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lever-my.sharepoint.com/personal/pedro_teixeira_unilever_com/Documents/Documentos/Power BI/ESPRO/"/>
    </mc:Choice>
  </mc:AlternateContent>
  <xr:revisionPtr revIDLastSave="873" documentId="11_9C61B6A5EDE95C5FD999E7251802F9B80507FDEB" xr6:coauthVersionLast="47" xr6:coauthVersionMax="47" xr10:uidLastSave="{AC8CF486-A186-4068-BB6B-2ABFDABA8228}"/>
  <bookViews>
    <workbookView xWindow="-110" yWindow="-110" windowWidth="19420" windowHeight="10300" activeTab="3" xr2:uid="{00000000-000D-0000-FFFF-FFFF00000000}"/>
  </bookViews>
  <sheets>
    <sheet name="Projects" sheetId="1" r:id="rId1"/>
    <sheet name="HR" sheetId="2" r:id="rId2"/>
    <sheet name="RH" sheetId="4" r:id="rId3"/>
    <sheet name="MK" sheetId="3" r:id="rId4"/>
  </sheets>
  <definedNames>
    <definedName name="CRESCSEGUIDORES">_xludf.LAMBDA(((66-0)/0)*100)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3" l="1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2" i="3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G3" i="4" a="1"/>
  <c r="G3" i="4" s="1"/>
  <c r="G4" i="4" a="1"/>
  <c r="G4" i="4" s="1"/>
  <c r="G5" i="4" a="1"/>
  <c r="G5" i="4"/>
  <c r="G6" i="4" a="1"/>
  <c r="G6" i="4"/>
  <c r="G7" i="4" a="1"/>
  <c r="G7" i="4" s="1"/>
  <c r="G8" i="4" a="1"/>
  <c r="G8" i="4" s="1"/>
  <c r="G9" i="4" a="1"/>
  <c r="G9" i="4"/>
  <c r="G10" i="4" a="1"/>
  <c r="G10" i="4"/>
  <c r="G11" i="4" a="1"/>
  <c r="G11" i="4" s="1"/>
  <c r="G12" i="4" a="1"/>
  <c r="G12" i="4" s="1"/>
  <c r="G13" i="4" a="1"/>
  <c r="G13" i="4"/>
  <c r="G14" i="4" a="1"/>
  <c r="G14" i="4"/>
  <c r="G15" i="4" a="1"/>
  <c r="G15" i="4" s="1"/>
  <c r="G16" i="4" a="1"/>
  <c r="G16" i="4" s="1"/>
  <c r="G17" i="4" a="1"/>
  <c r="G17" i="4"/>
  <c r="G18" i="4" a="1"/>
  <c r="G18" i="4"/>
  <c r="G19" i="4" a="1"/>
  <c r="G19" i="4" s="1"/>
  <c r="G20" i="4" a="1"/>
  <c r="G20" i="4" s="1"/>
  <c r="G21" i="4" a="1"/>
  <c r="G21" i="4"/>
  <c r="G22" i="4" a="1"/>
  <c r="G22" i="4"/>
  <c r="G23" i="4" a="1"/>
  <c r="G23" i="4" s="1"/>
  <c r="G24" i="4" a="1"/>
  <c r="G24" i="4" s="1"/>
  <c r="G25" i="4" a="1"/>
  <c r="G25" i="4"/>
  <c r="G26" i="4" a="1"/>
  <c r="G26" i="4"/>
  <c r="G27" i="4" a="1"/>
  <c r="G27" i="4" s="1"/>
  <c r="G28" i="4" a="1"/>
  <c r="G28" i="4" s="1"/>
  <c r="G29" i="4" a="1"/>
  <c r="G29" i="4"/>
  <c r="G30" i="4" a="1"/>
  <c r="G30" i="4"/>
  <c r="G31" i="4" a="1"/>
  <c r="G31" i="4" s="1"/>
  <c r="G32" i="4" a="1"/>
  <c r="G32" i="4" s="1"/>
  <c r="G33" i="4" a="1"/>
  <c r="G33" i="4"/>
  <c r="G34" i="4" a="1"/>
  <c r="G34" i="4"/>
  <c r="G35" i="4" a="1"/>
  <c r="G35" i="4" s="1"/>
  <c r="G36" i="4" a="1"/>
  <c r="G36" i="4" s="1"/>
  <c r="G37" i="4" a="1"/>
  <c r="G37" i="4"/>
  <c r="G38" i="4" a="1"/>
  <c r="G38" i="4"/>
  <c r="G39" i="4" a="1"/>
  <c r="G39" i="4" s="1"/>
  <c r="G40" i="4" a="1"/>
  <c r="G40" i="4" s="1"/>
  <c r="G41" i="4" a="1"/>
  <c r="G41" i="4"/>
  <c r="G42" i="4" a="1"/>
  <c r="G42" i="4"/>
  <c r="G43" i="4" a="1"/>
  <c r="G43" i="4" s="1"/>
  <c r="G44" i="4" a="1"/>
  <c r="G44" i="4" s="1"/>
  <c r="G45" i="4" a="1"/>
  <c r="G45" i="4"/>
  <c r="G46" i="4" a="1"/>
  <c r="G46" i="4"/>
  <c r="G47" i="4" a="1"/>
  <c r="G47" i="4" s="1"/>
  <c r="G48" i="4" a="1"/>
  <c r="G48" i="4" s="1"/>
  <c r="G49" i="4" a="1"/>
  <c r="G49" i="4"/>
  <c r="G50" i="4" a="1"/>
  <c r="G50" i="4"/>
  <c r="G51" i="4" a="1"/>
  <c r="G51" i="4" s="1"/>
  <c r="G52" i="4" a="1"/>
  <c r="G52" i="4" s="1"/>
  <c r="G53" i="4" a="1"/>
  <c r="G53" i="4"/>
  <c r="G54" i="4" a="1"/>
  <c r="G54" i="4"/>
  <c r="G55" i="4" a="1"/>
  <c r="G55" i="4" s="1"/>
  <c r="G56" i="4" a="1"/>
  <c r="G56" i="4" s="1"/>
  <c r="G57" i="4" a="1"/>
  <c r="G57" i="4"/>
  <c r="G58" i="4" a="1"/>
  <c r="G58" i="4"/>
  <c r="G59" i="4" a="1"/>
  <c r="G59" i="4" s="1"/>
  <c r="G60" i="4" a="1"/>
  <c r="G60" i="4" s="1"/>
  <c r="G61" i="4" a="1"/>
  <c r="G61" i="4"/>
  <c r="G62" i="4" a="1"/>
  <c r="G62" i="4"/>
  <c r="G63" i="4" a="1"/>
  <c r="G63" i="4" s="1"/>
  <c r="G64" i="4" a="1"/>
  <c r="G64" i="4" s="1"/>
  <c r="G65" i="4" a="1"/>
  <c r="G65" i="4"/>
  <c r="G66" i="4" a="1"/>
  <c r="G66" i="4"/>
  <c r="G67" i="4" a="1"/>
  <c r="G67" i="4" s="1"/>
  <c r="G68" i="4" a="1"/>
  <c r="G68" i="4" s="1"/>
  <c r="G69" i="4" a="1"/>
  <c r="G69" i="4"/>
  <c r="G70" i="4" a="1"/>
  <c r="G70" i="4"/>
  <c r="G71" i="4" a="1"/>
  <c r="G71" i="4" s="1"/>
  <c r="G72" i="4" a="1"/>
  <c r="G72" i="4" s="1"/>
  <c r="G73" i="4" a="1"/>
  <c r="G73" i="4"/>
  <c r="G74" i="4" a="1"/>
  <c r="G74" i="4"/>
  <c r="G75" i="4" a="1"/>
  <c r="G75" i="4" s="1"/>
  <c r="G76" i="4" a="1"/>
  <c r="G76" i="4" s="1"/>
  <c r="G77" i="4" a="1"/>
  <c r="G77" i="4"/>
  <c r="G78" i="4" a="1"/>
  <c r="G78" i="4"/>
  <c r="G79" i="4" a="1"/>
  <c r="G79" i="4" s="1"/>
  <c r="G80" i="4" a="1"/>
  <c r="G80" i="4" s="1"/>
  <c r="G81" i="4" a="1"/>
  <c r="G81" i="4"/>
  <c r="G82" i="4" a="1"/>
  <c r="G82" i="4"/>
  <c r="G83" i="4" a="1"/>
  <c r="G83" i="4" s="1"/>
  <c r="G84" i="4" a="1"/>
  <c r="G84" i="4" s="1"/>
  <c r="G85" i="4" a="1"/>
  <c r="G85" i="4"/>
  <c r="G86" i="4" a="1"/>
  <c r="G86" i="4"/>
  <c r="G87" i="4" a="1"/>
  <c r="G87" i="4" s="1"/>
  <c r="G88" i="4" a="1"/>
  <c r="G88" i="4" s="1"/>
  <c r="G89" i="4" a="1"/>
  <c r="G89" i="4"/>
  <c r="G90" i="4" a="1"/>
  <c r="G90" i="4"/>
  <c r="G91" i="4" a="1"/>
  <c r="G91" i="4" s="1"/>
  <c r="G92" i="4" a="1"/>
  <c r="G92" i="4" s="1"/>
  <c r="G93" i="4" a="1"/>
  <c r="G93" i="4"/>
  <c r="G94" i="4" a="1"/>
  <c r="G94" i="4"/>
  <c r="G95" i="4" a="1"/>
  <c r="G95" i="4" s="1"/>
  <c r="G96" i="4" a="1"/>
  <c r="G96" i="4" s="1"/>
  <c r="G97" i="4" a="1"/>
  <c r="G97" i="4"/>
  <c r="G98" i="4" a="1"/>
  <c r="G98" i="4"/>
  <c r="G99" i="4" a="1"/>
  <c r="G99" i="4" s="1"/>
  <c r="G100" i="4" a="1"/>
  <c r="G100" i="4" s="1"/>
  <c r="G101" i="4" a="1"/>
  <c r="G101" i="4"/>
  <c r="G102" i="4" a="1"/>
  <c r="G102" i="4"/>
  <c r="G103" i="4" a="1"/>
  <c r="G103" i="4" s="1"/>
  <c r="G104" i="4" a="1"/>
  <c r="G104" i="4" s="1"/>
  <c r="G105" i="4" a="1"/>
  <c r="G105" i="4"/>
  <c r="G106" i="4" a="1"/>
  <c r="G106" i="4"/>
  <c r="G107" i="4" a="1"/>
  <c r="G107" i="4" s="1"/>
  <c r="G108" i="4" a="1"/>
  <c r="G108" i="4" s="1"/>
  <c r="G109" i="4" a="1"/>
  <c r="G109" i="4"/>
  <c r="G110" i="4" a="1"/>
  <c r="G110" i="4"/>
  <c r="G111" i="4" a="1"/>
  <c r="G111" i="4" s="1"/>
  <c r="G112" i="4" a="1"/>
  <c r="G112" i="4" s="1"/>
  <c r="G113" i="4" a="1"/>
  <c r="G113" i="4"/>
  <c r="G114" i="4" a="1"/>
  <c r="G114" i="4"/>
  <c r="G115" i="4" a="1"/>
  <c r="G115" i="4" s="1"/>
  <c r="G116" i="4" a="1"/>
  <c r="G116" i="4" s="1"/>
  <c r="G117" i="4" a="1"/>
  <c r="G117" i="4"/>
  <c r="G118" i="4" a="1"/>
  <c r="G118" i="4"/>
  <c r="G119" i="4" a="1"/>
  <c r="G119" i="4" s="1"/>
  <c r="G120" i="4" a="1"/>
  <c r="G120" i="4" s="1"/>
  <c r="G121" i="4" a="1"/>
  <c r="G121" i="4"/>
  <c r="G122" i="4" a="1"/>
  <c r="G122" i="4"/>
  <c r="G123" i="4" a="1"/>
  <c r="G123" i="4" s="1"/>
  <c r="G124" i="4" a="1"/>
  <c r="G124" i="4" s="1"/>
  <c r="G125" i="4" a="1"/>
  <c r="G125" i="4"/>
  <c r="G126" i="4" a="1"/>
  <c r="G126" i="4"/>
  <c r="G2" i="4" a="1"/>
  <c r="G2" i="4" s="1"/>
  <c r="P26" i="3"/>
  <c r="P27" i="3"/>
  <c r="P28" i="3"/>
  <c r="P29" i="3"/>
  <c r="P30" i="3"/>
  <c r="P31" i="3"/>
  <c r="P32" i="3"/>
  <c r="P33" i="3"/>
  <c r="P34" i="3"/>
  <c r="P35" i="3"/>
  <c r="N26" i="3"/>
  <c r="N27" i="3"/>
  <c r="N28" i="3"/>
  <c r="N29" i="3"/>
  <c r="N30" i="3"/>
  <c r="N31" i="3"/>
  <c r="N32" i="3"/>
  <c r="N33" i="3"/>
  <c r="N34" i="3"/>
  <c r="N35" i="3"/>
  <c r="F27" i="3"/>
  <c r="F28" i="3"/>
  <c r="F29" i="3"/>
  <c r="F30" i="3"/>
  <c r="F31" i="3"/>
  <c r="F32" i="3"/>
  <c r="F33" i="3"/>
  <c r="F34" i="3"/>
  <c r="F35" i="3"/>
  <c r="J26" i="3"/>
  <c r="J27" i="3"/>
  <c r="J28" i="3"/>
  <c r="J29" i="3"/>
  <c r="J30" i="3"/>
  <c r="J31" i="3"/>
  <c r="J32" i="3"/>
  <c r="J33" i="3"/>
  <c r="J34" i="3"/>
  <c r="J35" i="3"/>
  <c r="F26" i="3"/>
  <c r="P25" i="3"/>
  <c r="N25" i="3"/>
  <c r="J25" i="3"/>
  <c r="F25" i="3"/>
  <c r="P24" i="3"/>
  <c r="N24" i="3"/>
  <c r="J24" i="3"/>
  <c r="F24" i="3"/>
  <c r="P23" i="3"/>
  <c r="N23" i="3"/>
  <c r="J23" i="3"/>
  <c r="F23" i="3"/>
  <c r="P22" i="3"/>
  <c r="N22" i="3"/>
  <c r="J22" i="3"/>
  <c r="F22" i="3"/>
  <c r="P21" i="3"/>
  <c r="N21" i="3"/>
  <c r="J21" i="3"/>
  <c r="F21" i="3"/>
  <c r="P20" i="3"/>
  <c r="N20" i="3"/>
  <c r="J20" i="3"/>
  <c r="F20" i="3"/>
  <c r="P19" i="3"/>
  <c r="N19" i="3"/>
  <c r="J19" i="3"/>
  <c r="F19" i="3"/>
  <c r="P18" i="3"/>
  <c r="N18" i="3"/>
  <c r="J18" i="3"/>
  <c r="F18" i="3"/>
  <c r="P17" i="3"/>
  <c r="N17" i="3"/>
  <c r="J17" i="3"/>
  <c r="F17" i="3"/>
  <c r="P16" i="3"/>
  <c r="N16" i="3"/>
  <c r="J16" i="3"/>
  <c r="F16" i="3"/>
  <c r="P15" i="3"/>
  <c r="N15" i="3"/>
  <c r="J15" i="3"/>
  <c r="F15" i="3"/>
  <c r="P14" i="3"/>
  <c r="N14" i="3"/>
  <c r="J14" i="3"/>
  <c r="F14" i="3"/>
  <c r="P13" i="3"/>
  <c r="N13" i="3"/>
  <c r="J13" i="3"/>
  <c r="F13" i="3"/>
  <c r="P12" i="3"/>
  <c r="N12" i="3"/>
  <c r="J12" i="3"/>
  <c r="F12" i="3"/>
  <c r="P11" i="3"/>
  <c r="N11" i="3"/>
  <c r="J11" i="3"/>
  <c r="F11" i="3"/>
  <c r="P10" i="3"/>
  <c r="N10" i="3"/>
  <c r="J10" i="3"/>
  <c r="F10" i="3"/>
  <c r="P9" i="3"/>
  <c r="N9" i="3"/>
  <c r="J9" i="3"/>
  <c r="F9" i="3"/>
  <c r="P8" i="3"/>
  <c r="N8" i="3"/>
  <c r="J8" i="3"/>
  <c r="F8" i="3"/>
  <c r="P7" i="3"/>
  <c r="N7" i="3"/>
  <c r="J7" i="3"/>
  <c r="P6" i="3"/>
  <c r="N6" i="3"/>
  <c r="J6" i="3"/>
  <c r="F6" i="3"/>
  <c r="P5" i="3"/>
  <c r="N5" i="3"/>
  <c r="J5" i="3"/>
  <c r="F5" i="3"/>
  <c r="P4" i="3"/>
  <c r="N4" i="3"/>
  <c r="J4" i="3"/>
  <c r="F4" i="3"/>
  <c r="P3" i="3"/>
  <c r="N3" i="3"/>
  <c r="J3" i="3"/>
  <c r="F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<sst xmlns="http://schemas.openxmlformats.org/spreadsheetml/2006/main" count="757" uniqueCount="142">
  <si>
    <t>Setor</t>
  </si>
  <si>
    <t>Projeto</t>
  </si>
  <si>
    <t>Evento</t>
  </si>
  <si>
    <t>Tipo</t>
  </si>
  <si>
    <t>Nota Média</t>
  </si>
  <si>
    <t>Numero de votos</t>
  </si>
  <si>
    <t>Data</t>
  </si>
  <si>
    <t>Status</t>
  </si>
  <si>
    <t>Gestor</t>
  </si>
  <si>
    <t>NPS</t>
  </si>
  <si>
    <t>Esportes</t>
  </si>
  <si>
    <t>Janeiro Branco</t>
  </si>
  <si>
    <t>Psicologia no Esporte</t>
  </si>
  <si>
    <t>Apresentação</t>
  </si>
  <si>
    <t>Completo</t>
  </si>
  <si>
    <t>RH</t>
  </si>
  <si>
    <t>Atividade única</t>
  </si>
  <si>
    <t>Diário de Bordo</t>
  </si>
  <si>
    <t>Marcus</t>
  </si>
  <si>
    <t>Sessão Cinema</t>
  </si>
  <si>
    <t>Carta para si</t>
  </si>
  <si>
    <t>Dinamica</t>
  </si>
  <si>
    <t>Aniversariantes</t>
  </si>
  <si>
    <t>Mês da mulher</t>
  </si>
  <si>
    <t>Protagonistas Mulheres</t>
  </si>
  <si>
    <t>Misto</t>
  </si>
  <si>
    <t>Dias das Mulheres</t>
  </si>
  <si>
    <t>Geek</t>
  </si>
  <si>
    <t>Mulheres no Universo Geek</t>
  </si>
  <si>
    <t>Miguel</t>
  </si>
  <si>
    <t>Dinâmica dia das mulheres</t>
  </si>
  <si>
    <t>Música</t>
  </si>
  <si>
    <t>Influencia das mulheres na música</t>
  </si>
  <si>
    <t>Collab</t>
  </si>
  <si>
    <t>Taxa de satisfação</t>
  </si>
  <si>
    <t>Pessoas satisfeitas</t>
  </si>
  <si>
    <t>Pessoas insatisfeitas</t>
  </si>
  <si>
    <t>Atrasos</t>
  </si>
  <si>
    <t>Faltas</t>
  </si>
  <si>
    <t>Advertências</t>
  </si>
  <si>
    <t>Recursos Humanos</t>
  </si>
  <si>
    <t>Marketing</t>
  </si>
  <si>
    <t>Post</t>
  </si>
  <si>
    <t>Visualizações</t>
  </si>
  <si>
    <t>Taxa de Visualizações</t>
  </si>
  <si>
    <t xml:space="preserve"> Vis. Seguidores </t>
  </si>
  <si>
    <t>Vis. Não seguidores</t>
  </si>
  <si>
    <t>Engajamento</t>
  </si>
  <si>
    <t>Taxa Engajamento</t>
  </si>
  <si>
    <t>Engajamento por seguidores</t>
  </si>
  <si>
    <t>Engajamento Não Seg</t>
  </si>
  <si>
    <t>Alcance</t>
  </si>
  <si>
    <t>Taxa de Alcance</t>
  </si>
  <si>
    <t>Seguidores</t>
  </si>
  <si>
    <t>Taxa de crescimento dos seguidores</t>
  </si>
  <si>
    <t>Tipo de conteúdo</t>
  </si>
  <si>
    <t>Horário de publicação</t>
  </si>
  <si>
    <t>Dia da semana</t>
  </si>
  <si>
    <t>Isso é OnTrack!</t>
  </si>
  <si>
    <t>Excluido</t>
  </si>
  <si>
    <t>Previsões no Paulistão</t>
  </si>
  <si>
    <t>Reels</t>
  </si>
  <si>
    <t>Manhã</t>
  </si>
  <si>
    <t>Online</t>
  </si>
  <si>
    <t>Saúde no Esporte</t>
  </si>
  <si>
    <t>Cinespectiva</t>
  </si>
  <si>
    <t>Gestores do Futuro</t>
  </si>
  <si>
    <t>Valentines Day</t>
  </si>
  <si>
    <t>Aniversário O2 Arena</t>
  </si>
  <si>
    <t>Entendendo F1</t>
  </si>
  <si>
    <t>Convocação Perfeita</t>
  </si>
  <si>
    <t>Feliz dia das mulheres</t>
  </si>
  <si>
    <t>Mês da Mulher</t>
  </si>
  <si>
    <t>Mulheres in Geek</t>
  </si>
  <si>
    <t>Fofoca Literária</t>
  </si>
  <si>
    <t>Protagonista Mulheres</t>
  </si>
  <si>
    <t>Músicas iconicas do FIFA</t>
  </si>
  <si>
    <t>Mulheres in Musica</t>
  </si>
  <si>
    <t>Data de termino</t>
  </si>
  <si>
    <t>Campeão</t>
  </si>
  <si>
    <t>Noite</t>
  </si>
  <si>
    <t>Tarde</t>
  </si>
  <si>
    <t>Demolidor</t>
  </si>
  <si>
    <t>Misão, Visão e Valores</t>
  </si>
  <si>
    <t>Curisidades NBA</t>
  </si>
  <si>
    <t>Peças de Teatro</t>
  </si>
  <si>
    <t>Valorização da Cultura Brasileira</t>
  </si>
  <si>
    <t xml:space="preserve">Pessoas </t>
  </si>
  <si>
    <t>Historia dos quadrinhos no Brasil</t>
  </si>
  <si>
    <t>Adilson</t>
  </si>
  <si>
    <t>Grandes Atletas</t>
  </si>
  <si>
    <t>Realocações concedidas</t>
  </si>
  <si>
    <t>Realocações recebidas</t>
  </si>
  <si>
    <t>Diretoria</t>
  </si>
  <si>
    <t>Pequeno Principe</t>
  </si>
  <si>
    <t>Feliz Pascoa</t>
  </si>
  <si>
    <t>Chocolates Brasileirão</t>
  </si>
  <si>
    <t>Pneus F1</t>
  </si>
  <si>
    <t>Musica</t>
  </si>
  <si>
    <t>Duelo de Divas</t>
  </si>
  <si>
    <t>Espetaculos Imperdiveis</t>
  </si>
  <si>
    <t>Maio Laranja</t>
  </si>
  <si>
    <t>F1 em dose dupla</t>
  </si>
  <si>
    <t>Seu Jorge</t>
  </si>
  <si>
    <t>Gente como a gente</t>
  </si>
  <si>
    <t>GTA 6</t>
  </si>
  <si>
    <t>Carol</t>
  </si>
  <si>
    <t>Artes</t>
  </si>
  <si>
    <t>Feira do livro</t>
  </si>
  <si>
    <t>6,75</t>
  </si>
  <si>
    <t>MPB</t>
  </si>
  <si>
    <t>Cancelado</t>
  </si>
  <si>
    <t>Ana</t>
  </si>
  <si>
    <t>Concientização</t>
  </si>
  <si>
    <t>Confra da empresa</t>
  </si>
  <si>
    <t>Quizz</t>
  </si>
  <si>
    <t>Data do incidente</t>
  </si>
  <si>
    <t>Horario do atraso</t>
  </si>
  <si>
    <t>Tipo de incidente</t>
  </si>
  <si>
    <t>Mês</t>
  </si>
  <si>
    <t>Num de faltas</t>
  </si>
  <si>
    <t>Atraso</t>
  </si>
  <si>
    <t>Janeiro</t>
  </si>
  <si>
    <t>Esporte</t>
  </si>
  <si>
    <t>Falta</t>
  </si>
  <si>
    <t>Literatura</t>
  </si>
  <si>
    <t>Fevereiro</t>
  </si>
  <si>
    <t>Março</t>
  </si>
  <si>
    <t xml:space="preserve">Atraso </t>
  </si>
  <si>
    <t xml:space="preserve">Falta </t>
  </si>
  <si>
    <t>Abril</t>
  </si>
  <si>
    <t>Maio</t>
  </si>
  <si>
    <t>Playoffs</t>
  </si>
  <si>
    <t>Numero do mês</t>
  </si>
  <si>
    <t>Advinhe a Música</t>
  </si>
  <si>
    <t>Artistas Indies</t>
  </si>
  <si>
    <t>Fake News</t>
  </si>
  <si>
    <t>Games Faroeste</t>
  </si>
  <si>
    <t>Datapt</t>
  </si>
  <si>
    <t>Advinhe o personagem</t>
  </si>
  <si>
    <t>Crie sua história</t>
  </si>
  <si>
    <t>Aryane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</si>
</sst>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/dd/yyyy"/>
    <numFmt numFmtId="165" formatCode="dd/mm"/>
    <numFmt numFmtId="166" formatCode="[$-416]dddd;@"/>
  </numFmts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1"/>
      <color theme="0"/>
      <name val="Arial"/>
      <family val="2"/>
      <scheme val="minor"/>
    </font>
    <font>
      <b/>
      <sz val="11"/>
      <color indexed="8"/>
      <name val="Arial"/>
      <charset val="134"/>
    </font>
    <font>
      <b/>
      <sz val="11"/>
      <name val="Arial"/>
      <charset val="134"/>
    </font>
    <font>
      <sz val="11"/>
      <color indexed="8"/>
      <name val="Arial"/>
      <charset val="134"/>
    </font>
    <font>
      <sz val="11"/>
      <name val="Arial"/>
      <charset val="134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0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14" fontId="1" fillId="0" borderId="8" xfId="0" applyNumberFormat="1" applyFont="1" applyBorder="1" applyAlignment="1">
      <alignment horizontal="right" vertical="center"/>
    </xf>
    <xf numFmtId="10" fontId="1" fillId="0" borderId="9" xfId="0" applyNumberFormat="1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14" fontId="1" fillId="0" borderId="5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right" vertical="center"/>
    </xf>
    <xf numFmtId="14" fontId="1" fillId="0" borderId="11" xfId="0" applyNumberFormat="1" applyFont="1" applyBorder="1" applyAlignment="1">
      <alignment horizontal="right" vertical="center"/>
    </xf>
    <xf numFmtId="10" fontId="1" fillId="0" borderId="0" xfId="0" applyNumberFormat="1" applyFont="1"/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0" fontId="1" fillId="0" borderId="2" xfId="0" applyNumberFormat="1" applyFont="1" applyBorder="1" applyAlignment="1">
      <alignment horizontal="left" vertical="center"/>
    </xf>
    <xf numFmtId="14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4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5" xfId="0" applyFont="1" applyBorder="1" applyAlignment="1">
      <alignment vertical="center"/>
    </xf>
    <xf numFmtId="1" fontId="1" fillId="0" borderId="0" xfId="0" applyNumberFormat="1" applyFont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0" borderId="0" xfId="0" applyFont="1" applyAlignment="1">
      <alignment vertical="center"/>
    </xf>
    <xf numFmtId="9" fontId="1" fillId="0" borderId="2" xfId="1" applyFont="1" applyBorder="1" applyAlignment="1">
      <alignment horizontal="left" vertical="center"/>
    </xf>
    <xf numFmtId="9" fontId="0" fillId="0" borderId="0" xfId="1" applyFont="1"/>
    <xf numFmtId="14" fontId="1" fillId="0" borderId="13" xfId="0" applyNumberFormat="1" applyFont="1" applyBorder="1" applyAlignment="1">
      <alignment horizontal="right" vertical="center"/>
    </xf>
    <xf numFmtId="10" fontId="0" fillId="0" borderId="0" xfId="1" applyNumberFormat="1" applyFont="1"/>
    <xf numFmtId="14" fontId="6" fillId="2" borderId="14" xfId="0" applyNumberFormat="1" applyFont="1" applyFill="1" applyBorder="1" applyAlignment="1">
      <alignment horizontal="right"/>
    </xf>
    <xf numFmtId="20" fontId="6" fillId="2" borderId="14" xfId="0" applyNumberFormat="1" applyFont="1" applyFill="1" applyBorder="1" applyAlignment="1">
      <alignment horizontal="right"/>
    </xf>
    <xf numFmtId="0" fontId="6" fillId="2" borderId="14" xfId="0" applyFont="1" applyFill="1" applyBorder="1"/>
    <xf numFmtId="0" fontId="7" fillId="2" borderId="14" xfId="0" applyFont="1" applyFill="1" applyBorder="1" applyAlignment="1">
      <alignment vertical="center"/>
    </xf>
    <xf numFmtId="0" fontId="5" fillId="2" borderId="14" xfId="0" applyFont="1" applyFill="1" applyBorder="1"/>
    <xf numFmtId="0" fontId="5" fillId="2" borderId="15" xfId="0" applyFont="1" applyFill="1" applyBorder="1"/>
    <xf numFmtId="14" fontId="8" fillId="3" borderId="14" xfId="0" applyNumberFormat="1" applyFont="1" applyFill="1" applyBorder="1" applyAlignment="1">
      <alignment horizontal="right"/>
    </xf>
    <xf numFmtId="20" fontId="8" fillId="3" borderId="14" xfId="0" applyNumberFormat="1" applyFont="1" applyFill="1" applyBorder="1" applyAlignment="1">
      <alignment horizontal="right"/>
    </xf>
    <xf numFmtId="0" fontId="8" fillId="3" borderId="14" xfId="0" applyFont="1" applyFill="1" applyBorder="1"/>
    <xf numFmtId="0" fontId="9" fillId="3" borderId="14" xfId="0" applyFont="1" applyFill="1" applyBorder="1" applyAlignment="1">
      <alignment vertical="center"/>
    </xf>
    <xf numFmtId="0" fontId="0" fillId="3" borderId="14" xfId="0" applyFill="1" applyBorder="1"/>
    <xf numFmtId="0" fontId="10" fillId="3" borderId="15" xfId="0" applyFont="1" applyFill="1" applyBorder="1" applyAlignment="1">
      <alignment vertical="center"/>
    </xf>
    <xf numFmtId="14" fontId="8" fillId="0" borderId="14" xfId="0" applyNumberFormat="1" applyFont="1" applyBorder="1" applyAlignment="1">
      <alignment horizontal="right"/>
    </xf>
    <xf numFmtId="20" fontId="8" fillId="0" borderId="14" xfId="0" applyNumberFormat="1" applyFont="1" applyBorder="1" applyAlignment="1">
      <alignment horizontal="right"/>
    </xf>
    <xf numFmtId="0" fontId="8" fillId="0" borderId="14" xfId="0" applyFont="1" applyBorder="1"/>
    <xf numFmtId="0" fontId="9" fillId="0" borderId="14" xfId="0" applyFont="1" applyBorder="1" applyAlignment="1">
      <alignment vertical="center"/>
    </xf>
    <xf numFmtId="0" fontId="0" fillId="0" borderId="14" xfId="0" applyBorder="1"/>
    <xf numFmtId="0" fontId="10" fillId="0" borderId="15" xfId="0" applyFont="1" applyBorder="1" applyAlignment="1">
      <alignment vertical="center"/>
    </xf>
    <xf numFmtId="20" fontId="8" fillId="3" borderId="14" xfId="0" applyNumberFormat="1" applyFont="1" applyFill="1" applyBorder="1"/>
    <xf numFmtId="20" fontId="8" fillId="0" borderId="14" xfId="0" applyNumberFormat="1" applyFont="1" applyBorder="1"/>
    <xf numFmtId="14" fontId="8" fillId="3" borderId="14" xfId="0" applyNumberFormat="1" applyFont="1" applyFill="1" applyBorder="1"/>
    <xf numFmtId="14" fontId="8" fillId="0" borderId="14" xfId="0" applyNumberFormat="1" applyFont="1" applyBorder="1"/>
    <xf numFmtId="165" fontId="8" fillId="3" borderId="14" xfId="0" applyNumberFormat="1" applyFont="1" applyFill="1" applyBorder="1"/>
    <xf numFmtId="165" fontId="8" fillId="0" borderId="14" xfId="0" applyNumberFormat="1" applyFont="1" applyBorder="1"/>
    <xf numFmtId="14" fontId="9" fillId="3" borderId="14" xfId="0" applyNumberFormat="1" applyFont="1" applyFill="1" applyBorder="1" applyAlignment="1">
      <alignment vertical="center"/>
    </xf>
    <xf numFmtId="20" fontId="9" fillId="3" borderId="14" xfId="0" applyNumberFormat="1" applyFont="1" applyFill="1" applyBorder="1" applyAlignment="1">
      <alignment vertical="center"/>
    </xf>
    <xf numFmtId="14" fontId="9" fillId="0" borderId="14" xfId="0" applyNumberFormat="1" applyFont="1" applyBorder="1" applyAlignment="1">
      <alignment vertical="center"/>
    </xf>
    <xf numFmtId="20" fontId="9" fillId="0" borderId="14" xfId="0" applyNumberFormat="1" applyFont="1" applyBorder="1" applyAlignment="1">
      <alignment vertical="center"/>
    </xf>
    <xf numFmtId="0" fontId="0" fillId="0" borderId="0" xfId="0" applyAlignment="1">
      <alignment wrapText="1"/>
    </xf>
    <xf numFmtId="10" fontId="0" fillId="0" borderId="0" xfId="0" applyNumberFormat="1"/>
    <xf numFmtId="166" fontId="0" fillId="0" borderId="0" xfId="0" applyNumberFormat="1"/>
    <xf numFmtId="10" fontId="1" fillId="0" borderId="6" xfId="1" applyNumberFormat="1" applyFont="1" applyBorder="1" applyAlignment="1">
      <alignment vertical="center"/>
    </xf>
    <xf numFmtId="10" fontId="1" fillId="0" borderId="9" xfId="1" applyNumberFormat="1" applyFont="1" applyBorder="1" applyAlignment="1">
      <alignment vertical="center"/>
    </xf>
    <xf numFmtId="10" fontId="1" fillId="0" borderId="12" xfId="1" applyNumberFormat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23">
    <dxf>
      <numFmt numFmtId="166" formatCode="[$-416]dd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charset val="134"/>
        <scheme val="none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charset val="134"/>
        <scheme val="none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m/d/yyyy"/>
      <alignment horizontal="righ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>
    <tableStyle name="Projects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HR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MK-style" pivot="0" count="3" xr9:uid="{00000000-0011-0000-FFFF-FFFF02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K21">
  <tableColumns count="11">
    <tableColumn id="1" xr3:uid="{00000000-0010-0000-0000-000001000000}" name="Setor"/>
    <tableColumn id="2" xr3:uid="{00000000-0010-0000-0000-000002000000}" name="Projeto"/>
    <tableColumn id="3" xr3:uid="{00000000-0010-0000-0000-000003000000}" name="Evento"/>
    <tableColumn id="4" xr3:uid="{00000000-0010-0000-0000-000004000000}" name="Tipo"/>
    <tableColumn id="5" xr3:uid="{00000000-0010-0000-0000-000005000000}" name="Nota Média"/>
    <tableColumn id="6" xr3:uid="{00000000-0010-0000-0000-000006000000}" name="Numero de votos"/>
    <tableColumn id="7" xr3:uid="{00000000-0010-0000-0000-000007000000}" name="Data"/>
    <tableColumn id="11" xr3:uid="{B7CE1535-2056-468E-B681-1ACF0BEDF8A2}" name="Data de termino" dataDxfId="13"/>
    <tableColumn id="8" xr3:uid="{00000000-0010-0000-0000-000008000000}" name="Status"/>
    <tableColumn id="9" xr3:uid="{00000000-0010-0000-0000-000009000000}" name="Gestor"/>
    <tableColumn id="10" xr3:uid="{00000000-0010-0000-0000-00000A000000}" name="NPS" dataDxfId="12"/>
  </tableColumns>
  <tableStyleInfo name="Projec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K8">
  <tableColumns count="11">
    <tableColumn id="1" xr3:uid="{00000000-0010-0000-0100-000001000000}" name="Data"/>
    <tableColumn id="2" xr3:uid="{00000000-0010-0000-0100-000002000000}" name="Setor"/>
    <tableColumn id="11" xr3:uid="{EDB92F48-59B5-488F-9137-5B92809EA264}" name="Pessoas " dataDxfId="11"/>
    <tableColumn id="3" xr3:uid="{00000000-0010-0000-0100-000003000000}" name="Taxa de satisfação" dataDxfId="10" dataCellStyle="Percent"/>
    <tableColumn id="4" xr3:uid="{00000000-0010-0000-0100-000004000000}" name="Pessoas satisfeitas"/>
    <tableColumn id="6" xr3:uid="{00000000-0010-0000-0100-000006000000}" name="Pessoas insatisfeitas"/>
    <tableColumn id="7" xr3:uid="{00000000-0010-0000-0100-000007000000}" name="Realocações concedidas"/>
    <tableColumn id="5" xr3:uid="{BC36006E-EE89-46EA-BFDB-F0E81999F2E0}" name="Realocações recebidas"/>
    <tableColumn id="8" xr3:uid="{00000000-0010-0000-0100-000008000000}" name="Atrasos"/>
    <tableColumn id="9" xr3:uid="{00000000-0010-0000-0100-000009000000}" name="Faltas"/>
    <tableColumn id="10" xr3:uid="{00000000-0010-0000-0100-00000A000000}" name="Advertências"/>
  </tableColumns>
  <tableStyleInfo name="H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C487B6-AB54-484B-A732-B0D5FB318E53}" name="Table4" displayName="Table4" ref="A1:G126" totalsRowShown="0" dataDxfId="9">
  <autoFilter ref="A1:G126" xr:uid="{94C487B6-AB54-484B-A732-B0D5FB318E53}"/>
  <tableColumns count="7">
    <tableColumn id="1" xr3:uid="{CAFA46EA-8EE2-4480-AA9C-273A3C0E5B14}" name="Data do incidente" dataDxfId="8"/>
    <tableColumn id="2" xr3:uid="{DCDED0F9-53F5-45B0-A08C-F333C7F89AC7}" name="Horario do atraso" dataDxfId="7"/>
    <tableColumn id="3" xr3:uid="{9A1814F3-EA29-4BC0-BDAC-B00ED4DCE23F}" name="Tipo de incidente" dataDxfId="6"/>
    <tableColumn id="4" xr3:uid="{E0443B57-55DA-4930-BB37-CE5977E2BF29}" name="Mês" dataDxfId="5"/>
    <tableColumn id="5" xr3:uid="{BF1F299D-DDDF-4633-8378-CD6870F2E2D1}" name="Setor" dataDxfId="4"/>
    <tableColumn id="6" xr3:uid="{00A39CF5-9063-49AB-A82F-D6553E0E998E}" name="Num de faltas" dataDxfId="3"/>
    <tableColumn id="7" xr3:uid="{91DED364-31CD-4857-BB77-53DCC621804E}" name="Numero do mês" dataDxfId="2">
      <calculatedColumnFormula array="1">_xlfn.IFS(D2="Janeiro",1,D2="Fevereiro",2,D2="Março",3,D2="Abril",4,D2="Maio",5,D2="Junho",6,D2="Julho",7,D2="Agosto",8,D2="Setembro",9,D2="Outubro",10,D2="Novembro",11,D2="Dezembro",12)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" displayName="Table1" ref="A1:U41">
  <tableColumns count="21">
    <tableColumn id="1" xr3:uid="{00000000-0010-0000-0200-000001000000}" name="Data"/>
    <tableColumn id="2" xr3:uid="{00000000-0010-0000-0200-000002000000}" name="Setor"/>
    <tableColumn id="3" xr3:uid="{00000000-0010-0000-0200-000003000000}" name="Post"/>
    <tableColumn id="4" xr3:uid="{00000000-0010-0000-0200-000004000000}" name="Projeto"/>
    <tableColumn id="5" xr3:uid="{00000000-0010-0000-0200-000005000000}" name="Visualizações"/>
    <tableColumn id="6" xr3:uid="{00000000-0010-0000-0200-000006000000}" name="Taxa de Visualizações"/>
    <tableColumn id="7" xr3:uid="{00000000-0010-0000-0200-000007000000}" name=" Vis. Seguidores "/>
    <tableColumn id="8" xr3:uid="{00000000-0010-0000-0200-000008000000}" name="Vis. Não seguidores"/>
    <tableColumn id="9" xr3:uid="{00000000-0010-0000-0200-000009000000}" name="Engajamento"/>
    <tableColumn id="10" xr3:uid="{00000000-0010-0000-0200-00000A000000}" name="Taxa Engajamento"/>
    <tableColumn id="11" xr3:uid="{00000000-0010-0000-0200-00000B000000}" name="Engajamento por seguidores"/>
    <tableColumn id="12" xr3:uid="{00000000-0010-0000-0200-00000C000000}" name="Engajamento Não Seg" dataDxfId="1"/>
    <tableColumn id="13" xr3:uid="{00000000-0010-0000-0200-00000D000000}" name="Alcance"/>
    <tableColumn id="14" xr3:uid="{00000000-0010-0000-0200-00000E000000}" name="Taxa de Alcance"/>
    <tableColumn id="15" xr3:uid="{00000000-0010-0000-0200-00000F000000}" name="Seguidores"/>
    <tableColumn id="16" xr3:uid="{00000000-0010-0000-0200-000010000000}" name="Taxa de crescimento dos seguidores"/>
    <tableColumn id="17" xr3:uid="{00000000-0010-0000-0200-000011000000}" name="Tipo de conteúdo"/>
    <tableColumn id="18" xr3:uid="{00000000-0010-0000-0200-000012000000}" name="Horário de publicação"/>
    <tableColumn id="19" xr3:uid="{00000000-0010-0000-0200-000013000000}" name="Dia da semana">
      <calculatedColumnFormula>TEXT(A2,"dddd")</calculatedColumnFormula>
    </tableColumn>
    <tableColumn id="20" xr3:uid="{00000000-0010-0000-0200-000014000000}" name="Status"/>
    <tableColumn id="21" xr3:uid="{A06F09DF-BB2D-4381-BBCC-89DF245AA39A}" name="Datapt" dataDxfId="0">
      <calculatedColumnFormula>A2</calculatedColumnFormula>
    </tableColumn>
  </tableColumns>
  <tableStyleInfo name="MK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workbookViewId="0">
      <pane ySplit="1" topLeftCell="A9" activePane="bottomLeft" state="frozen"/>
      <selection pane="bottomLeft" activeCell="A22" sqref="A22"/>
    </sheetView>
  </sheetViews>
  <sheetFormatPr defaultColWidth="12.6328125" defaultRowHeight="15.75" customHeight="1"/>
  <cols>
    <col min="1" max="2" width="13.6328125" customWidth="1"/>
    <col min="3" max="3" width="18.36328125" customWidth="1"/>
    <col min="5" max="5" width="18.08984375" customWidth="1"/>
    <col min="6" max="6" width="14.453125" bestFit="1" customWidth="1"/>
    <col min="8" max="8" width="13.7265625" bestFit="1" customWidth="1"/>
    <col min="10" max="10" width="13.26953125" customWidth="1"/>
    <col min="11" max="11" width="12.6328125" style="74"/>
  </cols>
  <sheetData>
    <row r="1" spans="1:1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78</v>
      </c>
      <c r="I1" s="2" t="s">
        <v>7</v>
      </c>
      <c r="J1" s="2" t="s">
        <v>8</v>
      </c>
      <c r="K1" s="4" t="s">
        <v>9</v>
      </c>
    </row>
    <row r="2" spans="1:11" ht="15.75" customHeight="1">
      <c r="A2" s="5" t="s">
        <v>10</v>
      </c>
      <c r="B2" s="6" t="s">
        <v>11</v>
      </c>
      <c r="C2" s="6" t="s">
        <v>12</v>
      </c>
      <c r="D2" s="6" t="s">
        <v>13</v>
      </c>
      <c r="E2" s="6">
        <v>9.4</v>
      </c>
      <c r="F2" s="6">
        <v>16</v>
      </c>
      <c r="G2" s="7">
        <v>45666</v>
      </c>
      <c r="H2" s="7">
        <v>45666</v>
      </c>
      <c r="I2" s="6" t="s">
        <v>14</v>
      </c>
      <c r="J2" s="6" t="s">
        <v>112</v>
      </c>
      <c r="K2" s="8">
        <v>0.94</v>
      </c>
    </row>
    <row r="3" spans="1:11" ht="15.75" customHeight="1">
      <c r="A3" s="9" t="s">
        <v>15</v>
      </c>
      <c r="B3" s="10" t="s">
        <v>16</v>
      </c>
      <c r="C3" s="10" t="s">
        <v>17</v>
      </c>
      <c r="D3" s="10" t="s">
        <v>13</v>
      </c>
      <c r="E3" s="10">
        <v>9.6999999999999993</v>
      </c>
      <c r="F3" s="11">
        <v>13</v>
      </c>
      <c r="G3" s="12">
        <v>45680</v>
      </c>
      <c r="H3" s="12">
        <v>45680</v>
      </c>
      <c r="I3" s="10" t="s">
        <v>14</v>
      </c>
      <c r="J3" s="10" t="s">
        <v>18</v>
      </c>
      <c r="K3" s="13">
        <v>0.97</v>
      </c>
    </row>
    <row r="4" spans="1:11" ht="15.75" customHeight="1">
      <c r="A4" s="5" t="s">
        <v>107</v>
      </c>
      <c r="B4" s="6" t="s">
        <v>11</v>
      </c>
      <c r="C4" s="6" t="s">
        <v>19</v>
      </c>
      <c r="D4" s="6" t="s">
        <v>13</v>
      </c>
      <c r="E4" s="6">
        <v>8</v>
      </c>
      <c r="F4" s="14">
        <v>13</v>
      </c>
      <c r="G4" s="15">
        <v>45680</v>
      </c>
      <c r="H4" s="15">
        <v>45680</v>
      </c>
      <c r="I4" s="6" t="s">
        <v>14</v>
      </c>
      <c r="J4" s="6" t="s">
        <v>106</v>
      </c>
      <c r="K4" s="8">
        <v>0.8</v>
      </c>
    </row>
    <row r="5" spans="1:11" ht="15.75" customHeight="1">
      <c r="A5" s="9" t="s">
        <v>107</v>
      </c>
      <c r="B5" s="10" t="s">
        <v>11</v>
      </c>
      <c r="C5" s="10" t="s">
        <v>20</v>
      </c>
      <c r="D5" s="10" t="s">
        <v>21</v>
      </c>
      <c r="E5" s="10">
        <v>9.9</v>
      </c>
      <c r="F5" s="11">
        <v>16</v>
      </c>
      <c r="G5" s="12">
        <v>45687</v>
      </c>
      <c r="H5" s="12">
        <v>45687</v>
      </c>
      <c r="I5" s="10" t="s">
        <v>14</v>
      </c>
      <c r="J5" s="10" t="s">
        <v>106</v>
      </c>
      <c r="K5" s="13">
        <v>0.99</v>
      </c>
    </row>
    <row r="6" spans="1:11" ht="15.75" customHeight="1">
      <c r="A6" s="5" t="s">
        <v>15</v>
      </c>
      <c r="B6" s="6" t="s">
        <v>16</v>
      </c>
      <c r="C6" s="6" t="s">
        <v>22</v>
      </c>
      <c r="D6" s="6" t="s">
        <v>21</v>
      </c>
      <c r="E6" s="6">
        <v>8.1999999999999993</v>
      </c>
      <c r="F6" s="14">
        <v>9</v>
      </c>
      <c r="G6" s="15">
        <v>45722</v>
      </c>
      <c r="H6" s="15">
        <v>45722</v>
      </c>
      <c r="I6" s="6" t="s">
        <v>14</v>
      </c>
      <c r="J6" s="6" t="s">
        <v>18</v>
      </c>
      <c r="K6" s="76">
        <v>1</v>
      </c>
    </row>
    <row r="7" spans="1:11" ht="15.75" customHeight="1">
      <c r="A7" s="9" t="s">
        <v>107</v>
      </c>
      <c r="B7" s="10" t="s">
        <v>23</v>
      </c>
      <c r="C7" s="10" t="s">
        <v>24</v>
      </c>
      <c r="D7" s="10" t="s">
        <v>25</v>
      </c>
      <c r="E7" s="10">
        <v>7.4</v>
      </c>
      <c r="F7" s="11">
        <v>8</v>
      </c>
      <c r="G7" s="16">
        <v>45736</v>
      </c>
      <c r="H7" s="16">
        <v>45736</v>
      </c>
      <c r="I7" s="10" t="s">
        <v>14</v>
      </c>
      <c r="J7" s="10" t="s">
        <v>106</v>
      </c>
      <c r="K7" s="77">
        <v>0.5</v>
      </c>
    </row>
    <row r="8" spans="1:11" ht="15.75" customHeight="1">
      <c r="A8" s="5" t="s">
        <v>10</v>
      </c>
      <c r="B8" s="6" t="s">
        <v>23</v>
      </c>
      <c r="C8" s="6" t="s">
        <v>26</v>
      </c>
      <c r="D8" s="6" t="s">
        <v>13</v>
      </c>
      <c r="E8" s="6">
        <v>6.7</v>
      </c>
      <c r="F8" s="14">
        <v>10</v>
      </c>
      <c r="G8" s="15">
        <v>45722</v>
      </c>
      <c r="H8" s="15">
        <v>45722</v>
      </c>
      <c r="I8" s="6" t="s">
        <v>14</v>
      </c>
      <c r="J8" s="6" t="s">
        <v>112</v>
      </c>
      <c r="K8" s="76">
        <v>0.2</v>
      </c>
    </row>
    <row r="9" spans="1:11" ht="15.75" customHeight="1">
      <c r="A9" s="9" t="s">
        <v>27</v>
      </c>
      <c r="B9" s="10" t="s">
        <v>23</v>
      </c>
      <c r="C9" s="10" t="s">
        <v>28</v>
      </c>
      <c r="D9" s="10" t="s">
        <v>25</v>
      </c>
      <c r="E9" s="10">
        <v>8.9</v>
      </c>
      <c r="F9" s="11">
        <v>17</v>
      </c>
      <c r="G9" s="12">
        <v>45736</v>
      </c>
      <c r="H9" s="12">
        <v>45736</v>
      </c>
      <c r="I9" s="10" t="s">
        <v>14</v>
      </c>
      <c r="J9" s="10" t="s">
        <v>29</v>
      </c>
      <c r="K9" s="77">
        <v>0.94120000000000004</v>
      </c>
    </row>
    <row r="10" spans="1:11" ht="15.75" customHeight="1">
      <c r="A10" s="5" t="s">
        <v>15</v>
      </c>
      <c r="B10" s="6" t="s">
        <v>23</v>
      </c>
      <c r="C10" s="6" t="s">
        <v>30</v>
      </c>
      <c r="D10" s="6" t="s">
        <v>21</v>
      </c>
      <c r="E10" s="6">
        <v>9</v>
      </c>
      <c r="F10" s="14">
        <v>1</v>
      </c>
      <c r="G10" s="15">
        <v>45722</v>
      </c>
      <c r="H10" s="15">
        <v>45722</v>
      </c>
      <c r="I10" s="6" t="s">
        <v>14</v>
      </c>
      <c r="J10" s="6" t="s">
        <v>18</v>
      </c>
      <c r="K10" s="76">
        <v>1</v>
      </c>
    </row>
    <row r="11" spans="1:11" ht="15.75" customHeight="1">
      <c r="A11" s="9" t="s">
        <v>31</v>
      </c>
      <c r="B11" s="10" t="s">
        <v>23</v>
      </c>
      <c r="C11" s="10" t="s">
        <v>32</v>
      </c>
      <c r="D11" s="10" t="s">
        <v>21</v>
      </c>
      <c r="E11" s="10">
        <v>9</v>
      </c>
      <c r="F11" s="11">
        <v>9</v>
      </c>
      <c r="G11" s="12">
        <v>45743</v>
      </c>
      <c r="H11" s="12">
        <v>45743</v>
      </c>
      <c r="I11" s="10" t="s">
        <v>14</v>
      </c>
      <c r="J11" s="10" t="s">
        <v>89</v>
      </c>
      <c r="K11" s="77">
        <v>1</v>
      </c>
    </row>
    <row r="12" spans="1:11" ht="15.75" customHeight="1">
      <c r="A12" s="17" t="s">
        <v>33</v>
      </c>
      <c r="B12" s="18" t="s">
        <v>86</v>
      </c>
      <c r="C12" s="18" t="s">
        <v>88</v>
      </c>
      <c r="D12" s="18" t="s">
        <v>13</v>
      </c>
      <c r="E12" s="18"/>
      <c r="F12" s="19">
        <v>2</v>
      </c>
      <c r="G12" s="20">
        <v>45757</v>
      </c>
      <c r="H12" s="20">
        <v>45757</v>
      </c>
      <c r="I12" s="18" t="s">
        <v>14</v>
      </c>
      <c r="J12" s="18" t="s">
        <v>29</v>
      </c>
      <c r="K12" s="78">
        <v>0.5</v>
      </c>
    </row>
    <row r="13" spans="1:11" ht="15.75" customHeight="1">
      <c r="A13" t="s">
        <v>10</v>
      </c>
      <c r="B13" t="s">
        <v>86</v>
      </c>
      <c r="C13" t="s">
        <v>90</v>
      </c>
      <c r="D13" t="s">
        <v>13</v>
      </c>
      <c r="E13">
        <v>7</v>
      </c>
      <c r="F13">
        <v>1</v>
      </c>
      <c r="G13" s="33">
        <v>45758</v>
      </c>
      <c r="H13" s="20">
        <v>45758</v>
      </c>
      <c r="I13" t="s">
        <v>14</v>
      </c>
      <c r="J13" s="21" t="s">
        <v>112</v>
      </c>
      <c r="K13" s="44">
        <v>0</v>
      </c>
    </row>
    <row r="14" spans="1:11" ht="15.75" customHeight="1">
      <c r="A14" t="s">
        <v>107</v>
      </c>
      <c r="B14" t="s">
        <v>16</v>
      </c>
      <c r="C14" t="s">
        <v>108</v>
      </c>
      <c r="D14" t="s">
        <v>21</v>
      </c>
      <c r="E14" t="s">
        <v>109</v>
      </c>
      <c r="F14">
        <v>5</v>
      </c>
      <c r="G14" s="33">
        <v>45785</v>
      </c>
      <c r="H14" s="43">
        <v>45785</v>
      </c>
      <c r="I14" t="s">
        <v>14</v>
      </c>
      <c r="J14" s="21" t="s">
        <v>106</v>
      </c>
      <c r="K14" s="44">
        <v>-0.2</v>
      </c>
    </row>
    <row r="15" spans="1:11" ht="15.75" customHeight="1">
      <c r="A15" t="s">
        <v>31</v>
      </c>
      <c r="B15" t="s">
        <v>86</v>
      </c>
      <c r="C15" t="s">
        <v>110</v>
      </c>
      <c r="D15" t="s">
        <v>13</v>
      </c>
      <c r="E15">
        <v>0</v>
      </c>
      <c r="F15">
        <v>0</v>
      </c>
      <c r="G15" s="33">
        <v>45771</v>
      </c>
      <c r="H15" s="43">
        <v>45771</v>
      </c>
      <c r="I15" t="s">
        <v>111</v>
      </c>
      <c r="J15" s="21" t="s">
        <v>89</v>
      </c>
      <c r="K15" s="44">
        <v>0</v>
      </c>
    </row>
    <row r="16" spans="1:11" ht="15.75" customHeight="1">
      <c r="A16" t="s">
        <v>10</v>
      </c>
      <c r="B16" t="s">
        <v>16</v>
      </c>
      <c r="C16" t="s">
        <v>115</v>
      </c>
      <c r="D16" t="s">
        <v>21</v>
      </c>
      <c r="E16">
        <v>8</v>
      </c>
      <c r="F16">
        <v>5</v>
      </c>
      <c r="G16" s="33">
        <v>45792</v>
      </c>
      <c r="H16" s="43">
        <v>45792</v>
      </c>
      <c r="I16" t="s">
        <v>14</v>
      </c>
      <c r="J16" s="21" t="s">
        <v>112</v>
      </c>
      <c r="K16" s="44">
        <v>1</v>
      </c>
    </row>
    <row r="17" spans="1:11" ht="15.75" customHeight="1">
      <c r="A17" t="s">
        <v>15</v>
      </c>
      <c r="B17" t="s">
        <v>16</v>
      </c>
      <c r="C17" t="s">
        <v>113</v>
      </c>
      <c r="D17" t="s">
        <v>13</v>
      </c>
      <c r="E17">
        <v>8</v>
      </c>
      <c r="F17">
        <v>2</v>
      </c>
      <c r="G17" s="33">
        <v>45799</v>
      </c>
      <c r="H17" s="43">
        <v>45799</v>
      </c>
      <c r="I17" t="s">
        <v>14</v>
      </c>
      <c r="J17" s="21" t="s">
        <v>18</v>
      </c>
      <c r="K17" s="44">
        <v>0.8</v>
      </c>
    </row>
    <row r="18" spans="1:11" ht="15.75" customHeight="1">
      <c r="A18" t="s">
        <v>15</v>
      </c>
      <c r="B18" t="s">
        <v>16</v>
      </c>
      <c r="C18" t="s">
        <v>114</v>
      </c>
      <c r="D18" t="s">
        <v>21</v>
      </c>
      <c r="E18">
        <v>9</v>
      </c>
      <c r="F18">
        <v>6</v>
      </c>
      <c r="G18" s="33">
        <v>45806</v>
      </c>
      <c r="H18" s="43">
        <v>45806</v>
      </c>
      <c r="I18" t="s">
        <v>14</v>
      </c>
      <c r="J18" s="21" t="s">
        <v>18</v>
      </c>
      <c r="K18" s="44">
        <v>1</v>
      </c>
    </row>
    <row r="19" spans="1:11" ht="15.75" customHeight="1">
      <c r="A19" t="s">
        <v>31</v>
      </c>
      <c r="B19" t="s">
        <v>16</v>
      </c>
      <c r="C19" t="s">
        <v>134</v>
      </c>
      <c r="D19" t="s">
        <v>21</v>
      </c>
      <c r="E19">
        <v>6.58</v>
      </c>
      <c r="F19">
        <v>12</v>
      </c>
      <c r="G19" s="33">
        <v>45813</v>
      </c>
      <c r="H19" s="43">
        <v>45813</v>
      </c>
      <c r="I19" t="s">
        <v>14</v>
      </c>
      <c r="J19" s="21" t="s">
        <v>89</v>
      </c>
      <c r="K19" s="74">
        <v>0.16669999999999999</v>
      </c>
    </row>
    <row r="20" spans="1:11" ht="15.75" customHeight="1">
      <c r="A20" t="s">
        <v>27</v>
      </c>
      <c r="B20" t="s">
        <v>16</v>
      </c>
      <c r="C20" t="s">
        <v>139</v>
      </c>
      <c r="D20" t="s">
        <v>21</v>
      </c>
      <c r="E20">
        <v>9</v>
      </c>
      <c r="F20">
        <v>5</v>
      </c>
      <c r="G20" s="33">
        <v>45834</v>
      </c>
      <c r="H20" s="43">
        <v>45834</v>
      </c>
      <c r="I20" t="s">
        <v>14</v>
      </c>
      <c r="J20" s="21" t="s">
        <v>29</v>
      </c>
      <c r="K20" s="74">
        <v>1</v>
      </c>
    </row>
    <row r="21" spans="1:11" ht="12.5">
      <c r="A21" t="s">
        <v>41</v>
      </c>
      <c r="B21" t="s">
        <v>16</v>
      </c>
      <c r="C21" t="s">
        <v>140</v>
      </c>
      <c r="D21" t="s">
        <v>21</v>
      </c>
      <c r="E21">
        <v>7.5</v>
      </c>
      <c r="F21">
        <v>4</v>
      </c>
      <c r="G21" s="33">
        <v>45834</v>
      </c>
      <c r="H21" s="43">
        <v>45834</v>
      </c>
      <c r="I21" t="s">
        <v>14</v>
      </c>
      <c r="J21" s="21" t="s">
        <v>141</v>
      </c>
      <c r="K21" s="74">
        <v>1</v>
      </c>
    </row>
    <row r="22" spans="1:11" ht="12.5">
      <c r="J22" s="21"/>
    </row>
    <row r="23" spans="1:11" ht="12.5">
      <c r="J23" s="21"/>
    </row>
    <row r="24" spans="1:11" ht="12.5">
      <c r="J24" s="21"/>
    </row>
    <row r="25" spans="1:11" ht="12.5">
      <c r="J25" s="21"/>
    </row>
    <row r="26" spans="1:11" ht="12.5">
      <c r="J26" s="21"/>
    </row>
    <row r="27" spans="1:11" ht="12.5">
      <c r="J27" s="21"/>
    </row>
    <row r="28" spans="1:11" ht="12.5">
      <c r="J28" s="21"/>
    </row>
    <row r="29" spans="1:11" ht="12.5">
      <c r="J29" s="21"/>
    </row>
    <row r="30" spans="1:11" ht="12.5">
      <c r="J30" s="21"/>
    </row>
    <row r="31" spans="1:11" ht="12.5">
      <c r="J31" s="21"/>
    </row>
    <row r="32" spans="1:11" ht="12.5">
      <c r="J32" s="21"/>
    </row>
    <row r="33" spans="10:10" ht="12.5">
      <c r="J33" s="21"/>
    </row>
    <row r="34" spans="10:10" ht="12.5">
      <c r="J34" s="21"/>
    </row>
    <row r="35" spans="10:10" ht="12.5">
      <c r="J35" s="21"/>
    </row>
    <row r="36" spans="10:10" ht="12.5">
      <c r="J36" s="21"/>
    </row>
    <row r="37" spans="10:10" ht="12.5">
      <c r="J37" s="21"/>
    </row>
    <row r="38" spans="10:10" ht="12.5">
      <c r="J38" s="21"/>
    </row>
    <row r="39" spans="10:10" ht="12.5">
      <c r="J39" s="21"/>
    </row>
    <row r="40" spans="10:10" ht="12.5">
      <c r="J40" s="21"/>
    </row>
    <row r="41" spans="10:10" ht="12.5">
      <c r="J41" s="21"/>
    </row>
    <row r="42" spans="10:10" ht="12.5">
      <c r="J42" s="21"/>
    </row>
    <row r="43" spans="10:10" ht="12.5">
      <c r="J43" s="21"/>
    </row>
    <row r="44" spans="10:10" ht="12.5">
      <c r="J44" s="21"/>
    </row>
    <row r="45" spans="10:10" ht="12.5">
      <c r="J45" s="21"/>
    </row>
    <row r="46" spans="10:10" ht="12.5">
      <c r="J46" s="21"/>
    </row>
    <row r="47" spans="10:10" ht="12.5">
      <c r="J47" s="21"/>
    </row>
    <row r="48" spans="10:10" ht="12.5">
      <c r="J48" s="21"/>
    </row>
    <row r="49" spans="10:10" ht="12.5">
      <c r="J49" s="21"/>
    </row>
    <row r="50" spans="10:10" ht="12.5">
      <c r="J50" s="21"/>
    </row>
    <row r="51" spans="10:10" ht="12.5">
      <c r="J51" s="21"/>
    </row>
    <row r="52" spans="10:10" ht="12.5">
      <c r="J52" s="21"/>
    </row>
    <row r="53" spans="10:10" ht="12.5">
      <c r="J53" s="21"/>
    </row>
    <row r="54" spans="10:10" ht="12.5">
      <c r="J54" s="21"/>
    </row>
    <row r="55" spans="10:10" ht="12.5">
      <c r="J55" s="21"/>
    </row>
    <row r="56" spans="10:10" ht="12.5">
      <c r="J56" s="21"/>
    </row>
    <row r="57" spans="10:10" ht="12.5">
      <c r="J57" s="21"/>
    </row>
    <row r="58" spans="10:10" ht="12.5">
      <c r="J58" s="21"/>
    </row>
    <row r="59" spans="10:10" ht="12.5">
      <c r="J59" s="21"/>
    </row>
    <row r="60" spans="10:10" ht="12.5">
      <c r="J60" s="21"/>
    </row>
    <row r="61" spans="10:10" ht="12.5">
      <c r="J61" s="21"/>
    </row>
    <row r="62" spans="10:10" ht="12.5">
      <c r="J62" s="21"/>
    </row>
    <row r="63" spans="10:10" ht="12.5">
      <c r="J63" s="21"/>
    </row>
    <row r="64" spans="10:10" ht="12.5">
      <c r="J64" s="21"/>
    </row>
    <row r="65" spans="10:10" ht="12.5">
      <c r="J65" s="21"/>
    </row>
    <row r="66" spans="10:10" ht="12.5">
      <c r="J66" s="21"/>
    </row>
    <row r="67" spans="10:10" ht="12.5">
      <c r="J67" s="21"/>
    </row>
    <row r="68" spans="10:10" ht="12.5">
      <c r="J68" s="21"/>
    </row>
    <row r="69" spans="10:10" ht="12.5">
      <c r="J69" s="21"/>
    </row>
    <row r="70" spans="10:10" ht="12.5">
      <c r="J70" s="21"/>
    </row>
    <row r="71" spans="10:10" ht="12.5">
      <c r="J71" s="21"/>
    </row>
    <row r="72" spans="10:10" ht="12.5">
      <c r="J72" s="21"/>
    </row>
    <row r="73" spans="10:10" ht="12.5">
      <c r="J73" s="21"/>
    </row>
    <row r="74" spans="10:10" ht="12.5">
      <c r="J74" s="21"/>
    </row>
    <row r="75" spans="10:10" ht="12.5">
      <c r="J75" s="21"/>
    </row>
    <row r="76" spans="10:10" ht="12.5">
      <c r="J76" s="21"/>
    </row>
    <row r="77" spans="10:10" ht="12.5">
      <c r="J77" s="21"/>
    </row>
    <row r="78" spans="10:10" ht="12.5">
      <c r="J78" s="21"/>
    </row>
    <row r="79" spans="10:10" ht="12.5">
      <c r="J79" s="21"/>
    </row>
    <row r="80" spans="10:10" ht="12.5">
      <c r="J80" s="21"/>
    </row>
    <row r="81" spans="10:10" ht="12.5">
      <c r="J81" s="21"/>
    </row>
    <row r="82" spans="10:10" ht="12.5">
      <c r="J82" s="21"/>
    </row>
    <row r="83" spans="10:10" ht="12.5">
      <c r="J83" s="21"/>
    </row>
    <row r="84" spans="10:10" ht="12.5">
      <c r="J84" s="21"/>
    </row>
    <row r="85" spans="10:10" ht="12.5">
      <c r="J85" s="21"/>
    </row>
    <row r="86" spans="10:10" ht="12.5">
      <c r="J86" s="21"/>
    </row>
    <row r="87" spans="10:10" ht="12.5">
      <c r="J87" s="21"/>
    </row>
    <row r="88" spans="10:10" ht="12.5">
      <c r="J88" s="21"/>
    </row>
    <row r="89" spans="10:10" ht="12.5">
      <c r="J89" s="21"/>
    </row>
    <row r="90" spans="10:10" ht="12.5">
      <c r="J90" s="21"/>
    </row>
    <row r="91" spans="10:10" ht="12.5">
      <c r="J91" s="21"/>
    </row>
    <row r="92" spans="10:10" ht="12.5">
      <c r="J92" s="21"/>
    </row>
    <row r="93" spans="10:10" ht="12.5">
      <c r="J93" s="21"/>
    </row>
    <row r="94" spans="10:10" ht="12.5">
      <c r="J94" s="21"/>
    </row>
    <row r="95" spans="10:10" ht="12.5">
      <c r="J95" s="21"/>
    </row>
    <row r="96" spans="10:10" ht="12.5">
      <c r="J96" s="21"/>
    </row>
    <row r="97" spans="10:10" ht="12.5">
      <c r="J97" s="21"/>
    </row>
    <row r="98" spans="10:10" ht="12.5">
      <c r="J98" s="21"/>
    </row>
    <row r="99" spans="10:10" ht="12.5">
      <c r="J99" s="21"/>
    </row>
    <row r="100" spans="10:10" ht="12.5">
      <c r="J100" s="21"/>
    </row>
    <row r="101" spans="10:10" ht="12.5">
      <c r="J101" s="21"/>
    </row>
    <row r="102" spans="10:10" ht="12.5">
      <c r="J102" s="21"/>
    </row>
    <row r="103" spans="10:10" ht="12.5">
      <c r="J103" s="21"/>
    </row>
    <row r="104" spans="10:10" ht="12.5">
      <c r="J104" s="21"/>
    </row>
    <row r="105" spans="10:10" ht="12.5">
      <c r="J105" s="21"/>
    </row>
    <row r="106" spans="10:10" ht="12.5">
      <c r="J106" s="21"/>
    </row>
    <row r="107" spans="10:10" ht="12.5">
      <c r="J107" s="21"/>
    </row>
    <row r="108" spans="10:10" ht="12.5">
      <c r="J108" s="21"/>
    </row>
    <row r="109" spans="10:10" ht="12.5">
      <c r="J109" s="21"/>
    </row>
    <row r="110" spans="10:10" ht="12.5">
      <c r="J110" s="21"/>
    </row>
    <row r="111" spans="10:10" ht="12.5">
      <c r="J111" s="21"/>
    </row>
    <row r="112" spans="10:10" ht="12.5">
      <c r="J112" s="21"/>
    </row>
    <row r="113" spans="10:10" ht="12.5">
      <c r="J113" s="21"/>
    </row>
    <row r="114" spans="10:10" ht="12.5">
      <c r="J114" s="21"/>
    </row>
    <row r="115" spans="10:10" ht="12.5">
      <c r="J115" s="21"/>
    </row>
    <row r="116" spans="10:10" ht="12.5">
      <c r="J116" s="21"/>
    </row>
    <row r="117" spans="10:10" ht="12.5">
      <c r="J117" s="21"/>
    </row>
    <row r="118" spans="10:10" ht="12.5">
      <c r="J118" s="21"/>
    </row>
    <row r="119" spans="10:10" ht="12.5">
      <c r="J119" s="21"/>
    </row>
    <row r="120" spans="10:10" ht="12.5">
      <c r="J120" s="21"/>
    </row>
    <row r="121" spans="10:10" ht="12.5">
      <c r="J121" s="21"/>
    </row>
    <row r="122" spans="10:10" ht="12.5">
      <c r="J122" s="21"/>
    </row>
    <row r="123" spans="10:10" ht="12.5">
      <c r="J123" s="21"/>
    </row>
    <row r="124" spans="10:10" ht="12.5">
      <c r="J124" s="21"/>
    </row>
    <row r="125" spans="10:10" ht="12.5">
      <c r="J125" s="21"/>
    </row>
    <row r="126" spans="10:10" ht="12.5">
      <c r="J126" s="21"/>
    </row>
    <row r="127" spans="10:10" ht="12.5">
      <c r="J127" s="21"/>
    </row>
    <row r="128" spans="10:10" ht="12.5">
      <c r="J128" s="21"/>
    </row>
    <row r="129" spans="10:10" ht="12.5">
      <c r="J129" s="21"/>
    </row>
    <row r="130" spans="10:10" ht="12.5">
      <c r="J130" s="21"/>
    </row>
    <row r="131" spans="10:10" ht="12.5">
      <c r="J131" s="21"/>
    </row>
    <row r="132" spans="10:10" ht="12.5">
      <c r="J132" s="21"/>
    </row>
    <row r="133" spans="10:10" ht="12.5">
      <c r="J133" s="21"/>
    </row>
    <row r="134" spans="10:10" ht="12.5">
      <c r="J134" s="21"/>
    </row>
    <row r="135" spans="10:10" ht="12.5">
      <c r="J135" s="21"/>
    </row>
    <row r="136" spans="10:10" ht="12.5">
      <c r="J136" s="21"/>
    </row>
    <row r="137" spans="10:10" ht="12.5">
      <c r="J137" s="21"/>
    </row>
    <row r="138" spans="10:10" ht="12.5">
      <c r="J138" s="21"/>
    </row>
    <row r="139" spans="10:10" ht="12.5">
      <c r="J139" s="21"/>
    </row>
    <row r="140" spans="10:10" ht="12.5">
      <c r="J140" s="21"/>
    </row>
    <row r="141" spans="10:10" ht="12.5">
      <c r="J141" s="21"/>
    </row>
    <row r="142" spans="10:10" ht="12.5">
      <c r="J142" s="21"/>
    </row>
    <row r="143" spans="10:10" ht="12.5">
      <c r="J143" s="21"/>
    </row>
    <row r="144" spans="10:10" ht="12.5">
      <c r="J144" s="21"/>
    </row>
    <row r="145" spans="10:10" ht="12.5">
      <c r="J145" s="21"/>
    </row>
    <row r="146" spans="10:10" ht="12.5">
      <c r="J146" s="21"/>
    </row>
    <row r="147" spans="10:10" ht="12.5">
      <c r="J147" s="21"/>
    </row>
    <row r="148" spans="10:10" ht="12.5">
      <c r="J148" s="21"/>
    </row>
    <row r="149" spans="10:10" ht="12.5">
      <c r="J149" s="21"/>
    </row>
    <row r="150" spans="10:10" ht="12.5">
      <c r="J150" s="21"/>
    </row>
    <row r="151" spans="10:10" ht="12.5">
      <c r="J151" s="21"/>
    </row>
    <row r="152" spans="10:10" ht="12.5">
      <c r="J152" s="21"/>
    </row>
    <row r="153" spans="10:10" ht="12.5">
      <c r="J153" s="21"/>
    </row>
    <row r="154" spans="10:10" ht="12.5">
      <c r="J154" s="21"/>
    </row>
    <row r="155" spans="10:10" ht="12.5">
      <c r="J155" s="21"/>
    </row>
    <row r="156" spans="10:10" ht="12.5">
      <c r="J156" s="21"/>
    </row>
    <row r="157" spans="10:10" ht="12.5">
      <c r="J157" s="21"/>
    </row>
    <row r="158" spans="10:10" ht="12.5">
      <c r="J158" s="21"/>
    </row>
    <row r="159" spans="10:10" ht="12.5">
      <c r="J159" s="21"/>
    </row>
    <row r="160" spans="10:10" ht="12.5">
      <c r="J160" s="21"/>
    </row>
    <row r="161" spans="10:10" ht="12.5">
      <c r="J161" s="21"/>
    </row>
    <row r="162" spans="10:10" ht="12.5">
      <c r="J162" s="21"/>
    </row>
    <row r="163" spans="10:10" ht="12.5">
      <c r="J163" s="21"/>
    </row>
    <row r="164" spans="10:10" ht="12.5">
      <c r="J164" s="21"/>
    </row>
    <row r="165" spans="10:10" ht="12.5">
      <c r="J165" s="21"/>
    </row>
    <row r="166" spans="10:10" ht="12.5">
      <c r="J166" s="21"/>
    </row>
    <row r="167" spans="10:10" ht="12.5">
      <c r="J167" s="21"/>
    </row>
    <row r="168" spans="10:10" ht="12.5">
      <c r="J168" s="21"/>
    </row>
    <row r="169" spans="10:10" ht="12.5">
      <c r="J169" s="21"/>
    </row>
    <row r="170" spans="10:10" ht="12.5">
      <c r="J170" s="21"/>
    </row>
    <row r="171" spans="10:10" ht="12.5">
      <c r="J171" s="21"/>
    </row>
    <row r="172" spans="10:10" ht="12.5">
      <c r="J172" s="21"/>
    </row>
    <row r="173" spans="10:10" ht="12.5">
      <c r="J173" s="21"/>
    </row>
    <row r="174" spans="10:10" ht="12.5">
      <c r="J174" s="21"/>
    </row>
    <row r="175" spans="10:10" ht="12.5">
      <c r="J175" s="21"/>
    </row>
    <row r="176" spans="10:10" ht="12.5">
      <c r="J176" s="21"/>
    </row>
    <row r="177" spans="10:10" ht="12.5">
      <c r="J177" s="21"/>
    </row>
    <row r="178" spans="10:10" ht="12.5">
      <c r="J178" s="21"/>
    </row>
    <row r="179" spans="10:10" ht="12.5">
      <c r="J179" s="21"/>
    </row>
    <row r="180" spans="10:10" ht="12.5">
      <c r="J180" s="21"/>
    </row>
    <row r="181" spans="10:10" ht="12.5">
      <c r="J181" s="21"/>
    </row>
    <row r="182" spans="10:10" ht="12.5">
      <c r="J182" s="21"/>
    </row>
    <row r="183" spans="10:10" ht="12.5">
      <c r="J183" s="21"/>
    </row>
    <row r="184" spans="10:10" ht="12.5">
      <c r="J184" s="21"/>
    </row>
    <row r="185" spans="10:10" ht="12.5">
      <c r="J185" s="21"/>
    </row>
    <row r="186" spans="10:10" ht="12.5">
      <c r="J186" s="21"/>
    </row>
    <row r="187" spans="10:10" ht="12.5">
      <c r="J187" s="21"/>
    </row>
    <row r="188" spans="10:10" ht="12.5">
      <c r="J188" s="21"/>
    </row>
    <row r="189" spans="10:10" ht="12.5">
      <c r="J189" s="21"/>
    </row>
    <row r="190" spans="10:10" ht="12.5">
      <c r="J190" s="21"/>
    </row>
    <row r="191" spans="10:10" ht="12.5">
      <c r="J191" s="21"/>
    </row>
    <row r="192" spans="10:10" ht="12.5">
      <c r="J192" s="21"/>
    </row>
    <row r="193" spans="10:10" ht="12.5">
      <c r="J193" s="21"/>
    </row>
    <row r="194" spans="10:10" ht="12.5">
      <c r="J194" s="21"/>
    </row>
    <row r="195" spans="10:10" ht="12.5">
      <c r="J195" s="21"/>
    </row>
    <row r="196" spans="10:10" ht="12.5">
      <c r="J196" s="21"/>
    </row>
    <row r="197" spans="10:10" ht="12.5">
      <c r="J197" s="21"/>
    </row>
    <row r="198" spans="10:10" ht="12.5">
      <c r="J198" s="21"/>
    </row>
    <row r="199" spans="10:10" ht="12.5">
      <c r="J199" s="21"/>
    </row>
    <row r="200" spans="10:10" ht="12.5">
      <c r="J200" s="21"/>
    </row>
    <row r="201" spans="10:10" ht="12.5">
      <c r="J201" s="21"/>
    </row>
    <row r="202" spans="10:10" ht="12.5">
      <c r="J202" s="21"/>
    </row>
    <row r="203" spans="10:10" ht="12.5">
      <c r="J203" s="21"/>
    </row>
    <row r="204" spans="10:10" ht="12.5">
      <c r="J204" s="21"/>
    </row>
    <row r="205" spans="10:10" ht="12.5">
      <c r="J205" s="21"/>
    </row>
    <row r="206" spans="10:10" ht="12.5">
      <c r="J206" s="21"/>
    </row>
    <row r="207" spans="10:10" ht="12.5">
      <c r="J207" s="21"/>
    </row>
    <row r="208" spans="10:10" ht="12.5">
      <c r="J208" s="21"/>
    </row>
    <row r="209" spans="10:10" ht="12.5">
      <c r="J209" s="21"/>
    </row>
    <row r="210" spans="10:10" ht="12.5">
      <c r="J210" s="21"/>
    </row>
    <row r="211" spans="10:10" ht="12.5">
      <c r="J211" s="21"/>
    </row>
    <row r="212" spans="10:10" ht="12.5">
      <c r="J212" s="21"/>
    </row>
    <row r="213" spans="10:10" ht="12.5">
      <c r="J213" s="21"/>
    </row>
    <row r="214" spans="10:10" ht="12.5">
      <c r="J214" s="21"/>
    </row>
    <row r="215" spans="10:10" ht="12.5">
      <c r="J215" s="21"/>
    </row>
    <row r="216" spans="10:10" ht="12.5">
      <c r="J216" s="21"/>
    </row>
    <row r="217" spans="10:10" ht="12.5">
      <c r="J217" s="21"/>
    </row>
    <row r="218" spans="10:10" ht="12.5">
      <c r="J218" s="21"/>
    </row>
    <row r="219" spans="10:10" ht="12.5">
      <c r="J219" s="21"/>
    </row>
    <row r="220" spans="10:10" ht="12.5">
      <c r="J220" s="21"/>
    </row>
    <row r="221" spans="10:10" ht="12.5">
      <c r="J221" s="21"/>
    </row>
    <row r="222" spans="10:10" ht="12.5">
      <c r="J222" s="21"/>
    </row>
    <row r="223" spans="10:10" ht="12.5">
      <c r="J223" s="21"/>
    </row>
    <row r="224" spans="10:10" ht="12.5">
      <c r="J224" s="21"/>
    </row>
    <row r="225" spans="10:10" ht="12.5">
      <c r="J225" s="21"/>
    </row>
    <row r="226" spans="10:10" ht="12.5">
      <c r="J226" s="21"/>
    </row>
    <row r="227" spans="10:10" ht="12.5">
      <c r="J227" s="21"/>
    </row>
    <row r="228" spans="10:10" ht="12.5">
      <c r="J228" s="21"/>
    </row>
    <row r="229" spans="10:10" ht="12.5">
      <c r="J229" s="21"/>
    </row>
    <row r="230" spans="10:10" ht="12.5">
      <c r="J230" s="21"/>
    </row>
    <row r="231" spans="10:10" ht="12.5">
      <c r="J231" s="21"/>
    </row>
    <row r="232" spans="10:10" ht="12.5">
      <c r="J232" s="21"/>
    </row>
    <row r="233" spans="10:10" ht="12.5">
      <c r="J233" s="21"/>
    </row>
    <row r="234" spans="10:10" ht="12.5">
      <c r="J234" s="21"/>
    </row>
    <row r="235" spans="10:10" ht="12.5">
      <c r="J235" s="21"/>
    </row>
    <row r="236" spans="10:10" ht="12.5">
      <c r="J236" s="21"/>
    </row>
    <row r="237" spans="10:10" ht="12.5">
      <c r="J237" s="21"/>
    </row>
    <row r="238" spans="10:10" ht="12.5">
      <c r="J238" s="21"/>
    </row>
    <row r="239" spans="10:10" ht="12.5">
      <c r="J239" s="21"/>
    </row>
    <row r="240" spans="10:10" ht="12.5">
      <c r="J240" s="21"/>
    </row>
    <row r="241" spans="10:10" ht="12.5">
      <c r="J241" s="21"/>
    </row>
    <row r="242" spans="10:10" ht="12.5">
      <c r="J242" s="21"/>
    </row>
    <row r="243" spans="10:10" ht="12.5">
      <c r="J243" s="21"/>
    </row>
    <row r="244" spans="10:10" ht="12.5">
      <c r="J244" s="21"/>
    </row>
    <row r="245" spans="10:10" ht="12.5">
      <c r="J245" s="21"/>
    </row>
    <row r="246" spans="10:10" ht="12.5">
      <c r="J246" s="21"/>
    </row>
    <row r="247" spans="10:10" ht="12.5">
      <c r="J247" s="21"/>
    </row>
    <row r="248" spans="10:10" ht="12.5">
      <c r="J248" s="21"/>
    </row>
    <row r="249" spans="10:10" ht="12.5">
      <c r="J249" s="21"/>
    </row>
    <row r="250" spans="10:10" ht="12.5">
      <c r="J250" s="21"/>
    </row>
    <row r="251" spans="10:10" ht="12.5">
      <c r="J251" s="21"/>
    </row>
    <row r="252" spans="10:10" ht="12.5">
      <c r="J252" s="21"/>
    </row>
    <row r="253" spans="10:10" ht="12.5">
      <c r="J253" s="21"/>
    </row>
    <row r="254" spans="10:10" ht="12.5">
      <c r="J254" s="21"/>
    </row>
    <row r="255" spans="10:10" ht="12.5">
      <c r="J255" s="21"/>
    </row>
    <row r="256" spans="10:10" ht="12.5">
      <c r="J256" s="21"/>
    </row>
    <row r="257" spans="10:10" ht="12.5">
      <c r="J257" s="21"/>
    </row>
    <row r="258" spans="10:10" ht="12.5">
      <c r="J258" s="21"/>
    </row>
    <row r="259" spans="10:10" ht="12.5">
      <c r="J259" s="21"/>
    </row>
    <row r="260" spans="10:10" ht="12.5">
      <c r="J260" s="21"/>
    </row>
    <row r="261" spans="10:10" ht="12.5">
      <c r="J261" s="21"/>
    </row>
    <row r="262" spans="10:10" ht="12.5">
      <c r="J262" s="21"/>
    </row>
    <row r="263" spans="10:10" ht="12.5">
      <c r="J263" s="21"/>
    </row>
    <row r="264" spans="10:10" ht="12.5">
      <c r="J264" s="21"/>
    </row>
    <row r="265" spans="10:10" ht="12.5">
      <c r="J265" s="21"/>
    </row>
    <row r="266" spans="10:10" ht="12.5">
      <c r="J266" s="21"/>
    </row>
    <row r="267" spans="10:10" ht="12.5">
      <c r="J267" s="21"/>
    </row>
    <row r="268" spans="10:10" ht="12.5">
      <c r="J268" s="21"/>
    </row>
    <row r="269" spans="10:10" ht="12.5">
      <c r="J269" s="21"/>
    </row>
    <row r="270" spans="10:10" ht="12.5">
      <c r="J270" s="21"/>
    </row>
    <row r="271" spans="10:10" ht="12.5">
      <c r="J271" s="21"/>
    </row>
    <row r="272" spans="10:10" ht="12.5">
      <c r="J272" s="21"/>
    </row>
    <row r="273" spans="10:10" ht="12.5">
      <c r="J273" s="21"/>
    </row>
    <row r="274" spans="10:10" ht="12.5">
      <c r="J274" s="21"/>
    </row>
    <row r="275" spans="10:10" ht="12.5">
      <c r="J275" s="21"/>
    </row>
    <row r="276" spans="10:10" ht="12.5">
      <c r="J276" s="21"/>
    </row>
    <row r="277" spans="10:10" ht="12.5">
      <c r="J277" s="21"/>
    </row>
    <row r="278" spans="10:10" ht="12.5">
      <c r="J278" s="21"/>
    </row>
    <row r="279" spans="10:10" ht="12.5">
      <c r="J279" s="21"/>
    </row>
    <row r="280" spans="10:10" ht="12.5">
      <c r="J280" s="21"/>
    </row>
    <row r="281" spans="10:10" ht="12.5">
      <c r="J281" s="21"/>
    </row>
    <row r="282" spans="10:10" ht="12.5">
      <c r="J282" s="21"/>
    </row>
    <row r="283" spans="10:10" ht="12.5">
      <c r="J283" s="21"/>
    </row>
    <row r="284" spans="10:10" ht="12.5">
      <c r="J284" s="21"/>
    </row>
    <row r="285" spans="10:10" ht="12.5">
      <c r="J285" s="21"/>
    </row>
    <row r="286" spans="10:10" ht="12.5">
      <c r="J286" s="21"/>
    </row>
    <row r="287" spans="10:10" ht="12.5">
      <c r="J287" s="21"/>
    </row>
    <row r="288" spans="10:10" ht="12.5">
      <c r="J288" s="21"/>
    </row>
    <row r="289" spans="10:10" ht="12.5">
      <c r="J289" s="21"/>
    </row>
    <row r="290" spans="10:10" ht="12.5">
      <c r="J290" s="21"/>
    </row>
    <row r="291" spans="10:10" ht="12.5">
      <c r="J291" s="21"/>
    </row>
    <row r="292" spans="10:10" ht="12.5">
      <c r="J292" s="21"/>
    </row>
    <row r="293" spans="10:10" ht="12.5">
      <c r="J293" s="21"/>
    </row>
    <row r="294" spans="10:10" ht="12.5">
      <c r="J294" s="21"/>
    </row>
    <row r="295" spans="10:10" ht="12.5">
      <c r="J295" s="21"/>
    </row>
    <row r="296" spans="10:10" ht="12.5">
      <c r="J296" s="21"/>
    </row>
    <row r="297" spans="10:10" ht="12.5">
      <c r="J297" s="21"/>
    </row>
    <row r="298" spans="10:10" ht="12.5">
      <c r="J298" s="21"/>
    </row>
    <row r="299" spans="10:10" ht="12.5">
      <c r="J299" s="21"/>
    </row>
    <row r="300" spans="10:10" ht="12.5">
      <c r="J300" s="21"/>
    </row>
    <row r="301" spans="10:10" ht="12.5">
      <c r="J301" s="21"/>
    </row>
    <row r="302" spans="10:10" ht="12.5">
      <c r="J302" s="21"/>
    </row>
    <row r="303" spans="10:10" ht="12.5">
      <c r="J303" s="21"/>
    </row>
    <row r="304" spans="10:10" ht="12.5">
      <c r="J304" s="21"/>
    </row>
    <row r="305" spans="10:10" ht="12.5">
      <c r="J305" s="21"/>
    </row>
    <row r="306" spans="10:10" ht="12.5">
      <c r="J306" s="21"/>
    </row>
    <row r="307" spans="10:10" ht="12.5">
      <c r="J307" s="21"/>
    </row>
    <row r="308" spans="10:10" ht="12.5">
      <c r="J308" s="21"/>
    </row>
    <row r="309" spans="10:10" ht="12.5">
      <c r="J309" s="21"/>
    </row>
    <row r="310" spans="10:10" ht="12.5">
      <c r="J310" s="21"/>
    </row>
    <row r="311" spans="10:10" ht="12.5">
      <c r="J311" s="21"/>
    </row>
    <row r="312" spans="10:10" ht="12.5">
      <c r="J312" s="21"/>
    </row>
    <row r="313" spans="10:10" ht="12.5">
      <c r="J313" s="21"/>
    </row>
    <row r="314" spans="10:10" ht="12.5">
      <c r="J314" s="21"/>
    </row>
    <row r="315" spans="10:10" ht="12.5">
      <c r="J315" s="21"/>
    </row>
    <row r="316" spans="10:10" ht="12.5">
      <c r="J316" s="21"/>
    </row>
    <row r="317" spans="10:10" ht="12.5">
      <c r="J317" s="21"/>
    </row>
    <row r="318" spans="10:10" ht="12.5">
      <c r="J318" s="21"/>
    </row>
    <row r="319" spans="10:10" ht="12.5">
      <c r="J319" s="21"/>
    </row>
    <row r="320" spans="10:10" ht="12.5">
      <c r="J320" s="21"/>
    </row>
    <row r="321" spans="10:10" ht="12.5">
      <c r="J321" s="21"/>
    </row>
    <row r="322" spans="10:10" ht="12.5">
      <c r="J322" s="21"/>
    </row>
    <row r="323" spans="10:10" ht="12.5">
      <c r="J323" s="21"/>
    </row>
    <row r="324" spans="10:10" ht="12.5">
      <c r="J324" s="21"/>
    </row>
    <row r="325" spans="10:10" ht="12.5">
      <c r="J325" s="21"/>
    </row>
    <row r="326" spans="10:10" ht="12.5">
      <c r="J326" s="21"/>
    </row>
    <row r="327" spans="10:10" ht="12.5">
      <c r="J327" s="21"/>
    </row>
    <row r="328" spans="10:10" ht="12.5">
      <c r="J328" s="21"/>
    </row>
    <row r="329" spans="10:10" ht="12.5">
      <c r="J329" s="21"/>
    </row>
    <row r="330" spans="10:10" ht="12.5">
      <c r="J330" s="21"/>
    </row>
    <row r="331" spans="10:10" ht="12.5">
      <c r="J331" s="21"/>
    </row>
    <row r="332" spans="10:10" ht="12.5">
      <c r="J332" s="21"/>
    </row>
    <row r="333" spans="10:10" ht="12.5">
      <c r="J333" s="21"/>
    </row>
    <row r="334" spans="10:10" ht="12.5">
      <c r="J334" s="21"/>
    </row>
    <row r="335" spans="10:10" ht="12.5">
      <c r="J335" s="21"/>
    </row>
    <row r="336" spans="10:10" ht="12.5">
      <c r="J336" s="21"/>
    </row>
    <row r="337" spans="10:10" ht="12.5">
      <c r="J337" s="21"/>
    </row>
    <row r="338" spans="10:10" ht="12.5">
      <c r="J338" s="21"/>
    </row>
    <row r="339" spans="10:10" ht="12.5">
      <c r="J339" s="21"/>
    </row>
    <row r="340" spans="10:10" ht="12.5">
      <c r="J340" s="21"/>
    </row>
    <row r="341" spans="10:10" ht="12.5">
      <c r="J341" s="21"/>
    </row>
    <row r="342" spans="10:10" ht="12.5">
      <c r="J342" s="21"/>
    </row>
    <row r="343" spans="10:10" ht="12.5">
      <c r="J343" s="21"/>
    </row>
    <row r="344" spans="10:10" ht="12.5">
      <c r="J344" s="21"/>
    </row>
    <row r="345" spans="10:10" ht="12.5">
      <c r="J345" s="21"/>
    </row>
    <row r="346" spans="10:10" ht="12.5">
      <c r="J346" s="21"/>
    </row>
    <row r="347" spans="10:10" ht="12.5">
      <c r="J347" s="21"/>
    </row>
    <row r="348" spans="10:10" ht="12.5">
      <c r="J348" s="21"/>
    </row>
    <row r="349" spans="10:10" ht="12.5">
      <c r="J349" s="21"/>
    </row>
    <row r="350" spans="10:10" ht="12.5">
      <c r="J350" s="21"/>
    </row>
    <row r="351" spans="10:10" ht="12.5">
      <c r="J351" s="21"/>
    </row>
    <row r="352" spans="10:10" ht="12.5">
      <c r="J352" s="21"/>
    </row>
    <row r="353" spans="10:10" ht="12.5">
      <c r="J353" s="21"/>
    </row>
    <row r="354" spans="10:10" ht="12.5">
      <c r="J354" s="21"/>
    </row>
    <row r="355" spans="10:10" ht="12.5">
      <c r="J355" s="21"/>
    </row>
    <row r="356" spans="10:10" ht="12.5">
      <c r="J356" s="21"/>
    </row>
    <row r="357" spans="10:10" ht="12.5">
      <c r="J357" s="21"/>
    </row>
    <row r="358" spans="10:10" ht="12.5">
      <c r="J358" s="21"/>
    </row>
    <row r="359" spans="10:10" ht="12.5">
      <c r="J359" s="21"/>
    </row>
    <row r="360" spans="10:10" ht="12.5">
      <c r="J360" s="21"/>
    </row>
    <row r="361" spans="10:10" ht="12.5">
      <c r="J361" s="21"/>
    </row>
    <row r="362" spans="10:10" ht="12.5">
      <c r="J362" s="21"/>
    </row>
    <row r="363" spans="10:10" ht="12.5">
      <c r="J363" s="21"/>
    </row>
    <row r="364" spans="10:10" ht="12.5">
      <c r="J364" s="21"/>
    </row>
    <row r="365" spans="10:10" ht="12.5">
      <c r="J365" s="21"/>
    </row>
    <row r="366" spans="10:10" ht="12.5">
      <c r="J366" s="21"/>
    </row>
    <row r="367" spans="10:10" ht="12.5">
      <c r="J367" s="21"/>
    </row>
    <row r="368" spans="10:10" ht="12.5">
      <c r="J368" s="21"/>
    </row>
    <row r="369" spans="10:10" ht="12.5">
      <c r="J369" s="21"/>
    </row>
    <row r="370" spans="10:10" ht="12.5">
      <c r="J370" s="21"/>
    </row>
    <row r="371" spans="10:10" ht="12.5">
      <c r="J371" s="21"/>
    </row>
    <row r="372" spans="10:10" ht="12.5">
      <c r="J372" s="21"/>
    </row>
    <row r="373" spans="10:10" ht="12.5">
      <c r="J373" s="21"/>
    </row>
    <row r="374" spans="10:10" ht="12.5">
      <c r="J374" s="21"/>
    </row>
    <row r="375" spans="10:10" ht="12.5">
      <c r="J375" s="21"/>
    </row>
    <row r="376" spans="10:10" ht="12.5">
      <c r="J376" s="21"/>
    </row>
    <row r="377" spans="10:10" ht="12.5">
      <c r="J377" s="21"/>
    </row>
    <row r="378" spans="10:10" ht="12.5">
      <c r="J378" s="21"/>
    </row>
    <row r="379" spans="10:10" ht="12.5">
      <c r="J379" s="21"/>
    </row>
    <row r="380" spans="10:10" ht="12.5">
      <c r="J380" s="21"/>
    </row>
    <row r="381" spans="10:10" ht="12.5">
      <c r="J381" s="21"/>
    </row>
    <row r="382" spans="10:10" ht="12.5">
      <c r="J382" s="21"/>
    </row>
    <row r="383" spans="10:10" ht="12.5">
      <c r="J383" s="21"/>
    </row>
    <row r="384" spans="10:10" ht="12.5">
      <c r="J384" s="21"/>
    </row>
    <row r="385" spans="10:10" ht="12.5">
      <c r="J385" s="21"/>
    </row>
    <row r="386" spans="10:10" ht="12.5">
      <c r="J386" s="21"/>
    </row>
    <row r="387" spans="10:10" ht="12.5">
      <c r="J387" s="21"/>
    </row>
    <row r="388" spans="10:10" ht="12.5">
      <c r="J388" s="21"/>
    </row>
    <row r="389" spans="10:10" ht="12.5">
      <c r="J389" s="21"/>
    </row>
    <row r="390" spans="10:10" ht="12.5">
      <c r="J390" s="21"/>
    </row>
    <row r="391" spans="10:10" ht="12.5">
      <c r="J391" s="21"/>
    </row>
    <row r="392" spans="10:10" ht="12.5">
      <c r="J392" s="21"/>
    </row>
    <row r="393" spans="10:10" ht="12.5">
      <c r="J393" s="21"/>
    </row>
    <row r="394" spans="10:10" ht="12.5">
      <c r="J394" s="21"/>
    </row>
    <row r="395" spans="10:10" ht="12.5">
      <c r="J395" s="21"/>
    </row>
    <row r="396" spans="10:10" ht="12.5">
      <c r="J396" s="21"/>
    </row>
    <row r="397" spans="10:10" ht="12.5">
      <c r="J397" s="21"/>
    </row>
    <row r="398" spans="10:10" ht="12.5">
      <c r="J398" s="21"/>
    </row>
    <row r="399" spans="10:10" ht="12.5">
      <c r="J399" s="21"/>
    </row>
    <row r="400" spans="10:10" ht="12.5">
      <c r="J400" s="21"/>
    </row>
    <row r="401" spans="10:10" ht="12.5">
      <c r="J401" s="21"/>
    </row>
    <row r="402" spans="10:10" ht="12.5">
      <c r="J402" s="21"/>
    </row>
    <row r="403" spans="10:10" ht="12.5">
      <c r="J403" s="21"/>
    </row>
    <row r="404" spans="10:10" ht="12.5">
      <c r="J404" s="21"/>
    </row>
    <row r="405" spans="10:10" ht="12.5">
      <c r="J405" s="21"/>
    </row>
    <row r="406" spans="10:10" ht="12.5">
      <c r="J406" s="21"/>
    </row>
    <row r="407" spans="10:10" ht="12.5">
      <c r="J407" s="21"/>
    </row>
    <row r="408" spans="10:10" ht="12.5">
      <c r="J408" s="21"/>
    </row>
    <row r="409" spans="10:10" ht="12.5">
      <c r="J409" s="21"/>
    </row>
    <row r="410" spans="10:10" ht="12.5">
      <c r="J410" s="21"/>
    </row>
    <row r="411" spans="10:10" ht="12.5">
      <c r="J411" s="21"/>
    </row>
    <row r="412" spans="10:10" ht="12.5">
      <c r="J412" s="21"/>
    </row>
    <row r="413" spans="10:10" ht="12.5">
      <c r="J413" s="21"/>
    </row>
    <row r="414" spans="10:10" ht="12.5">
      <c r="J414" s="21"/>
    </row>
    <row r="415" spans="10:10" ht="12.5">
      <c r="J415" s="21"/>
    </row>
    <row r="416" spans="10:10" ht="12.5">
      <c r="J416" s="21"/>
    </row>
    <row r="417" spans="10:10" ht="12.5">
      <c r="J417" s="21"/>
    </row>
    <row r="418" spans="10:10" ht="12.5">
      <c r="J418" s="21"/>
    </row>
    <row r="419" spans="10:10" ht="12.5">
      <c r="J419" s="21"/>
    </row>
    <row r="420" spans="10:10" ht="12.5">
      <c r="J420" s="21"/>
    </row>
    <row r="421" spans="10:10" ht="12.5">
      <c r="J421" s="21"/>
    </row>
    <row r="422" spans="10:10" ht="12.5">
      <c r="J422" s="21"/>
    </row>
    <row r="423" spans="10:10" ht="12.5">
      <c r="J423" s="21"/>
    </row>
    <row r="424" spans="10:10" ht="12.5">
      <c r="J424" s="21"/>
    </row>
    <row r="425" spans="10:10" ht="12.5">
      <c r="J425" s="21"/>
    </row>
    <row r="426" spans="10:10" ht="12.5">
      <c r="J426" s="21"/>
    </row>
    <row r="427" spans="10:10" ht="12.5">
      <c r="J427" s="21"/>
    </row>
    <row r="428" spans="10:10" ht="12.5">
      <c r="J428" s="21"/>
    </row>
    <row r="429" spans="10:10" ht="12.5">
      <c r="J429" s="21"/>
    </row>
    <row r="430" spans="10:10" ht="12.5">
      <c r="J430" s="21"/>
    </row>
    <row r="431" spans="10:10" ht="12.5">
      <c r="J431" s="21"/>
    </row>
    <row r="432" spans="10:10" ht="12.5">
      <c r="J432" s="21"/>
    </row>
    <row r="433" spans="10:10" ht="12.5">
      <c r="J433" s="21"/>
    </row>
    <row r="434" spans="10:10" ht="12.5">
      <c r="J434" s="21"/>
    </row>
    <row r="435" spans="10:10" ht="12.5">
      <c r="J435" s="21"/>
    </row>
    <row r="436" spans="10:10" ht="12.5">
      <c r="J436" s="21"/>
    </row>
    <row r="437" spans="10:10" ht="12.5">
      <c r="J437" s="21"/>
    </row>
    <row r="438" spans="10:10" ht="12.5">
      <c r="J438" s="21"/>
    </row>
    <row r="439" spans="10:10" ht="12.5">
      <c r="J439" s="21"/>
    </row>
    <row r="440" spans="10:10" ht="12.5">
      <c r="J440" s="21"/>
    </row>
    <row r="441" spans="10:10" ht="12.5">
      <c r="J441" s="21"/>
    </row>
    <row r="442" spans="10:10" ht="12.5">
      <c r="J442" s="21"/>
    </row>
    <row r="443" spans="10:10" ht="12.5">
      <c r="J443" s="21"/>
    </row>
    <row r="444" spans="10:10" ht="12.5">
      <c r="J444" s="21"/>
    </row>
    <row r="445" spans="10:10" ht="12.5">
      <c r="J445" s="21"/>
    </row>
    <row r="446" spans="10:10" ht="12.5">
      <c r="J446" s="21"/>
    </row>
    <row r="447" spans="10:10" ht="12.5">
      <c r="J447" s="21"/>
    </row>
    <row r="448" spans="10:10" ht="12.5">
      <c r="J448" s="21"/>
    </row>
    <row r="449" spans="10:10" ht="12.5">
      <c r="J449" s="21"/>
    </row>
    <row r="450" spans="10:10" ht="12.5">
      <c r="J450" s="21"/>
    </row>
    <row r="451" spans="10:10" ht="12.5">
      <c r="J451" s="21"/>
    </row>
    <row r="452" spans="10:10" ht="12.5">
      <c r="J452" s="21"/>
    </row>
    <row r="453" spans="10:10" ht="12.5">
      <c r="J453" s="21"/>
    </row>
    <row r="454" spans="10:10" ht="12.5">
      <c r="J454" s="21"/>
    </row>
    <row r="455" spans="10:10" ht="12.5">
      <c r="J455" s="21"/>
    </row>
    <row r="456" spans="10:10" ht="12.5">
      <c r="J456" s="21"/>
    </row>
    <row r="457" spans="10:10" ht="12.5">
      <c r="J457" s="21"/>
    </row>
    <row r="458" spans="10:10" ht="12.5">
      <c r="J458" s="21"/>
    </row>
    <row r="459" spans="10:10" ht="12.5">
      <c r="J459" s="21"/>
    </row>
    <row r="460" spans="10:10" ht="12.5">
      <c r="J460" s="21"/>
    </row>
    <row r="461" spans="10:10" ht="12.5">
      <c r="J461" s="21"/>
    </row>
    <row r="462" spans="10:10" ht="12.5">
      <c r="J462" s="21"/>
    </row>
    <row r="463" spans="10:10" ht="12.5">
      <c r="J463" s="21"/>
    </row>
    <row r="464" spans="10:10" ht="12.5">
      <c r="J464" s="21"/>
    </row>
    <row r="465" spans="10:10" ht="12.5">
      <c r="J465" s="21"/>
    </row>
    <row r="466" spans="10:10" ht="12.5">
      <c r="J466" s="21"/>
    </row>
    <row r="467" spans="10:10" ht="12.5">
      <c r="J467" s="21"/>
    </row>
    <row r="468" spans="10:10" ht="12.5">
      <c r="J468" s="21"/>
    </row>
    <row r="469" spans="10:10" ht="12.5">
      <c r="J469" s="21"/>
    </row>
    <row r="470" spans="10:10" ht="12.5">
      <c r="J470" s="21"/>
    </row>
    <row r="471" spans="10:10" ht="12.5">
      <c r="J471" s="21"/>
    </row>
    <row r="472" spans="10:10" ht="12.5">
      <c r="J472" s="21"/>
    </row>
    <row r="473" spans="10:10" ht="12.5">
      <c r="J473" s="21"/>
    </row>
    <row r="474" spans="10:10" ht="12.5">
      <c r="J474" s="21"/>
    </row>
    <row r="475" spans="10:10" ht="12.5">
      <c r="J475" s="21"/>
    </row>
    <row r="476" spans="10:10" ht="12.5">
      <c r="J476" s="21"/>
    </row>
    <row r="477" spans="10:10" ht="12.5">
      <c r="J477" s="21"/>
    </row>
    <row r="478" spans="10:10" ht="12.5">
      <c r="J478" s="21"/>
    </row>
    <row r="479" spans="10:10" ht="12.5">
      <c r="J479" s="21"/>
    </row>
    <row r="480" spans="10:10" ht="12.5">
      <c r="J480" s="21"/>
    </row>
    <row r="481" spans="10:10" ht="12.5">
      <c r="J481" s="21"/>
    </row>
    <row r="482" spans="10:10" ht="12.5">
      <c r="J482" s="21"/>
    </row>
    <row r="483" spans="10:10" ht="12.5">
      <c r="J483" s="21"/>
    </row>
    <row r="484" spans="10:10" ht="12.5">
      <c r="J484" s="21"/>
    </row>
    <row r="485" spans="10:10" ht="12.5">
      <c r="J485" s="21"/>
    </row>
    <row r="486" spans="10:10" ht="12.5">
      <c r="J486" s="21"/>
    </row>
    <row r="487" spans="10:10" ht="12.5">
      <c r="J487" s="21"/>
    </row>
    <row r="488" spans="10:10" ht="12.5">
      <c r="J488" s="21"/>
    </row>
    <row r="489" spans="10:10" ht="12.5">
      <c r="J489" s="21"/>
    </row>
    <row r="490" spans="10:10" ht="12.5">
      <c r="J490" s="21"/>
    </row>
    <row r="491" spans="10:10" ht="12.5">
      <c r="J491" s="21"/>
    </row>
    <row r="492" spans="10:10" ht="12.5">
      <c r="J492" s="21"/>
    </row>
    <row r="493" spans="10:10" ht="12.5">
      <c r="J493" s="21"/>
    </row>
    <row r="494" spans="10:10" ht="12.5">
      <c r="J494" s="21"/>
    </row>
    <row r="495" spans="10:10" ht="12.5">
      <c r="J495" s="21"/>
    </row>
    <row r="496" spans="10:10" ht="12.5">
      <c r="J496" s="21"/>
    </row>
    <row r="497" spans="10:10" ht="12.5">
      <c r="J497" s="21"/>
    </row>
    <row r="498" spans="10:10" ht="12.5">
      <c r="J498" s="21"/>
    </row>
    <row r="499" spans="10:10" ht="12.5">
      <c r="J499" s="21"/>
    </row>
    <row r="500" spans="10:10" ht="12.5">
      <c r="J500" s="21"/>
    </row>
    <row r="501" spans="10:10" ht="12.5">
      <c r="J501" s="21"/>
    </row>
    <row r="502" spans="10:10" ht="12.5">
      <c r="J502" s="21"/>
    </row>
    <row r="503" spans="10:10" ht="12.5">
      <c r="J503" s="21"/>
    </row>
    <row r="504" spans="10:10" ht="12.5">
      <c r="J504" s="21"/>
    </row>
    <row r="505" spans="10:10" ht="12.5">
      <c r="J505" s="21"/>
    </row>
    <row r="506" spans="10:10" ht="12.5">
      <c r="J506" s="21"/>
    </row>
    <row r="507" spans="10:10" ht="12.5">
      <c r="J507" s="21"/>
    </row>
    <row r="508" spans="10:10" ht="12.5">
      <c r="J508" s="21"/>
    </row>
    <row r="509" spans="10:10" ht="12.5">
      <c r="J509" s="21"/>
    </row>
    <row r="510" spans="10:10" ht="12.5">
      <c r="J510" s="21"/>
    </row>
    <row r="511" spans="10:10" ht="12.5">
      <c r="J511" s="21"/>
    </row>
    <row r="512" spans="10:10" ht="12.5">
      <c r="J512" s="21"/>
    </row>
    <row r="513" spans="10:10" ht="12.5">
      <c r="J513" s="21"/>
    </row>
    <row r="514" spans="10:10" ht="12.5">
      <c r="J514" s="21"/>
    </row>
    <row r="515" spans="10:10" ht="12.5">
      <c r="J515" s="21"/>
    </row>
    <row r="516" spans="10:10" ht="12.5">
      <c r="J516" s="21"/>
    </row>
    <row r="517" spans="10:10" ht="12.5">
      <c r="J517" s="21"/>
    </row>
    <row r="518" spans="10:10" ht="12.5">
      <c r="J518" s="21"/>
    </row>
    <row r="519" spans="10:10" ht="12.5">
      <c r="J519" s="21"/>
    </row>
    <row r="520" spans="10:10" ht="12.5">
      <c r="J520" s="21"/>
    </row>
    <row r="521" spans="10:10" ht="12.5">
      <c r="J521" s="21"/>
    </row>
    <row r="522" spans="10:10" ht="12.5">
      <c r="J522" s="21"/>
    </row>
    <row r="523" spans="10:10" ht="12.5">
      <c r="J523" s="21"/>
    </row>
    <row r="524" spans="10:10" ht="12.5">
      <c r="J524" s="21"/>
    </row>
    <row r="525" spans="10:10" ht="12.5">
      <c r="J525" s="21"/>
    </row>
    <row r="526" spans="10:10" ht="12.5">
      <c r="J526" s="21"/>
    </row>
    <row r="527" spans="10:10" ht="12.5">
      <c r="J527" s="21"/>
    </row>
    <row r="528" spans="10:10" ht="12.5">
      <c r="J528" s="21"/>
    </row>
    <row r="529" spans="10:10" ht="12.5">
      <c r="J529" s="21"/>
    </row>
    <row r="530" spans="10:10" ht="12.5">
      <c r="J530" s="21"/>
    </row>
    <row r="531" spans="10:10" ht="12.5">
      <c r="J531" s="21"/>
    </row>
    <row r="532" spans="10:10" ht="12.5">
      <c r="J532" s="21"/>
    </row>
    <row r="533" spans="10:10" ht="12.5">
      <c r="J533" s="21"/>
    </row>
    <row r="534" spans="10:10" ht="12.5">
      <c r="J534" s="21"/>
    </row>
    <row r="535" spans="10:10" ht="12.5">
      <c r="J535" s="21"/>
    </row>
    <row r="536" spans="10:10" ht="12.5">
      <c r="J536" s="21"/>
    </row>
    <row r="537" spans="10:10" ht="12.5">
      <c r="J537" s="21"/>
    </row>
    <row r="538" spans="10:10" ht="12.5">
      <c r="J538" s="21"/>
    </row>
    <row r="539" spans="10:10" ht="12.5">
      <c r="J539" s="21"/>
    </row>
    <row r="540" spans="10:10" ht="12.5">
      <c r="J540" s="21"/>
    </row>
    <row r="541" spans="10:10" ht="12.5">
      <c r="J541" s="21"/>
    </row>
    <row r="542" spans="10:10" ht="12.5">
      <c r="J542" s="21"/>
    </row>
    <row r="543" spans="10:10" ht="12.5">
      <c r="J543" s="21"/>
    </row>
    <row r="544" spans="10:10" ht="12.5">
      <c r="J544" s="21"/>
    </row>
    <row r="545" spans="10:10" ht="12.5">
      <c r="J545" s="21"/>
    </row>
    <row r="546" spans="10:10" ht="12.5">
      <c r="J546" s="21"/>
    </row>
    <row r="547" spans="10:10" ht="12.5">
      <c r="J547" s="21"/>
    </row>
    <row r="548" spans="10:10" ht="12.5">
      <c r="J548" s="21"/>
    </row>
    <row r="549" spans="10:10" ht="12.5">
      <c r="J549" s="21"/>
    </row>
    <row r="550" spans="10:10" ht="12.5">
      <c r="J550" s="21"/>
    </row>
    <row r="551" spans="10:10" ht="12.5">
      <c r="J551" s="21"/>
    </row>
    <row r="552" spans="10:10" ht="12.5">
      <c r="J552" s="21"/>
    </row>
    <row r="553" spans="10:10" ht="12.5">
      <c r="J553" s="21"/>
    </row>
    <row r="554" spans="10:10" ht="12.5">
      <c r="J554" s="21"/>
    </row>
    <row r="555" spans="10:10" ht="12.5">
      <c r="J555" s="21"/>
    </row>
    <row r="556" spans="10:10" ht="12.5">
      <c r="J556" s="21"/>
    </row>
    <row r="557" spans="10:10" ht="12.5">
      <c r="J557" s="21"/>
    </row>
    <row r="558" spans="10:10" ht="12.5">
      <c r="J558" s="21"/>
    </row>
    <row r="559" spans="10:10" ht="12.5">
      <c r="J559" s="21"/>
    </row>
    <row r="560" spans="10:10" ht="12.5">
      <c r="J560" s="21"/>
    </row>
    <row r="561" spans="10:10" ht="12.5">
      <c r="J561" s="21"/>
    </row>
    <row r="562" spans="10:10" ht="12.5">
      <c r="J562" s="21"/>
    </row>
    <row r="563" spans="10:10" ht="12.5">
      <c r="J563" s="21"/>
    </row>
    <row r="564" spans="10:10" ht="12.5">
      <c r="J564" s="21"/>
    </row>
    <row r="565" spans="10:10" ht="12.5">
      <c r="J565" s="21"/>
    </row>
    <row r="566" spans="10:10" ht="12.5">
      <c r="J566" s="21"/>
    </row>
    <row r="567" spans="10:10" ht="12.5">
      <c r="J567" s="21"/>
    </row>
    <row r="568" spans="10:10" ht="12.5">
      <c r="J568" s="21"/>
    </row>
    <row r="569" spans="10:10" ht="12.5">
      <c r="J569" s="21"/>
    </row>
    <row r="570" spans="10:10" ht="12.5">
      <c r="J570" s="21"/>
    </row>
    <row r="571" spans="10:10" ht="12.5">
      <c r="J571" s="21"/>
    </row>
    <row r="572" spans="10:10" ht="12.5">
      <c r="J572" s="21"/>
    </row>
    <row r="573" spans="10:10" ht="12.5">
      <c r="J573" s="21"/>
    </row>
    <row r="574" spans="10:10" ht="12.5">
      <c r="J574" s="21"/>
    </row>
    <row r="575" spans="10:10" ht="12.5">
      <c r="J575" s="21"/>
    </row>
    <row r="576" spans="10:10" ht="12.5">
      <c r="J576" s="21"/>
    </row>
    <row r="577" spans="10:10" ht="12.5">
      <c r="J577" s="21"/>
    </row>
    <row r="578" spans="10:10" ht="12.5">
      <c r="J578" s="21"/>
    </row>
    <row r="579" spans="10:10" ht="12.5">
      <c r="J579" s="21"/>
    </row>
    <row r="580" spans="10:10" ht="12.5">
      <c r="J580" s="21"/>
    </row>
    <row r="581" spans="10:10" ht="12.5">
      <c r="J581" s="21"/>
    </row>
    <row r="582" spans="10:10" ht="12.5">
      <c r="J582" s="21"/>
    </row>
    <row r="583" spans="10:10" ht="12.5">
      <c r="J583" s="21"/>
    </row>
    <row r="584" spans="10:10" ht="12.5">
      <c r="J584" s="21"/>
    </row>
    <row r="585" spans="10:10" ht="12.5">
      <c r="J585" s="21"/>
    </row>
    <row r="586" spans="10:10" ht="12.5">
      <c r="J586" s="21"/>
    </row>
    <row r="587" spans="10:10" ht="12.5">
      <c r="J587" s="21"/>
    </row>
    <row r="588" spans="10:10" ht="12.5">
      <c r="J588" s="21"/>
    </row>
    <row r="589" spans="10:10" ht="12.5">
      <c r="J589" s="21"/>
    </row>
    <row r="590" spans="10:10" ht="12.5">
      <c r="J590" s="21"/>
    </row>
    <row r="591" spans="10:10" ht="12.5">
      <c r="J591" s="21"/>
    </row>
    <row r="592" spans="10:10" ht="12.5">
      <c r="J592" s="21"/>
    </row>
    <row r="593" spans="10:10" ht="12.5">
      <c r="J593" s="21"/>
    </row>
    <row r="594" spans="10:10" ht="12.5">
      <c r="J594" s="21"/>
    </row>
    <row r="595" spans="10:10" ht="12.5">
      <c r="J595" s="21"/>
    </row>
    <row r="596" spans="10:10" ht="12.5">
      <c r="J596" s="21"/>
    </row>
    <row r="597" spans="10:10" ht="12.5">
      <c r="J597" s="21"/>
    </row>
    <row r="598" spans="10:10" ht="12.5">
      <c r="J598" s="21"/>
    </row>
    <row r="599" spans="10:10" ht="12.5">
      <c r="J599" s="21"/>
    </row>
    <row r="600" spans="10:10" ht="12.5">
      <c r="J600" s="21"/>
    </row>
    <row r="601" spans="10:10" ht="12.5">
      <c r="J601" s="21"/>
    </row>
    <row r="602" spans="10:10" ht="12.5">
      <c r="J602" s="21"/>
    </row>
    <row r="603" spans="10:10" ht="12.5">
      <c r="J603" s="21"/>
    </row>
    <row r="604" spans="10:10" ht="12.5">
      <c r="J604" s="21"/>
    </row>
    <row r="605" spans="10:10" ht="12.5">
      <c r="J605" s="21"/>
    </row>
    <row r="606" spans="10:10" ht="12.5">
      <c r="J606" s="21"/>
    </row>
    <row r="607" spans="10:10" ht="12.5">
      <c r="J607" s="21"/>
    </row>
    <row r="608" spans="10:10" ht="12.5">
      <c r="J608" s="21"/>
    </row>
    <row r="609" spans="10:10" ht="12.5">
      <c r="J609" s="21"/>
    </row>
    <row r="610" spans="10:10" ht="12.5">
      <c r="J610" s="21"/>
    </row>
    <row r="611" spans="10:10" ht="12.5">
      <c r="J611" s="21"/>
    </row>
    <row r="612" spans="10:10" ht="12.5">
      <c r="J612" s="21"/>
    </row>
    <row r="613" spans="10:10" ht="12.5">
      <c r="J613" s="21"/>
    </row>
    <row r="614" spans="10:10" ht="12.5">
      <c r="J614" s="21"/>
    </row>
    <row r="615" spans="10:10" ht="12.5">
      <c r="J615" s="21"/>
    </row>
    <row r="616" spans="10:10" ht="12.5">
      <c r="J616" s="21"/>
    </row>
    <row r="617" spans="10:10" ht="12.5">
      <c r="J617" s="21"/>
    </row>
    <row r="618" spans="10:10" ht="12.5">
      <c r="J618" s="21"/>
    </row>
    <row r="619" spans="10:10" ht="12.5">
      <c r="J619" s="21"/>
    </row>
    <row r="620" spans="10:10" ht="12.5">
      <c r="J620" s="21"/>
    </row>
    <row r="621" spans="10:10" ht="12.5">
      <c r="J621" s="21"/>
    </row>
    <row r="622" spans="10:10" ht="12.5">
      <c r="J622" s="21"/>
    </row>
    <row r="623" spans="10:10" ht="12.5">
      <c r="J623" s="21"/>
    </row>
    <row r="624" spans="10:10" ht="12.5">
      <c r="J624" s="21"/>
    </row>
    <row r="625" spans="10:10" ht="12.5">
      <c r="J625" s="21"/>
    </row>
    <row r="626" spans="10:10" ht="12.5">
      <c r="J626" s="21"/>
    </row>
    <row r="627" spans="10:10" ht="12.5">
      <c r="J627" s="21"/>
    </row>
    <row r="628" spans="10:10" ht="12.5">
      <c r="J628" s="21"/>
    </row>
    <row r="629" spans="10:10" ht="12.5">
      <c r="J629" s="21"/>
    </row>
    <row r="630" spans="10:10" ht="12.5">
      <c r="J630" s="21"/>
    </row>
    <row r="631" spans="10:10" ht="12.5">
      <c r="J631" s="21"/>
    </row>
    <row r="632" spans="10:10" ht="12.5">
      <c r="J632" s="21"/>
    </row>
    <row r="633" spans="10:10" ht="12.5">
      <c r="J633" s="21"/>
    </row>
    <row r="634" spans="10:10" ht="12.5">
      <c r="J634" s="21"/>
    </row>
    <row r="635" spans="10:10" ht="12.5">
      <c r="J635" s="21"/>
    </row>
    <row r="636" spans="10:10" ht="12.5">
      <c r="J636" s="21"/>
    </row>
    <row r="637" spans="10:10" ht="12.5">
      <c r="J637" s="21"/>
    </row>
    <row r="638" spans="10:10" ht="12.5">
      <c r="J638" s="21"/>
    </row>
    <row r="639" spans="10:10" ht="12.5">
      <c r="J639" s="21"/>
    </row>
    <row r="640" spans="10:10" ht="12.5">
      <c r="J640" s="21"/>
    </row>
    <row r="641" spans="10:10" ht="12.5">
      <c r="J641" s="21"/>
    </row>
    <row r="642" spans="10:10" ht="12.5">
      <c r="J642" s="21"/>
    </row>
    <row r="643" spans="10:10" ht="12.5">
      <c r="J643" s="21"/>
    </row>
    <row r="644" spans="10:10" ht="12.5">
      <c r="J644" s="21"/>
    </row>
    <row r="645" spans="10:10" ht="12.5">
      <c r="J645" s="21"/>
    </row>
    <row r="646" spans="10:10" ht="12.5">
      <c r="J646" s="21"/>
    </row>
    <row r="647" spans="10:10" ht="12.5">
      <c r="J647" s="21"/>
    </row>
    <row r="648" spans="10:10" ht="12.5">
      <c r="J648" s="21"/>
    </row>
    <row r="649" spans="10:10" ht="12.5">
      <c r="J649" s="21"/>
    </row>
    <row r="650" spans="10:10" ht="12.5">
      <c r="J650" s="21"/>
    </row>
    <row r="651" spans="10:10" ht="12.5">
      <c r="J651" s="21"/>
    </row>
    <row r="652" spans="10:10" ht="12.5">
      <c r="J652" s="21"/>
    </row>
    <row r="653" spans="10:10" ht="12.5">
      <c r="J653" s="21"/>
    </row>
    <row r="654" spans="10:10" ht="12.5">
      <c r="J654" s="21"/>
    </row>
    <row r="655" spans="10:10" ht="12.5">
      <c r="J655" s="21"/>
    </row>
    <row r="656" spans="10:10" ht="12.5">
      <c r="J656" s="21"/>
    </row>
    <row r="657" spans="10:10" ht="12.5">
      <c r="J657" s="21"/>
    </row>
    <row r="658" spans="10:10" ht="12.5">
      <c r="J658" s="21"/>
    </row>
    <row r="659" spans="10:10" ht="12.5">
      <c r="J659" s="21"/>
    </row>
    <row r="660" spans="10:10" ht="12.5">
      <c r="J660" s="21"/>
    </row>
    <row r="661" spans="10:10" ht="12.5">
      <c r="J661" s="21"/>
    </row>
    <row r="662" spans="10:10" ht="12.5">
      <c r="J662" s="21"/>
    </row>
    <row r="663" spans="10:10" ht="12.5">
      <c r="J663" s="21"/>
    </row>
    <row r="664" spans="10:10" ht="12.5">
      <c r="J664" s="21"/>
    </row>
    <row r="665" spans="10:10" ht="12.5">
      <c r="J665" s="21"/>
    </row>
    <row r="666" spans="10:10" ht="12.5">
      <c r="J666" s="21"/>
    </row>
    <row r="667" spans="10:10" ht="12.5">
      <c r="J667" s="21"/>
    </row>
    <row r="668" spans="10:10" ht="12.5">
      <c r="J668" s="21"/>
    </row>
    <row r="669" spans="10:10" ht="12.5">
      <c r="J669" s="21"/>
    </row>
    <row r="670" spans="10:10" ht="12.5">
      <c r="J670" s="21"/>
    </row>
    <row r="671" spans="10:10" ht="12.5">
      <c r="J671" s="21"/>
    </row>
    <row r="672" spans="10:10" ht="12.5">
      <c r="J672" s="21"/>
    </row>
    <row r="673" spans="10:10" ht="12.5">
      <c r="J673" s="21"/>
    </row>
    <row r="674" spans="10:10" ht="12.5">
      <c r="J674" s="21"/>
    </row>
    <row r="675" spans="10:10" ht="12.5">
      <c r="J675" s="21"/>
    </row>
    <row r="676" spans="10:10" ht="12.5">
      <c r="J676" s="21"/>
    </row>
    <row r="677" spans="10:10" ht="12.5">
      <c r="J677" s="21"/>
    </row>
    <row r="678" spans="10:10" ht="12.5">
      <c r="J678" s="21"/>
    </row>
    <row r="679" spans="10:10" ht="12.5">
      <c r="J679" s="21"/>
    </row>
    <row r="680" spans="10:10" ht="12.5">
      <c r="J680" s="21"/>
    </row>
    <row r="681" spans="10:10" ht="12.5">
      <c r="J681" s="21"/>
    </row>
    <row r="682" spans="10:10" ht="12.5">
      <c r="J682" s="21"/>
    </row>
    <row r="683" spans="10:10" ht="12.5">
      <c r="J683" s="21"/>
    </row>
    <row r="684" spans="10:10" ht="12.5">
      <c r="J684" s="21"/>
    </row>
    <row r="685" spans="10:10" ht="12.5">
      <c r="J685" s="21"/>
    </row>
    <row r="686" spans="10:10" ht="12.5">
      <c r="J686" s="21"/>
    </row>
    <row r="687" spans="10:10" ht="12.5">
      <c r="J687" s="21"/>
    </row>
    <row r="688" spans="10:10" ht="12.5">
      <c r="J688" s="21"/>
    </row>
    <row r="689" spans="10:10" ht="12.5">
      <c r="J689" s="21"/>
    </row>
    <row r="690" spans="10:10" ht="12.5">
      <c r="J690" s="21"/>
    </row>
    <row r="691" spans="10:10" ht="12.5">
      <c r="J691" s="21"/>
    </row>
    <row r="692" spans="10:10" ht="12.5">
      <c r="J692" s="21"/>
    </row>
    <row r="693" spans="10:10" ht="12.5">
      <c r="J693" s="21"/>
    </row>
    <row r="694" spans="10:10" ht="12.5">
      <c r="J694" s="21"/>
    </row>
    <row r="695" spans="10:10" ht="12.5">
      <c r="J695" s="21"/>
    </row>
    <row r="696" spans="10:10" ht="12.5">
      <c r="J696" s="21"/>
    </row>
    <row r="697" spans="10:10" ht="12.5">
      <c r="J697" s="21"/>
    </row>
    <row r="698" spans="10:10" ht="12.5">
      <c r="J698" s="21"/>
    </row>
    <row r="699" spans="10:10" ht="12.5">
      <c r="J699" s="21"/>
    </row>
    <row r="700" spans="10:10" ht="12.5">
      <c r="J700" s="21"/>
    </row>
    <row r="701" spans="10:10" ht="12.5">
      <c r="J701" s="21"/>
    </row>
    <row r="702" spans="10:10" ht="12.5">
      <c r="J702" s="21"/>
    </row>
    <row r="703" spans="10:10" ht="12.5">
      <c r="J703" s="21"/>
    </row>
    <row r="704" spans="10:10" ht="12.5">
      <c r="J704" s="21"/>
    </row>
    <row r="705" spans="10:10" ht="12.5">
      <c r="J705" s="21"/>
    </row>
    <row r="706" spans="10:10" ht="12.5">
      <c r="J706" s="21"/>
    </row>
    <row r="707" spans="10:10" ht="12.5">
      <c r="J707" s="21"/>
    </row>
    <row r="708" spans="10:10" ht="12.5">
      <c r="J708" s="21"/>
    </row>
    <row r="709" spans="10:10" ht="12.5">
      <c r="J709" s="21"/>
    </row>
    <row r="710" spans="10:10" ht="12.5">
      <c r="J710" s="21"/>
    </row>
    <row r="711" spans="10:10" ht="12.5">
      <c r="J711" s="21"/>
    </row>
    <row r="712" spans="10:10" ht="12.5">
      <c r="J712" s="21"/>
    </row>
    <row r="713" spans="10:10" ht="12.5">
      <c r="J713" s="21"/>
    </row>
    <row r="714" spans="10:10" ht="12.5">
      <c r="J714" s="21"/>
    </row>
    <row r="715" spans="10:10" ht="12.5">
      <c r="J715" s="21"/>
    </row>
    <row r="716" spans="10:10" ht="12.5">
      <c r="J716" s="21"/>
    </row>
    <row r="717" spans="10:10" ht="12.5">
      <c r="J717" s="21"/>
    </row>
    <row r="718" spans="10:10" ht="12.5">
      <c r="J718" s="21"/>
    </row>
    <row r="719" spans="10:10" ht="12.5">
      <c r="J719" s="21"/>
    </row>
    <row r="720" spans="10:10" ht="12.5">
      <c r="J720" s="21"/>
    </row>
    <row r="721" spans="10:10" ht="12.5">
      <c r="J721" s="21"/>
    </row>
    <row r="722" spans="10:10" ht="12.5">
      <c r="J722" s="21"/>
    </row>
    <row r="723" spans="10:10" ht="12.5">
      <c r="J723" s="21"/>
    </row>
    <row r="724" spans="10:10" ht="12.5">
      <c r="J724" s="21"/>
    </row>
    <row r="725" spans="10:10" ht="12.5">
      <c r="J725" s="21"/>
    </row>
    <row r="726" spans="10:10" ht="12.5">
      <c r="J726" s="21"/>
    </row>
    <row r="727" spans="10:10" ht="12.5">
      <c r="J727" s="21"/>
    </row>
    <row r="728" spans="10:10" ht="12.5">
      <c r="J728" s="21"/>
    </row>
    <row r="729" spans="10:10" ht="12.5">
      <c r="J729" s="21"/>
    </row>
    <row r="730" spans="10:10" ht="12.5">
      <c r="J730" s="21"/>
    </row>
    <row r="731" spans="10:10" ht="12.5">
      <c r="J731" s="21"/>
    </row>
    <row r="732" spans="10:10" ht="12.5">
      <c r="J732" s="21"/>
    </row>
    <row r="733" spans="10:10" ht="12.5">
      <c r="J733" s="21"/>
    </row>
    <row r="734" spans="10:10" ht="12.5">
      <c r="J734" s="21"/>
    </row>
    <row r="735" spans="10:10" ht="12.5">
      <c r="J735" s="21"/>
    </row>
    <row r="736" spans="10:10" ht="12.5">
      <c r="J736" s="21"/>
    </row>
    <row r="737" spans="10:10" ht="12.5">
      <c r="J737" s="21"/>
    </row>
    <row r="738" spans="10:10" ht="12.5">
      <c r="J738" s="21"/>
    </row>
    <row r="739" spans="10:10" ht="12.5">
      <c r="J739" s="21"/>
    </row>
    <row r="740" spans="10:10" ht="12.5">
      <c r="J740" s="21"/>
    </row>
    <row r="741" spans="10:10" ht="12.5">
      <c r="J741" s="21"/>
    </row>
    <row r="742" spans="10:10" ht="12.5">
      <c r="J742" s="21"/>
    </row>
    <row r="743" spans="10:10" ht="12.5">
      <c r="J743" s="21"/>
    </row>
    <row r="744" spans="10:10" ht="12.5">
      <c r="J744" s="21"/>
    </row>
    <row r="745" spans="10:10" ht="12.5">
      <c r="J745" s="21"/>
    </row>
    <row r="746" spans="10:10" ht="12.5">
      <c r="J746" s="21"/>
    </row>
    <row r="747" spans="10:10" ht="12.5">
      <c r="J747" s="21"/>
    </row>
    <row r="748" spans="10:10" ht="12.5">
      <c r="J748" s="21"/>
    </row>
    <row r="749" spans="10:10" ht="12.5">
      <c r="J749" s="21"/>
    </row>
    <row r="750" spans="10:10" ht="12.5">
      <c r="J750" s="21"/>
    </row>
    <row r="751" spans="10:10" ht="12.5">
      <c r="J751" s="21"/>
    </row>
    <row r="752" spans="10:10" ht="12.5">
      <c r="J752" s="21"/>
    </row>
    <row r="753" spans="10:10" ht="12.5">
      <c r="J753" s="21"/>
    </row>
    <row r="754" spans="10:10" ht="12.5">
      <c r="J754" s="21"/>
    </row>
    <row r="755" spans="10:10" ht="12.5">
      <c r="J755" s="21"/>
    </row>
    <row r="756" spans="10:10" ht="12.5">
      <c r="J756" s="21"/>
    </row>
    <row r="757" spans="10:10" ht="12.5">
      <c r="J757" s="21"/>
    </row>
    <row r="758" spans="10:10" ht="12.5">
      <c r="J758" s="21"/>
    </row>
    <row r="759" spans="10:10" ht="12.5">
      <c r="J759" s="21"/>
    </row>
    <row r="760" spans="10:10" ht="12.5">
      <c r="J760" s="21"/>
    </row>
    <row r="761" spans="10:10" ht="12.5">
      <c r="J761" s="21"/>
    </row>
    <row r="762" spans="10:10" ht="12.5">
      <c r="J762" s="21"/>
    </row>
    <row r="763" spans="10:10" ht="12.5">
      <c r="J763" s="21"/>
    </row>
    <row r="764" spans="10:10" ht="12.5">
      <c r="J764" s="21"/>
    </row>
    <row r="765" spans="10:10" ht="12.5">
      <c r="J765" s="21"/>
    </row>
    <row r="766" spans="10:10" ht="12.5">
      <c r="J766" s="21"/>
    </row>
    <row r="767" spans="10:10" ht="12.5">
      <c r="J767" s="21"/>
    </row>
    <row r="768" spans="10:10" ht="12.5">
      <c r="J768" s="21"/>
    </row>
    <row r="769" spans="10:10" ht="12.5">
      <c r="J769" s="21"/>
    </row>
    <row r="770" spans="10:10" ht="12.5">
      <c r="J770" s="21"/>
    </row>
    <row r="771" spans="10:10" ht="12.5">
      <c r="J771" s="21"/>
    </row>
    <row r="772" spans="10:10" ht="12.5">
      <c r="J772" s="21"/>
    </row>
    <row r="773" spans="10:10" ht="12.5">
      <c r="J773" s="21"/>
    </row>
    <row r="774" spans="10:10" ht="12.5">
      <c r="J774" s="21"/>
    </row>
    <row r="775" spans="10:10" ht="12.5">
      <c r="J775" s="21"/>
    </row>
    <row r="776" spans="10:10" ht="12.5">
      <c r="J776" s="21"/>
    </row>
    <row r="777" spans="10:10" ht="12.5">
      <c r="J777" s="21"/>
    </row>
    <row r="778" spans="10:10" ht="12.5">
      <c r="J778" s="21"/>
    </row>
    <row r="779" spans="10:10" ht="12.5">
      <c r="J779" s="21"/>
    </row>
    <row r="780" spans="10:10" ht="12.5">
      <c r="J780" s="21"/>
    </row>
    <row r="781" spans="10:10" ht="12.5">
      <c r="J781" s="21"/>
    </row>
    <row r="782" spans="10:10" ht="12.5">
      <c r="J782" s="21"/>
    </row>
    <row r="783" spans="10:10" ht="12.5">
      <c r="J783" s="21"/>
    </row>
    <row r="784" spans="10:10" ht="12.5">
      <c r="J784" s="21"/>
    </row>
    <row r="785" spans="10:10" ht="12.5">
      <c r="J785" s="21"/>
    </row>
    <row r="786" spans="10:10" ht="12.5">
      <c r="J786" s="21"/>
    </row>
    <row r="787" spans="10:10" ht="12.5">
      <c r="J787" s="21"/>
    </row>
    <row r="788" spans="10:10" ht="12.5">
      <c r="J788" s="21"/>
    </row>
    <row r="789" spans="10:10" ht="12.5">
      <c r="J789" s="21"/>
    </row>
    <row r="790" spans="10:10" ht="12.5">
      <c r="J790" s="21"/>
    </row>
    <row r="791" spans="10:10" ht="12.5">
      <c r="J791" s="21"/>
    </row>
    <row r="792" spans="10:10" ht="12.5">
      <c r="J792" s="21"/>
    </row>
    <row r="793" spans="10:10" ht="12.5">
      <c r="J793" s="21"/>
    </row>
    <row r="794" spans="10:10" ht="12.5">
      <c r="J794" s="21"/>
    </row>
    <row r="795" spans="10:10" ht="12.5">
      <c r="J795" s="21"/>
    </row>
    <row r="796" spans="10:10" ht="12.5">
      <c r="J796" s="21"/>
    </row>
    <row r="797" spans="10:10" ht="12.5">
      <c r="J797" s="21"/>
    </row>
    <row r="798" spans="10:10" ht="12.5">
      <c r="J798" s="21"/>
    </row>
    <row r="799" spans="10:10" ht="12.5">
      <c r="J799" s="21"/>
    </row>
    <row r="800" spans="10:10" ht="12.5">
      <c r="J800" s="21"/>
    </row>
    <row r="801" spans="10:10" ht="12.5">
      <c r="J801" s="21"/>
    </row>
    <row r="802" spans="10:10" ht="12.5">
      <c r="J802" s="21"/>
    </row>
    <row r="803" spans="10:10" ht="12.5">
      <c r="J803" s="21"/>
    </row>
    <row r="804" spans="10:10" ht="12.5">
      <c r="J804" s="21"/>
    </row>
    <row r="805" spans="10:10" ht="12.5">
      <c r="J805" s="21"/>
    </row>
    <row r="806" spans="10:10" ht="12.5">
      <c r="J806" s="21"/>
    </row>
    <row r="807" spans="10:10" ht="12.5">
      <c r="J807" s="21"/>
    </row>
    <row r="808" spans="10:10" ht="12.5">
      <c r="J808" s="21"/>
    </row>
    <row r="809" spans="10:10" ht="12.5">
      <c r="J809" s="21"/>
    </row>
    <row r="810" spans="10:10" ht="12.5">
      <c r="J810" s="21"/>
    </row>
    <row r="811" spans="10:10" ht="12.5">
      <c r="J811" s="21"/>
    </row>
    <row r="812" spans="10:10" ht="12.5">
      <c r="J812" s="21"/>
    </row>
    <row r="813" spans="10:10" ht="12.5">
      <c r="J813" s="21"/>
    </row>
    <row r="814" spans="10:10" ht="12.5">
      <c r="J814" s="21"/>
    </row>
    <row r="815" spans="10:10" ht="12.5">
      <c r="J815" s="21"/>
    </row>
    <row r="816" spans="10:10" ht="12.5">
      <c r="J816" s="21"/>
    </row>
    <row r="817" spans="10:10" ht="12.5">
      <c r="J817" s="21"/>
    </row>
    <row r="818" spans="10:10" ht="12.5">
      <c r="J818" s="21"/>
    </row>
    <row r="819" spans="10:10" ht="12.5">
      <c r="J819" s="21"/>
    </row>
    <row r="820" spans="10:10" ht="12.5">
      <c r="J820" s="21"/>
    </row>
    <row r="821" spans="10:10" ht="12.5">
      <c r="J821" s="21"/>
    </row>
    <row r="822" spans="10:10" ht="12.5">
      <c r="J822" s="21"/>
    </row>
    <row r="823" spans="10:10" ht="12.5">
      <c r="J823" s="21"/>
    </row>
    <row r="824" spans="10:10" ht="12.5">
      <c r="J824" s="21"/>
    </row>
    <row r="825" spans="10:10" ht="12.5">
      <c r="J825" s="21"/>
    </row>
    <row r="826" spans="10:10" ht="12.5">
      <c r="J826" s="21"/>
    </row>
    <row r="827" spans="10:10" ht="12.5">
      <c r="J827" s="21"/>
    </row>
    <row r="828" spans="10:10" ht="12.5">
      <c r="J828" s="21"/>
    </row>
    <row r="829" spans="10:10" ht="12.5">
      <c r="J829" s="21"/>
    </row>
    <row r="830" spans="10:10" ht="12.5">
      <c r="J830" s="21"/>
    </row>
    <row r="831" spans="10:10" ht="12.5">
      <c r="J831" s="21"/>
    </row>
    <row r="832" spans="10:10" ht="12.5">
      <c r="J832" s="21"/>
    </row>
    <row r="833" spans="10:10" ht="12.5">
      <c r="J833" s="21"/>
    </row>
    <row r="834" spans="10:10" ht="12.5">
      <c r="J834" s="21"/>
    </row>
    <row r="835" spans="10:10" ht="12.5">
      <c r="J835" s="21"/>
    </row>
    <row r="836" spans="10:10" ht="12.5">
      <c r="J836" s="21"/>
    </row>
    <row r="837" spans="10:10" ht="12.5">
      <c r="J837" s="21"/>
    </row>
    <row r="838" spans="10:10" ht="12.5">
      <c r="J838" s="21"/>
    </row>
    <row r="839" spans="10:10" ht="12.5">
      <c r="J839" s="21"/>
    </row>
    <row r="840" spans="10:10" ht="12.5">
      <c r="J840" s="21"/>
    </row>
    <row r="841" spans="10:10" ht="12.5">
      <c r="J841" s="21"/>
    </row>
    <row r="842" spans="10:10" ht="12.5">
      <c r="J842" s="21"/>
    </row>
    <row r="843" spans="10:10" ht="12.5">
      <c r="J843" s="21"/>
    </row>
    <row r="844" spans="10:10" ht="12.5">
      <c r="J844" s="21"/>
    </row>
    <row r="845" spans="10:10" ht="12.5">
      <c r="J845" s="21"/>
    </row>
    <row r="846" spans="10:10" ht="12.5">
      <c r="J846" s="21"/>
    </row>
    <row r="847" spans="10:10" ht="12.5">
      <c r="J847" s="21"/>
    </row>
    <row r="848" spans="10:10" ht="12.5">
      <c r="J848" s="21"/>
    </row>
    <row r="849" spans="10:10" ht="12.5">
      <c r="J849" s="21"/>
    </row>
    <row r="850" spans="10:10" ht="12.5">
      <c r="J850" s="21"/>
    </row>
    <row r="851" spans="10:10" ht="12.5">
      <c r="J851" s="21"/>
    </row>
    <row r="852" spans="10:10" ht="12.5">
      <c r="J852" s="21"/>
    </row>
    <row r="853" spans="10:10" ht="12.5">
      <c r="J853" s="21"/>
    </row>
    <row r="854" spans="10:10" ht="12.5">
      <c r="J854" s="21"/>
    </row>
    <row r="855" spans="10:10" ht="12.5">
      <c r="J855" s="21"/>
    </row>
    <row r="856" spans="10:10" ht="12.5">
      <c r="J856" s="21"/>
    </row>
    <row r="857" spans="10:10" ht="12.5">
      <c r="J857" s="21"/>
    </row>
    <row r="858" spans="10:10" ht="12.5">
      <c r="J858" s="21"/>
    </row>
    <row r="859" spans="10:10" ht="12.5">
      <c r="J859" s="21"/>
    </row>
    <row r="860" spans="10:10" ht="12.5">
      <c r="J860" s="21"/>
    </row>
    <row r="861" spans="10:10" ht="12.5">
      <c r="J861" s="21"/>
    </row>
    <row r="862" spans="10:10" ht="12.5">
      <c r="J862" s="21"/>
    </row>
    <row r="863" spans="10:10" ht="12.5">
      <c r="J863" s="21"/>
    </row>
    <row r="864" spans="10:10" ht="12.5">
      <c r="J864" s="21"/>
    </row>
    <row r="865" spans="10:10" ht="12.5">
      <c r="J865" s="21"/>
    </row>
    <row r="866" spans="10:10" ht="12.5">
      <c r="J866" s="21"/>
    </row>
    <row r="867" spans="10:10" ht="12.5">
      <c r="J867" s="21"/>
    </row>
    <row r="868" spans="10:10" ht="12.5">
      <c r="J868" s="21"/>
    </row>
    <row r="869" spans="10:10" ht="12.5">
      <c r="J869" s="21"/>
    </row>
    <row r="870" spans="10:10" ht="12.5">
      <c r="J870" s="21"/>
    </row>
    <row r="871" spans="10:10" ht="12.5">
      <c r="J871" s="21"/>
    </row>
    <row r="872" spans="10:10" ht="12.5">
      <c r="J872" s="21"/>
    </row>
    <row r="873" spans="10:10" ht="12.5">
      <c r="J873" s="21"/>
    </row>
    <row r="874" spans="10:10" ht="12.5">
      <c r="J874" s="21"/>
    </row>
    <row r="875" spans="10:10" ht="12.5">
      <c r="J875" s="21"/>
    </row>
    <row r="876" spans="10:10" ht="12.5">
      <c r="J876" s="21"/>
    </row>
    <row r="877" spans="10:10" ht="12.5">
      <c r="J877" s="21"/>
    </row>
    <row r="878" spans="10:10" ht="12.5">
      <c r="J878" s="21"/>
    </row>
    <row r="879" spans="10:10" ht="12.5">
      <c r="J879" s="21"/>
    </row>
    <row r="880" spans="10:10" ht="12.5">
      <c r="J880" s="21"/>
    </row>
    <row r="881" spans="10:10" ht="12.5">
      <c r="J881" s="21"/>
    </row>
    <row r="882" spans="10:10" ht="12.5">
      <c r="J882" s="21"/>
    </row>
    <row r="883" spans="10:10" ht="12.5">
      <c r="J883" s="21"/>
    </row>
    <row r="884" spans="10:10" ht="12.5">
      <c r="J884" s="21"/>
    </row>
    <row r="885" spans="10:10" ht="12.5">
      <c r="J885" s="21"/>
    </row>
    <row r="886" spans="10:10" ht="12.5">
      <c r="J886" s="21"/>
    </row>
    <row r="887" spans="10:10" ht="12.5">
      <c r="J887" s="21"/>
    </row>
    <row r="888" spans="10:10" ht="12.5">
      <c r="J888" s="21"/>
    </row>
    <row r="889" spans="10:10" ht="12.5">
      <c r="J889" s="21"/>
    </row>
    <row r="890" spans="10:10" ht="12.5">
      <c r="J890" s="21"/>
    </row>
    <row r="891" spans="10:10" ht="12.5">
      <c r="J891" s="21"/>
    </row>
    <row r="892" spans="10:10" ht="12.5">
      <c r="J892" s="21"/>
    </row>
    <row r="893" spans="10:10" ht="12.5">
      <c r="J893" s="21"/>
    </row>
    <row r="894" spans="10:10" ht="12.5">
      <c r="J894" s="21"/>
    </row>
    <row r="895" spans="10:10" ht="12.5">
      <c r="J895" s="21"/>
    </row>
    <row r="896" spans="10:10" ht="12.5">
      <c r="J896" s="21"/>
    </row>
    <row r="897" spans="10:10" ht="12.5">
      <c r="J897" s="21"/>
    </row>
    <row r="898" spans="10:10" ht="12.5">
      <c r="J898" s="21"/>
    </row>
    <row r="899" spans="10:10" ht="12.5">
      <c r="J899" s="21"/>
    </row>
    <row r="900" spans="10:10" ht="12.5">
      <c r="J900" s="21"/>
    </row>
    <row r="901" spans="10:10" ht="12.5">
      <c r="J901" s="21"/>
    </row>
    <row r="902" spans="10:10" ht="12.5">
      <c r="J902" s="21"/>
    </row>
    <row r="903" spans="10:10" ht="12.5">
      <c r="J903" s="21"/>
    </row>
    <row r="904" spans="10:10" ht="12.5">
      <c r="J904" s="21"/>
    </row>
    <row r="905" spans="10:10" ht="12.5">
      <c r="J905" s="21"/>
    </row>
    <row r="906" spans="10:10" ht="12.5">
      <c r="J906" s="21"/>
    </row>
    <row r="907" spans="10:10" ht="12.5">
      <c r="J907" s="21"/>
    </row>
    <row r="908" spans="10:10" ht="12.5">
      <c r="J908" s="21"/>
    </row>
    <row r="909" spans="10:10" ht="12.5">
      <c r="J909" s="21"/>
    </row>
    <row r="910" spans="10:10" ht="12.5">
      <c r="J910" s="21"/>
    </row>
    <row r="911" spans="10:10" ht="12.5">
      <c r="J911" s="21"/>
    </row>
    <row r="912" spans="10:10" ht="12.5">
      <c r="J912" s="21"/>
    </row>
    <row r="913" spans="10:10" ht="12.5">
      <c r="J913" s="21"/>
    </row>
    <row r="914" spans="10:10" ht="12.5">
      <c r="J914" s="21"/>
    </row>
    <row r="915" spans="10:10" ht="12.5">
      <c r="J915" s="21"/>
    </row>
    <row r="916" spans="10:10" ht="12.5">
      <c r="J916" s="21"/>
    </row>
    <row r="917" spans="10:10" ht="12.5">
      <c r="J917" s="21"/>
    </row>
    <row r="918" spans="10:10" ht="12.5">
      <c r="J918" s="21"/>
    </row>
    <row r="919" spans="10:10" ht="12.5">
      <c r="J919" s="21"/>
    </row>
    <row r="920" spans="10:10" ht="12.5">
      <c r="J920" s="21"/>
    </row>
    <row r="921" spans="10:10" ht="12.5">
      <c r="J921" s="21"/>
    </row>
    <row r="922" spans="10:10" ht="12.5">
      <c r="J922" s="21"/>
    </row>
    <row r="923" spans="10:10" ht="12.5">
      <c r="J923" s="21"/>
    </row>
    <row r="924" spans="10:10" ht="12.5">
      <c r="J924" s="21"/>
    </row>
    <row r="925" spans="10:10" ht="12.5">
      <c r="J925" s="21"/>
    </row>
    <row r="926" spans="10:10" ht="12.5">
      <c r="J926" s="21"/>
    </row>
    <row r="927" spans="10:10" ht="12.5">
      <c r="J927" s="21"/>
    </row>
    <row r="928" spans="10:10" ht="12.5">
      <c r="J928" s="21"/>
    </row>
    <row r="929" spans="10:10" ht="12.5">
      <c r="J929" s="21"/>
    </row>
    <row r="930" spans="10:10" ht="12.5">
      <c r="J930" s="21"/>
    </row>
    <row r="931" spans="10:10" ht="12.5">
      <c r="J931" s="21"/>
    </row>
    <row r="932" spans="10:10" ht="12.5">
      <c r="J932" s="21"/>
    </row>
    <row r="933" spans="10:10" ht="12.5">
      <c r="J933" s="21"/>
    </row>
    <row r="934" spans="10:10" ht="12.5">
      <c r="J934" s="21"/>
    </row>
    <row r="935" spans="10:10" ht="12.5">
      <c r="J935" s="21"/>
    </row>
    <row r="936" spans="10:10" ht="12.5">
      <c r="J936" s="21"/>
    </row>
    <row r="937" spans="10:10" ht="12.5">
      <c r="J937" s="21"/>
    </row>
    <row r="938" spans="10:10" ht="12.5">
      <c r="J938" s="21"/>
    </row>
    <row r="939" spans="10:10" ht="12.5">
      <c r="J939" s="21"/>
    </row>
    <row r="940" spans="10:10" ht="12.5">
      <c r="J940" s="21"/>
    </row>
    <row r="941" spans="10:10" ht="12.5">
      <c r="J941" s="21"/>
    </row>
    <row r="942" spans="10:10" ht="12.5">
      <c r="J942" s="21"/>
    </row>
    <row r="943" spans="10:10" ht="12.5">
      <c r="J943" s="21"/>
    </row>
    <row r="944" spans="10:10" ht="12.5">
      <c r="J944" s="21"/>
    </row>
    <row r="945" spans="10:10" ht="12.5">
      <c r="J945" s="21"/>
    </row>
    <row r="946" spans="10:10" ht="12.5">
      <c r="J946" s="21"/>
    </row>
    <row r="947" spans="10:10" ht="12.5">
      <c r="J947" s="21"/>
    </row>
    <row r="948" spans="10:10" ht="12.5">
      <c r="J948" s="21"/>
    </row>
    <row r="949" spans="10:10" ht="12.5">
      <c r="J949" s="21"/>
    </row>
    <row r="950" spans="10:10" ht="12.5">
      <c r="J950" s="21"/>
    </row>
    <row r="951" spans="10:10" ht="12.5">
      <c r="J951" s="21"/>
    </row>
    <row r="952" spans="10:10" ht="12.5">
      <c r="J952" s="21"/>
    </row>
    <row r="953" spans="10:10" ht="12.5">
      <c r="J953" s="21"/>
    </row>
    <row r="954" spans="10:10" ht="12.5">
      <c r="J954" s="21"/>
    </row>
    <row r="955" spans="10:10" ht="12.5">
      <c r="J955" s="21"/>
    </row>
    <row r="956" spans="10:10" ht="12.5">
      <c r="J956" s="21"/>
    </row>
    <row r="957" spans="10:10" ht="12.5">
      <c r="J957" s="21"/>
    </row>
    <row r="958" spans="10:10" ht="12.5">
      <c r="J958" s="21"/>
    </row>
    <row r="959" spans="10:10" ht="12.5">
      <c r="J959" s="21"/>
    </row>
    <row r="960" spans="10:10" ht="12.5">
      <c r="J960" s="21"/>
    </row>
    <row r="961" spans="10:10" ht="12.5">
      <c r="J961" s="21"/>
    </row>
    <row r="962" spans="10:10" ht="12.5">
      <c r="J962" s="21"/>
    </row>
    <row r="963" spans="10:10" ht="12.5">
      <c r="J963" s="21"/>
    </row>
    <row r="964" spans="10:10" ht="12.5">
      <c r="J964" s="21"/>
    </row>
    <row r="965" spans="10:10" ht="12.5">
      <c r="J965" s="21"/>
    </row>
    <row r="966" spans="10:10" ht="12.5">
      <c r="J966" s="21"/>
    </row>
    <row r="967" spans="10:10" ht="12.5">
      <c r="J967" s="21"/>
    </row>
    <row r="968" spans="10:10" ht="12.5">
      <c r="J968" s="21"/>
    </row>
    <row r="969" spans="10:10" ht="12.5">
      <c r="J969" s="21"/>
    </row>
    <row r="970" spans="10:10" ht="12.5">
      <c r="J970" s="21"/>
    </row>
    <row r="971" spans="10:10" ht="12.5">
      <c r="J971" s="21"/>
    </row>
    <row r="972" spans="10:10" ht="12.5">
      <c r="J972" s="21"/>
    </row>
    <row r="973" spans="10:10" ht="12.5">
      <c r="J973" s="21"/>
    </row>
    <row r="974" spans="10:10" ht="12.5">
      <c r="J974" s="21"/>
    </row>
    <row r="975" spans="10:10" ht="12.5">
      <c r="J975" s="21"/>
    </row>
    <row r="976" spans="10:10" ht="12.5">
      <c r="J976" s="21"/>
    </row>
    <row r="977" spans="10:10" ht="12.5">
      <c r="J977" s="21"/>
    </row>
    <row r="978" spans="10:10" ht="12.5">
      <c r="J978" s="21"/>
    </row>
    <row r="979" spans="10:10" ht="12.5">
      <c r="J979" s="21"/>
    </row>
    <row r="980" spans="10:10" ht="12.5">
      <c r="J980" s="21"/>
    </row>
    <row r="981" spans="10:10" ht="12.5">
      <c r="J981" s="21"/>
    </row>
    <row r="982" spans="10:10" ht="12.5">
      <c r="J982" s="21"/>
    </row>
    <row r="983" spans="10:10" ht="12.5">
      <c r="J983" s="21"/>
    </row>
    <row r="984" spans="10:10" ht="12.5">
      <c r="J984" s="21"/>
    </row>
    <row r="985" spans="10:10" ht="12.5">
      <c r="J985" s="21"/>
    </row>
    <row r="986" spans="10:10" ht="12.5">
      <c r="J986" s="21"/>
    </row>
    <row r="987" spans="10:10" ht="12.5">
      <c r="J987" s="21"/>
    </row>
    <row r="988" spans="10:10" ht="12.5">
      <c r="J988" s="21"/>
    </row>
    <row r="989" spans="10:10" ht="12.5">
      <c r="J989" s="21"/>
    </row>
    <row r="990" spans="10:10" ht="12.5">
      <c r="J990" s="21"/>
    </row>
    <row r="991" spans="10:10" ht="12.5">
      <c r="J991" s="21"/>
    </row>
    <row r="992" spans="10:10" ht="12.5">
      <c r="J992" s="21"/>
    </row>
    <row r="993" spans="10:10" ht="12.5">
      <c r="J993" s="21"/>
    </row>
    <row r="994" spans="10:10" ht="12.5">
      <c r="J994" s="21"/>
    </row>
    <row r="995" spans="10:10" ht="12.5">
      <c r="J995" s="21"/>
    </row>
    <row r="996" spans="10:10" ht="12.5">
      <c r="J996" s="21"/>
    </row>
    <row r="997" spans="10:10" ht="12.5">
      <c r="J997" s="21"/>
    </row>
    <row r="998" spans="10:10" ht="12.5">
      <c r="J998" s="21"/>
    </row>
    <row r="999" spans="10:10" ht="12.5">
      <c r="J999" s="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"/>
  <sheetViews>
    <sheetView workbookViewId="0">
      <pane ySplit="1" topLeftCell="A2" activePane="bottomLeft" state="frozen"/>
      <selection pane="bottomLeft" activeCell="F16" sqref="F16"/>
    </sheetView>
  </sheetViews>
  <sheetFormatPr defaultColWidth="12.6328125" defaultRowHeight="15.75" customHeight="1"/>
  <cols>
    <col min="2" max="2" width="16.7265625" customWidth="1"/>
    <col min="3" max="3" width="24.36328125" customWidth="1"/>
    <col min="4" max="4" width="21.36328125" style="42" customWidth="1"/>
    <col min="5" max="5" width="21.36328125" customWidth="1"/>
    <col min="6" max="6" width="20.54296875" customWidth="1"/>
    <col min="7" max="7" width="20.90625" bestFit="1" customWidth="1"/>
    <col min="8" max="8" width="20.90625" customWidth="1"/>
  </cols>
  <sheetData>
    <row r="1" spans="1:11" ht="15.75" customHeight="1">
      <c r="A1" s="1" t="s">
        <v>6</v>
      </c>
      <c r="B1" s="2" t="s">
        <v>0</v>
      </c>
      <c r="C1" s="2" t="s">
        <v>87</v>
      </c>
      <c r="D1" s="41" t="s">
        <v>34</v>
      </c>
      <c r="E1" s="3" t="s">
        <v>35</v>
      </c>
      <c r="F1" s="2" t="s">
        <v>36</v>
      </c>
      <c r="G1" s="2" t="s">
        <v>91</v>
      </c>
      <c r="H1" s="2" t="s">
        <v>92</v>
      </c>
      <c r="I1" s="2" t="s">
        <v>37</v>
      </c>
      <c r="J1" s="2" t="s">
        <v>38</v>
      </c>
      <c r="K1" s="22" t="s">
        <v>39</v>
      </c>
    </row>
    <row r="2" spans="1:11" ht="15.75" customHeight="1">
      <c r="A2" s="33">
        <v>45720</v>
      </c>
      <c r="B2" s="6" t="s">
        <v>40</v>
      </c>
      <c r="C2" s="40">
        <v>3</v>
      </c>
      <c r="D2" s="44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t="15.75" customHeight="1">
      <c r="A3" s="33">
        <v>45720</v>
      </c>
      <c r="B3" s="10" t="s">
        <v>41</v>
      </c>
      <c r="C3" s="40">
        <v>1</v>
      </c>
      <c r="D3" s="44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t="15.75" customHeight="1">
      <c r="A4" s="33">
        <v>45720</v>
      </c>
      <c r="B4" s="6" t="s">
        <v>107</v>
      </c>
      <c r="C4" s="40">
        <v>6</v>
      </c>
      <c r="D4" s="44">
        <v>1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t="15.75" customHeight="1">
      <c r="A5" s="33">
        <v>45720</v>
      </c>
      <c r="B5" s="10" t="s">
        <v>10</v>
      </c>
      <c r="C5" s="40">
        <v>5</v>
      </c>
      <c r="D5" s="44">
        <v>1</v>
      </c>
      <c r="E5">
        <v>5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ht="15.75" customHeight="1">
      <c r="A6" s="33">
        <v>45720</v>
      </c>
      <c r="B6" s="10" t="s">
        <v>31</v>
      </c>
      <c r="C6" s="10">
        <v>1</v>
      </c>
      <c r="D6" s="44">
        <v>1</v>
      </c>
      <c r="E6" s="10">
        <v>1</v>
      </c>
      <c r="F6" s="10">
        <v>0</v>
      </c>
      <c r="G6" s="10">
        <v>0</v>
      </c>
      <c r="H6">
        <v>0</v>
      </c>
      <c r="I6" s="10">
        <v>0</v>
      </c>
      <c r="J6" s="10">
        <v>0</v>
      </c>
      <c r="K6" s="23">
        <v>0</v>
      </c>
    </row>
    <row r="7" spans="1:11" ht="15.75" customHeight="1">
      <c r="A7" s="33">
        <v>45720</v>
      </c>
      <c r="B7" s="18" t="s">
        <v>27</v>
      </c>
      <c r="C7" s="18">
        <v>2</v>
      </c>
      <c r="D7" s="44">
        <v>1</v>
      </c>
      <c r="E7" s="18">
        <v>2</v>
      </c>
      <c r="F7" s="18">
        <v>0</v>
      </c>
      <c r="G7" s="18">
        <v>0</v>
      </c>
      <c r="H7">
        <v>0</v>
      </c>
      <c r="I7" s="18">
        <v>0</v>
      </c>
      <c r="J7" s="18">
        <v>0</v>
      </c>
      <c r="K7" s="24">
        <v>0</v>
      </c>
    </row>
    <row r="8" spans="1:11" ht="15.75" customHeight="1">
      <c r="A8" s="33">
        <v>45720</v>
      </c>
      <c r="B8" t="s">
        <v>93</v>
      </c>
      <c r="C8" s="40">
        <v>4</v>
      </c>
      <c r="D8" s="44">
        <v>0.75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D6C5-5820-4B0D-A96E-C04A4C579995}">
  <dimension ref="A1:G126"/>
  <sheetViews>
    <sheetView workbookViewId="0">
      <selection activeCell="I6" sqref="I6"/>
    </sheetView>
  </sheetViews>
  <sheetFormatPr defaultRowHeight="12.5"/>
  <cols>
    <col min="1" max="2" width="18.90625" customWidth="1"/>
    <col min="3" max="3" width="18.7265625" customWidth="1"/>
    <col min="6" max="6" width="20.36328125" customWidth="1"/>
    <col min="7" max="7" width="15.453125" customWidth="1"/>
  </cols>
  <sheetData>
    <row r="1" spans="1:7" ht="14">
      <c r="A1" s="45" t="s">
        <v>116</v>
      </c>
      <c r="B1" s="46" t="s">
        <v>117</v>
      </c>
      <c r="C1" s="47" t="s">
        <v>118</v>
      </c>
      <c r="D1" s="48" t="s">
        <v>119</v>
      </c>
      <c r="E1" s="49" t="s">
        <v>0</v>
      </c>
      <c r="F1" s="50" t="s">
        <v>120</v>
      </c>
      <c r="G1" t="s">
        <v>133</v>
      </c>
    </row>
    <row r="2" spans="1:7" ht="14">
      <c r="A2" s="51">
        <v>45659</v>
      </c>
      <c r="B2" s="52">
        <v>0.3777777777868323</v>
      </c>
      <c r="C2" s="53" t="s">
        <v>121</v>
      </c>
      <c r="D2" s="54" t="s">
        <v>122</v>
      </c>
      <c r="E2" s="55" t="s">
        <v>41</v>
      </c>
      <c r="F2" s="56">
        <v>1</v>
      </c>
      <c r="G2" s="73" cm="1">
        <f t="array" ref="G2">_xlfn.IFS(D2="Janeiro",1,D2="Fevereiro",2,D2="Março",3,D2="Abril",4,D2="Maio",5,D2="Junho",6,D2="Julho",7,D2="Agosto",8,D2="Setembro",9,D2="Outubro",10,D2="Novembro",11,D2="Dezembro",12)</f>
        <v>1</v>
      </c>
    </row>
    <row r="3" spans="1:7" ht="14">
      <c r="A3" s="57">
        <v>45659</v>
      </c>
      <c r="B3" s="58">
        <v>0.39305555555620231</v>
      </c>
      <c r="C3" s="59" t="s">
        <v>121</v>
      </c>
      <c r="D3" s="60" t="s">
        <v>122</v>
      </c>
      <c r="E3" s="61" t="s">
        <v>123</v>
      </c>
      <c r="F3" s="62">
        <v>1</v>
      </c>
      <c r="G3" s="73" cm="1">
        <f t="array" ref="G3">_xlfn.IFS(D3="Janeiro",1,D3="Fevereiro",2,D3="Março",3,D3="Abril",4,D3="Maio",5,D3="Junho",6,D3="Julho",7,D3="Agosto",8,D3="Setembro",9,D3="Outubro",10,D3="Novembro",11,D3="Dezembro",12)</f>
        <v>1</v>
      </c>
    </row>
    <row r="4" spans="1:7" ht="14">
      <c r="A4" s="51">
        <v>45659</v>
      </c>
      <c r="B4" s="52">
        <v>0</v>
      </c>
      <c r="C4" s="53" t="s">
        <v>124</v>
      </c>
      <c r="D4" s="54" t="s">
        <v>122</v>
      </c>
      <c r="E4" s="55" t="s">
        <v>125</v>
      </c>
      <c r="F4" s="56">
        <v>1</v>
      </c>
      <c r="G4" s="73" cm="1">
        <f t="array" ref="G4">_xlfn.IFS(D4="Janeiro",1,D4="Fevereiro",2,D4="Março",3,D4="Abril",4,D4="Maio",5,D4="Junho",6,D4="Julho",7,D4="Agosto",8,D4="Setembro",9,D4="Outubro",10,D4="Novembro",11,D4="Dezembro",12)</f>
        <v>1</v>
      </c>
    </row>
    <row r="5" spans="1:7" ht="14">
      <c r="A5" s="57">
        <v>45659</v>
      </c>
      <c r="B5" s="58">
        <v>0</v>
      </c>
      <c r="C5" s="59" t="s">
        <v>124</v>
      </c>
      <c r="D5" s="60" t="s">
        <v>122</v>
      </c>
      <c r="E5" s="61" t="s">
        <v>107</v>
      </c>
      <c r="F5" s="62">
        <v>1</v>
      </c>
      <c r="G5" s="73" cm="1">
        <f t="array" ref="G5">_xlfn.IFS(D5="Janeiro",1,D5="Fevereiro",2,D5="Março",3,D5="Abril",4,D5="Maio",5,D5="Junho",6,D5="Julho",7,D5="Agosto",8,D5="Setembro",9,D5="Outubro",10,D5="Novembro",11,D5="Dezembro",12)</f>
        <v>1</v>
      </c>
    </row>
    <row r="6" spans="1:7" ht="14">
      <c r="A6" s="51">
        <v>45659</v>
      </c>
      <c r="B6" s="52">
        <v>0</v>
      </c>
      <c r="C6" s="53" t="s">
        <v>124</v>
      </c>
      <c r="D6" s="54" t="s">
        <v>122</v>
      </c>
      <c r="E6" s="55" t="s">
        <v>27</v>
      </c>
      <c r="F6" s="56">
        <v>1</v>
      </c>
      <c r="G6" s="73" cm="1">
        <f t="array" ref="G6">_xlfn.IFS(D6="Janeiro",1,D6="Fevereiro",2,D6="Março",3,D6="Abril",4,D6="Maio",5,D6="Junho",6,D6="Julho",7,D6="Agosto",8,D6="Setembro",9,D6="Outubro",10,D6="Novembro",11,D6="Dezembro",12)</f>
        <v>1</v>
      </c>
    </row>
    <row r="7" spans="1:7" ht="14">
      <c r="A7" s="57">
        <v>45659</v>
      </c>
      <c r="B7" s="58">
        <v>0</v>
      </c>
      <c r="C7" s="59" t="s">
        <v>124</v>
      </c>
      <c r="D7" s="60" t="s">
        <v>122</v>
      </c>
      <c r="E7" s="61" t="s">
        <v>41</v>
      </c>
      <c r="F7" s="62">
        <v>1</v>
      </c>
      <c r="G7" s="73" cm="1">
        <f t="array" ref="G7">_xlfn.IFS(D7="Janeiro",1,D7="Fevereiro",2,D7="Março",3,D7="Abril",4,D7="Maio",5,D7="Junho",6,D7="Julho",7,D7="Agosto",8,D7="Setembro",9,D7="Outubro",10,D7="Novembro",11,D7="Dezembro",12)</f>
        <v>1</v>
      </c>
    </row>
    <row r="8" spans="1:7" ht="14">
      <c r="A8" s="51">
        <v>45659</v>
      </c>
      <c r="B8" s="52">
        <v>0</v>
      </c>
      <c r="C8" s="53" t="s">
        <v>124</v>
      </c>
      <c r="D8" s="54" t="s">
        <v>122</v>
      </c>
      <c r="E8" s="55" t="s">
        <v>107</v>
      </c>
      <c r="F8" s="56">
        <v>1</v>
      </c>
      <c r="G8" s="73" cm="1">
        <f t="array" ref="G8">_xlfn.IFS(D8="Janeiro",1,D8="Fevereiro",2,D8="Março",3,D8="Abril",4,D8="Maio",5,D8="Junho",6,D8="Julho",7,D8="Agosto",8,D8="Setembro",9,D8="Outubro",10,D8="Novembro",11,D8="Dezembro",12)</f>
        <v>1</v>
      </c>
    </row>
    <row r="9" spans="1:7" ht="14">
      <c r="A9" s="57">
        <v>45659</v>
      </c>
      <c r="B9" s="58">
        <v>0</v>
      </c>
      <c r="C9" s="59" t="s">
        <v>124</v>
      </c>
      <c r="D9" s="60" t="s">
        <v>122</v>
      </c>
      <c r="E9" s="61" t="s">
        <v>98</v>
      </c>
      <c r="F9" s="62">
        <v>1</v>
      </c>
      <c r="G9" s="73" cm="1">
        <f t="array" ref="G9">_xlfn.IFS(D9="Janeiro",1,D9="Fevereiro",2,D9="Março",3,D9="Abril",4,D9="Maio",5,D9="Junho",6,D9="Julho",7,D9="Agosto",8,D9="Setembro",9,D9="Outubro",10,D9="Novembro",11,D9="Dezembro",12)</f>
        <v>1</v>
      </c>
    </row>
    <row r="10" spans="1:7" ht="14">
      <c r="A10" s="51">
        <v>45659</v>
      </c>
      <c r="B10" s="52">
        <v>0</v>
      </c>
      <c r="C10" s="53" t="s">
        <v>124</v>
      </c>
      <c r="D10" s="54" t="s">
        <v>122</v>
      </c>
      <c r="E10" s="55" t="s">
        <v>107</v>
      </c>
      <c r="F10" s="56">
        <v>1</v>
      </c>
      <c r="G10" s="73" cm="1">
        <f t="array" ref="G10">_xlfn.IFS(D10="Janeiro",1,D10="Fevereiro",2,D10="Março",3,D10="Abril",4,D10="Maio",5,D10="Junho",6,D10="Julho",7,D10="Agosto",8,D10="Setembro",9,D10="Outubro",10,D10="Novembro",11,D10="Dezembro",12)</f>
        <v>1</v>
      </c>
    </row>
    <row r="11" spans="1:7" ht="14">
      <c r="A11" s="57">
        <v>45659</v>
      </c>
      <c r="B11" s="58">
        <v>0</v>
      </c>
      <c r="C11" s="59" t="s">
        <v>124</v>
      </c>
      <c r="D11" s="60" t="s">
        <v>122</v>
      </c>
      <c r="E11" s="61" t="s">
        <v>123</v>
      </c>
      <c r="F11" s="62">
        <v>1</v>
      </c>
      <c r="G11" s="73" cm="1">
        <f t="array" ref="G11">_xlfn.IFS(D11="Janeiro",1,D11="Fevereiro",2,D11="Março",3,D11="Abril",4,D11="Maio",5,D11="Junho",6,D11="Julho",7,D11="Agosto",8,D11="Setembro",9,D11="Outubro",10,D11="Novembro",11,D11="Dezembro",12)</f>
        <v>1</v>
      </c>
    </row>
    <row r="12" spans="1:7" ht="14">
      <c r="A12" s="51">
        <v>45659</v>
      </c>
      <c r="B12" s="52">
        <v>0</v>
      </c>
      <c r="C12" s="53" t="s">
        <v>124</v>
      </c>
      <c r="D12" s="54" t="s">
        <v>122</v>
      </c>
      <c r="E12" s="55" t="s">
        <v>107</v>
      </c>
      <c r="F12" s="56">
        <v>1</v>
      </c>
      <c r="G12" s="73" cm="1">
        <f t="array" ref="G12">_xlfn.IFS(D12="Janeiro",1,D12="Fevereiro",2,D12="Março",3,D12="Abril",4,D12="Maio",5,D12="Junho",6,D12="Julho",7,D12="Agosto",8,D12="Setembro",9,D12="Outubro",10,D12="Novembro",11,D12="Dezembro",12)</f>
        <v>1</v>
      </c>
    </row>
    <row r="13" spans="1:7" ht="14">
      <c r="A13" s="57">
        <v>45659</v>
      </c>
      <c r="B13" s="58">
        <v>0</v>
      </c>
      <c r="C13" s="59" t="s">
        <v>124</v>
      </c>
      <c r="D13" s="60" t="s">
        <v>122</v>
      </c>
      <c r="E13" s="61" t="s">
        <v>98</v>
      </c>
      <c r="F13" s="62">
        <v>1</v>
      </c>
      <c r="G13" s="73" cm="1">
        <f t="array" ref="G13">_xlfn.IFS(D13="Janeiro",1,D13="Fevereiro",2,D13="Março",3,D13="Abril",4,D13="Maio",5,D13="Junho",6,D13="Julho",7,D13="Agosto",8,D13="Setembro",9,D13="Outubro",10,D13="Novembro",11,D13="Dezembro",12)</f>
        <v>1</v>
      </c>
    </row>
    <row r="14" spans="1:7" ht="14">
      <c r="A14" s="51">
        <v>45659</v>
      </c>
      <c r="B14" s="52">
        <v>0</v>
      </c>
      <c r="C14" s="53" t="s">
        <v>124</v>
      </c>
      <c r="D14" s="54" t="s">
        <v>122</v>
      </c>
      <c r="E14" s="55" t="s">
        <v>27</v>
      </c>
      <c r="F14" s="56">
        <v>1</v>
      </c>
      <c r="G14" s="73" cm="1">
        <f t="array" ref="G14">_xlfn.IFS(D14="Janeiro",1,D14="Fevereiro",2,D14="Março",3,D14="Abril",4,D14="Maio",5,D14="Junho",6,D14="Julho",7,D14="Agosto",8,D14="Setembro",9,D14="Outubro",10,D14="Novembro",11,D14="Dezembro",12)</f>
        <v>1</v>
      </c>
    </row>
    <row r="15" spans="1:7" ht="14">
      <c r="A15" s="57">
        <v>45659</v>
      </c>
      <c r="B15" s="58">
        <v>0</v>
      </c>
      <c r="C15" s="59" t="s">
        <v>124</v>
      </c>
      <c r="D15" s="60" t="s">
        <v>122</v>
      </c>
      <c r="E15" s="61" t="s">
        <v>98</v>
      </c>
      <c r="F15" s="62">
        <v>1</v>
      </c>
      <c r="G15" s="73" cm="1">
        <f t="array" ref="G15">_xlfn.IFS(D15="Janeiro",1,D15="Fevereiro",2,D15="Março",3,D15="Abril",4,D15="Maio",5,D15="Junho",6,D15="Julho",7,D15="Agosto",8,D15="Setembro",9,D15="Outubro",10,D15="Novembro",11,D15="Dezembro",12)</f>
        <v>1</v>
      </c>
    </row>
    <row r="16" spans="1:7" ht="14">
      <c r="A16" s="51">
        <v>45659</v>
      </c>
      <c r="B16" s="52">
        <v>0</v>
      </c>
      <c r="C16" s="53" t="s">
        <v>124</v>
      </c>
      <c r="D16" s="54" t="s">
        <v>122</v>
      </c>
      <c r="E16" s="55" t="s">
        <v>93</v>
      </c>
      <c r="F16" s="56">
        <v>1</v>
      </c>
      <c r="G16" s="73" cm="1">
        <f t="array" ref="G16">_xlfn.IFS(D16="Janeiro",1,D16="Fevereiro",2,D16="Março",3,D16="Abril",4,D16="Maio",5,D16="Junho",6,D16="Julho",7,D16="Agosto",8,D16="Setembro",9,D16="Outubro",10,D16="Novembro",11,D16="Dezembro",12)</f>
        <v>1</v>
      </c>
    </row>
    <row r="17" spans="1:7" ht="14">
      <c r="A17" s="57">
        <v>45659</v>
      </c>
      <c r="B17" s="58">
        <v>0</v>
      </c>
      <c r="C17" s="59" t="s">
        <v>124</v>
      </c>
      <c r="D17" s="60" t="s">
        <v>122</v>
      </c>
      <c r="E17" s="61" t="s">
        <v>98</v>
      </c>
      <c r="F17" s="62">
        <v>1</v>
      </c>
      <c r="G17" s="73" cm="1">
        <f t="array" ref="G17">_xlfn.IFS(D17="Janeiro",1,D17="Fevereiro",2,D17="Março",3,D17="Abril",4,D17="Maio",5,D17="Junho",6,D17="Julho",7,D17="Agosto",8,D17="Setembro",9,D17="Outubro",10,D17="Novembro",11,D17="Dezembro",12)</f>
        <v>1</v>
      </c>
    </row>
    <row r="18" spans="1:7" ht="14">
      <c r="A18" s="51">
        <v>45666</v>
      </c>
      <c r="B18" s="52">
        <v>0.35416666665696539</v>
      </c>
      <c r="C18" s="53" t="s">
        <v>121</v>
      </c>
      <c r="D18" s="54" t="s">
        <v>122</v>
      </c>
      <c r="E18" s="55" t="s">
        <v>107</v>
      </c>
      <c r="F18" s="56">
        <v>1</v>
      </c>
      <c r="G18" s="73" cm="1">
        <f t="array" ref="G18">_xlfn.IFS(D18="Janeiro",1,D18="Fevereiro",2,D18="Março",3,D18="Abril",4,D18="Maio",5,D18="Junho",6,D18="Julho",7,D18="Agosto",8,D18="Setembro",9,D18="Outubro",10,D18="Novembro",11,D18="Dezembro",12)</f>
        <v>1</v>
      </c>
    </row>
    <row r="19" spans="1:7" ht="14">
      <c r="A19" s="57">
        <v>45666</v>
      </c>
      <c r="B19" s="58">
        <v>0.36736111110076308</v>
      </c>
      <c r="C19" s="59" t="s">
        <v>121</v>
      </c>
      <c r="D19" s="60" t="s">
        <v>122</v>
      </c>
      <c r="E19" s="61" t="s">
        <v>41</v>
      </c>
      <c r="F19" s="62">
        <v>1</v>
      </c>
      <c r="G19" s="73" cm="1">
        <f t="array" ref="G19">_xlfn.IFS(D19="Janeiro",1,D19="Fevereiro",2,D19="Março",3,D19="Abril",4,D19="Maio",5,D19="Junho",6,D19="Julho",7,D19="Agosto",8,D19="Setembro",9,D19="Outubro",10,D19="Novembro",11,D19="Dezembro",12)</f>
        <v>1</v>
      </c>
    </row>
    <row r="20" spans="1:7" ht="14">
      <c r="A20" s="51">
        <v>45666</v>
      </c>
      <c r="B20" s="52">
        <v>0.36111111112404615</v>
      </c>
      <c r="C20" s="53" t="s">
        <v>121</v>
      </c>
      <c r="D20" s="54" t="s">
        <v>122</v>
      </c>
      <c r="E20" s="55" t="s">
        <v>123</v>
      </c>
      <c r="F20" s="56">
        <v>1</v>
      </c>
      <c r="G20" s="73" cm="1">
        <f t="array" ref="G20">_xlfn.IFS(D20="Janeiro",1,D20="Fevereiro",2,D20="Março",3,D20="Abril",4,D20="Maio",5,D20="Junho",6,D20="Julho",7,D20="Agosto",8,D20="Setembro",9,D20="Outubro",10,D20="Novembro",11,D20="Dezembro",12)</f>
        <v>1</v>
      </c>
    </row>
    <row r="21" spans="1:7" ht="14">
      <c r="A21" s="57">
        <v>45666</v>
      </c>
      <c r="B21" s="58">
        <v>0</v>
      </c>
      <c r="C21" s="59" t="s">
        <v>124</v>
      </c>
      <c r="D21" s="60" t="s">
        <v>122</v>
      </c>
      <c r="E21" s="61" t="s">
        <v>125</v>
      </c>
      <c r="F21" s="62">
        <v>1</v>
      </c>
      <c r="G21" s="73" cm="1">
        <f t="array" ref="G21">_xlfn.IFS(D21="Janeiro",1,D21="Fevereiro",2,D21="Março",3,D21="Abril",4,D21="Maio",5,D21="Junho",6,D21="Julho",7,D21="Agosto",8,D21="Setembro",9,D21="Outubro",10,D21="Novembro",11,D21="Dezembro",12)</f>
        <v>1</v>
      </c>
    </row>
    <row r="22" spans="1:7" ht="14">
      <c r="A22" s="51">
        <v>45666</v>
      </c>
      <c r="B22" s="52">
        <v>0</v>
      </c>
      <c r="C22" s="53" t="s">
        <v>124</v>
      </c>
      <c r="D22" s="54" t="s">
        <v>122</v>
      </c>
      <c r="E22" s="55" t="s">
        <v>107</v>
      </c>
      <c r="F22" s="56">
        <v>1</v>
      </c>
      <c r="G22" s="73" cm="1">
        <f t="array" ref="G22">_xlfn.IFS(D22="Janeiro",1,D22="Fevereiro",2,D22="Março",3,D22="Abril",4,D22="Maio",5,D22="Junho",6,D22="Julho",7,D22="Agosto",8,D22="Setembro",9,D22="Outubro",10,D22="Novembro",11,D22="Dezembro",12)</f>
        <v>1</v>
      </c>
    </row>
    <row r="23" spans="1:7" ht="14">
      <c r="A23" s="57">
        <v>45666</v>
      </c>
      <c r="B23" s="58">
        <v>0</v>
      </c>
      <c r="C23" s="59" t="s">
        <v>124</v>
      </c>
      <c r="D23" s="60" t="s">
        <v>122</v>
      </c>
      <c r="E23" s="61" t="s">
        <v>107</v>
      </c>
      <c r="F23" s="62">
        <v>1</v>
      </c>
      <c r="G23" s="73" cm="1">
        <f t="array" ref="G23">_xlfn.IFS(D23="Janeiro",1,D23="Fevereiro",2,D23="Março",3,D23="Abril",4,D23="Maio",5,D23="Junho",6,D23="Julho",7,D23="Agosto",8,D23="Setembro",9,D23="Outubro",10,D23="Novembro",11,D23="Dezembro",12)</f>
        <v>1</v>
      </c>
    </row>
    <row r="24" spans="1:7" ht="14">
      <c r="A24" s="51">
        <v>45666</v>
      </c>
      <c r="B24" s="52">
        <v>0</v>
      </c>
      <c r="C24" s="53" t="s">
        <v>124</v>
      </c>
      <c r="D24" s="54" t="s">
        <v>122</v>
      </c>
      <c r="E24" s="55" t="s">
        <v>107</v>
      </c>
      <c r="F24" s="56">
        <v>1</v>
      </c>
      <c r="G24" s="73" cm="1">
        <f t="array" ref="G24">_xlfn.IFS(D24="Janeiro",1,D24="Fevereiro",2,D24="Março",3,D24="Abril",4,D24="Maio",5,D24="Junho",6,D24="Julho",7,D24="Agosto",8,D24="Setembro",9,D24="Outubro",10,D24="Novembro",11,D24="Dezembro",12)</f>
        <v>1</v>
      </c>
    </row>
    <row r="25" spans="1:7" ht="14">
      <c r="A25" s="57">
        <v>45666</v>
      </c>
      <c r="B25" s="58">
        <v>0</v>
      </c>
      <c r="C25" s="59" t="s">
        <v>124</v>
      </c>
      <c r="D25" s="60" t="s">
        <v>122</v>
      </c>
      <c r="E25" s="61" t="s">
        <v>15</v>
      </c>
      <c r="F25" s="62">
        <v>1</v>
      </c>
      <c r="G25" s="73" cm="1">
        <f t="array" ref="G25">_xlfn.IFS(D25="Janeiro",1,D25="Fevereiro",2,D25="Março",3,D25="Abril",4,D25="Maio",5,D25="Junho",6,D25="Julho",7,D25="Agosto",8,D25="Setembro",9,D25="Outubro",10,D25="Novembro",11,D25="Dezembro",12)</f>
        <v>1</v>
      </c>
    </row>
    <row r="26" spans="1:7" ht="14">
      <c r="A26" s="51">
        <v>45666</v>
      </c>
      <c r="B26" s="52">
        <v>0</v>
      </c>
      <c r="C26" s="53" t="s">
        <v>124</v>
      </c>
      <c r="D26" s="54" t="s">
        <v>122</v>
      </c>
      <c r="E26" s="55" t="s">
        <v>125</v>
      </c>
      <c r="F26" s="56">
        <v>1</v>
      </c>
      <c r="G26" s="73" cm="1">
        <f t="array" ref="G26">_xlfn.IFS(D26="Janeiro",1,D26="Fevereiro",2,D26="Março",3,D26="Abril",4,D26="Maio",5,D26="Junho",6,D26="Julho",7,D26="Agosto",8,D26="Setembro",9,D26="Outubro",10,D26="Novembro",11,D26="Dezembro",12)</f>
        <v>1</v>
      </c>
    </row>
    <row r="27" spans="1:7" ht="14">
      <c r="A27" s="57">
        <v>45666</v>
      </c>
      <c r="B27" s="58">
        <v>0</v>
      </c>
      <c r="C27" s="59" t="s">
        <v>124</v>
      </c>
      <c r="D27" s="60" t="s">
        <v>122</v>
      </c>
      <c r="E27" s="61" t="s">
        <v>107</v>
      </c>
      <c r="F27" s="62">
        <v>1</v>
      </c>
      <c r="G27" s="73" cm="1">
        <f t="array" ref="G27">_xlfn.IFS(D27="Janeiro",1,D27="Fevereiro",2,D27="Março",3,D27="Abril",4,D27="Maio",5,D27="Junho",6,D27="Julho",7,D27="Agosto",8,D27="Setembro",9,D27="Outubro",10,D27="Novembro",11,D27="Dezembro",12)</f>
        <v>1</v>
      </c>
    </row>
    <row r="28" spans="1:7" ht="14">
      <c r="A28" s="51">
        <v>45673</v>
      </c>
      <c r="B28" s="52">
        <v>0.36666666666860692</v>
      </c>
      <c r="C28" s="53" t="s">
        <v>121</v>
      </c>
      <c r="D28" s="54" t="s">
        <v>122</v>
      </c>
      <c r="E28" s="55" t="s">
        <v>123</v>
      </c>
      <c r="F28" s="56">
        <v>1</v>
      </c>
      <c r="G28" s="73" cm="1">
        <f t="array" ref="G28">_xlfn.IFS(D28="Janeiro",1,D28="Fevereiro",2,D28="Março",3,D28="Abril",4,D28="Maio",5,D28="Junho",6,D28="Julho",7,D28="Agosto",8,D28="Setembro",9,D28="Outubro",10,D28="Novembro",11,D28="Dezembro",12)</f>
        <v>1</v>
      </c>
    </row>
    <row r="29" spans="1:7" ht="14">
      <c r="A29" s="57">
        <v>45673</v>
      </c>
      <c r="B29" s="58">
        <v>0.36736111110076308</v>
      </c>
      <c r="C29" s="59" t="s">
        <v>121</v>
      </c>
      <c r="D29" s="60" t="s">
        <v>122</v>
      </c>
      <c r="E29" s="61" t="s">
        <v>125</v>
      </c>
      <c r="F29" s="62">
        <v>1</v>
      </c>
      <c r="G29" s="73" cm="1">
        <f t="array" ref="G29">_xlfn.IFS(D29="Janeiro",1,D29="Fevereiro",2,D29="Março",3,D29="Abril",4,D29="Maio",5,D29="Junho",6,D29="Julho",7,D29="Agosto",8,D29="Setembro",9,D29="Outubro",10,D29="Novembro",11,D29="Dezembro",12)</f>
        <v>1</v>
      </c>
    </row>
    <row r="30" spans="1:7" ht="14">
      <c r="A30" s="51">
        <v>45673</v>
      </c>
      <c r="B30" s="52">
        <v>0.48958333334303461</v>
      </c>
      <c r="C30" s="53" t="s">
        <v>121</v>
      </c>
      <c r="D30" s="54" t="s">
        <v>122</v>
      </c>
      <c r="E30" s="55" t="s">
        <v>125</v>
      </c>
      <c r="F30" s="56">
        <v>1</v>
      </c>
      <c r="G30" s="73" cm="1">
        <f t="array" ref="G30">_xlfn.IFS(D30="Janeiro",1,D30="Fevereiro",2,D30="Março",3,D30="Abril",4,D30="Maio",5,D30="Junho",6,D30="Julho",7,D30="Agosto",8,D30="Setembro",9,D30="Outubro",10,D30="Novembro",11,D30="Dezembro",12)</f>
        <v>1</v>
      </c>
    </row>
    <row r="31" spans="1:7" ht="14">
      <c r="A31" s="57">
        <v>45673</v>
      </c>
      <c r="B31" s="58">
        <v>0</v>
      </c>
      <c r="C31" s="59" t="s">
        <v>124</v>
      </c>
      <c r="D31" s="60" t="s">
        <v>122</v>
      </c>
      <c r="E31" s="61" t="s">
        <v>15</v>
      </c>
      <c r="F31" s="62">
        <v>1</v>
      </c>
      <c r="G31" s="73" cm="1">
        <f t="array" ref="G31">_xlfn.IFS(D31="Janeiro",1,D31="Fevereiro",2,D31="Março",3,D31="Abril",4,D31="Maio",5,D31="Junho",6,D31="Julho",7,D31="Agosto",8,D31="Setembro",9,D31="Outubro",10,D31="Novembro",11,D31="Dezembro",12)</f>
        <v>1</v>
      </c>
    </row>
    <row r="32" spans="1:7" ht="14">
      <c r="A32" s="51">
        <v>45673</v>
      </c>
      <c r="B32" s="52">
        <v>0</v>
      </c>
      <c r="C32" s="53" t="s">
        <v>124</v>
      </c>
      <c r="D32" s="54" t="s">
        <v>122</v>
      </c>
      <c r="E32" s="55" t="s">
        <v>98</v>
      </c>
      <c r="F32" s="56">
        <v>1</v>
      </c>
      <c r="G32" s="73" cm="1">
        <f t="array" ref="G32">_xlfn.IFS(D32="Janeiro",1,D32="Fevereiro",2,D32="Março",3,D32="Abril",4,D32="Maio",5,D32="Junho",6,D32="Julho",7,D32="Agosto",8,D32="Setembro",9,D32="Outubro",10,D32="Novembro",11,D32="Dezembro",12)</f>
        <v>1</v>
      </c>
    </row>
    <row r="33" spans="1:7" ht="14">
      <c r="A33" s="57">
        <v>45673</v>
      </c>
      <c r="B33" s="58">
        <v>0</v>
      </c>
      <c r="C33" s="59" t="s">
        <v>124</v>
      </c>
      <c r="D33" s="60" t="s">
        <v>122</v>
      </c>
      <c r="E33" s="61" t="s">
        <v>98</v>
      </c>
      <c r="F33" s="62">
        <v>1</v>
      </c>
      <c r="G33" s="73" cm="1">
        <f t="array" ref="G33">_xlfn.IFS(D33="Janeiro",1,D33="Fevereiro",2,D33="Março",3,D33="Abril",4,D33="Maio",5,D33="Junho",6,D33="Julho",7,D33="Agosto",8,D33="Setembro",9,D33="Outubro",10,D33="Novembro",11,D33="Dezembro",12)</f>
        <v>1</v>
      </c>
    </row>
    <row r="34" spans="1:7" ht="14">
      <c r="A34" s="51">
        <v>45673</v>
      </c>
      <c r="B34" s="52">
        <v>0</v>
      </c>
      <c r="C34" s="53" t="s">
        <v>124</v>
      </c>
      <c r="D34" s="54" t="s">
        <v>122</v>
      </c>
      <c r="E34" s="55" t="s">
        <v>123</v>
      </c>
      <c r="F34" s="56">
        <v>1</v>
      </c>
      <c r="G34" s="73" cm="1">
        <f t="array" ref="G34">_xlfn.IFS(D34="Janeiro",1,D34="Fevereiro",2,D34="Março",3,D34="Abril",4,D34="Maio",5,D34="Junho",6,D34="Julho",7,D34="Agosto",8,D34="Setembro",9,D34="Outubro",10,D34="Novembro",11,D34="Dezembro",12)</f>
        <v>1</v>
      </c>
    </row>
    <row r="35" spans="1:7" ht="14">
      <c r="A35" s="57">
        <v>45680</v>
      </c>
      <c r="B35" s="58">
        <v>0.36458333334303461</v>
      </c>
      <c r="C35" s="59" t="s">
        <v>121</v>
      </c>
      <c r="D35" s="60" t="s">
        <v>122</v>
      </c>
      <c r="E35" s="61" t="s">
        <v>41</v>
      </c>
      <c r="F35" s="62">
        <v>1</v>
      </c>
      <c r="G35" s="73" cm="1">
        <f t="array" ref="G35">_xlfn.IFS(D35="Janeiro",1,D35="Fevereiro",2,D35="Março",3,D35="Abril",4,D35="Maio",5,D35="Junho",6,D35="Julho",7,D35="Agosto",8,D35="Setembro",9,D35="Outubro",10,D35="Novembro",11,D35="Dezembro",12)</f>
        <v>1</v>
      </c>
    </row>
    <row r="36" spans="1:7" ht="14">
      <c r="A36" s="51">
        <v>45680</v>
      </c>
      <c r="B36" s="52">
        <v>0.36388888888177462</v>
      </c>
      <c r="C36" s="53" t="s">
        <v>121</v>
      </c>
      <c r="D36" s="54" t="s">
        <v>122</v>
      </c>
      <c r="E36" s="55" t="s">
        <v>123</v>
      </c>
      <c r="F36" s="56">
        <v>1</v>
      </c>
      <c r="G36" s="73" cm="1">
        <f t="array" ref="G36">_xlfn.IFS(D36="Janeiro",1,D36="Fevereiro",2,D36="Março",3,D36="Abril",4,D36="Maio",5,D36="Junho",6,D36="Julho",7,D36="Agosto",8,D36="Setembro",9,D36="Outubro",10,D36="Novembro",11,D36="Dezembro",12)</f>
        <v>1</v>
      </c>
    </row>
    <row r="37" spans="1:7" ht="14">
      <c r="A37" s="57">
        <v>45680</v>
      </c>
      <c r="B37" s="58">
        <v>0.37986111111240461</v>
      </c>
      <c r="C37" s="59" t="s">
        <v>121</v>
      </c>
      <c r="D37" s="60" t="s">
        <v>122</v>
      </c>
      <c r="E37" s="61" t="s">
        <v>123</v>
      </c>
      <c r="F37" s="62">
        <v>1</v>
      </c>
      <c r="G37" s="73" cm="1">
        <f t="array" ref="G37">_xlfn.IFS(D37="Janeiro",1,D37="Fevereiro",2,D37="Março",3,D37="Abril",4,D37="Maio",5,D37="Junho",6,D37="Julho",7,D37="Agosto",8,D37="Setembro",9,D37="Outubro",10,D37="Novembro",11,D37="Dezembro",12)</f>
        <v>1</v>
      </c>
    </row>
    <row r="38" spans="1:7" ht="14">
      <c r="A38" s="51">
        <v>45687</v>
      </c>
      <c r="B38" s="63">
        <v>0.36736111110076308</v>
      </c>
      <c r="C38" s="53" t="s">
        <v>121</v>
      </c>
      <c r="D38" s="54" t="s">
        <v>122</v>
      </c>
      <c r="E38" s="55" t="s">
        <v>123</v>
      </c>
      <c r="F38" s="56">
        <v>1</v>
      </c>
      <c r="G38" s="73" cm="1">
        <f t="array" ref="G38">_xlfn.IFS(D38="Janeiro",1,D38="Fevereiro",2,D38="Março",3,D38="Abril",4,D38="Maio",5,D38="Junho",6,D38="Julho",7,D38="Agosto",8,D38="Setembro",9,D38="Outubro",10,D38="Novembro",11,D38="Dezembro",12)</f>
        <v>1</v>
      </c>
    </row>
    <row r="39" spans="1:7" ht="14">
      <c r="A39" s="57">
        <v>45687</v>
      </c>
      <c r="B39" s="64">
        <v>0.36736111110076308</v>
      </c>
      <c r="C39" s="59" t="s">
        <v>121</v>
      </c>
      <c r="D39" s="60" t="s">
        <v>122</v>
      </c>
      <c r="E39" s="61" t="s">
        <v>123</v>
      </c>
      <c r="F39" s="62">
        <v>1</v>
      </c>
      <c r="G39" s="73" cm="1">
        <f t="array" ref="G39">_xlfn.IFS(D39="Janeiro",1,D39="Fevereiro",2,D39="Março",3,D39="Abril",4,D39="Maio",5,D39="Junho",6,D39="Julho",7,D39="Agosto",8,D39="Setembro",9,D39="Outubro",10,D39="Novembro",11,D39="Dezembro",12)</f>
        <v>1</v>
      </c>
    </row>
    <row r="40" spans="1:7" ht="14">
      <c r="A40" s="51">
        <v>45687</v>
      </c>
      <c r="B40" s="63">
        <v>0.36805555556202307</v>
      </c>
      <c r="C40" s="53" t="s">
        <v>121</v>
      </c>
      <c r="D40" s="54" t="s">
        <v>122</v>
      </c>
      <c r="E40" s="55" t="s">
        <v>125</v>
      </c>
      <c r="F40" s="56">
        <v>1</v>
      </c>
      <c r="G40" s="73" cm="1">
        <f t="array" ref="G40">_xlfn.IFS(D40="Janeiro",1,D40="Fevereiro",2,D40="Março",3,D40="Abril",4,D40="Maio",5,D40="Junho",6,D40="Julho",7,D40="Agosto",8,D40="Setembro",9,D40="Outubro",10,D40="Novembro",11,D40="Dezembro",12)</f>
        <v>1</v>
      </c>
    </row>
    <row r="41" spans="1:7" ht="14">
      <c r="A41" s="57">
        <v>45687</v>
      </c>
      <c r="B41" s="64">
        <v>0.36805555556202307</v>
      </c>
      <c r="C41" s="59" t="s">
        <v>121</v>
      </c>
      <c r="D41" s="60" t="s">
        <v>122</v>
      </c>
      <c r="E41" s="61" t="s">
        <v>123</v>
      </c>
      <c r="F41" s="62">
        <v>1</v>
      </c>
      <c r="G41" s="73" cm="1">
        <f t="array" ref="G41">_xlfn.IFS(D41="Janeiro",1,D41="Fevereiro",2,D41="Março",3,D41="Abril",4,D41="Maio",5,D41="Junho",6,D41="Julho",7,D41="Agosto",8,D41="Setembro",9,D41="Outubro",10,D41="Novembro",11,D41="Dezembro",12)</f>
        <v>1</v>
      </c>
    </row>
    <row r="42" spans="1:7" ht="14">
      <c r="A42" s="51">
        <v>45687</v>
      </c>
      <c r="B42" s="63">
        <v>0.3722222222131677</v>
      </c>
      <c r="C42" s="53" t="s">
        <v>121</v>
      </c>
      <c r="D42" s="54" t="s">
        <v>122</v>
      </c>
      <c r="E42" s="55" t="s">
        <v>41</v>
      </c>
      <c r="F42" s="56">
        <v>1</v>
      </c>
      <c r="G42" s="73" cm="1">
        <f t="array" ref="G42">_xlfn.IFS(D42="Janeiro",1,D42="Fevereiro",2,D42="Março",3,D42="Abril",4,D42="Maio",5,D42="Junho",6,D42="Julho",7,D42="Agosto",8,D42="Setembro",9,D42="Outubro",10,D42="Novembro",11,D42="Dezembro",12)</f>
        <v>1</v>
      </c>
    </row>
    <row r="43" spans="1:7" ht="14">
      <c r="A43" s="57">
        <v>45687</v>
      </c>
      <c r="B43" s="64">
        <v>0.36805555556202307</v>
      </c>
      <c r="C43" s="59" t="s">
        <v>121</v>
      </c>
      <c r="D43" s="60" t="s">
        <v>122</v>
      </c>
      <c r="E43" s="61" t="s">
        <v>123</v>
      </c>
      <c r="F43" s="62">
        <v>1</v>
      </c>
      <c r="G43" s="73" cm="1">
        <f t="array" ref="G43">_xlfn.IFS(D43="Janeiro",1,D43="Fevereiro",2,D43="Março",3,D43="Abril",4,D43="Maio",5,D43="Junho",6,D43="Julho",7,D43="Agosto",8,D43="Setembro",9,D43="Outubro",10,D43="Novembro",11,D43="Dezembro",12)</f>
        <v>1</v>
      </c>
    </row>
    <row r="44" spans="1:7" ht="14">
      <c r="A44" s="51">
        <v>45687</v>
      </c>
      <c r="B44" s="63">
        <v>0.36111111112404615</v>
      </c>
      <c r="C44" s="53" t="s">
        <v>121</v>
      </c>
      <c r="D44" s="54" t="s">
        <v>122</v>
      </c>
      <c r="E44" s="55" t="s">
        <v>98</v>
      </c>
      <c r="F44" s="56">
        <v>1</v>
      </c>
      <c r="G44" s="73" cm="1">
        <f t="array" ref="G44">_xlfn.IFS(D44="Janeiro",1,D44="Fevereiro",2,D44="Março",3,D44="Abril",4,D44="Maio",5,D44="Junho",6,D44="Julho",7,D44="Agosto",8,D44="Setembro",9,D44="Outubro",10,D44="Novembro",11,D44="Dezembro",12)</f>
        <v>1</v>
      </c>
    </row>
    <row r="45" spans="1:7" ht="14">
      <c r="A45" s="57">
        <v>45687</v>
      </c>
      <c r="B45" s="72">
        <v>0</v>
      </c>
      <c r="C45" s="59" t="s">
        <v>124</v>
      </c>
      <c r="D45" s="60" t="s">
        <v>122</v>
      </c>
      <c r="E45" s="61" t="s">
        <v>107</v>
      </c>
      <c r="F45" s="62">
        <v>1</v>
      </c>
      <c r="G45" s="73" cm="1">
        <f t="array" ref="G45">_xlfn.IFS(D45="Janeiro",1,D45="Fevereiro",2,D45="Março",3,D45="Abril",4,D45="Maio",5,D45="Junho",6,D45="Julho",7,D45="Agosto",8,D45="Setembro",9,D45="Outubro",10,D45="Novembro",11,D45="Dezembro",12)</f>
        <v>1</v>
      </c>
    </row>
    <row r="46" spans="1:7" ht="14">
      <c r="A46" s="65">
        <v>45694</v>
      </c>
      <c r="B46" s="70">
        <v>0</v>
      </c>
      <c r="C46" s="53" t="s">
        <v>124</v>
      </c>
      <c r="D46" s="54" t="s">
        <v>126</v>
      </c>
      <c r="E46" s="55" t="s">
        <v>125</v>
      </c>
      <c r="F46" s="56">
        <v>1</v>
      </c>
      <c r="G46" s="73" cm="1">
        <f t="array" ref="G46">_xlfn.IFS(D46="Janeiro",1,D46="Fevereiro",2,D46="Março",3,D46="Abril",4,D46="Maio",5,D46="Junho",6,D46="Julho",7,D46="Agosto",8,D46="Setembro",9,D46="Outubro",10,D46="Novembro",11,D46="Dezembro",12)</f>
        <v>2</v>
      </c>
    </row>
    <row r="47" spans="1:7" ht="14">
      <c r="A47" s="66">
        <v>45694</v>
      </c>
      <c r="B47" s="72">
        <v>0</v>
      </c>
      <c r="C47" s="59" t="s">
        <v>124</v>
      </c>
      <c r="D47" s="60" t="s">
        <v>126</v>
      </c>
      <c r="E47" s="61" t="s">
        <v>31</v>
      </c>
      <c r="F47" s="62">
        <v>1</v>
      </c>
      <c r="G47" s="73" cm="1">
        <f t="array" ref="G47">_xlfn.IFS(D47="Janeiro",1,D47="Fevereiro",2,D47="Março",3,D47="Abril",4,D47="Maio",5,D47="Junho",6,D47="Julho",7,D47="Agosto",8,D47="Setembro",9,D47="Outubro",10,D47="Novembro",11,D47="Dezembro",12)</f>
        <v>2</v>
      </c>
    </row>
    <row r="48" spans="1:7" ht="14">
      <c r="A48" s="65">
        <v>45694</v>
      </c>
      <c r="B48" s="70">
        <v>0</v>
      </c>
      <c r="C48" s="53" t="s">
        <v>124</v>
      </c>
      <c r="D48" s="54" t="s">
        <v>126</v>
      </c>
      <c r="E48" s="55" t="s">
        <v>107</v>
      </c>
      <c r="F48" s="56">
        <v>1</v>
      </c>
      <c r="G48" s="73" cm="1">
        <f t="array" ref="G48">_xlfn.IFS(D48="Janeiro",1,D48="Fevereiro",2,D48="Março",3,D48="Abril",4,D48="Maio",5,D48="Junho",6,D48="Julho",7,D48="Agosto",8,D48="Setembro",9,D48="Outubro",10,D48="Novembro",11,D48="Dezembro",12)</f>
        <v>2</v>
      </c>
    </row>
    <row r="49" spans="1:7" ht="14">
      <c r="A49" s="66">
        <v>45694</v>
      </c>
      <c r="B49" s="72">
        <v>0</v>
      </c>
      <c r="C49" s="59" t="s">
        <v>124</v>
      </c>
      <c r="D49" s="60" t="s">
        <v>126</v>
      </c>
      <c r="E49" s="61" t="s">
        <v>107</v>
      </c>
      <c r="F49" s="62">
        <v>1</v>
      </c>
      <c r="G49" s="73" cm="1">
        <f t="array" ref="G49">_xlfn.IFS(D49="Janeiro",1,D49="Fevereiro",2,D49="Março",3,D49="Abril",4,D49="Maio",5,D49="Junho",6,D49="Julho",7,D49="Agosto",8,D49="Setembro",9,D49="Outubro",10,D49="Novembro",11,D49="Dezembro",12)</f>
        <v>2</v>
      </c>
    </row>
    <row r="50" spans="1:7" ht="14">
      <c r="A50" s="65">
        <v>45694</v>
      </c>
      <c r="B50" s="70">
        <v>0</v>
      </c>
      <c r="C50" s="53" t="s">
        <v>124</v>
      </c>
      <c r="D50" s="54" t="s">
        <v>126</v>
      </c>
      <c r="E50" s="55" t="s">
        <v>98</v>
      </c>
      <c r="F50" s="56">
        <v>1</v>
      </c>
      <c r="G50" s="73" cm="1">
        <f t="array" ref="G50">_xlfn.IFS(D50="Janeiro",1,D50="Fevereiro",2,D50="Março",3,D50="Abril",4,D50="Maio",5,D50="Junho",6,D50="Julho",7,D50="Agosto",8,D50="Setembro",9,D50="Outubro",10,D50="Novembro",11,D50="Dezembro",12)</f>
        <v>2</v>
      </c>
    </row>
    <row r="51" spans="1:7" ht="14">
      <c r="A51" s="66">
        <v>45694</v>
      </c>
      <c r="B51" s="72">
        <v>0</v>
      </c>
      <c r="C51" s="59" t="s">
        <v>124</v>
      </c>
      <c r="D51" s="60" t="s">
        <v>126</v>
      </c>
      <c r="E51" s="61" t="s">
        <v>98</v>
      </c>
      <c r="F51" s="62">
        <v>1</v>
      </c>
      <c r="G51" s="73" cm="1">
        <f t="array" ref="G51">_xlfn.IFS(D51="Janeiro",1,D51="Fevereiro",2,D51="Março",3,D51="Abril",4,D51="Maio",5,D51="Junho",6,D51="Julho",7,D51="Agosto",8,D51="Setembro",9,D51="Outubro",10,D51="Novembro",11,D51="Dezembro",12)</f>
        <v>2</v>
      </c>
    </row>
    <row r="52" spans="1:7" ht="14">
      <c r="A52" s="65">
        <v>45694</v>
      </c>
      <c r="B52" s="70">
        <v>0</v>
      </c>
      <c r="C52" s="53" t="s">
        <v>124</v>
      </c>
      <c r="D52" s="54" t="s">
        <v>126</v>
      </c>
      <c r="E52" s="55" t="s">
        <v>123</v>
      </c>
      <c r="F52" s="56">
        <v>1</v>
      </c>
      <c r="G52" s="73" cm="1">
        <f t="array" ref="G52">_xlfn.IFS(D52="Janeiro",1,D52="Fevereiro",2,D52="Março",3,D52="Abril",4,D52="Maio",5,D52="Junho",6,D52="Julho",7,D52="Agosto",8,D52="Setembro",9,D52="Outubro",10,D52="Novembro",11,D52="Dezembro",12)</f>
        <v>2</v>
      </c>
    </row>
    <row r="53" spans="1:7" ht="14">
      <c r="A53" s="66">
        <v>45694</v>
      </c>
      <c r="B53" s="72">
        <v>0</v>
      </c>
      <c r="C53" s="59" t="s">
        <v>124</v>
      </c>
      <c r="D53" s="60" t="s">
        <v>126</v>
      </c>
      <c r="E53" s="61" t="s">
        <v>125</v>
      </c>
      <c r="F53" s="62">
        <v>1</v>
      </c>
      <c r="G53" s="73" cm="1">
        <f t="array" ref="G53">_xlfn.IFS(D53="Janeiro",1,D53="Fevereiro",2,D53="Março",3,D53="Abril",4,D53="Maio",5,D53="Junho",6,D53="Julho",7,D53="Agosto",8,D53="Setembro",9,D53="Outubro",10,D53="Novembro",11,D53="Dezembro",12)</f>
        <v>2</v>
      </c>
    </row>
    <row r="54" spans="1:7" ht="14">
      <c r="A54" s="67">
        <v>45701</v>
      </c>
      <c r="B54" s="70">
        <v>0</v>
      </c>
      <c r="C54" s="53" t="s">
        <v>124</v>
      </c>
      <c r="D54" s="54" t="s">
        <v>126</v>
      </c>
      <c r="E54" s="55" t="s">
        <v>125</v>
      </c>
      <c r="F54" s="56">
        <v>1</v>
      </c>
      <c r="G54" s="73" cm="1">
        <f t="array" ref="G54">_xlfn.IFS(D54="Janeiro",1,D54="Fevereiro",2,D54="Março",3,D54="Abril",4,D54="Maio",5,D54="Junho",6,D54="Julho",7,D54="Agosto",8,D54="Setembro",9,D54="Outubro",10,D54="Novembro",11,D54="Dezembro",12)</f>
        <v>2</v>
      </c>
    </row>
    <row r="55" spans="1:7" ht="14">
      <c r="A55" s="68">
        <v>45701</v>
      </c>
      <c r="B55" s="72">
        <v>0</v>
      </c>
      <c r="C55" s="59" t="s">
        <v>124</v>
      </c>
      <c r="D55" s="60" t="s">
        <v>126</v>
      </c>
      <c r="E55" s="61" t="s">
        <v>107</v>
      </c>
      <c r="F55" s="62">
        <v>1</v>
      </c>
      <c r="G55" s="73" cm="1">
        <f t="array" ref="G55">_xlfn.IFS(D55="Janeiro",1,D55="Fevereiro",2,D55="Março",3,D55="Abril",4,D55="Maio",5,D55="Junho",6,D55="Julho",7,D55="Agosto",8,D55="Setembro",9,D55="Outubro",10,D55="Novembro",11,D55="Dezembro",12)</f>
        <v>2</v>
      </c>
    </row>
    <row r="56" spans="1:7" ht="14">
      <c r="A56" s="67">
        <v>45701</v>
      </c>
      <c r="B56" s="70">
        <v>0</v>
      </c>
      <c r="C56" s="53" t="s">
        <v>124</v>
      </c>
      <c r="D56" s="54" t="s">
        <v>126</v>
      </c>
      <c r="E56" s="55" t="s">
        <v>125</v>
      </c>
      <c r="F56" s="56">
        <v>1</v>
      </c>
      <c r="G56" s="73" cm="1">
        <f t="array" ref="G56">_xlfn.IFS(D56="Janeiro",1,D56="Fevereiro",2,D56="Março",3,D56="Abril",4,D56="Maio",5,D56="Junho",6,D56="Julho",7,D56="Agosto",8,D56="Setembro",9,D56="Outubro",10,D56="Novembro",11,D56="Dezembro",12)</f>
        <v>2</v>
      </c>
    </row>
    <row r="57" spans="1:7" ht="14">
      <c r="A57" s="68">
        <v>45701</v>
      </c>
      <c r="B57" s="72">
        <v>0</v>
      </c>
      <c r="C57" s="59" t="s">
        <v>124</v>
      </c>
      <c r="D57" s="60" t="s">
        <v>126</v>
      </c>
      <c r="E57" s="61" t="s">
        <v>107</v>
      </c>
      <c r="F57" s="62">
        <v>1</v>
      </c>
      <c r="G57" s="73" cm="1">
        <f t="array" ref="G57">_xlfn.IFS(D57="Janeiro",1,D57="Fevereiro",2,D57="Março",3,D57="Abril",4,D57="Maio",5,D57="Junho",6,D57="Julho",7,D57="Agosto",8,D57="Setembro",9,D57="Outubro",10,D57="Novembro",11,D57="Dezembro",12)</f>
        <v>2</v>
      </c>
    </row>
    <row r="58" spans="1:7" ht="14">
      <c r="A58" s="67">
        <v>45701</v>
      </c>
      <c r="B58" s="63">
        <v>0.37291666667442769</v>
      </c>
      <c r="C58" s="53" t="s">
        <v>121</v>
      </c>
      <c r="D58" s="54" t="s">
        <v>126</v>
      </c>
      <c r="E58" s="55" t="s">
        <v>123</v>
      </c>
      <c r="F58" s="56">
        <v>1</v>
      </c>
      <c r="G58" s="73" cm="1">
        <f t="array" ref="G58">_xlfn.IFS(D58="Janeiro",1,D58="Fevereiro",2,D58="Março",3,D58="Abril",4,D58="Maio",5,D58="Junho",6,D58="Julho",7,D58="Agosto",8,D58="Setembro",9,D58="Outubro",10,D58="Novembro",11,D58="Dezembro",12)</f>
        <v>2</v>
      </c>
    </row>
    <row r="59" spans="1:7" ht="14">
      <c r="A59" s="66">
        <v>45694</v>
      </c>
      <c r="B59" s="64">
        <v>0.35555555555038154</v>
      </c>
      <c r="C59" s="59" t="s">
        <v>121</v>
      </c>
      <c r="D59" s="60" t="s">
        <v>126</v>
      </c>
      <c r="E59" s="61" t="s">
        <v>15</v>
      </c>
      <c r="F59" s="62">
        <v>1</v>
      </c>
      <c r="G59" s="73" cm="1">
        <f t="array" ref="G59">_xlfn.IFS(D59="Janeiro",1,D59="Fevereiro",2,D59="Março",3,D59="Abril",4,D59="Maio",5,D59="Junho",6,D59="Julho",7,D59="Agosto",8,D59="Setembro",9,D59="Outubro",10,D59="Novembro",11,D59="Dezembro",12)</f>
        <v>2</v>
      </c>
    </row>
    <row r="60" spans="1:7" ht="14">
      <c r="A60" s="65">
        <v>45722</v>
      </c>
      <c r="B60" s="63">
        <v>0.35833333333721384</v>
      </c>
      <c r="C60" s="53" t="s">
        <v>121</v>
      </c>
      <c r="D60" s="54" t="s">
        <v>126</v>
      </c>
      <c r="E60" s="55" t="s">
        <v>123</v>
      </c>
      <c r="F60" s="56">
        <v>1</v>
      </c>
      <c r="G60" s="73" cm="1">
        <f t="array" ref="G60">_xlfn.IFS(D60="Janeiro",1,D60="Fevereiro",2,D60="Março",3,D60="Abril",4,D60="Maio",5,D60="Junho",6,D60="Julho",7,D60="Agosto",8,D60="Setembro",9,D60="Outubro",10,D60="Novembro",11,D60="Dezembro",12)</f>
        <v>2</v>
      </c>
    </row>
    <row r="61" spans="1:7" ht="14">
      <c r="A61" s="66">
        <v>45722</v>
      </c>
      <c r="B61" s="64">
        <v>0.35972222223063</v>
      </c>
      <c r="C61" s="59" t="s">
        <v>121</v>
      </c>
      <c r="D61" s="60" t="s">
        <v>126</v>
      </c>
      <c r="E61" s="61" t="s">
        <v>107</v>
      </c>
      <c r="F61" s="62">
        <v>1</v>
      </c>
      <c r="G61" s="73" cm="1">
        <f t="array" ref="G61">_xlfn.IFS(D61="Janeiro",1,D61="Fevereiro",2,D61="Março",3,D61="Abril",4,D61="Maio",5,D61="Junho",6,D61="Julho",7,D61="Agosto",8,D61="Setembro",9,D61="Outubro",10,D61="Novembro",11,D61="Dezembro",12)</f>
        <v>2</v>
      </c>
    </row>
    <row r="62" spans="1:7" ht="14">
      <c r="A62" s="65">
        <v>45722</v>
      </c>
      <c r="B62" s="63">
        <v>0.36111111112404615</v>
      </c>
      <c r="C62" s="53" t="s">
        <v>121</v>
      </c>
      <c r="D62" s="54" t="s">
        <v>126</v>
      </c>
      <c r="E62" s="55" t="s">
        <v>41</v>
      </c>
      <c r="F62" s="56">
        <v>1</v>
      </c>
      <c r="G62" s="73" cm="1">
        <f t="array" ref="G62">_xlfn.IFS(D62="Janeiro",1,D62="Fevereiro",2,D62="Março",3,D62="Abril",4,D62="Maio",5,D62="Junho",6,D62="Julho",7,D62="Agosto",8,D62="Setembro",9,D62="Outubro",10,D62="Novembro",11,D62="Dezembro",12)</f>
        <v>2</v>
      </c>
    </row>
    <row r="63" spans="1:7" ht="14">
      <c r="A63" s="66">
        <v>45722</v>
      </c>
      <c r="B63" s="64">
        <v>0.36388888888177462</v>
      </c>
      <c r="C63" s="59" t="s">
        <v>121</v>
      </c>
      <c r="D63" s="60" t="s">
        <v>126</v>
      </c>
      <c r="E63" s="61" t="s">
        <v>107</v>
      </c>
      <c r="F63" s="62">
        <v>1</v>
      </c>
      <c r="G63" s="73" cm="1">
        <f t="array" ref="G63">_xlfn.IFS(D63="Janeiro",1,D63="Fevereiro",2,D63="Março",3,D63="Abril",4,D63="Maio",5,D63="Junho",6,D63="Julho",7,D63="Agosto",8,D63="Setembro",9,D63="Outubro",10,D63="Novembro",11,D63="Dezembro",12)</f>
        <v>2</v>
      </c>
    </row>
    <row r="64" spans="1:7" ht="14">
      <c r="A64" s="65">
        <v>45722</v>
      </c>
      <c r="B64" s="63">
        <v>0.37847222221898846</v>
      </c>
      <c r="C64" s="53" t="s">
        <v>121</v>
      </c>
      <c r="D64" s="54" t="s">
        <v>126</v>
      </c>
      <c r="E64" s="55" t="s">
        <v>41</v>
      </c>
      <c r="F64" s="56">
        <v>1</v>
      </c>
      <c r="G64" s="73" cm="1">
        <f t="array" ref="G64">_xlfn.IFS(D64="Janeiro",1,D64="Fevereiro",2,D64="Março",3,D64="Abril",4,D64="Maio",5,D64="Junho",6,D64="Julho",7,D64="Agosto",8,D64="Setembro",9,D64="Outubro",10,D64="Novembro",11,D64="Dezembro",12)</f>
        <v>2</v>
      </c>
    </row>
    <row r="65" spans="1:7" ht="14">
      <c r="A65" s="66">
        <v>45722</v>
      </c>
      <c r="B65" s="64">
        <v>0.37916666668024845</v>
      </c>
      <c r="C65" s="59" t="s">
        <v>121</v>
      </c>
      <c r="D65" s="60" t="s">
        <v>126</v>
      </c>
      <c r="E65" s="61" t="s">
        <v>107</v>
      </c>
      <c r="F65" s="62">
        <v>1</v>
      </c>
      <c r="G65" s="73" cm="1">
        <f t="array" ref="G65">_xlfn.IFS(D65="Janeiro",1,D65="Fevereiro",2,D65="Março",3,D65="Abril",4,D65="Maio",5,D65="Junho",6,D65="Julho",7,D65="Agosto",8,D65="Setembro",9,D65="Outubro",10,D65="Novembro",11,D65="Dezembro",12)</f>
        <v>2</v>
      </c>
    </row>
    <row r="66" spans="1:7" ht="14">
      <c r="A66" s="65">
        <v>45722</v>
      </c>
      <c r="B66" s="63">
        <v>0.40625</v>
      </c>
      <c r="C66" s="53" t="s">
        <v>121</v>
      </c>
      <c r="D66" s="54" t="s">
        <v>126</v>
      </c>
      <c r="E66" s="55" t="s">
        <v>125</v>
      </c>
      <c r="F66" s="56">
        <v>1</v>
      </c>
      <c r="G66" s="73" cm="1">
        <f t="array" ref="G66">_xlfn.IFS(D66="Janeiro",1,D66="Fevereiro",2,D66="Março",3,D66="Abril",4,D66="Maio",5,D66="Junho",6,D66="Julho",7,D66="Agosto",8,D66="Setembro",9,D66="Outubro",10,D66="Novembro",11,D66="Dezembro",12)</f>
        <v>2</v>
      </c>
    </row>
    <row r="67" spans="1:7" ht="14">
      <c r="A67" s="66">
        <v>45722</v>
      </c>
      <c r="B67" s="72">
        <v>0</v>
      </c>
      <c r="C67" s="59" t="s">
        <v>124</v>
      </c>
      <c r="D67" s="60" t="s">
        <v>126</v>
      </c>
      <c r="E67" s="61" t="s">
        <v>107</v>
      </c>
      <c r="F67" s="62">
        <v>1</v>
      </c>
      <c r="G67" s="73" cm="1">
        <f t="array" ref="G67">_xlfn.IFS(D67="Janeiro",1,D67="Fevereiro",2,D67="Março",3,D67="Abril",4,D67="Maio",5,D67="Junho",6,D67="Julho",7,D67="Agosto",8,D67="Setembro",9,D67="Outubro",10,D67="Novembro",11,D67="Dezembro",12)</f>
        <v>2</v>
      </c>
    </row>
    <row r="68" spans="1:7" ht="14">
      <c r="A68" s="65">
        <v>45722</v>
      </c>
      <c r="B68" s="70">
        <v>0</v>
      </c>
      <c r="C68" s="53" t="s">
        <v>124</v>
      </c>
      <c r="D68" s="54" t="s">
        <v>126</v>
      </c>
      <c r="E68" s="55" t="s">
        <v>125</v>
      </c>
      <c r="F68" s="56">
        <v>1</v>
      </c>
      <c r="G68" s="73" cm="1">
        <f t="array" ref="G68">_xlfn.IFS(D68="Janeiro",1,D68="Fevereiro",2,D68="Março",3,D68="Abril",4,D68="Maio",5,D68="Junho",6,D68="Julho",7,D68="Agosto",8,D68="Setembro",9,D68="Outubro",10,D68="Novembro",11,D68="Dezembro",12)</f>
        <v>2</v>
      </c>
    </row>
    <row r="69" spans="1:7" ht="14">
      <c r="A69" s="66">
        <v>45722</v>
      </c>
      <c r="B69" s="64">
        <v>0.35833333333721384</v>
      </c>
      <c r="C69" s="59" t="s">
        <v>121</v>
      </c>
      <c r="D69" s="60" t="s">
        <v>127</v>
      </c>
      <c r="E69" s="61" t="s">
        <v>123</v>
      </c>
      <c r="F69" s="62">
        <v>1</v>
      </c>
      <c r="G69" s="73" cm="1">
        <f t="array" ref="G69">_xlfn.IFS(D69="Janeiro",1,D69="Fevereiro",2,D69="Março",3,D69="Abril",4,D69="Maio",5,D69="Junho",6,D69="Julho",7,D69="Agosto",8,D69="Setembro",9,D69="Outubro",10,D69="Novembro",11,D69="Dezembro",12)</f>
        <v>3</v>
      </c>
    </row>
    <row r="70" spans="1:7" ht="14">
      <c r="A70" s="65">
        <v>45722</v>
      </c>
      <c r="B70" s="63">
        <v>0.35972222223063</v>
      </c>
      <c r="C70" s="53" t="s">
        <v>121</v>
      </c>
      <c r="D70" s="54" t="s">
        <v>127</v>
      </c>
      <c r="E70" s="55" t="s">
        <v>107</v>
      </c>
      <c r="F70" s="56">
        <v>1</v>
      </c>
      <c r="G70" s="73" cm="1">
        <f t="array" ref="G70">_xlfn.IFS(D70="Janeiro",1,D70="Fevereiro",2,D70="Março",3,D70="Abril",4,D70="Maio",5,D70="Junho",6,D70="Julho",7,D70="Agosto",8,D70="Setembro",9,D70="Outubro",10,D70="Novembro",11,D70="Dezembro",12)</f>
        <v>3</v>
      </c>
    </row>
    <row r="71" spans="1:7" ht="14">
      <c r="A71" s="66">
        <v>45722</v>
      </c>
      <c r="B71" s="64">
        <v>0.36111111112404615</v>
      </c>
      <c r="C71" s="59" t="s">
        <v>121</v>
      </c>
      <c r="D71" s="60" t="s">
        <v>127</v>
      </c>
      <c r="E71" s="61" t="s">
        <v>41</v>
      </c>
      <c r="F71" s="62">
        <v>1</v>
      </c>
      <c r="G71" s="73" cm="1">
        <f t="array" ref="G71">_xlfn.IFS(D71="Janeiro",1,D71="Fevereiro",2,D71="Março",3,D71="Abril",4,D71="Maio",5,D71="Junho",6,D71="Julho",7,D71="Agosto",8,D71="Setembro",9,D71="Outubro",10,D71="Novembro",11,D71="Dezembro",12)</f>
        <v>3</v>
      </c>
    </row>
    <row r="72" spans="1:7" ht="14">
      <c r="A72" s="65">
        <v>45722</v>
      </c>
      <c r="B72" s="63">
        <v>0.36388888888177462</v>
      </c>
      <c r="C72" s="53" t="s">
        <v>121</v>
      </c>
      <c r="D72" s="54" t="s">
        <v>127</v>
      </c>
      <c r="E72" s="55" t="s">
        <v>107</v>
      </c>
      <c r="F72" s="56">
        <v>1</v>
      </c>
      <c r="G72" s="73" cm="1">
        <f t="array" ref="G72">_xlfn.IFS(D72="Janeiro",1,D72="Fevereiro",2,D72="Março",3,D72="Abril",4,D72="Maio",5,D72="Junho",6,D72="Julho",7,D72="Agosto",8,D72="Setembro",9,D72="Outubro",10,D72="Novembro",11,D72="Dezembro",12)</f>
        <v>3</v>
      </c>
    </row>
    <row r="73" spans="1:7" ht="14">
      <c r="A73" s="66">
        <v>45722</v>
      </c>
      <c r="B73" s="64">
        <v>0.37847222221898846</v>
      </c>
      <c r="C73" s="59" t="s">
        <v>121</v>
      </c>
      <c r="D73" s="60" t="s">
        <v>127</v>
      </c>
      <c r="E73" s="61" t="s">
        <v>41</v>
      </c>
      <c r="F73" s="62">
        <v>1</v>
      </c>
      <c r="G73" s="73" cm="1">
        <f t="array" ref="G73">_xlfn.IFS(D73="Janeiro",1,D73="Fevereiro",2,D73="Março",3,D73="Abril",4,D73="Maio",5,D73="Junho",6,D73="Julho",7,D73="Agosto",8,D73="Setembro",9,D73="Outubro",10,D73="Novembro",11,D73="Dezembro",12)</f>
        <v>3</v>
      </c>
    </row>
    <row r="74" spans="1:7" ht="14">
      <c r="A74" s="65">
        <v>45722</v>
      </c>
      <c r="B74" s="63">
        <v>0.37916666668024845</v>
      </c>
      <c r="C74" s="53" t="s">
        <v>121</v>
      </c>
      <c r="D74" s="54" t="s">
        <v>127</v>
      </c>
      <c r="E74" s="55" t="s">
        <v>107</v>
      </c>
      <c r="F74" s="56">
        <v>1</v>
      </c>
      <c r="G74" s="73" cm="1">
        <f t="array" ref="G74">_xlfn.IFS(D74="Janeiro",1,D74="Fevereiro",2,D74="Março",3,D74="Abril",4,D74="Maio",5,D74="Junho",6,D74="Julho",7,D74="Agosto",8,D74="Setembro",9,D74="Outubro",10,D74="Novembro",11,D74="Dezembro",12)</f>
        <v>3</v>
      </c>
    </row>
    <row r="75" spans="1:7" ht="14">
      <c r="A75" s="66">
        <v>45722</v>
      </c>
      <c r="B75" s="64">
        <v>0.40625</v>
      </c>
      <c r="C75" s="59" t="s">
        <v>121</v>
      </c>
      <c r="D75" s="60" t="s">
        <v>127</v>
      </c>
      <c r="E75" s="61" t="s">
        <v>125</v>
      </c>
      <c r="F75" s="62">
        <v>1</v>
      </c>
      <c r="G75" s="73" cm="1">
        <f t="array" ref="G75">_xlfn.IFS(D75="Janeiro",1,D75="Fevereiro",2,D75="Março",3,D75="Abril",4,D75="Maio",5,D75="Junho",6,D75="Julho",7,D75="Agosto",8,D75="Setembro",9,D75="Outubro",10,D75="Novembro",11,D75="Dezembro",12)</f>
        <v>3</v>
      </c>
    </row>
    <row r="76" spans="1:7" ht="14">
      <c r="A76" s="65">
        <v>45722</v>
      </c>
      <c r="B76" s="70">
        <v>0</v>
      </c>
      <c r="C76" s="53" t="s">
        <v>124</v>
      </c>
      <c r="D76" s="54" t="s">
        <v>127</v>
      </c>
      <c r="E76" s="55" t="s">
        <v>98</v>
      </c>
      <c r="F76" s="56">
        <v>1</v>
      </c>
      <c r="G76" s="73" cm="1">
        <f t="array" ref="G76">_xlfn.IFS(D76="Janeiro",1,D76="Fevereiro",2,D76="Março",3,D76="Abril",4,D76="Maio",5,D76="Junho",6,D76="Julho",7,D76="Agosto",8,D76="Setembro",9,D76="Outubro",10,D76="Novembro",11,D76="Dezembro",12)</f>
        <v>3</v>
      </c>
    </row>
    <row r="77" spans="1:7" ht="14">
      <c r="A77" s="66">
        <v>45722</v>
      </c>
      <c r="B77" s="72">
        <v>0</v>
      </c>
      <c r="C77" s="59" t="s">
        <v>124</v>
      </c>
      <c r="D77" s="60" t="s">
        <v>127</v>
      </c>
      <c r="E77" s="61" t="s">
        <v>125</v>
      </c>
      <c r="F77" s="62">
        <v>1</v>
      </c>
      <c r="G77" s="73" cm="1">
        <f t="array" ref="G77">_xlfn.IFS(D77="Janeiro",1,D77="Fevereiro",2,D77="Março",3,D77="Abril",4,D77="Maio",5,D77="Junho",6,D77="Julho",7,D77="Agosto",8,D77="Setembro",9,D77="Outubro",10,D77="Novembro",11,D77="Dezembro",12)</f>
        <v>3</v>
      </c>
    </row>
    <row r="78" spans="1:7" ht="14">
      <c r="A78" s="69">
        <v>45729</v>
      </c>
      <c r="B78" s="70">
        <v>0.36458333334303461</v>
      </c>
      <c r="C78" s="54" t="s">
        <v>121</v>
      </c>
      <c r="D78" s="54" t="s">
        <v>127</v>
      </c>
      <c r="E78" s="55" t="s">
        <v>123</v>
      </c>
      <c r="F78" s="56">
        <v>1</v>
      </c>
      <c r="G78" s="73" cm="1">
        <f t="array" ref="G78">_xlfn.IFS(D78="Janeiro",1,D78="Fevereiro",2,D78="Março",3,D78="Abril",4,D78="Maio",5,D78="Junho",6,D78="Julho",7,D78="Agosto",8,D78="Setembro",9,D78="Outubro",10,D78="Novembro",11,D78="Dezembro",12)</f>
        <v>3</v>
      </c>
    </row>
    <row r="79" spans="1:7" ht="14">
      <c r="A79" s="71">
        <v>45729</v>
      </c>
      <c r="B79" s="72">
        <v>0.36736111110076308</v>
      </c>
      <c r="C79" s="60" t="s">
        <v>128</v>
      </c>
      <c r="D79" s="60" t="s">
        <v>127</v>
      </c>
      <c r="E79" s="61" t="s">
        <v>41</v>
      </c>
      <c r="F79" s="62">
        <v>1</v>
      </c>
      <c r="G79" s="73" cm="1">
        <f t="array" ref="G79">_xlfn.IFS(D79="Janeiro",1,D79="Fevereiro",2,D79="Março",3,D79="Abril",4,D79="Maio",5,D79="Junho",6,D79="Julho",7,D79="Agosto",8,D79="Setembro",9,D79="Outubro",10,D79="Novembro",11,D79="Dezembro",12)</f>
        <v>3</v>
      </c>
    </row>
    <row r="80" spans="1:7" ht="14">
      <c r="A80" s="69">
        <v>45729</v>
      </c>
      <c r="B80" s="70">
        <v>0.375</v>
      </c>
      <c r="C80" s="54" t="s">
        <v>128</v>
      </c>
      <c r="D80" s="54" t="s">
        <v>127</v>
      </c>
      <c r="E80" s="55" t="s">
        <v>107</v>
      </c>
      <c r="F80" s="56">
        <v>1</v>
      </c>
      <c r="G80" s="73" cm="1">
        <f t="array" ref="G80">_xlfn.IFS(D80="Janeiro",1,D80="Fevereiro",2,D80="Março",3,D80="Abril",4,D80="Maio",5,D80="Junho",6,D80="Julho",7,D80="Agosto",8,D80="Setembro",9,D80="Outubro",10,D80="Novembro",11,D80="Dezembro",12)</f>
        <v>3</v>
      </c>
    </row>
    <row r="81" spans="1:7" ht="14">
      <c r="A81" s="71">
        <v>45729</v>
      </c>
      <c r="B81" s="72">
        <v>0.40277777778101154</v>
      </c>
      <c r="C81" s="60" t="s">
        <v>128</v>
      </c>
      <c r="D81" s="60" t="s">
        <v>127</v>
      </c>
      <c r="E81" s="61" t="s">
        <v>123</v>
      </c>
      <c r="F81" s="62">
        <v>1</v>
      </c>
      <c r="G81" s="73" cm="1">
        <f t="array" ref="G81">_xlfn.IFS(D81="Janeiro",1,D81="Fevereiro",2,D81="Março",3,D81="Abril",4,D81="Maio",5,D81="Junho",6,D81="Julho",7,D81="Agosto",8,D81="Setembro",9,D81="Outubro",10,D81="Novembro",11,D81="Dezembro",12)</f>
        <v>3</v>
      </c>
    </row>
    <row r="82" spans="1:7" ht="14">
      <c r="A82" s="69">
        <v>45729</v>
      </c>
      <c r="B82" s="70">
        <v>0.37847222221898846</v>
      </c>
      <c r="C82" s="54" t="s">
        <v>128</v>
      </c>
      <c r="D82" s="54" t="s">
        <v>127</v>
      </c>
      <c r="E82" s="55" t="s">
        <v>107</v>
      </c>
      <c r="F82" s="56">
        <v>1</v>
      </c>
      <c r="G82" s="73" cm="1">
        <f t="array" ref="G82">_xlfn.IFS(D82="Janeiro",1,D82="Fevereiro",2,D82="Março",3,D82="Abril",4,D82="Maio",5,D82="Junho",6,D82="Julho",7,D82="Agosto",8,D82="Setembro",9,D82="Outubro",10,D82="Novembro",11,D82="Dezembro",12)</f>
        <v>3</v>
      </c>
    </row>
    <row r="83" spans="1:7" ht="14">
      <c r="A83" s="71">
        <v>45729</v>
      </c>
      <c r="B83" s="72">
        <v>0</v>
      </c>
      <c r="C83" s="60" t="s">
        <v>129</v>
      </c>
      <c r="D83" s="60" t="s">
        <v>127</v>
      </c>
      <c r="E83" s="60" t="s">
        <v>27</v>
      </c>
      <c r="F83" s="62">
        <v>1</v>
      </c>
      <c r="G83" s="73" cm="1">
        <f t="array" ref="G83">_xlfn.IFS(D83="Janeiro",1,D83="Fevereiro",2,D83="Março",3,D83="Abril",4,D83="Maio",5,D83="Junho",6,D83="Julho",7,D83="Agosto",8,D83="Setembro",9,D83="Outubro",10,D83="Novembro",11,D83="Dezembro",12)</f>
        <v>3</v>
      </c>
    </row>
    <row r="84" spans="1:7" ht="14">
      <c r="A84" s="69">
        <v>45729</v>
      </c>
      <c r="B84" s="70">
        <v>0</v>
      </c>
      <c r="C84" s="54" t="s">
        <v>129</v>
      </c>
      <c r="D84" s="54" t="s">
        <v>127</v>
      </c>
      <c r="E84" s="54" t="s">
        <v>125</v>
      </c>
      <c r="F84" s="56">
        <v>1</v>
      </c>
      <c r="G84" s="73" cm="1">
        <f t="array" ref="G84">_xlfn.IFS(D84="Janeiro",1,D84="Fevereiro",2,D84="Março",3,D84="Abril",4,D84="Maio",5,D84="Junho",6,D84="Julho",7,D84="Agosto",8,D84="Setembro",9,D84="Outubro",10,D84="Novembro",11,D84="Dezembro",12)</f>
        <v>3</v>
      </c>
    </row>
    <row r="85" spans="1:7" ht="14">
      <c r="A85" s="71">
        <v>45736</v>
      </c>
      <c r="B85" s="72">
        <v>0.36111111112404615</v>
      </c>
      <c r="C85" s="60" t="s">
        <v>128</v>
      </c>
      <c r="D85" s="60" t="s">
        <v>127</v>
      </c>
      <c r="E85" s="61" t="s">
        <v>41</v>
      </c>
      <c r="F85" s="62">
        <v>1</v>
      </c>
      <c r="G85" s="73" cm="1">
        <f t="array" ref="G85">_xlfn.IFS(D85="Janeiro",1,D85="Fevereiro",2,D85="Março",3,D85="Abril",4,D85="Maio",5,D85="Junho",6,D85="Julho",7,D85="Agosto",8,D85="Setembro",9,D85="Outubro",10,D85="Novembro",11,D85="Dezembro",12)</f>
        <v>3</v>
      </c>
    </row>
    <row r="86" spans="1:7" ht="14">
      <c r="A86" s="69">
        <v>45736</v>
      </c>
      <c r="B86" s="70">
        <v>0.36388888888177462</v>
      </c>
      <c r="C86" s="54" t="s">
        <v>128</v>
      </c>
      <c r="D86" s="54" t="s">
        <v>127</v>
      </c>
      <c r="E86" s="55" t="s">
        <v>107</v>
      </c>
      <c r="F86" s="56">
        <v>1</v>
      </c>
      <c r="G86" s="73" cm="1">
        <f t="array" ref="G86">_xlfn.IFS(D86="Janeiro",1,D86="Fevereiro",2,D86="Março",3,D86="Abril",4,D86="Maio",5,D86="Junho",6,D86="Julho",7,D86="Agosto",8,D86="Setembro",9,D86="Outubro",10,D86="Novembro",11,D86="Dezembro",12)</f>
        <v>3</v>
      </c>
    </row>
    <row r="87" spans="1:7" ht="14">
      <c r="A87" s="71">
        <v>45736</v>
      </c>
      <c r="B87" s="72">
        <v>0.36805555556202307</v>
      </c>
      <c r="C87" s="60" t="s">
        <v>128</v>
      </c>
      <c r="D87" s="60" t="s">
        <v>127</v>
      </c>
      <c r="E87" s="61" t="s">
        <v>123</v>
      </c>
      <c r="F87" s="62">
        <v>1</v>
      </c>
      <c r="G87" s="73" cm="1">
        <f t="array" ref="G87">_xlfn.IFS(D87="Janeiro",1,D87="Fevereiro",2,D87="Março",3,D87="Abril",4,D87="Maio",5,D87="Junho",6,D87="Julho",7,D87="Agosto",8,D87="Setembro",9,D87="Outubro",10,D87="Novembro",11,D87="Dezembro",12)</f>
        <v>3</v>
      </c>
    </row>
    <row r="88" spans="1:7" ht="14">
      <c r="A88" s="69">
        <v>45736</v>
      </c>
      <c r="B88" s="70">
        <v>0.42708333334303461</v>
      </c>
      <c r="C88" s="54" t="s">
        <v>128</v>
      </c>
      <c r="D88" s="54" t="s">
        <v>127</v>
      </c>
      <c r="E88" s="55" t="s">
        <v>125</v>
      </c>
      <c r="F88" s="56">
        <v>1</v>
      </c>
      <c r="G88" s="73" cm="1">
        <f t="array" ref="G88">_xlfn.IFS(D88="Janeiro",1,D88="Fevereiro",2,D88="Março",3,D88="Abril",4,D88="Maio",5,D88="Junho",6,D88="Julho",7,D88="Agosto",8,D88="Setembro",9,D88="Outubro",10,D88="Novembro",11,D88="Dezembro",12)</f>
        <v>3</v>
      </c>
    </row>
    <row r="89" spans="1:7" ht="14">
      <c r="A89" s="71">
        <v>45736</v>
      </c>
      <c r="B89" s="72">
        <v>0.44791666665696539</v>
      </c>
      <c r="C89" s="60" t="s">
        <v>128</v>
      </c>
      <c r="D89" s="60" t="s">
        <v>127</v>
      </c>
      <c r="E89" s="61" t="s">
        <v>125</v>
      </c>
      <c r="F89" s="62">
        <v>1</v>
      </c>
      <c r="G89" s="73" cm="1">
        <f t="array" ref="G89">_xlfn.IFS(D89="Janeiro",1,D89="Fevereiro",2,D89="Março",3,D89="Abril",4,D89="Maio",5,D89="Junho",6,D89="Julho",7,D89="Agosto",8,D89="Setembro",9,D89="Outubro",10,D89="Novembro",11,D89="Dezembro",12)</f>
        <v>3</v>
      </c>
    </row>
    <row r="90" spans="1:7" ht="14">
      <c r="A90" s="69">
        <v>45750</v>
      </c>
      <c r="B90" s="70">
        <v>0.36111111112404615</v>
      </c>
      <c r="C90" s="54" t="s">
        <v>128</v>
      </c>
      <c r="D90" s="54" t="s">
        <v>130</v>
      </c>
      <c r="E90" s="55" t="s">
        <v>123</v>
      </c>
      <c r="F90" s="56">
        <v>1</v>
      </c>
      <c r="G90" s="73" cm="1">
        <f t="array" ref="G90">_xlfn.IFS(D90="Janeiro",1,D90="Fevereiro",2,D90="Março",3,D90="Abril",4,D90="Maio",5,D90="Junho",6,D90="Julho",7,D90="Agosto",8,D90="Setembro",9,D90="Outubro",10,D90="Novembro",11,D90="Dezembro",12)</f>
        <v>4</v>
      </c>
    </row>
    <row r="91" spans="1:7" ht="14">
      <c r="A91" s="71">
        <v>45750</v>
      </c>
      <c r="B91" s="72">
        <v>0.37152777778101154</v>
      </c>
      <c r="C91" s="60" t="s">
        <v>128</v>
      </c>
      <c r="D91" s="60" t="s">
        <v>130</v>
      </c>
      <c r="E91" s="61" t="s">
        <v>27</v>
      </c>
      <c r="F91" s="62">
        <v>1</v>
      </c>
      <c r="G91" s="73" cm="1">
        <f t="array" ref="G91">_xlfn.IFS(D91="Janeiro",1,D91="Fevereiro",2,D91="Março",3,D91="Abril",4,D91="Maio",5,D91="Junho",6,D91="Julho",7,D91="Agosto",8,D91="Setembro",9,D91="Outubro",10,D91="Novembro",11,D91="Dezembro",12)</f>
        <v>4</v>
      </c>
    </row>
    <row r="92" spans="1:7" ht="14">
      <c r="A92" s="69">
        <v>45750</v>
      </c>
      <c r="B92" s="70">
        <v>0.3722222222131677</v>
      </c>
      <c r="C92" s="54" t="s">
        <v>128</v>
      </c>
      <c r="D92" s="54" t="s">
        <v>130</v>
      </c>
      <c r="E92" s="55" t="s">
        <v>41</v>
      </c>
      <c r="F92" s="56">
        <v>1</v>
      </c>
      <c r="G92" s="73" cm="1">
        <f t="array" ref="G92">_xlfn.IFS(D92="Janeiro",1,D92="Fevereiro",2,D92="Março",3,D92="Abril",4,D92="Maio",5,D92="Junho",6,D92="Julho",7,D92="Agosto",8,D92="Setembro",9,D92="Outubro",10,D92="Novembro",11,D92="Dezembro",12)</f>
        <v>4</v>
      </c>
    </row>
    <row r="93" spans="1:7" ht="14">
      <c r="A93" s="71">
        <v>45750</v>
      </c>
      <c r="B93" s="72">
        <v>0.3722222222131677</v>
      </c>
      <c r="C93" s="60" t="s">
        <v>128</v>
      </c>
      <c r="D93" s="60" t="s">
        <v>130</v>
      </c>
      <c r="E93" s="61" t="s">
        <v>123</v>
      </c>
      <c r="F93" s="62">
        <v>1</v>
      </c>
      <c r="G93" s="73" cm="1">
        <f t="array" ref="G93">_xlfn.IFS(D93="Janeiro",1,D93="Fevereiro",2,D93="Março",3,D93="Abril",4,D93="Maio",5,D93="Junho",6,D93="Julho",7,D93="Agosto",8,D93="Setembro",9,D93="Outubro",10,D93="Novembro",11,D93="Dezembro",12)</f>
        <v>4</v>
      </c>
    </row>
    <row r="94" spans="1:7" ht="14">
      <c r="A94" s="69">
        <v>45750</v>
      </c>
      <c r="B94" s="70">
        <v>0.37638888889341615</v>
      </c>
      <c r="C94" s="54" t="s">
        <v>128</v>
      </c>
      <c r="D94" s="54" t="s">
        <v>130</v>
      </c>
      <c r="E94" s="55" t="s">
        <v>107</v>
      </c>
      <c r="F94" s="56">
        <v>1</v>
      </c>
      <c r="G94" s="73" cm="1">
        <f t="array" ref="G94">_xlfn.IFS(D94="Janeiro",1,D94="Fevereiro",2,D94="Março",3,D94="Abril",4,D94="Maio",5,D94="Junho",6,D94="Julho",7,D94="Agosto",8,D94="Setembro",9,D94="Outubro",10,D94="Novembro",11,D94="Dezembro",12)</f>
        <v>4</v>
      </c>
    </row>
    <row r="95" spans="1:7" ht="14">
      <c r="A95" s="71">
        <v>45750</v>
      </c>
      <c r="B95" s="72">
        <v>0.40694444443215616</v>
      </c>
      <c r="C95" s="60" t="s">
        <v>128</v>
      </c>
      <c r="D95" s="60" t="s">
        <v>130</v>
      </c>
      <c r="E95" s="61" t="s">
        <v>125</v>
      </c>
      <c r="F95" s="62">
        <v>1</v>
      </c>
      <c r="G95" s="73" cm="1">
        <f t="array" ref="G95">_xlfn.IFS(D95="Janeiro",1,D95="Fevereiro",2,D95="Março",3,D95="Abril",4,D95="Maio",5,D95="Junho",6,D95="Julho",7,D95="Agosto",8,D95="Setembro",9,D95="Outubro",10,D95="Novembro",11,D95="Dezembro",12)</f>
        <v>4</v>
      </c>
    </row>
    <row r="96" spans="1:7" ht="14">
      <c r="A96" s="69">
        <v>45750</v>
      </c>
      <c r="B96" s="70">
        <v>0.44444444443797693</v>
      </c>
      <c r="C96" s="54" t="s">
        <v>128</v>
      </c>
      <c r="D96" s="54" t="s">
        <v>130</v>
      </c>
      <c r="E96" s="55" t="s">
        <v>123</v>
      </c>
      <c r="F96" s="56">
        <v>1</v>
      </c>
      <c r="G96" s="73" cm="1">
        <f t="array" ref="G96">_xlfn.IFS(D96="Janeiro",1,D96="Fevereiro",2,D96="Março",3,D96="Abril",4,D96="Maio",5,D96="Junho",6,D96="Julho",7,D96="Agosto",8,D96="Setembro",9,D96="Outubro",10,D96="Novembro",11,D96="Dezembro",12)</f>
        <v>4</v>
      </c>
    </row>
    <row r="97" spans="1:7" ht="14">
      <c r="A97" s="71">
        <v>45750</v>
      </c>
      <c r="B97" s="72">
        <v>0</v>
      </c>
      <c r="C97" s="60" t="s">
        <v>129</v>
      </c>
      <c r="D97" s="60" t="s">
        <v>130</v>
      </c>
      <c r="E97" s="60" t="s">
        <v>107</v>
      </c>
      <c r="F97" s="62">
        <v>1</v>
      </c>
      <c r="G97" s="73" cm="1">
        <f t="array" ref="G97">_xlfn.IFS(D97="Janeiro",1,D97="Fevereiro",2,D97="Março",3,D97="Abril",4,D97="Maio",5,D97="Junho",6,D97="Julho",7,D97="Agosto",8,D97="Setembro",9,D97="Outubro",10,D97="Novembro",11,D97="Dezembro",12)</f>
        <v>4</v>
      </c>
    </row>
    <row r="98" spans="1:7" ht="14">
      <c r="A98" s="69">
        <v>45750</v>
      </c>
      <c r="B98" s="70">
        <v>0</v>
      </c>
      <c r="C98" s="54" t="s">
        <v>129</v>
      </c>
      <c r="D98" s="54" t="s">
        <v>130</v>
      </c>
      <c r="E98" s="54" t="s">
        <v>107</v>
      </c>
      <c r="F98" s="56">
        <v>1</v>
      </c>
      <c r="G98" s="73" cm="1">
        <f t="array" ref="G98">_xlfn.IFS(D98="Janeiro",1,D98="Fevereiro",2,D98="Março",3,D98="Abril",4,D98="Maio",5,D98="Junho",6,D98="Julho",7,D98="Agosto",8,D98="Setembro",9,D98="Outubro",10,D98="Novembro",11,D98="Dezembro",12)</f>
        <v>4</v>
      </c>
    </row>
    <row r="99" spans="1:7" ht="14">
      <c r="A99" s="71">
        <v>45750</v>
      </c>
      <c r="B99" s="72">
        <v>0</v>
      </c>
      <c r="C99" s="60" t="s">
        <v>129</v>
      </c>
      <c r="D99" s="60" t="s">
        <v>130</v>
      </c>
      <c r="E99" s="60" t="s">
        <v>123</v>
      </c>
      <c r="F99" s="62">
        <v>1</v>
      </c>
      <c r="G99" s="73" cm="1">
        <f t="array" ref="G99">_xlfn.IFS(D99="Janeiro",1,D99="Fevereiro",2,D99="Março",3,D99="Abril",4,D99="Maio",5,D99="Junho",6,D99="Julho",7,D99="Agosto",8,D99="Setembro",9,D99="Outubro",10,D99="Novembro",11,D99="Dezembro",12)</f>
        <v>4</v>
      </c>
    </row>
    <row r="100" spans="1:7" ht="14">
      <c r="A100" s="69">
        <v>45750</v>
      </c>
      <c r="B100" s="70">
        <v>0</v>
      </c>
      <c r="C100" s="54" t="s">
        <v>129</v>
      </c>
      <c r="D100" s="54" t="s">
        <v>130</v>
      </c>
      <c r="E100" s="54" t="s">
        <v>98</v>
      </c>
      <c r="F100" s="56">
        <v>1</v>
      </c>
      <c r="G100" s="73" cm="1">
        <f t="array" ref="G100">_xlfn.IFS(D100="Janeiro",1,D100="Fevereiro",2,D100="Março",3,D100="Abril",4,D100="Maio",5,D100="Junho",6,D100="Julho",7,D100="Agosto",8,D100="Setembro",9,D100="Outubro",10,D100="Novembro",11,D100="Dezembro",12)</f>
        <v>4</v>
      </c>
    </row>
    <row r="101" spans="1:7" ht="14">
      <c r="A101" s="71">
        <v>45750</v>
      </c>
      <c r="B101" s="72">
        <v>0</v>
      </c>
      <c r="C101" s="60" t="s">
        <v>129</v>
      </c>
      <c r="D101" s="60" t="s">
        <v>130</v>
      </c>
      <c r="E101" s="60" t="s">
        <v>107</v>
      </c>
      <c r="F101" s="62">
        <v>1</v>
      </c>
      <c r="G101" s="73" cm="1">
        <f t="array" ref="G101">_xlfn.IFS(D101="Janeiro",1,D101="Fevereiro",2,D101="Março",3,D101="Abril",4,D101="Maio",5,D101="Junho",6,D101="Julho",7,D101="Agosto",8,D101="Setembro",9,D101="Outubro",10,D101="Novembro",11,D101="Dezembro",12)</f>
        <v>4</v>
      </c>
    </row>
    <row r="102" spans="1:7" ht="14">
      <c r="A102" s="69">
        <v>45771</v>
      </c>
      <c r="B102" s="70">
        <v>0.36805555556202307</v>
      </c>
      <c r="C102" s="54" t="s">
        <v>128</v>
      </c>
      <c r="D102" s="54" t="s">
        <v>130</v>
      </c>
      <c r="E102" s="54" t="s">
        <v>15</v>
      </c>
      <c r="F102" s="56">
        <v>1</v>
      </c>
      <c r="G102" s="73" cm="1">
        <f t="array" ref="G102">_xlfn.IFS(D102="Janeiro",1,D102="Fevereiro",2,D102="Março",3,D102="Abril",4,D102="Maio",5,D102="Junho",6,D102="Julho",7,D102="Agosto",8,D102="Setembro",9,D102="Outubro",10,D102="Novembro",11,D102="Dezembro",12)</f>
        <v>4</v>
      </c>
    </row>
    <row r="103" spans="1:7" ht="14">
      <c r="A103" s="71">
        <v>45771</v>
      </c>
      <c r="B103" s="72">
        <v>0.375</v>
      </c>
      <c r="C103" s="60" t="s">
        <v>128</v>
      </c>
      <c r="D103" s="60" t="s">
        <v>130</v>
      </c>
      <c r="E103" s="60" t="s">
        <v>107</v>
      </c>
      <c r="F103" s="62">
        <v>1</v>
      </c>
      <c r="G103" s="73" cm="1">
        <f t="array" ref="G103">_xlfn.IFS(D103="Janeiro",1,D103="Fevereiro",2,D103="Março",3,D103="Abril",4,D103="Maio",5,D103="Junho",6,D103="Julho",7,D103="Agosto",8,D103="Setembro",9,D103="Outubro",10,D103="Novembro",11,D103="Dezembro",12)</f>
        <v>4</v>
      </c>
    </row>
    <row r="104" spans="1:7" ht="14">
      <c r="A104" s="69">
        <v>45771</v>
      </c>
      <c r="B104" s="70">
        <v>0.38888888887595385</v>
      </c>
      <c r="C104" s="54" t="s">
        <v>128</v>
      </c>
      <c r="D104" s="54" t="s">
        <v>130</v>
      </c>
      <c r="E104" s="54" t="s">
        <v>41</v>
      </c>
      <c r="F104" s="56">
        <v>1</v>
      </c>
      <c r="G104" s="73" cm="1">
        <f t="array" ref="G104">_xlfn.IFS(D104="Janeiro",1,D104="Fevereiro",2,D104="Março",3,D104="Abril",4,D104="Maio",5,D104="Junho",6,D104="Julho",7,D104="Agosto",8,D104="Setembro",9,D104="Outubro",10,D104="Novembro",11,D104="Dezembro",12)</f>
        <v>4</v>
      </c>
    </row>
    <row r="105" spans="1:7" ht="14">
      <c r="A105" s="71">
        <v>45771</v>
      </c>
      <c r="B105" s="72">
        <v>0</v>
      </c>
      <c r="C105" s="60" t="s">
        <v>129</v>
      </c>
      <c r="D105" s="60" t="s">
        <v>130</v>
      </c>
      <c r="E105" s="60" t="s">
        <v>125</v>
      </c>
      <c r="F105" s="62">
        <v>1</v>
      </c>
      <c r="G105" s="73" cm="1">
        <f t="array" ref="G105">_xlfn.IFS(D105="Janeiro",1,D105="Fevereiro",2,D105="Março",3,D105="Abril",4,D105="Maio",5,D105="Junho",6,D105="Julho",7,D105="Agosto",8,D105="Setembro",9,D105="Outubro",10,D105="Novembro",11,D105="Dezembro",12)</f>
        <v>4</v>
      </c>
    </row>
    <row r="106" spans="1:7" ht="14">
      <c r="A106" s="69">
        <v>45771</v>
      </c>
      <c r="B106" s="70">
        <v>0</v>
      </c>
      <c r="C106" s="54" t="s">
        <v>129</v>
      </c>
      <c r="D106" s="54" t="s">
        <v>130</v>
      </c>
      <c r="E106" s="54" t="s">
        <v>27</v>
      </c>
      <c r="F106" s="56">
        <v>1</v>
      </c>
      <c r="G106" s="73" cm="1">
        <f t="array" ref="G106">_xlfn.IFS(D106="Janeiro",1,D106="Fevereiro",2,D106="Março",3,D106="Abril",4,D106="Maio",5,D106="Junho",6,D106="Julho",7,D106="Agosto",8,D106="Setembro",9,D106="Outubro",10,D106="Novembro",11,D106="Dezembro",12)</f>
        <v>4</v>
      </c>
    </row>
    <row r="107" spans="1:7" ht="14">
      <c r="A107" s="71">
        <v>45771</v>
      </c>
      <c r="B107" s="72">
        <v>0</v>
      </c>
      <c r="C107" s="60" t="s">
        <v>129</v>
      </c>
      <c r="D107" s="60" t="s">
        <v>130</v>
      </c>
      <c r="E107" s="60" t="s">
        <v>107</v>
      </c>
      <c r="F107" s="62">
        <v>1</v>
      </c>
      <c r="G107" s="73" cm="1">
        <f t="array" ref="G107">_xlfn.IFS(D107="Janeiro",1,D107="Fevereiro",2,D107="Março",3,D107="Abril",4,D107="Maio",5,D107="Junho",6,D107="Julho",7,D107="Agosto",8,D107="Setembro",9,D107="Outubro",10,D107="Novembro",11,D107="Dezembro",12)</f>
        <v>4</v>
      </c>
    </row>
    <row r="108" spans="1:7" ht="14">
      <c r="A108" s="69">
        <v>45771</v>
      </c>
      <c r="B108" s="70">
        <v>0</v>
      </c>
      <c r="C108" s="54" t="s">
        <v>129</v>
      </c>
      <c r="D108" s="54" t="s">
        <v>130</v>
      </c>
      <c r="E108" s="54" t="s">
        <v>98</v>
      </c>
      <c r="F108" s="56">
        <v>1</v>
      </c>
      <c r="G108" s="73" cm="1">
        <f t="array" ref="G108">_xlfn.IFS(D108="Janeiro",1,D108="Fevereiro",2,D108="Março",3,D108="Abril",4,D108="Maio",5,D108="Junho",6,D108="Julho",7,D108="Agosto",8,D108="Setembro",9,D108="Outubro",10,D108="Novembro",11,D108="Dezembro",12)</f>
        <v>4</v>
      </c>
    </row>
    <row r="109" spans="1:7" ht="14">
      <c r="A109" s="71">
        <v>45771</v>
      </c>
      <c r="B109" s="72">
        <v>0</v>
      </c>
      <c r="C109" s="60" t="s">
        <v>129</v>
      </c>
      <c r="D109" s="60" t="s">
        <v>130</v>
      </c>
      <c r="E109" s="60" t="s">
        <v>27</v>
      </c>
      <c r="F109" s="62">
        <v>1</v>
      </c>
      <c r="G109" s="73" cm="1">
        <f t="array" ref="G109">_xlfn.IFS(D109="Janeiro",1,D109="Fevereiro",2,D109="Março",3,D109="Abril",4,D109="Maio",5,D109="Junho",6,D109="Julho",7,D109="Agosto",8,D109="Setembro",9,D109="Outubro",10,D109="Novembro",11,D109="Dezembro",12)</f>
        <v>4</v>
      </c>
    </row>
    <row r="110" spans="1:7" ht="14">
      <c r="A110" s="69">
        <v>45771</v>
      </c>
      <c r="B110" s="70">
        <v>0</v>
      </c>
      <c r="C110" s="54" t="s">
        <v>129</v>
      </c>
      <c r="D110" s="54" t="s">
        <v>130</v>
      </c>
      <c r="E110" s="54" t="s">
        <v>125</v>
      </c>
      <c r="F110" s="56">
        <v>1</v>
      </c>
      <c r="G110" s="73" cm="1">
        <f t="array" ref="G110">_xlfn.IFS(D110="Janeiro",1,D110="Fevereiro",2,D110="Março",3,D110="Abril",4,D110="Maio",5,D110="Junho",6,D110="Julho",7,D110="Agosto",8,D110="Setembro",9,D110="Outubro",10,D110="Novembro",11,D110="Dezembro",12)</f>
        <v>4</v>
      </c>
    </row>
    <row r="111" spans="1:7" ht="14">
      <c r="A111" s="71">
        <v>45785</v>
      </c>
      <c r="B111" s="72">
        <v>0.38194444443797693</v>
      </c>
      <c r="C111" s="60" t="s">
        <v>121</v>
      </c>
      <c r="D111" s="60" t="s">
        <v>131</v>
      </c>
      <c r="E111" s="60" t="s">
        <v>41</v>
      </c>
      <c r="F111" s="62">
        <v>1</v>
      </c>
      <c r="G111" s="73" cm="1">
        <f t="array" ref="G111">_xlfn.IFS(D111="Janeiro",1,D111="Fevereiro",2,D111="Março",3,D111="Abril",4,D111="Maio",5,D111="Junho",6,D111="Julho",7,D111="Agosto",8,D111="Setembro",9,D111="Outubro",10,D111="Novembro",11,D111="Dezembro",12)</f>
        <v>5</v>
      </c>
    </row>
    <row r="112" spans="1:7" ht="14">
      <c r="A112" s="69">
        <v>45785</v>
      </c>
      <c r="B112" s="70">
        <v>0.38888888887595385</v>
      </c>
      <c r="C112" s="54" t="s">
        <v>121</v>
      </c>
      <c r="D112" s="54" t="s">
        <v>131</v>
      </c>
      <c r="E112" s="54" t="s">
        <v>125</v>
      </c>
      <c r="F112" s="56">
        <v>1</v>
      </c>
      <c r="G112" s="73" cm="1">
        <f t="array" ref="G112">_xlfn.IFS(D112="Janeiro",1,D112="Fevereiro",2,D112="Março",3,D112="Abril",4,D112="Maio",5,D112="Junho",6,D112="Julho",7,D112="Agosto",8,D112="Setembro",9,D112="Outubro",10,D112="Novembro",11,D112="Dezembro",12)</f>
        <v>5</v>
      </c>
    </row>
    <row r="113" spans="1:7" ht="14">
      <c r="A113" s="71">
        <v>45785</v>
      </c>
      <c r="B113" s="72">
        <v>0</v>
      </c>
      <c r="C113" s="60" t="s">
        <v>124</v>
      </c>
      <c r="D113" s="60" t="s">
        <v>131</v>
      </c>
      <c r="E113" s="60" t="s">
        <v>125</v>
      </c>
      <c r="F113" s="62">
        <v>1</v>
      </c>
      <c r="G113" s="73" cm="1">
        <f t="array" ref="G113">_xlfn.IFS(D113="Janeiro",1,D113="Fevereiro",2,D113="Março",3,D113="Abril",4,D113="Maio",5,D113="Junho",6,D113="Julho",7,D113="Agosto",8,D113="Setembro",9,D113="Outubro",10,D113="Novembro",11,D113="Dezembro",12)</f>
        <v>5</v>
      </c>
    </row>
    <row r="114" spans="1:7" ht="14">
      <c r="A114" s="69">
        <v>45785</v>
      </c>
      <c r="B114" s="70">
        <v>0</v>
      </c>
      <c r="C114" s="54" t="s">
        <v>129</v>
      </c>
      <c r="D114" s="54" t="s">
        <v>131</v>
      </c>
      <c r="E114" s="54" t="s">
        <v>93</v>
      </c>
      <c r="F114" s="56">
        <v>1</v>
      </c>
      <c r="G114" s="73" cm="1">
        <f t="array" ref="G114">_xlfn.IFS(D114="Janeiro",1,D114="Fevereiro",2,D114="Março",3,D114="Abril",4,D114="Maio",5,D114="Junho",6,D114="Julho",7,D114="Agosto",8,D114="Setembro",9,D114="Outubro",10,D114="Novembro",11,D114="Dezembro",12)</f>
        <v>5</v>
      </c>
    </row>
    <row r="115" spans="1:7" ht="14">
      <c r="A115" s="71">
        <v>45785</v>
      </c>
      <c r="B115" s="72">
        <v>0</v>
      </c>
      <c r="C115" s="60" t="s">
        <v>124</v>
      </c>
      <c r="D115" s="60" t="s">
        <v>131</v>
      </c>
      <c r="E115" s="60" t="s">
        <v>27</v>
      </c>
      <c r="F115" s="62">
        <v>1</v>
      </c>
      <c r="G115" s="73" cm="1">
        <f t="array" ref="G115">_xlfn.IFS(D115="Janeiro",1,D115="Fevereiro",2,D115="Março",3,D115="Abril",4,D115="Maio",5,D115="Junho",6,D115="Julho",7,D115="Agosto",8,D115="Setembro",9,D115="Outubro",10,D115="Novembro",11,D115="Dezembro",12)</f>
        <v>5</v>
      </c>
    </row>
    <row r="116" spans="1:7" ht="14">
      <c r="A116" s="69">
        <v>45785</v>
      </c>
      <c r="B116" s="70">
        <v>0</v>
      </c>
      <c r="C116" s="54" t="s">
        <v>124</v>
      </c>
      <c r="D116" s="54" t="s">
        <v>131</v>
      </c>
      <c r="E116" s="54" t="s">
        <v>107</v>
      </c>
      <c r="F116" s="56">
        <v>1</v>
      </c>
      <c r="G116" s="73" cm="1">
        <f t="array" ref="G116">_xlfn.IFS(D116="Janeiro",1,D116="Fevereiro",2,D116="Março",3,D116="Abril",4,D116="Maio",5,D116="Junho",6,D116="Julho",7,D116="Agosto",8,D116="Setembro",9,D116="Outubro",10,D116="Novembro",11,D116="Dezembro",12)</f>
        <v>5</v>
      </c>
    </row>
    <row r="117" spans="1:7" ht="14">
      <c r="A117" s="71">
        <v>45785</v>
      </c>
      <c r="B117" s="72">
        <v>0</v>
      </c>
      <c r="C117" s="60" t="s">
        <v>124</v>
      </c>
      <c r="D117" s="60" t="s">
        <v>131</v>
      </c>
      <c r="E117" s="60" t="s">
        <v>107</v>
      </c>
      <c r="F117" s="62">
        <v>1</v>
      </c>
      <c r="G117" s="73" cm="1">
        <f t="array" ref="G117">_xlfn.IFS(D117="Janeiro",1,D117="Fevereiro",2,D117="Março",3,D117="Abril",4,D117="Maio",5,D117="Junho",6,D117="Julho",7,D117="Agosto",8,D117="Setembro",9,D117="Outubro",10,D117="Novembro",11,D117="Dezembro",12)</f>
        <v>5</v>
      </c>
    </row>
    <row r="118" spans="1:7" ht="14">
      <c r="A118" s="69">
        <v>45792</v>
      </c>
      <c r="B118" s="70">
        <v>0.36111111112404615</v>
      </c>
      <c r="C118" s="54" t="s">
        <v>128</v>
      </c>
      <c r="D118" s="54" t="s">
        <v>131</v>
      </c>
      <c r="E118" s="54" t="s">
        <v>27</v>
      </c>
      <c r="F118" s="56">
        <v>1</v>
      </c>
      <c r="G118" s="73" cm="1">
        <f t="array" ref="G118">_xlfn.IFS(D118="Janeiro",1,D118="Fevereiro",2,D118="Março",3,D118="Abril",4,D118="Maio",5,D118="Junho",6,D118="Julho",7,D118="Agosto",8,D118="Setembro",9,D118="Outubro",10,D118="Novembro",11,D118="Dezembro",12)</f>
        <v>5</v>
      </c>
    </row>
    <row r="119" spans="1:7" ht="14">
      <c r="A119" s="71">
        <v>45792</v>
      </c>
      <c r="B119" s="72">
        <v>0.36111111112404615</v>
      </c>
      <c r="C119" s="60" t="s">
        <v>121</v>
      </c>
      <c r="D119" s="60" t="s">
        <v>131</v>
      </c>
      <c r="E119" s="60" t="s">
        <v>123</v>
      </c>
      <c r="F119" s="62">
        <v>1</v>
      </c>
      <c r="G119" s="73" cm="1">
        <f t="array" ref="G119">_xlfn.IFS(D119="Janeiro",1,D119="Fevereiro",2,D119="Março",3,D119="Abril",4,D119="Maio",5,D119="Junho",6,D119="Julho",7,D119="Agosto",8,D119="Setembro",9,D119="Outubro",10,D119="Novembro",11,D119="Dezembro",12)</f>
        <v>5</v>
      </c>
    </row>
    <row r="120" spans="1:7" ht="14">
      <c r="A120" s="69">
        <v>45792</v>
      </c>
      <c r="B120" s="70">
        <v>0.38194444443797693</v>
      </c>
      <c r="C120" s="54" t="s">
        <v>121</v>
      </c>
      <c r="D120" s="54" t="s">
        <v>131</v>
      </c>
      <c r="E120" s="54" t="s">
        <v>123</v>
      </c>
      <c r="F120" s="56">
        <v>1</v>
      </c>
      <c r="G120" s="73" cm="1">
        <f t="array" ref="G120">_xlfn.IFS(D120="Janeiro",1,D120="Fevereiro",2,D120="Março",3,D120="Abril",4,D120="Maio",5,D120="Junho",6,D120="Julho",7,D120="Agosto",8,D120="Setembro",9,D120="Outubro",10,D120="Novembro",11,D120="Dezembro",12)</f>
        <v>5</v>
      </c>
    </row>
    <row r="121" spans="1:7" ht="14">
      <c r="A121" s="71">
        <v>45792</v>
      </c>
      <c r="B121" s="72">
        <v>0.38888888887595385</v>
      </c>
      <c r="C121" s="60" t="s">
        <v>121</v>
      </c>
      <c r="D121" s="60" t="s">
        <v>131</v>
      </c>
      <c r="E121" s="60" t="s">
        <v>93</v>
      </c>
      <c r="F121" s="62">
        <v>1</v>
      </c>
      <c r="G121" s="73" cm="1">
        <f t="array" ref="G121">_xlfn.IFS(D121="Janeiro",1,D121="Fevereiro",2,D121="Março",3,D121="Abril",4,D121="Maio",5,D121="Junho",6,D121="Julho",7,D121="Agosto",8,D121="Setembro",9,D121="Outubro",10,D121="Novembro",11,D121="Dezembro",12)</f>
        <v>5</v>
      </c>
    </row>
    <row r="122" spans="1:7" ht="14">
      <c r="A122" s="69">
        <v>45792</v>
      </c>
      <c r="B122" s="70">
        <v>0.39236111112404615</v>
      </c>
      <c r="C122" s="54" t="s">
        <v>121</v>
      </c>
      <c r="D122" s="54" t="s">
        <v>131</v>
      </c>
      <c r="E122" s="54" t="s">
        <v>41</v>
      </c>
      <c r="F122" s="56">
        <v>1</v>
      </c>
      <c r="G122" s="73" cm="1">
        <f t="array" ref="G122">_xlfn.IFS(D122="Janeiro",1,D122="Fevereiro",2,D122="Março",3,D122="Abril",4,D122="Maio",5,D122="Junho",6,D122="Julho",7,D122="Agosto",8,D122="Setembro",9,D122="Outubro",10,D122="Novembro",11,D122="Dezembro",12)</f>
        <v>5</v>
      </c>
    </row>
    <row r="123" spans="1:7" ht="14">
      <c r="A123" s="71">
        <v>45799</v>
      </c>
      <c r="B123" s="72">
        <v>0.37013888888759539</v>
      </c>
      <c r="C123" s="60" t="s">
        <v>121</v>
      </c>
      <c r="D123" s="60" t="s">
        <v>131</v>
      </c>
      <c r="E123" s="60" t="s">
        <v>123</v>
      </c>
      <c r="F123" s="62">
        <v>1</v>
      </c>
      <c r="G123" s="73" cm="1">
        <f t="array" ref="G123">_xlfn.IFS(D123="Janeiro",1,D123="Fevereiro",2,D123="Março",3,D123="Abril",4,D123="Maio",5,D123="Junho",6,D123="Julho",7,D123="Agosto",8,D123="Setembro",9,D123="Outubro",10,D123="Novembro",11,D123="Dezembro",12)</f>
        <v>5</v>
      </c>
    </row>
    <row r="124" spans="1:7" ht="14">
      <c r="A124" s="69">
        <v>45799</v>
      </c>
      <c r="B124" s="70">
        <v>0.375</v>
      </c>
      <c r="C124" s="54" t="s">
        <v>121</v>
      </c>
      <c r="D124" s="54" t="s">
        <v>131</v>
      </c>
      <c r="E124" s="54" t="s">
        <v>93</v>
      </c>
      <c r="F124" s="56">
        <v>1</v>
      </c>
      <c r="G124" s="73" cm="1">
        <f t="array" ref="G124">_xlfn.IFS(D124="Janeiro",1,D124="Fevereiro",2,D124="Março",3,D124="Abril",4,D124="Maio",5,D124="Junho",6,D124="Julho",7,D124="Agosto",8,D124="Setembro",9,D124="Outubro",10,D124="Novembro",11,D124="Dezembro",12)</f>
        <v>5</v>
      </c>
    </row>
    <row r="125" spans="1:7" ht="14">
      <c r="A125" s="71">
        <v>45799</v>
      </c>
      <c r="B125" s="72">
        <v>0.39999999999417923</v>
      </c>
      <c r="C125" s="60" t="s">
        <v>121</v>
      </c>
      <c r="D125" s="60" t="s">
        <v>131</v>
      </c>
      <c r="E125" s="60" t="s">
        <v>107</v>
      </c>
      <c r="F125" s="62">
        <v>1</v>
      </c>
      <c r="G125" s="73" cm="1">
        <f t="array" ref="G125">_xlfn.IFS(D125="Janeiro",1,D125="Fevereiro",2,D125="Março",3,D125="Abril",4,D125="Maio",5,D125="Junho",6,D125="Julho",7,D125="Agosto",8,D125="Setembro",9,D125="Outubro",10,D125="Novembro",11,D125="Dezembro",12)</f>
        <v>5</v>
      </c>
    </row>
    <row r="126" spans="1:7" ht="14">
      <c r="A126" s="69">
        <v>45799</v>
      </c>
      <c r="B126" s="70">
        <v>0.44791666665696539</v>
      </c>
      <c r="C126" s="54" t="s">
        <v>121</v>
      </c>
      <c r="D126" s="54" t="s">
        <v>131</v>
      </c>
      <c r="E126" s="54" t="s">
        <v>125</v>
      </c>
      <c r="F126" s="56">
        <v>1</v>
      </c>
      <c r="G126" s="73" cm="1">
        <f t="array" ref="G126">_xlfn.IFS(D126="Janeiro",1,D126="Fevereiro",2,D126="Março",3,D126="Abril",4,D126="Maio",5,D126="Junho",6,D126="Julho",7,D126="Agosto",8,D126="Setembro",9,D126="Outubro",10,D126="Novembro",11,D126="Dezembro",12)</f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0"/>
  <sheetViews>
    <sheetView tabSelected="1" workbookViewId="0">
      <pane ySplit="1" topLeftCell="A20" activePane="bottomLeft" state="frozen"/>
      <selection pane="bottomLeft" activeCell="C48" sqref="C48"/>
    </sheetView>
  </sheetViews>
  <sheetFormatPr defaultColWidth="12.6328125" defaultRowHeight="15.75" customHeight="1"/>
  <cols>
    <col min="2" max="2" width="13.6328125" customWidth="1"/>
    <col min="3" max="3" width="21.6328125" bestFit="1" customWidth="1"/>
    <col min="4" max="4" width="13.6328125" customWidth="1"/>
    <col min="5" max="5" width="15.7265625" customWidth="1"/>
    <col min="6" max="6" width="22" customWidth="1"/>
    <col min="8" max="8" width="13.90625" customWidth="1"/>
    <col min="9" max="9" width="35.90625" customWidth="1"/>
    <col min="10" max="10" width="22" customWidth="1"/>
    <col min="11" max="11" width="18.36328125" customWidth="1"/>
    <col min="12" max="12" width="21.7265625" style="38" customWidth="1"/>
    <col min="14" max="14" width="32.6328125" customWidth="1"/>
    <col min="15" max="15" width="18.36328125" customWidth="1"/>
    <col min="16" max="16" width="21.7265625" customWidth="1"/>
    <col min="17" max="17" width="16.453125" customWidth="1"/>
    <col min="21" max="21" width="12.6328125" style="75"/>
  </cols>
  <sheetData>
    <row r="1" spans="1:21" ht="15.75" customHeight="1">
      <c r="A1" s="1" t="s">
        <v>6</v>
      </c>
      <c r="B1" s="2" t="s">
        <v>0</v>
      </c>
      <c r="C1" s="2" t="s">
        <v>42</v>
      </c>
      <c r="D1" s="2" t="s">
        <v>1</v>
      </c>
      <c r="E1" s="2" t="s">
        <v>43</v>
      </c>
      <c r="F1" s="25" t="s">
        <v>44</v>
      </c>
      <c r="G1" s="25" t="s">
        <v>45</v>
      </c>
      <c r="H1" s="3" t="s">
        <v>46</v>
      </c>
      <c r="I1" s="2" t="s">
        <v>47</v>
      </c>
      <c r="J1" s="25" t="s">
        <v>48</v>
      </c>
      <c r="K1" s="3" t="s">
        <v>49</v>
      </c>
      <c r="L1" s="38" t="s">
        <v>50</v>
      </c>
      <c r="M1" s="2" t="s">
        <v>51</v>
      </c>
      <c r="N1" s="25" t="s">
        <v>52</v>
      </c>
      <c r="O1" s="2" t="s">
        <v>53</v>
      </c>
      <c r="P1" s="25" t="s">
        <v>54</v>
      </c>
      <c r="Q1" s="2" t="s">
        <v>55</v>
      </c>
      <c r="R1" s="2" t="s">
        <v>56</v>
      </c>
      <c r="S1" s="2" t="s">
        <v>57</v>
      </c>
      <c r="T1" s="22" t="s">
        <v>7</v>
      </c>
      <c r="U1" s="75" t="s">
        <v>138</v>
      </c>
    </row>
    <row r="2" spans="1:21" ht="15.75" customHeight="1">
      <c r="A2" s="26">
        <v>45673</v>
      </c>
      <c r="B2" s="6" t="s">
        <v>41</v>
      </c>
      <c r="C2" s="6" t="s">
        <v>58</v>
      </c>
      <c r="D2" s="6" t="s">
        <v>16</v>
      </c>
      <c r="E2" s="6">
        <v>1657</v>
      </c>
      <c r="F2" s="27">
        <v>16.57</v>
      </c>
      <c r="G2" s="6">
        <v>0</v>
      </c>
      <c r="H2" s="6">
        <v>0</v>
      </c>
      <c r="I2" s="6">
        <v>67</v>
      </c>
      <c r="J2" s="27">
        <v>0.67</v>
      </c>
      <c r="K2" s="6">
        <v>0</v>
      </c>
      <c r="L2" s="38">
        <v>0</v>
      </c>
      <c r="M2" s="6">
        <v>1127</v>
      </c>
      <c r="N2" s="27">
        <v>11.27</v>
      </c>
      <c r="O2" s="6">
        <v>66</v>
      </c>
      <c r="P2" s="27">
        <v>0.66</v>
      </c>
      <c r="Q2" s="6" t="s">
        <v>42</v>
      </c>
      <c r="R2" s="36" t="s">
        <v>62</v>
      </c>
      <c r="S2" s="6" t="str">
        <f>TEXT(A2,"dddd")</f>
        <v>Thursday</v>
      </c>
      <c r="T2" s="28" t="s">
        <v>59</v>
      </c>
      <c r="U2" s="75">
        <f t="shared" ref="U2:U41" si="0">A2</f>
        <v>45673</v>
      </c>
    </row>
    <row r="3" spans="1:21" ht="15.75" customHeight="1">
      <c r="A3" s="29">
        <v>45674</v>
      </c>
      <c r="B3" s="10" t="s">
        <v>10</v>
      </c>
      <c r="C3" s="10" t="s">
        <v>60</v>
      </c>
      <c r="D3" s="10" t="s">
        <v>16</v>
      </c>
      <c r="E3" s="10">
        <v>1689</v>
      </c>
      <c r="F3" s="30">
        <f t="shared" ref="F3:F39" si="1">((E3-E2)/E2)</f>
        <v>1.9312009656004828E-2</v>
      </c>
      <c r="G3" s="10">
        <v>44.4</v>
      </c>
      <c r="H3" s="10">
        <v>55.6</v>
      </c>
      <c r="I3" s="10">
        <v>74</v>
      </c>
      <c r="J3" s="30">
        <f t="shared" ref="J3:J41" si="2">((I3-I2)/I2)</f>
        <v>0.1044776119402985</v>
      </c>
      <c r="K3" s="10">
        <v>67.5</v>
      </c>
      <c r="L3" s="38">
        <v>32.5</v>
      </c>
      <c r="M3" s="10">
        <v>961</v>
      </c>
      <c r="N3" s="30">
        <f t="shared" ref="N3:N41" si="3">((M3-M2)/M2)</f>
        <v>-0.14729370008873113</v>
      </c>
      <c r="O3" s="10">
        <v>66</v>
      </c>
      <c r="P3" s="30">
        <f>((O3 - O3) / O3)</f>
        <v>0</v>
      </c>
      <c r="Q3" s="10" t="s">
        <v>61</v>
      </c>
      <c r="R3" s="10" t="s">
        <v>62</v>
      </c>
      <c r="S3" s="6" t="str">
        <f t="shared" ref="S3:S41" si="4">TEXT(A3,"dddd")</f>
        <v>Friday</v>
      </c>
      <c r="T3" s="23" t="s">
        <v>63</v>
      </c>
      <c r="U3" s="75">
        <f t="shared" si="0"/>
        <v>45674</v>
      </c>
    </row>
    <row r="4" spans="1:21" ht="15.75" customHeight="1">
      <c r="A4" s="26">
        <v>45686</v>
      </c>
      <c r="B4" s="6" t="s">
        <v>10</v>
      </c>
      <c r="C4" s="6" t="s">
        <v>64</v>
      </c>
      <c r="D4" s="6" t="s">
        <v>11</v>
      </c>
      <c r="E4" s="6">
        <v>1141</v>
      </c>
      <c r="F4" s="27">
        <f t="shared" si="1"/>
        <v>-0.32445233866193013</v>
      </c>
      <c r="G4" s="6">
        <v>31.9</v>
      </c>
      <c r="H4" s="6">
        <v>68.099999999999994</v>
      </c>
      <c r="I4" s="6">
        <v>50</v>
      </c>
      <c r="J4" s="27">
        <f t="shared" si="2"/>
        <v>-0.32432432432432434</v>
      </c>
      <c r="K4" s="6">
        <v>88</v>
      </c>
      <c r="L4" s="38">
        <v>12</v>
      </c>
      <c r="M4" s="6">
        <v>720</v>
      </c>
      <c r="N4" s="27">
        <f t="shared" si="3"/>
        <v>-0.25078043704474506</v>
      </c>
      <c r="O4" s="6">
        <v>70</v>
      </c>
      <c r="P4" s="27">
        <f t="shared" ref="P4:P41" si="5">((O4 - O3) / O3)</f>
        <v>6.0606060606060608E-2</v>
      </c>
      <c r="Q4" s="6" t="s">
        <v>42</v>
      </c>
      <c r="R4" s="6" t="s">
        <v>62</v>
      </c>
      <c r="S4" s="6" t="str">
        <f t="shared" si="4"/>
        <v>Wednesday</v>
      </c>
      <c r="T4" s="28" t="s">
        <v>63</v>
      </c>
      <c r="U4" s="75">
        <f t="shared" si="0"/>
        <v>45686</v>
      </c>
    </row>
    <row r="5" spans="1:21" ht="15.75" customHeight="1">
      <c r="A5" s="29">
        <v>45693</v>
      </c>
      <c r="B5" s="10" t="s">
        <v>107</v>
      </c>
      <c r="C5" s="10" t="s">
        <v>65</v>
      </c>
      <c r="D5" s="10" t="s">
        <v>16</v>
      </c>
      <c r="E5" s="10">
        <v>1519</v>
      </c>
      <c r="F5" s="30">
        <f t="shared" si="1"/>
        <v>0.33128834355828218</v>
      </c>
      <c r="G5" s="10">
        <v>24.8</v>
      </c>
      <c r="H5" s="10">
        <v>75.2</v>
      </c>
      <c r="I5" s="10">
        <v>79</v>
      </c>
      <c r="J5" s="30">
        <f t="shared" si="2"/>
        <v>0.57999999999999996</v>
      </c>
      <c r="K5" s="10">
        <v>61.7</v>
      </c>
      <c r="L5" s="38">
        <v>38.299999999999997</v>
      </c>
      <c r="M5" s="10">
        <v>1003</v>
      </c>
      <c r="N5" s="30">
        <f t="shared" si="3"/>
        <v>0.39305555555555555</v>
      </c>
      <c r="O5" s="10">
        <v>70</v>
      </c>
      <c r="P5" s="30">
        <f t="shared" si="5"/>
        <v>0</v>
      </c>
      <c r="Q5" s="10" t="s">
        <v>42</v>
      </c>
      <c r="R5" s="10" t="s">
        <v>62</v>
      </c>
      <c r="S5" s="6" t="str">
        <f t="shared" si="4"/>
        <v>Wednesday</v>
      </c>
      <c r="T5" s="23" t="s">
        <v>63</v>
      </c>
      <c r="U5" s="75">
        <f t="shared" si="0"/>
        <v>45693</v>
      </c>
    </row>
    <row r="6" spans="1:21" ht="15.75" customHeight="1">
      <c r="A6" s="26">
        <v>45701</v>
      </c>
      <c r="B6" s="6" t="s">
        <v>41</v>
      </c>
      <c r="C6" s="6" t="s">
        <v>66</v>
      </c>
      <c r="D6" s="6" t="s">
        <v>16</v>
      </c>
      <c r="E6" s="6">
        <v>1082</v>
      </c>
      <c r="F6" s="27">
        <f t="shared" si="1"/>
        <v>-0.28768926925608951</v>
      </c>
      <c r="G6" s="6">
        <v>45.8</v>
      </c>
      <c r="H6" s="6">
        <v>54.2</v>
      </c>
      <c r="I6" s="6">
        <v>35</v>
      </c>
      <c r="J6" s="27">
        <f t="shared" si="2"/>
        <v>-0.55696202531645567</v>
      </c>
      <c r="K6" s="6">
        <v>81.099999999999994</v>
      </c>
      <c r="L6" s="38">
        <v>18.100000000000001</v>
      </c>
      <c r="M6" s="6">
        <v>647</v>
      </c>
      <c r="N6" s="27">
        <f t="shared" si="3"/>
        <v>-0.35493519441674976</v>
      </c>
      <c r="O6" s="6">
        <v>72</v>
      </c>
      <c r="P6" s="27">
        <f t="shared" si="5"/>
        <v>2.8571428571428571E-2</v>
      </c>
      <c r="Q6" s="6" t="s">
        <v>61</v>
      </c>
      <c r="R6" s="36" t="s">
        <v>80</v>
      </c>
      <c r="S6" s="6" t="str">
        <f t="shared" si="4"/>
        <v>Thursday</v>
      </c>
      <c r="T6" s="28" t="s">
        <v>63</v>
      </c>
      <c r="U6" s="75">
        <f t="shared" si="0"/>
        <v>45701</v>
      </c>
    </row>
    <row r="7" spans="1:21" ht="15.75" customHeight="1">
      <c r="A7" s="29">
        <v>45702</v>
      </c>
      <c r="B7" s="10" t="s">
        <v>107</v>
      </c>
      <c r="C7" s="10" t="s">
        <v>67</v>
      </c>
      <c r="D7" s="10" t="s">
        <v>16</v>
      </c>
      <c r="E7" s="10">
        <v>1534</v>
      </c>
      <c r="F7" s="30">
        <v>0.41770000000000002</v>
      </c>
      <c r="G7" s="10">
        <v>21.8</v>
      </c>
      <c r="H7" s="10">
        <v>78.2</v>
      </c>
      <c r="I7" s="10">
        <v>38</v>
      </c>
      <c r="J7" s="30">
        <f t="shared" si="2"/>
        <v>8.5714285714285715E-2</v>
      </c>
      <c r="K7" s="10">
        <v>84.6</v>
      </c>
      <c r="L7" s="38">
        <v>15.4</v>
      </c>
      <c r="M7" s="10">
        <v>1107</v>
      </c>
      <c r="N7" s="30">
        <f t="shared" si="3"/>
        <v>0.71097372488408039</v>
      </c>
      <c r="O7" s="10">
        <v>72</v>
      </c>
      <c r="P7" s="30">
        <f t="shared" si="5"/>
        <v>0</v>
      </c>
      <c r="Q7" s="10" t="s">
        <v>42</v>
      </c>
      <c r="R7" s="6" t="s">
        <v>62</v>
      </c>
      <c r="S7" s="6" t="str">
        <f t="shared" si="4"/>
        <v>Friday</v>
      </c>
      <c r="T7" s="23" t="s">
        <v>63</v>
      </c>
      <c r="U7" s="75">
        <f t="shared" si="0"/>
        <v>45702</v>
      </c>
    </row>
    <row r="8" spans="1:21" ht="15.75" customHeight="1">
      <c r="A8" s="26">
        <v>45703</v>
      </c>
      <c r="B8" s="6" t="s">
        <v>10</v>
      </c>
      <c r="C8" s="6" t="s">
        <v>68</v>
      </c>
      <c r="D8" s="6" t="s">
        <v>16</v>
      </c>
      <c r="E8" s="6">
        <v>1025</v>
      </c>
      <c r="F8" s="27">
        <f t="shared" si="1"/>
        <v>-0.33181225554106908</v>
      </c>
      <c r="G8" s="6">
        <v>49.5</v>
      </c>
      <c r="H8" s="6">
        <v>50.5</v>
      </c>
      <c r="I8" s="6">
        <v>34</v>
      </c>
      <c r="J8" s="27">
        <f t="shared" si="2"/>
        <v>-0.10526315789473684</v>
      </c>
      <c r="K8" s="6">
        <v>91.7</v>
      </c>
      <c r="L8" s="38">
        <v>8.3000000000000007</v>
      </c>
      <c r="M8" s="6">
        <v>592</v>
      </c>
      <c r="N8" s="27">
        <f t="shared" si="3"/>
        <v>-0.46522131887985546</v>
      </c>
      <c r="O8" s="6">
        <v>73</v>
      </c>
      <c r="P8" s="27">
        <f t="shared" si="5"/>
        <v>1.3888888888888888E-2</v>
      </c>
      <c r="Q8" s="6" t="s">
        <v>61</v>
      </c>
      <c r="R8" s="6" t="s">
        <v>62</v>
      </c>
      <c r="S8" s="6" t="str">
        <f t="shared" si="4"/>
        <v>Saturday</v>
      </c>
      <c r="T8" s="28" t="s">
        <v>63</v>
      </c>
      <c r="U8" s="75">
        <f t="shared" si="0"/>
        <v>45703</v>
      </c>
    </row>
    <row r="9" spans="1:21" ht="15.75" customHeight="1">
      <c r="A9" s="29">
        <v>45713</v>
      </c>
      <c r="B9" s="10" t="s">
        <v>10</v>
      </c>
      <c r="C9" s="10" t="s">
        <v>69</v>
      </c>
      <c r="D9" s="10" t="s">
        <v>16</v>
      </c>
      <c r="E9" s="10">
        <v>1316</v>
      </c>
      <c r="F9" s="30">
        <f t="shared" si="1"/>
        <v>0.28390243902439022</v>
      </c>
      <c r="G9" s="10">
        <v>46.1</v>
      </c>
      <c r="H9" s="10">
        <v>53.9</v>
      </c>
      <c r="I9" s="10">
        <v>53</v>
      </c>
      <c r="J9" s="30">
        <f t="shared" si="2"/>
        <v>0.55882352941176472</v>
      </c>
      <c r="K9" s="10">
        <v>55.6</v>
      </c>
      <c r="L9" s="38">
        <v>44.4</v>
      </c>
      <c r="M9" s="10">
        <v>869</v>
      </c>
      <c r="N9" s="30">
        <f t="shared" si="3"/>
        <v>0.46790540540540543</v>
      </c>
      <c r="O9" s="10">
        <v>75</v>
      </c>
      <c r="P9" s="30">
        <f t="shared" si="5"/>
        <v>2.7397260273972601E-2</v>
      </c>
      <c r="Q9" s="10" t="s">
        <v>61</v>
      </c>
      <c r="R9" s="6" t="s">
        <v>62</v>
      </c>
      <c r="S9" s="6" t="str">
        <f t="shared" si="4"/>
        <v>Tuesday</v>
      </c>
      <c r="T9" s="23" t="s">
        <v>63</v>
      </c>
      <c r="U9" s="75">
        <f t="shared" si="0"/>
        <v>45713</v>
      </c>
    </row>
    <row r="10" spans="1:21" ht="15.75" customHeight="1">
      <c r="A10" s="26">
        <v>45722</v>
      </c>
      <c r="B10" s="6" t="s">
        <v>10</v>
      </c>
      <c r="C10" s="6" t="s">
        <v>70</v>
      </c>
      <c r="D10" s="6" t="s">
        <v>16</v>
      </c>
      <c r="E10" s="6">
        <v>968</v>
      </c>
      <c r="F10" s="27">
        <f t="shared" si="1"/>
        <v>-0.26443768996960487</v>
      </c>
      <c r="G10" s="6">
        <v>31.5</v>
      </c>
      <c r="H10" s="6">
        <v>68.5</v>
      </c>
      <c r="I10" s="6">
        <v>36</v>
      </c>
      <c r="J10" s="27">
        <f t="shared" si="2"/>
        <v>-0.32075471698113206</v>
      </c>
      <c r="K10" s="6">
        <v>77.8</v>
      </c>
      <c r="L10" s="38">
        <v>22.2</v>
      </c>
      <c r="M10" s="6">
        <v>600</v>
      </c>
      <c r="N10" s="27">
        <f t="shared" si="3"/>
        <v>-0.30955120828538552</v>
      </c>
      <c r="O10" s="6">
        <v>75</v>
      </c>
      <c r="P10" s="27">
        <f t="shared" si="5"/>
        <v>0</v>
      </c>
      <c r="Q10" s="6" t="s">
        <v>42</v>
      </c>
      <c r="R10" s="6" t="s">
        <v>62</v>
      </c>
      <c r="S10" s="6" t="str">
        <f t="shared" si="4"/>
        <v>Thursday</v>
      </c>
      <c r="T10" s="28" t="s">
        <v>63</v>
      </c>
      <c r="U10" s="75">
        <f t="shared" si="0"/>
        <v>45722</v>
      </c>
    </row>
    <row r="11" spans="1:21" ht="15.75" customHeight="1">
      <c r="A11" s="29">
        <v>45724</v>
      </c>
      <c r="B11" s="10" t="s">
        <v>10</v>
      </c>
      <c r="C11" s="10" t="s">
        <v>71</v>
      </c>
      <c r="D11" s="10" t="s">
        <v>72</v>
      </c>
      <c r="E11" s="10">
        <v>423</v>
      </c>
      <c r="F11" s="30">
        <f t="shared" si="1"/>
        <v>-0.56301652892561982</v>
      </c>
      <c r="G11" s="10">
        <v>33.799999999999997</v>
      </c>
      <c r="H11" s="10">
        <v>66.2</v>
      </c>
      <c r="I11" s="10">
        <v>15</v>
      </c>
      <c r="J11" s="30">
        <f t="shared" si="2"/>
        <v>-0.58333333333333337</v>
      </c>
      <c r="K11" s="10">
        <v>93.3</v>
      </c>
      <c r="L11" s="38">
        <v>6.7</v>
      </c>
      <c r="M11" s="10">
        <v>285</v>
      </c>
      <c r="N11" s="30">
        <f t="shared" si="3"/>
        <v>-0.52500000000000002</v>
      </c>
      <c r="O11" s="10">
        <v>75</v>
      </c>
      <c r="P11" s="30">
        <f t="shared" si="5"/>
        <v>0</v>
      </c>
      <c r="Q11" s="10" t="s">
        <v>42</v>
      </c>
      <c r="R11" s="36" t="s">
        <v>81</v>
      </c>
      <c r="S11" s="6" t="str">
        <f t="shared" si="4"/>
        <v>Saturday</v>
      </c>
      <c r="T11" s="23" t="s">
        <v>63</v>
      </c>
      <c r="U11" s="75">
        <f t="shared" si="0"/>
        <v>45724</v>
      </c>
    </row>
    <row r="12" spans="1:21" ht="15.75" customHeight="1">
      <c r="A12" s="26">
        <v>45729</v>
      </c>
      <c r="B12" s="6" t="s">
        <v>27</v>
      </c>
      <c r="C12" s="6" t="s">
        <v>73</v>
      </c>
      <c r="D12" s="6" t="s">
        <v>72</v>
      </c>
      <c r="E12" s="6">
        <v>398</v>
      </c>
      <c r="F12" s="27">
        <f t="shared" si="1"/>
        <v>-5.9101654846335699E-2</v>
      </c>
      <c r="G12" s="6">
        <v>40.200000000000003</v>
      </c>
      <c r="H12" s="6">
        <v>59.8</v>
      </c>
      <c r="I12" s="6">
        <v>26</v>
      </c>
      <c r="J12" s="27">
        <f t="shared" si="2"/>
        <v>0.73333333333333328</v>
      </c>
      <c r="K12" s="6">
        <v>92.3</v>
      </c>
      <c r="L12" s="38">
        <v>7.7</v>
      </c>
      <c r="M12" s="6">
        <v>252</v>
      </c>
      <c r="N12" s="27">
        <f t="shared" si="3"/>
        <v>-0.11578947368421053</v>
      </c>
      <c r="O12" s="6">
        <v>75</v>
      </c>
      <c r="P12" s="27">
        <f t="shared" si="5"/>
        <v>0</v>
      </c>
      <c r="Q12" s="6" t="s">
        <v>42</v>
      </c>
      <c r="R12" s="6" t="s">
        <v>62</v>
      </c>
      <c r="S12" s="6" t="str">
        <f t="shared" si="4"/>
        <v>Thursday</v>
      </c>
      <c r="T12" s="28" t="s">
        <v>63</v>
      </c>
      <c r="U12" s="75">
        <f t="shared" si="0"/>
        <v>45729</v>
      </c>
    </row>
    <row r="13" spans="1:21" ht="15.75" customHeight="1">
      <c r="A13" s="29">
        <v>45733</v>
      </c>
      <c r="B13" s="10" t="s">
        <v>107</v>
      </c>
      <c r="C13" s="10" t="s">
        <v>74</v>
      </c>
      <c r="D13" s="10" t="s">
        <v>72</v>
      </c>
      <c r="E13" s="10">
        <v>736</v>
      </c>
      <c r="F13" s="30">
        <f t="shared" si="1"/>
        <v>0.84924623115577891</v>
      </c>
      <c r="G13" s="10">
        <v>37.5</v>
      </c>
      <c r="H13" s="10">
        <v>62.5</v>
      </c>
      <c r="I13" s="10">
        <v>39</v>
      </c>
      <c r="J13" s="30">
        <f t="shared" si="2"/>
        <v>0.5</v>
      </c>
      <c r="K13" s="10">
        <v>72.5</v>
      </c>
      <c r="L13" s="38">
        <v>27.5</v>
      </c>
      <c r="M13" s="10">
        <v>415</v>
      </c>
      <c r="N13" s="30">
        <f t="shared" si="3"/>
        <v>0.64682539682539686</v>
      </c>
      <c r="O13" s="10">
        <v>75</v>
      </c>
      <c r="P13" s="30">
        <f t="shared" si="5"/>
        <v>0</v>
      </c>
      <c r="Q13" s="10" t="s">
        <v>42</v>
      </c>
      <c r="R13" s="6" t="s">
        <v>62</v>
      </c>
      <c r="S13" s="6" t="str">
        <f t="shared" si="4"/>
        <v>Monday</v>
      </c>
      <c r="T13" s="23" t="s">
        <v>63</v>
      </c>
      <c r="U13" s="75">
        <f t="shared" si="0"/>
        <v>45733</v>
      </c>
    </row>
    <row r="14" spans="1:21" ht="15.75" customHeight="1">
      <c r="A14" s="26">
        <v>45736</v>
      </c>
      <c r="B14" s="6" t="s">
        <v>107</v>
      </c>
      <c r="C14" s="6" t="s">
        <v>75</v>
      </c>
      <c r="D14" s="6" t="s">
        <v>72</v>
      </c>
      <c r="E14" s="6">
        <v>711</v>
      </c>
      <c r="F14" s="27">
        <f t="shared" si="1"/>
        <v>-3.3967391304347824E-2</v>
      </c>
      <c r="G14" s="6">
        <v>24.3</v>
      </c>
      <c r="H14" s="6">
        <v>75.7</v>
      </c>
      <c r="I14" s="6">
        <v>22</v>
      </c>
      <c r="J14" s="27">
        <f t="shared" si="2"/>
        <v>-0.4358974358974359</v>
      </c>
      <c r="K14" s="6">
        <v>95.5</v>
      </c>
      <c r="L14" s="38">
        <v>4.5</v>
      </c>
      <c r="M14" s="6">
        <v>535</v>
      </c>
      <c r="N14" s="27">
        <f t="shared" si="3"/>
        <v>0.28915662650602408</v>
      </c>
      <c r="O14" s="6">
        <v>76</v>
      </c>
      <c r="P14" s="27">
        <f t="shared" si="5"/>
        <v>1.3333333333333334E-2</v>
      </c>
      <c r="Q14" s="6" t="s">
        <v>42</v>
      </c>
      <c r="R14" s="6" t="s">
        <v>62</v>
      </c>
      <c r="S14" s="6" t="str">
        <f t="shared" si="4"/>
        <v>Thursday</v>
      </c>
      <c r="T14" s="28" t="s">
        <v>63</v>
      </c>
      <c r="U14" s="75">
        <f t="shared" si="0"/>
        <v>45736</v>
      </c>
    </row>
    <row r="15" spans="1:21" ht="15.75" customHeight="1">
      <c r="A15" s="29">
        <v>45739</v>
      </c>
      <c r="B15" s="10" t="s">
        <v>33</v>
      </c>
      <c r="C15" s="10" t="s">
        <v>76</v>
      </c>
      <c r="D15" s="10" t="s">
        <v>16</v>
      </c>
      <c r="E15" s="10">
        <v>811</v>
      </c>
      <c r="F15" s="30">
        <f t="shared" si="1"/>
        <v>0.14064697609001406</v>
      </c>
      <c r="G15" s="10">
        <v>27.4</v>
      </c>
      <c r="H15" s="10">
        <v>72.599999999999994</v>
      </c>
      <c r="I15" s="10">
        <v>27</v>
      </c>
      <c r="J15" s="30">
        <f t="shared" si="2"/>
        <v>0.22727272727272727</v>
      </c>
      <c r="K15" s="10">
        <v>78.599999999999994</v>
      </c>
      <c r="L15" s="38">
        <v>21.4</v>
      </c>
      <c r="M15" s="10">
        <v>576</v>
      </c>
      <c r="N15" s="30">
        <f t="shared" si="3"/>
        <v>7.6635514018691592E-2</v>
      </c>
      <c r="O15" s="10">
        <v>76</v>
      </c>
      <c r="P15" s="30">
        <f t="shared" si="5"/>
        <v>0</v>
      </c>
      <c r="Q15" s="10" t="s">
        <v>42</v>
      </c>
      <c r="R15" s="36" t="s">
        <v>81</v>
      </c>
      <c r="S15" s="6" t="str">
        <f t="shared" si="4"/>
        <v>Sunday</v>
      </c>
      <c r="T15" s="23" t="s">
        <v>63</v>
      </c>
      <c r="U15" s="75">
        <f t="shared" si="0"/>
        <v>45739</v>
      </c>
    </row>
    <row r="16" spans="1:21" ht="15.75" customHeight="1">
      <c r="A16" s="31">
        <v>45743</v>
      </c>
      <c r="B16" s="18" t="s">
        <v>31</v>
      </c>
      <c r="C16" s="18" t="s">
        <v>77</v>
      </c>
      <c r="D16" s="18" t="s">
        <v>72</v>
      </c>
      <c r="E16" s="18">
        <v>467</v>
      </c>
      <c r="F16" s="32">
        <f t="shared" si="1"/>
        <v>-0.42416769420468559</v>
      </c>
      <c r="G16" s="18">
        <v>21.2</v>
      </c>
      <c r="H16" s="18">
        <v>78.8</v>
      </c>
      <c r="I16" s="18">
        <v>20</v>
      </c>
      <c r="J16" s="32">
        <f t="shared" si="2"/>
        <v>-0.25925925925925924</v>
      </c>
      <c r="K16" s="18">
        <v>85</v>
      </c>
      <c r="L16" s="38">
        <v>15</v>
      </c>
      <c r="M16" s="18">
        <v>360</v>
      </c>
      <c r="N16" s="32">
        <f t="shared" si="3"/>
        <v>-0.375</v>
      </c>
      <c r="O16" s="18">
        <v>76</v>
      </c>
      <c r="P16" s="32">
        <f t="shared" si="5"/>
        <v>0</v>
      </c>
      <c r="Q16" s="18" t="s">
        <v>42</v>
      </c>
      <c r="R16" s="6" t="s">
        <v>62</v>
      </c>
      <c r="S16" s="6" t="str">
        <f t="shared" si="4"/>
        <v>Thursday</v>
      </c>
      <c r="T16" s="24" t="s">
        <v>63</v>
      </c>
      <c r="U16" s="75">
        <f t="shared" si="0"/>
        <v>45743</v>
      </c>
    </row>
    <row r="17" spans="1:21" ht="15.75" customHeight="1">
      <c r="A17" s="33">
        <v>45743</v>
      </c>
      <c r="B17" t="s">
        <v>10</v>
      </c>
      <c r="C17" t="s">
        <v>79</v>
      </c>
      <c r="D17" t="s">
        <v>16</v>
      </c>
      <c r="E17">
        <v>516</v>
      </c>
      <c r="F17" s="32">
        <f t="shared" si="1"/>
        <v>0.10492505353319058</v>
      </c>
      <c r="G17">
        <v>37.6</v>
      </c>
      <c r="H17">
        <v>62.4</v>
      </c>
      <c r="I17" s="34">
        <v>16</v>
      </c>
      <c r="J17" s="32">
        <f t="shared" si="2"/>
        <v>-0.2</v>
      </c>
      <c r="K17">
        <v>76.5</v>
      </c>
      <c r="L17" s="38">
        <v>23.5</v>
      </c>
      <c r="M17">
        <v>334</v>
      </c>
      <c r="N17" s="32">
        <f t="shared" si="3"/>
        <v>-7.2222222222222215E-2</v>
      </c>
      <c r="O17">
        <v>76</v>
      </c>
      <c r="P17" s="32">
        <f t="shared" si="5"/>
        <v>0</v>
      </c>
      <c r="Q17" s="35" t="s">
        <v>42</v>
      </c>
      <c r="R17" s="36" t="s">
        <v>80</v>
      </c>
      <c r="S17" s="6" t="str">
        <f t="shared" si="4"/>
        <v>Thursday</v>
      </c>
      <c r="T17" s="24" t="s">
        <v>63</v>
      </c>
      <c r="U17" s="75">
        <f t="shared" si="0"/>
        <v>45743</v>
      </c>
    </row>
    <row r="18" spans="1:21" ht="15.75" customHeight="1">
      <c r="A18" s="33">
        <v>45758</v>
      </c>
      <c r="B18" s="35" t="s">
        <v>27</v>
      </c>
      <c r="C18" s="35" t="s">
        <v>82</v>
      </c>
      <c r="D18" s="35" t="s">
        <v>16</v>
      </c>
      <c r="E18">
        <v>1002</v>
      </c>
      <c r="F18" s="32">
        <f t="shared" si="1"/>
        <v>0.94186046511627908</v>
      </c>
      <c r="G18">
        <v>49.6</v>
      </c>
      <c r="H18">
        <v>50.4</v>
      </c>
      <c r="I18" s="37">
        <v>49</v>
      </c>
      <c r="J18" s="32">
        <f t="shared" si="2"/>
        <v>2.0625</v>
      </c>
      <c r="K18">
        <v>70</v>
      </c>
      <c r="L18" s="38">
        <v>30</v>
      </c>
      <c r="M18">
        <v>611</v>
      </c>
      <c r="N18" s="32">
        <f t="shared" si="3"/>
        <v>0.8293413173652695</v>
      </c>
      <c r="O18">
        <v>80</v>
      </c>
      <c r="P18" s="32">
        <f t="shared" si="5"/>
        <v>5.2631578947368418E-2</v>
      </c>
      <c r="Q18" s="35" t="s">
        <v>61</v>
      </c>
      <c r="R18" s="35" t="s">
        <v>81</v>
      </c>
      <c r="S18" s="6" t="str">
        <f t="shared" si="4"/>
        <v>Friday</v>
      </c>
      <c r="T18" s="24" t="s">
        <v>63</v>
      </c>
      <c r="U18" s="75">
        <f t="shared" si="0"/>
        <v>45758</v>
      </c>
    </row>
    <row r="19" spans="1:21" ht="15.75" customHeight="1">
      <c r="A19" s="33">
        <v>45761</v>
      </c>
      <c r="B19" s="35" t="s">
        <v>41</v>
      </c>
      <c r="C19" s="35" t="s">
        <v>83</v>
      </c>
      <c r="D19" s="35" t="s">
        <v>16</v>
      </c>
      <c r="E19">
        <v>497</v>
      </c>
      <c r="F19" s="32">
        <f t="shared" si="1"/>
        <v>-0.50399201596806387</v>
      </c>
      <c r="G19">
        <v>33.200000000000003</v>
      </c>
      <c r="H19">
        <v>66.8</v>
      </c>
      <c r="I19" s="37">
        <v>24</v>
      </c>
      <c r="J19" s="32">
        <f t="shared" si="2"/>
        <v>-0.51020408163265307</v>
      </c>
      <c r="K19">
        <v>96</v>
      </c>
      <c r="L19" s="38">
        <v>4</v>
      </c>
      <c r="M19">
        <v>354</v>
      </c>
      <c r="N19" s="32">
        <f t="shared" si="3"/>
        <v>-0.42062193126022912</v>
      </c>
      <c r="O19">
        <v>81</v>
      </c>
      <c r="P19" s="32">
        <f t="shared" si="5"/>
        <v>1.2500000000000001E-2</v>
      </c>
      <c r="Q19" s="35" t="s">
        <v>42</v>
      </c>
      <c r="R19" s="35" t="s">
        <v>62</v>
      </c>
      <c r="S19" s="6" t="str">
        <f t="shared" si="4"/>
        <v>Monday</v>
      </c>
      <c r="T19" s="24" t="s">
        <v>63</v>
      </c>
      <c r="U19" s="75">
        <f t="shared" si="0"/>
        <v>45761</v>
      </c>
    </row>
    <row r="20" spans="1:21" ht="15.75" customHeight="1">
      <c r="A20" s="33">
        <v>45763</v>
      </c>
      <c r="B20" s="35" t="s">
        <v>10</v>
      </c>
      <c r="C20" s="35" t="s">
        <v>84</v>
      </c>
      <c r="D20" s="35" t="s">
        <v>16</v>
      </c>
      <c r="E20">
        <v>1081</v>
      </c>
      <c r="F20" s="32">
        <f t="shared" si="1"/>
        <v>1.1750503018108651</v>
      </c>
      <c r="G20">
        <v>47.2</v>
      </c>
      <c r="H20">
        <v>52.8</v>
      </c>
      <c r="I20" s="37">
        <v>36</v>
      </c>
      <c r="J20" s="32">
        <f t="shared" si="2"/>
        <v>0.5</v>
      </c>
      <c r="K20">
        <v>83.3</v>
      </c>
      <c r="L20" s="38">
        <v>16.7</v>
      </c>
      <c r="M20">
        <v>716</v>
      </c>
      <c r="N20" s="32">
        <f t="shared" si="3"/>
        <v>1.0225988700564972</v>
      </c>
      <c r="O20">
        <v>86</v>
      </c>
      <c r="P20" s="32">
        <f t="shared" si="5"/>
        <v>6.1728395061728392E-2</v>
      </c>
      <c r="Q20" s="35" t="s">
        <v>42</v>
      </c>
      <c r="R20" s="35" t="s">
        <v>81</v>
      </c>
      <c r="S20" s="6" t="str">
        <f t="shared" si="4"/>
        <v>Wednesday</v>
      </c>
      <c r="T20" s="24" t="s">
        <v>63</v>
      </c>
      <c r="U20" s="75">
        <f t="shared" si="0"/>
        <v>45763</v>
      </c>
    </row>
    <row r="21" spans="1:21" ht="15.75" customHeight="1">
      <c r="A21" s="33">
        <v>45764</v>
      </c>
      <c r="B21" s="35" t="s">
        <v>107</v>
      </c>
      <c r="C21" s="35" t="s">
        <v>85</v>
      </c>
      <c r="D21" s="35" t="s">
        <v>86</v>
      </c>
      <c r="E21">
        <v>562</v>
      </c>
      <c r="F21" s="32">
        <f t="shared" si="1"/>
        <v>-0.48011100832562442</v>
      </c>
      <c r="G21">
        <v>28.3</v>
      </c>
      <c r="H21">
        <v>71.7</v>
      </c>
      <c r="I21" s="37">
        <v>21</v>
      </c>
      <c r="J21" s="32">
        <f t="shared" si="2"/>
        <v>-0.41666666666666669</v>
      </c>
      <c r="K21">
        <v>90.5</v>
      </c>
      <c r="L21" s="39">
        <v>9.5</v>
      </c>
      <c r="M21">
        <v>420</v>
      </c>
      <c r="N21" s="32">
        <f t="shared" si="3"/>
        <v>-0.41340782122905029</v>
      </c>
      <c r="O21">
        <v>86</v>
      </c>
      <c r="P21" s="32">
        <f t="shared" si="5"/>
        <v>0</v>
      </c>
      <c r="Q21" s="35" t="s">
        <v>42</v>
      </c>
      <c r="R21" s="35" t="s">
        <v>81</v>
      </c>
      <c r="S21" s="6" t="str">
        <f t="shared" si="4"/>
        <v>Thursday</v>
      </c>
      <c r="T21" s="24" t="s">
        <v>63</v>
      </c>
      <c r="U21" s="75">
        <f t="shared" si="0"/>
        <v>45764</v>
      </c>
    </row>
    <row r="22" spans="1:21" ht="12.5">
      <c r="A22" s="33">
        <v>45765</v>
      </c>
      <c r="B22" t="s">
        <v>107</v>
      </c>
      <c r="C22" t="s">
        <v>94</v>
      </c>
      <c r="D22" t="s">
        <v>16</v>
      </c>
      <c r="E22">
        <v>656</v>
      </c>
      <c r="F22" s="32">
        <f t="shared" si="1"/>
        <v>0.16725978647686832</v>
      </c>
      <c r="G22">
        <v>24.4</v>
      </c>
      <c r="H22">
        <v>75.599999999999994</v>
      </c>
      <c r="I22" s="37">
        <v>25</v>
      </c>
      <c r="J22" s="32">
        <f t="shared" si="2"/>
        <v>0.19047619047619047</v>
      </c>
      <c r="K22">
        <v>84</v>
      </c>
      <c r="L22" s="38">
        <v>16</v>
      </c>
      <c r="M22">
        <v>481</v>
      </c>
      <c r="N22" s="32">
        <f t="shared" si="3"/>
        <v>0.14523809523809525</v>
      </c>
      <c r="O22">
        <v>84</v>
      </c>
      <c r="P22" s="32">
        <f t="shared" si="5"/>
        <v>-2.3255813953488372E-2</v>
      </c>
      <c r="Q22" s="35" t="s">
        <v>42</v>
      </c>
      <c r="R22" s="35" t="s">
        <v>80</v>
      </c>
      <c r="S22" s="6" t="str">
        <f t="shared" si="4"/>
        <v>Friday</v>
      </c>
      <c r="T22" s="24" t="s">
        <v>63</v>
      </c>
      <c r="U22" s="75">
        <f t="shared" si="0"/>
        <v>45765</v>
      </c>
    </row>
    <row r="23" spans="1:21" ht="12.5">
      <c r="A23" s="33">
        <v>45767</v>
      </c>
      <c r="B23" s="35" t="s">
        <v>15</v>
      </c>
      <c r="C23" s="35" t="s">
        <v>95</v>
      </c>
      <c r="D23" s="35" t="s">
        <v>16</v>
      </c>
      <c r="E23">
        <v>137</v>
      </c>
      <c r="F23" s="32">
        <f t="shared" si="1"/>
        <v>-0.79115853658536583</v>
      </c>
      <c r="G23">
        <v>93.4</v>
      </c>
      <c r="H23">
        <v>6.6</v>
      </c>
      <c r="I23" s="37">
        <v>18</v>
      </c>
      <c r="J23" s="32">
        <f t="shared" si="2"/>
        <v>-0.28000000000000003</v>
      </c>
      <c r="K23" s="35">
        <v>94.4</v>
      </c>
      <c r="L23" s="39">
        <v>5.6</v>
      </c>
      <c r="M23">
        <v>50</v>
      </c>
      <c r="N23" s="32">
        <f t="shared" si="3"/>
        <v>-0.89604989604989604</v>
      </c>
      <c r="O23">
        <v>84</v>
      </c>
      <c r="P23" s="32">
        <f t="shared" si="5"/>
        <v>0</v>
      </c>
      <c r="Q23" s="35" t="s">
        <v>42</v>
      </c>
      <c r="R23" s="35" t="s">
        <v>80</v>
      </c>
      <c r="S23" s="6" t="str">
        <f t="shared" si="4"/>
        <v>Sunday</v>
      </c>
      <c r="T23" s="24" t="s">
        <v>63</v>
      </c>
      <c r="U23" s="75">
        <f t="shared" si="0"/>
        <v>45767</v>
      </c>
    </row>
    <row r="24" spans="1:21" ht="12.5">
      <c r="A24" s="33">
        <v>45768</v>
      </c>
      <c r="B24" s="35" t="s">
        <v>10</v>
      </c>
      <c r="C24" s="35" t="s">
        <v>96</v>
      </c>
      <c r="D24" s="35" t="s">
        <v>16</v>
      </c>
      <c r="E24">
        <v>134</v>
      </c>
      <c r="F24" s="32">
        <f t="shared" si="1"/>
        <v>-2.1897810218978103E-2</v>
      </c>
      <c r="G24">
        <v>94</v>
      </c>
      <c r="H24">
        <v>6</v>
      </c>
      <c r="I24" s="37">
        <v>11</v>
      </c>
      <c r="J24" s="32">
        <f t="shared" si="2"/>
        <v>-0.3888888888888889</v>
      </c>
      <c r="K24" s="35">
        <v>84.6</v>
      </c>
      <c r="L24" s="39">
        <v>15.4</v>
      </c>
      <c r="M24">
        <v>55</v>
      </c>
      <c r="N24" s="32">
        <f t="shared" si="3"/>
        <v>0.1</v>
      </c>
      <c r="O24">
        <v>84</v>
      </c>
      <c r="P24" s="32">
        <f t="shared" si="5"/>
        <v>0</v>
      </c>
      <c r="Q24" s="35" t="s">
        <v>42</v>
      </c>
      <c r="R24" s="35" t="s">
        <v>62</v>
      </c>
      <c r="S24" s="6" t="str">
        <f t="shared" si="4"/>
        <v>Monday</v>
      </c>
      <c r="T24" s="24" t="s">
        <v>63</v>
      </c>
      <c r="U24" s="75">
        <f t="shared" si="0"/>
        <v>45768</v>
      </c>
    </row>
    <row r="25" spans="1:21" ht="12.5">
      <c r="A25" s="33">
        <v>45775</v>
      </c>
      <c r="B25" t="s">
        <v>10</v>
      </c>
      <c r="C25" t="s">
        <v>97</v>
      </c>
      <c r="D25" t="s">
        <v>16</v>
      </c>
      <c r="E25">
        <v>749</v>
      </c>
      <c r="F25" s="32">
        <f t="shared" si="1"/>
        <v>4.58955223880597</v>
      </c>
      <c r="G25">
        <v>48.8</v>
      </c>
      <c r="H25">
        <v>51.2</v>
      </c>
      <c r="I25" s="37">
        <v>28</v>
      </c>
      <c r="J25" s="32">
        <f t="shared" si="2"/>
        <v>1.5454545454545454</v>
      </c>
      <c r="K25">
        <v>89.3</v>
      </c>
      <c r="L25" s="38">
        <v>10.7</v>
      </c>
      <c r="M25">
        <v>474</v>
      </c>
      <c r="N25" s="32">
        <f t="shared" si="3"/>
        <v>7.6181818181818182</v>
      </c>
      <c r="O25">
        <v>87</v>
      </c>
      <c r="P25" s="32">
        <f t="shared" si="5"/>
        <v>3.5714285714285712E-2</v>
      </c>
      <c r="Q25" s="35" t="s">
        <v>61</v>
      </c>
      <c r="R25" s="35" t="s">
        <v>62</v>
      </c>
      <c r="S25" s="6" t="str">
        <f t="shared" si="4"/>
        <v>Monday</v>
      </c>
      <c r="T25" s="24" t="s">
        <v>63</v>
      </c>
      <c r="U25" s="75">
        <f t="shared" si="0"/>
        <v>45775</v>
      </c>
    </row>
    <row r="26" spans="1:21" ht="12.5">
      <c r="A26" s="33">
        <v>45789</v>
      </c>
      <c r="B26" s="35" t="s">
        <v>98</v>
      </c>
      <c r="C26" s="35" t="s">
        <v>99</v>
      </c>
      <c r="D26" s="35" t="s">
        <v>16</v>
      </c>
      <c r="E26">
        <v>442</v>
      </c>
      <c r="F26" s="32">
        <f t="shared" si="1"/>
        <v>-0.40987983978638182</v>
      </c>
      <c r="G26">
        <v>39.799999999999997</v>
      </c>
      <c r="H26">
        <v>60.2</v>
      </c>
      <c r="I26" s="37">
        <v>18</v>
      </c>
      <c r="J26" s="32">
        <f t="shared" si="2"/>
        <v>-0.35714285714285715</v>
      </c>
      <c r="K26">
        <v>94.7</v>
      </c>
      <c r="L26" s="39">
        <v>5.3</v>
      </c>
      <c r="M26">
        <v>288</v>
      </c>
      <c r="N26" s="32">
        <f t="shared" si="3"/>
        <v>-0.39240506329113922</v>
      </c>
      <c r="O26">
        <v>88</v>
      </c>
      <c r="P26" s="32">
        <f t="shared" si="5"/>
        <v>1.1494252873563218E-2</v>
      </c>
      <c r="Q26" s="35" t="s">
        <v>42</v>
      </c>
      <c r="R26" s="35" t="s">
        <v>80</v>
      </c>
      <c r="S26" s="6" t="str">
        <f t="shared" si="4"/>
        <v>Monday</v>
      </c>
      <c r="T26" s="24" t="s">
        <v>63</v>
      </c>
      <c r="U26" s="75">
        <f t="shared" si="0"/>
        <v>45789</v>
      </c>
    </row>
    <row r="27" spans="1:21" ht="12.5">
      <c r="A27" s="33">
        <v>45794</v>
      </c>
      <c r="B27" s="35" t="s">
        <v>107</v>
      </c>
      <c r="C27" s="35" t="s">
        <v>100</v>
      </c>
      <c r="D27" s="35" t="s">
        <v>16</v>
      </c>
      <c r="E27">
        <v>123</v>
      </c>
      <c r="F27" s="32">
        <f t="shared" si="1"/>
        <v>-0.72171945701357465</v>
      </c>
      <c r="G27">
        <v>85.4</v>
      </c>
      <c r="H27">
        <v>14.6</v>
      </c>
      <c r="I27" s="37">
        <v>29</v>
      </c>
      <c r="J27" s="32">
        <f t="shared" si="2"/>
        <v>0.61111111111111116</v>
      </c>
      <c r="K27">
        <v>55.2</v>
      </c>
      <c r="L27" s="39">
        <v>44.8</v>
      </c>
      <c r="M27">
        <v>123</v>
      </c>
      <c r="N27" s="32">
        <f t="shared" si="3"/>
        <v>-0.57291666666666663</v>
      </c>
      <c r="O27">
        <v>89</v>
      </c>
      <c r="P27" s="32">
        <f t="shared" si="5"/>
        <v>1.1363636363636364E-2</v>
      </c>
      <c r="Q27" s="35" t="s">
        <v>42</v>
      </c>
      <c r="R27" s="35" t="s">
        <v>81</v>
      </c>
      <c r="S27" s="6" t="str">
        <f t="shared" si="4"/>
        <v>Saturday</v>
      </c>
      <c r="T27" s="24" t="s">
        <v>63</v>
      </c>
      <c r="U27" s="75">
        <f t="shared" si="0"/>
        <v>45794</v>
      </c>
    </row>
    <row r="28" spans="1:21" ht="12.5">
      <c r="A28" s="33">
        <v>45798</v>
      </c>
      <c r="B28" s="35" t="s">
        <v>15</v>
      </c>
      <c r="C28" s="35" t="s">
        <v>101</v>
      </c>
      <c r="D28" s="35" t="s">
        <v>101</v>
      </c>
      <c r="E28">
        <v>652</v>
      </c>
      <c r="F28" s="32">
        <f t="shared" si="1"/>
        <v>4.3008130081300813</v>
      </c>
      <c r="G28">
        <v>26.1</v>
      </c>
      <c r="H28">
        <v>73.900000000000006</v>
      </c>
      <c r="I28" s="37">
        <v>27</v>
      </c>
      <c r="J28" s="32">
        <f t="shared" si="2"/>
        <v>-6.8965517241379309E-2</v>
      </c>
      <c r="K28">
        <v>77.8</v>
      </c>
      <c r="L28" s="39">
        <v>22.2</v>
      </c>
      <c r="M28">
        <v>470</v>
      </c>
      <c r="N28" s="32">
        <f t="shared" si="3"/>
        <v>2.821138211382114</v>
      </c>
      <c r="O28">
        <v>91</v>
      </c>
      <c r="P28" s="32">
        <f t="shared" si="5"/>
        <v>2.247191011235955E-2</v>
      </c>
      <c r="Q28" s="35" t="s">
        <v>42</v>
      </c>
      <c r="R28" s="35" t="s">
        <v>81</v>
      </c>
      <c r="S28" s="6" t="str">
        <f t="shared" si="4"/>
        <v>Wednesday</v>
      </c>
      <c r="T28" s="24" t="s">
        <v>63</v>
      </c>
      <c r="U28" s="75">
        <f t="shared" si="0"/>
        <v>45798</v>
      </c>
    </row>
    <row r="29" spans="1:21" ht="12.5">
      <c r="A29" s="33">
        <v>45801</v>
      </c>
      <c r="B29" s="35" t="s">
        <v>10</v>
      </c>
      <c r="C29" s="35" t="s">
        <v>102</v>
      </c>
      <c r="D29" s="35" t="s">
        <v>16</v>
      </c>
      <c r="E29">
        <v>367</v>
      </c>
      <c r="F29" s="32">
        <f t="shared" si="1"/>
        <v>-0.43711656441717789</v>
      </c>
      <c r="G29">
        <v>46.6</v>
      </c>
      <c r="H29">
        <v>53.4</v>
      </c>
      <c r="I29" s="37">
        <v>25</v>
      </c>
      <c r="J29" s="32">
        <f t="shared" si="2"/>
        <v>-7.407407407407407E-2</v>
      </c>
      <c r="K29">
        <v>96</v>
      </c>
      <c r="L29" s="39">
        <v>4</v>
      </c>
      <c r="M29">
        <v>225</v>
      </c>
      <c r="N29" s="32">
        <f t="shared" si="3"/>
        <v>-0.52127659574468088</v>
      </c>
      <c r="O29">
        <v>91</v>
      </c>
      <c r="P29" s="32">
        <f t="shared" si="5"/>
        <v>0</v>
      </c>
      <c r="Q29" s="35" t="s">
        <v>61</v>
      </c>
      <c r="R29" s="35" t="s">
        <v>62</v>
      </c>
      <c r="S29" s="6" t="str">
        <f t="shared" si="4"/>
        <v>Saturday</v>
      </c>
      <c r="T29" s="24" t="s">
        <v>63</v>
      </c>
      <c r="U29" s="75">
        <f t="shared" si="0"/>
        <v>45801</v>
      </c>
    </row>
    <row r="30" spans="1:21" ht="12.5">
      <c r="A30" s="33">
        <v>45803</v>
      </c>
      <c r="B30" s="35" t="s">
        <v>98</v>
      </c>
      <c r="C30" s="35" t="s">
        <v>103</v>
      </c>
      <c r="D30" s="35" t="s">
        <v>104</v>
      </c>
      <c r="E30">
        <v>142</v>
      </c>
      <c r="F30" s="32">
        <f t="shared" si="1"/>
        <v>-0.61307901907356943</v>
      </c>
      <c r="G30">
        <v>93</v>
      </c>
      <c r="H30">
        <v>7</v>
      </c>
      <c r="I30" s="37">
        <v>14</v>
      </c>
      <c r="J30" s="32">
        <f t="shared" si="2"/>
        <v>-0.44</v>
      </c>
      <c r="K30">
        <v>100</v>
      </c>
      <c r="L30" s="39">
        <v>0</v>
      </c>
      <c r="M30">
        <v>57</v>
      </c>
      <c r="N30" s="32">
        <f t="shared" si="3"/>
        <v>-0.7466666666666667</v>
      </c>
      <c r="O30">
        <v>91</v>
      </c>
      <c r="P30" s="32">
        <f t="shared" si="5"/>
        <v>0</v>
      </c>
      <c r="Q30" s="35" t="s">
        <v>42</v>
      </c>
      <c r="R30" s="35" t="s">
        <v>62</v>
      </c>
      <c r="S30" s="6" t="str">
        <f t="shared" si="4"/>
        <v>Monday</v>
      </c>
      <c r="T30" s="24" t="s">
        <v>63</v>
      </c>
      <c r="U30" s="75">
        <f t="shared" si="0"/>
        <v>45803</v>
      </c>
    </row>
    <row r="31" spans="1:21" ht="12.5">
      <c r="A31" s="33">
        <v>45804</v>
      </c>
      <c r="B31" s="35" t="s">
        <v>27</v>
      </c>
      <c r="C31" s="35" t="s">
        <v>105</v>
      </c>
      <c r="D31" s="35" t="s">
        <v>16</v>
      </c>
      <c r="E31">
        <v>809</v>
      </c>
      <c r="F31" s="32">
        <f t="shared" si="1"/>
        <v>4.697183098591549</v>
      </c>
      <c r="G31">
        <v>51.8</v>
      </c>
      <c r="H31">
        <v>48.2</v>
      </c>
      <c r="I31" s="37">
        <v>30</v>
      </c>
      <c r="J31" s="32">
        <f t="shared" si="2"/>
        <v>1.1428571428571428</v>
      </c>
      <c r="K31">
        <v>83.9</v>
      </c>
      <c r="L31" s="39">
        <v>16.100000000000001</v>
      </c>
      <c r="M31">
        <v>542</v>
      </c>
      <c r="N31" s="32">
        <f t="shared" si="3"/>
        <v>8.5087719298245617</v>
      </c>
      <c r="O31">
        <v>94</v>
      </c>
      <c r="P31" s="32">
        <f t="shared" si="5"/>
        <v>3.2967032967032968E-2</v>
      </c>
      <c r="Q31" s="35" t="s">
        <v>61</v>
      </c>
      <c r="R31" s="35" t="s">
        <v>62</v>
      </c>
      <c r="S31" s="6" t="str">
        <f t="shared" si="4"/>
        <v>Tuesday</v>
      </c>
      <c r="T31" s="24" t="s">
        <v>63</v>
      </c>
      <c r="U31" s="75">
        <f t="shared" si="0"/>
        <v>45804</v>
      </c>
    </row>
    <row r="32" spans="1:21" ht="12.5">
      <c r="A32" s="33">
        <v>45816</v>
      </c>
      <c r="B32" t="s">
        <v>10</v>
      </c>
      <c r="C32" t="s">
        <v>132</v>
      </c>
      <c r="D32" t="s">
        <v>16</v>
      </c>
      <c r="E32">
        <v>502</v>
      </c>
      <c r="F32" s="32">
        <f t="shared" si="1"/>
        <v>-0.37948084054388131</v>
      </c>
      <c r="G32">
        <v>64.599999999999994</v>
      </c>
      <c r="H32">
        <v>35.4</v>
      </c>
      <c r="I32" s="37">
        <v>21</v>
      </c>
      <c r="J32" s="32">
        <f t="shared" si="2"/>
        <v>-0.3</v>
      </c>
      <c r="K32">
        <v>100</v>
      </c>
      <c r="L32" s="39">
        <v>0</v>
      </c>
      <c r="M32">
        <v>241</v>
      </c>
      <c r="N32" s="32">
        <f t="shared" si="3"/>
        <v>-0.55535055350553508</v>
      </c>
      <c r="O32">
        <v>165</v>
      </c>
      <c r="P32" s="32">
        <f t="shared" si="5"/>
        <v>0.75531914893617025</v>
      </c>
      <c r="Q32" s="35" t="s">
        <v>61</v>
      </c>
      <c r="R32" t="s">
        <v>80</v>
      </c>
      <c r="S32" s="6" t="str">
        <f t="shared" si="4"/>
        <v>Sunday</v>
      </c>
      <c r="T32" s="24" t="s">
        <v>63</v>
      </c>
      <c r="U32" s="75">
        <f t="shared" si="0"/>
        <v>45816</v>
      </c>
    </row>
    <row r="33" spans="1:21" ht="12.5">
      <c r="A33" s="33">
        <v>45851</v>
      </c>
      <c r="B33" t="s">
        <v>98</v>
      </c>
      <c r="C33" t="s">
        <v>135</v>
      </c>
      <c r="D33" t="s">
        <v>16</v>
      </c>
      <c r="E33">
        <v>517</v>
      </c>
      <c r="F33" s="32">
        <f t="shared" si="1"/>
        <v>2.9880478087649404E-2</v>
      </c>
      <c r="G33">
        <v>57.7</v>
      </c>
      <c r="H33">
        <v>42.3</v>
      </c>
      <c r="I33" s="37">
        <v>34</v>
      </c>
      <c r="J33" s="32">
        <f t="shared" si="2"/>
        <v>0.61904761904761907</v>
      </c>
      <c r="K33">
        <v>88.6</v>
      </c>
      <c r="L33" s="39">
        <v>11.4</v>
      </c>
      <c r="M33">
        <v>285</v>
      </c>
      <c r="N33" s="32">
        <f t="shared" si="3"/>
        <v>0.18257261410788381</v>
      </c>
      <c r="O33">
        <v>170</v>
      </c>
      <c r="P33" s="32">
        <f t="shared" si="5"/>
        <v>3.0303030303030304E-2</v>
      </c>
      <c r="Q33" s="35" t="s">
        <v>42</v>
      </c>
      <c r="R33" t="s">
        <v>62</v>
      </c>
      <c r="S33" s="6" t="str">
        <f t="shared" si="4"/>
        <v>Sunday</v>
      </c>
      <c r="T33" s="24" t="s">
        <v>63</v>
      </c>
      <c r="U33" s="75">
        <f t="shared" si="0"/>
        <v>45851</v>
      </c>
    </row>
    <row r="34" spans="1:21" ht="12.5">
      <c r="A34" s="33">
        <v>45862</v>
      </c>
      <c r="B34" t="s">
        <v>15</v>
      </c>
      <c r="C34" t="s">
        <v>136</v>
      </c>
      <c r="D34" t="s">
        <v>16</v>
      </c>
      <c r="E34">
        <v>1059</v>
      </c>
      <c r="F34" s="32">
        <f t="shared" si="1"/>
        <v>1.0483558994197293</v>
      </c>
      <c r="G34">
        <v>31.8</v>
      </c>
      <c r="H34">
        <v>62.2</v>
      </c>
      <c r="I34" s="37">
        <v>36</v>
      </c>
      <c r="J34" s="32">
        <f t="shared" si="2"/>
        <v>5.8823529411764705E-2</v>
      </c>
      <c r="K34">
        <v>88.9</v>
      </c>
      <c r="L34" s="39">
        <v>11.1</v>
      </c>
      <c r="M34">
        <v>657</v>
      </c>
      <c r="N34" s="32">
        <f t="shared" si="3"/>
        <v>1.3052631578947369</v>
      </c>
      <c r="O34">
        <v>172</v>
      </c>
      <c r="P34" s="32">
        <f t="shared" si="5"/>
        <v>1.1764705882352941E-2</v>
      </c>
      <c r="Q34" s="35" t="s">
        <v>42</v>
      </c>
      <c r="R34" t="s">
        <v>81</v>
      </c>
      <c r="S34" s="6" t="str">
        <f t="shared" si="4"/>
        <v>Thursday</v>
      </c>
      <c r="T34" s="24" t="s">
        <v>63</v>
      </c>
      <c r="U34" s="75">
        <f t="shared" si="0"/>
        <v>45862</v>
      </c>
    </row>
    <row r="35" spans="1:21" ht="12.5">
      <c r="A35" s="33">
        <v>45836</v>
      </c>
      <c r="B35" t="s">
        <v>27</v>
      </c>
      <c r="C35" t="s">
        <v>137</v>
      </c>
      <c r="D35" t="s">
        <v>16</v>
      </c>
      <c r="E35">
        <v>563</v>
      </c>
      <c r="F35" s="32">
        <f t="shared" si="1"/>
        <v>-0.4683663833805477</v>
      </c>
      <c r="G35">
        <v>55.1</v>
      </c>
      <c r="H35">
        <v>44.9</v>
      </c>
      <c r="I35" s="37">
        <v>27</v>
      </c>
      <c r="J35" s="32">
        <f t="shared" si="2"/>
        <v>-0.25</v>
      </c>
      <c r="K35">
        <v>89.3</v>
      </c>
      <c r="L35" s="39">
        <v>10.7</v>
      </c>
      <c r="M35">
        <v>349</v>
      </c>
      <c r="N35" s="32">
        <f t="shared" si="3"/>
        <v>-0.46879756468797562</v>
      </c>
      <c r="O35">
        <v>168</v>
      </c>
      <c r="P35" s="32">
        <f t="shared" si="5"/>
        <v>-2.3255813953488372E-2</v>
      </c>
      <c r="Q35" s="35" t="s">
        <v>42</v>
      </c>
      <c r="R35" t="s">
        <v>81</v>
      </c>
      <c r="S35" s="6" t="str">
        <f t="shared" si="4"/>
        <v>Saturday</v>
      </c>
      <c r="T35" s="24" t="s">
        <v>63</v>
      </c>
      <c r="U35" s="75">
        <f t="shared" si="0"/>
        <v>45836</v>
      </c>
    </row>
    <row r="36" spans="1:21" ht="12.5">
      <c r="F36" s="32"/>
      <c r="I36" s="37"/>
      <c r="J36" s="32"/>
      <c r="L36" s="39"/>
      <c r="N36" s="32"/>
      <c r="P36" s="32"/>
      <c r="Q36" s="35"/>
      <c r="S36" s="6"/>
      <c r="T36" s="24"/>
    </row>
    <row r="37" spans="1:21" ht="12.5">
      <c r="F37" s="32"/>
      <c r="I37" s="37"/>
      <c r="J37" s="32"/>
      <c r="L37" s="39"/>
      <c r="N37" s="32"/>
      <c r="P37" s="32"/>
      <c r="Q37" s="35"/>
      <c r="S37" s="6"/>
      <c r="T37" s="24"/>
    </row>
    <row r="38" spans="1:21" ht="12.5">
      <c r="F38" s="32"/>
      <c r="I38" s="37"/>
      <c r="J38" s="32"/>
      <c r="L38" s="39"/>
      <c r="N38" s="32"/>
      <c r="P38" s="32"/>
      <c r="Q38" s="35"/>
      <c r="S38" s="6"/>
      <c r="T38" s="24"/>
    </row>
    <row r="39" spans="1:21" ht="12.5">
      <c r="F39" s="32"/>
      <c r="I39" s="37"/>
      <c r="J39" s="32"/>
      <c r="L39" s="39"/>
      <c r="N39" s="32"/>
      <c r="P39" s="32"/>
      <c r="Q39" s="35"/>
      <c r="S39" s="6"/>
      <c r="T39" s="24"/>
    </row>
    <row r="40" spans="1:21" ht="12.5">
      <c r="F40" s="21"/>
      <c r="I40" s="37"/>
      <c r="J40" s="32"/>
      <c r="L40" s="39"/>
      <c r="N40" s="32"/>
      <c r="P40" s="32"/>
      <c r="Q40" s="35"/>
      <c r="S40" s="6"/>
      <c r="T40" s="24"/>
    </row>
    <row r="41" spans="1:21" ht="12.5">
      <c r="F41" s="21"/>
      <c r="I41" s="37"/>
      <c r="J41" s="32"/>
      <c r="L41" s="39"/>
      <c r="N41" s="32"/>
      <c r="P41" s="32"/>
      <c r="Q41" s="35"/>
      <c r="S41" s="6"/>
      <c r="T41" s="24"/>
    </row>
    <row r="42" spans="1:21" ht="12.5">
      <c r="F42" s="21"/>
      <c r="I42" s="37"/>
      <c r="J42" s="21"/>
    </row>
    <row r="43" spans="1:21" ht="12.5">
      <c r="F43" s="21"/>
      <c r="I43" s="37"/>
      <c r="J43" s="21"/>
    </row>
    <row r="44" spans="1:21" ht="12.5">
      <c r="F44" s="21"/>
      <c r="I44" s="21"/>
      <c r="J44" s="21"/>
    </row>
    <row r="45" spans="1:21" ht="12.5">
      <c r="F45" s="21"/>
      <c r="I45" s="21"/>
      <c r="J45" s="21"/>
    </row>
    <row r="46" spans="1:21" ht="12.5">
      <c r="F46" s="21"/>
      <c r="I46" s="21"/>
      <c r="J46" s="21"/>
    </row>
    <row r="47" spans="1:21" ht="12.5">
      <c r="F47" s="21"/>
      <c r="I47" s="21"/>
      <c r="J47" s="21"/>
    </row>
    <row r="48" spans="1:21" ht="12.5">
      <c r="F48" s="21"/>
      <c r="I48" s="21"/>
      <c r="J48" s="21"/>
    </row>
    <row r="49" spans="6:10" ht="12.5">
      <c r="F49" s="21"/>
      <c r="I49" s="21"/>
      <c r="J49" s="21"/>
    </row>
    <row r="50" spans="6:10" ht="12.5">
      <c r="F50" s="21"/>
      <c r="I50" s="21"/>
      <c r="J50" s="21"/>
    </row>
    <row r="51" spans="6:10" ht="12.5">
      <c r="F51" s="21"/>
      <c r="I51" s="21"/>
      <c r="J51" s="21"/>
    </row>
    <row r="52" spans="6:10" ht="12.5">
      <c r="F52" s="21"/>
      <c r="I52" s="21"/>
      <c r="J52" s="21"/>
    </row>
    <row r="53" spans="6:10" ht="12.5">
      <c r="F53" s="21"/>
      <c r="I53" s="21"/>
      <c r="J53" s="21"/>
    </row>
    <row r="54" spans="6:10" ht="12.5">
      <c r="F54" s="21"/>
      <c r="I54" s="21"/>
      <c r="J54" s="21"/>
    </row>
    <row r="55" spans="6:10" ht="12.5">
      <c r="F55" s="21"/>
      <c r="I55" s="21"/>
      <c r="J55" s="21"/>
    </row>
    <row r="56" spans="6:10" ht="12.5">
      <c r="F56" s="21"/>
      <c r="I56" s="21"/>
      <c r="J56" s="21"/>
    </row>
    <row r="57" spans="6:10" ht="12.5">
      <c r="F57" s="21"/>
      <c r="I57" s="21"/>
      <c r="J57" s="21"/>
    </row>
    <row r="58" spans="6:10" ht="12.5">
      <c r="F58" s="21"/>
      <c r="I58" s="21"/>
      <c r="J58" s="21"/>
    </row>
    <row r="59" spans="6:10" ht="12.5">
      <c r="F59" s="21"/>
      <c r="I59" s="21"/>
      <c r="J59" s="21"/>
    </row>
    <row r="60" spans="6:10" ht="12.5">
      <c r="F60" s="21"/>
      <c r="I60" s="21"/>
      <c r="J60" s="21"/>
    </row>
    <row r="61" spans="6:10" ht="12.5">
      <c r="F61" s="21"/>
      <c r="I61" s="21"/>
      <c r="J61" s="21"/>
    </row>
    <row r="62" spans="6:10" ht="12.5">
      <c r="F62" s="21"/>
      <c r="I62" s="21"/>
      <c r="J62" s="21"/>
    </row>
    <row r="63" spans="6:10" ht="12.5">
      <c r="F63" s="21"/>
      <c r="I63" s="21"/>
      <c r="J63" s="21"/>
    </row>
    <row r="64" spans="6:10" ht="12.5">
      <c r="F64" s="21"/>
      <c r="I64" s="21"/>
      <c r="J64" s="21"/>
    </row>
    <row r="65" spans="6:10" ht="12.5">
      <c r="F65" s="21"/>
      <c r="I65" s="21"/>
      <c r="J65" s="21"/>
    </row>
    <row r="66" spans="6:10" ht="12.5">
      <c r="F66" s="21"/>
      <c r="I66" s="21"/>
      <c r="J66" s="21"/>
    </row>
    <row r="67" spans="6:10" ht="12.5">
      <c r="F67" s="21"/>
      <c r="I67" s="21"/>
      <c r="J67" s="21"/>
    </row>
    <row r="68" spans="6:10" ht="12.5">
      <c r="F68" s="21"/>
      <c r="I68" s="21"/>
      <c r="J68" s="21"/>
    </row>
    <row r="69" spans="6:10" ht="12.5">
      <c r="F69" s="21"/>
      <c r="I69" s="21"/>
      <c r="J69" s="21"/>
    </row>
    <row r="70" spans="6:10" ht="12.5">
      <c r="F70" s="21"/>
      <c r="I70" s="21"/>
      <c r="J70" s="21"/>
    </row>
    <row r="71" spans="6:10" ht="12.5">
      <c r="F71" s="21"/>
      <c r="I71" s="21"/>
      <c r="J71" s="21"/>
    </row>
    <row r="72" spans="6:10" ht="12.5">
      <c r="F72" s="21"/>
      <c r="I72" s="21"/>
      <c r="J72" s="21"/>
    </row>
    <row r="73" spans="6:10" ht="12.5">
      <c r="F73" s="21"/>
      <c r="I73" s="21"/>
      <c r="J73" s="21"/>
    </row>
    <row r="74" spans="6:10" ht="12.5">
      <c r="F74" s="21"/>
      <c r="I74" s="21"/>
      <c r="J74" s="21"/>
    </row>
    <row r="75" spans="6:10" ht="12.5">
      <c r="F75" s="21"/>
      <c r="I75" s="21"/>
      <c r="J75" s="21"/>
    </row>
    <row r="76" spans="6:10" ht="12.5">
      <c r="F76" s="21"/>
      <c r="I76" s="21"/>
      <c r="J76" s="21"/>
    </row>
    <row r="77" spans="6:10" ht="12.5">
      <c r="F77" s="21"/>
      <c r="I77" s="21"/>
      <c r="J77" s="21"/>
    </row>
    <row r="78" spans="6:10" ht="12.5">
      <c r="F78" s="21"/>
      <c r="I78" s="21"/>
      <c r="J78" s="21"/>
    </row>
    <row r="79" spans="6:10" ht="12.5">
      <c r="F79" s="21"/>
      <c r="I79" s="21"/>
      <c r="J79" s="21"/>
    </row>
    <row r="80" spans="6:10" ht="12.5">
      <c r="F80" s="21"/>
      <c r="I80" s="21"/>
      <c r="J80" s="21"/>
    </row>
    <row r="81" spans="6:10" ht="12.5">
      <c r="F81" s="21"/>
      <c r="I81" s="21"/>
      <c r="J81" s="21"/>
    </row>
    <row r="82" spans="6:10" ht="12.5">
      <c r="F82" s="21"/>
      <c r="I82" s="21"/>
      <c r="J82" s="21"/>
    </row>
    <row r="83" spans="6:10" ht="12.5">
      <c r="F83" s="21"/>
      <c r="I83" s="21"/>
      <c r="J83" s="21"/>
    </row>
    <row r="84" spans="6:10" ht="12.5">
      <c r="F84" s="21"/>
      <c r="I84" s="21"/>
      <c r="J84" s="21"/>
    </row>
    <row r="85" spans="6:10" ht="12.5">
      <c r="F85" s="21"/>
      <c r="I85" s="21"/>
      <c r="J85" s="21"/>
    </row>
    <row r="86" spans="6:10" ht="12.5">
      <c r="F86" s="21"/>
      <c r="I86" s="21"/>
      <c r="J86" s="21"/>
    </row>
    <row r="87" spans="6:10" ht="12.5">
      <c r="F87" s="21"/>
      <c r="I87" s="21"/>
      <c r="J87" s="21"/>
    </row>
    <row r="88" spans="6:10" ht="12.5">
      <c r="F88" s="21"/>
      <c r="I88" s="21"/>
      <c r="J88" s="21"/>
    </row>
    <row r="89" spans="6:10" ht="12.5">
      <c r="F89" s="21"/>
      <c r="I89" s="21"/>
      <c r="J89" s="21"/>
    </row>
    <row r="90" spans="6:10" ht="12.5">
      <c r="F90" s="21"/>
      <c r="I90" s="21"/>
      <c r="J90" s="21"/>
    </row>
    <row r="91" spans="6:10" ht="12.5">
      <c r="F91" s="21"/>
      <c r="I91" s="21"/>
      <c r="J91" s="21"/>
    </row>
    <row r="92" spans="6:10" ht="12.5">
      <c r="F92" s="21"/>
      <c r="I92" s="21"/>
      <c r="J92" s="21"/>
    </row>
    <row r="93" spans="6:10" ht="12.5">
      <c r="F93" s="21"/>
      <c r="I93" s="21"/>
      <c r="J93" s="21"/>
    </row>
    <row r="94" spans="6:10" ht="12.5">
      <c r="F94" s="21"/>
      <c r="I94" s="21"/>
      <c r="J94" s="21"/>
    </row>
    <row r="95" spans="6:10" ht="12.5">
      <c r="F95" s="21"/>
      <c r="I95" s="21"/>
      <c r="J95" s="21"/>
    </row>
    <row r="96" spans="6:10" ht="12.5">
      <c r="F96" s="21"/>
      <c r="I96" s="21"/>
      <c r="J96" s="21"/>
    </row>
    <row r="97" spans="6:10" ht="12.5">
      <c r="F97" s="21"/>
      <c r="I97" s="21"/>
      <c r="J97" s="21"/>
    </row>
    <row r="98" spans="6:10" ht="12.5">
      <c r="F98" s="21"/>
      <c r="I98" s="21"/>
      <c r="J98" s="21"/>
    </row>
    <row r="99" spans="6:10" ht="12.5">
      <c r="F99" s="21"/>
      <c r="I99" s="21"/>
      <c r="J99" s="21"/>
    </row>
    <row r="100" spans="6:10" ht="12.5">
      <c r="F100" s="21"/>
      <c r="I100" s="21"/>
      <c r="J100" s="21"/>
    </row>
    <row r="101" spans="6:10" ht="12.5">
      <c r="F101" s="21"/>
      <c r="I101" s="21"/>
      <c r="J101" s="21"/>
    </row>
    <row r="102" spans="6:10" ht="12.5">
      <c r="F102" s="21"/>
      <c r="I102" s="21"/>
      <c r="J102" s="21"/>
    </row>
    <row r="103" spans="6:10" ht="12.5">
      <c r="F103" s="21"/>
      <c r="I103" s="21"/>
      <c r="J103" s="21"/>
    </row>
    <row r="104" spans="6:10" ht="12.5">
      <c r="F104" s="21"/>
      <c r="I104" s="21"/>
      <c r="J104" s="21"/>
    </row>
    <row r="105" spans="6:10" ht="12.5">
      <c r="F105" s="21"/>
      <c r="I105" s="21"/>
      <c r="J105" s="21"/>
    </row>
    <row r="106" spans="6:10" ht="12.5">
      <c r="F106" s="21"/>
      <c r="I106" s="21"/>
      <c r="J106" s="21"/>
    </row>
    <row r="107" spans="6:10" ht="12.5">
      <c r="F107" s="21"/>
      <c r="I107" s="21"/>
      <c r="J107" s="21"/>
    </row>
    <row r="108" spans="6:10" ht="12.5">
      <c r="F108" s="21"/>
      <c r="I108" s="21"/>
      <c r="J108" s="21"/>
    </row>
    <row r="109" spans="6:10" ht="12.5">
      <c r="F109" s="21"/>
      <c r="I109" s="21"/>
      <c r="J109" s="21"/>
    </row>
    <row r="110" spans="6:10" ht="12.5">
      <c r="F110" s="21"/>
      <c r="I110" s="21"/>
      <c r="J110" s="21"/>
    </row>
    <row r="111" spans="6:10" ht="12.5">
      <c r="F111" s="21"/>
      <c r="I111" s="21"/>
      <c r="J111" s="21"/>
    </row>
    <row r="112" spans="6:10" ht="12.5">
      <c r="F112" s="21"/>
      <c r="I112" s="21"/>
      <c r="J112" s="21"/>
    </row>
    <row r="113" spans="6:10" ht="12.5">
      <c r="F113" s="21"/>
      <c r="I113" s="21"/>
      <c r="J113" s="21"/>
    </row>
    <row r="114" spans="6:10" ht="12.5">
      <c r="F114" s="21"/>
      <c r="I114" s="21"/>
      <c r="J114" s="21"/>
    </row>
    <row r="115" spans="6:10" ht="12.5">
      <c r="F115" s="21"/>
      <c r="I115" s="21"/>
      <c r="J115" s="21"/>
    </row>
    <row r="116" spans="6:10" ht="12.5">
      <c r="F116" s="21"/>
      <c r="I116" s="21"/>
      <c r="J116" s="21"/>
    </row>
    <row r="117" spans="6:10" ht="12.5">
      <c r="F117" s="21"/>
      <c r="I117" s="21"/>
      <c r="J117" s="21"/>
    </row>
    <row r="118" spans="6:10" ht="12.5">
      <c r="F118" s="21"/>
      <c r="I118" s="21"/>
      <c r="J118" s="21"/>
    </row>
    <row r="119" spans="6:10" ht="12.5">
      <c r="F119" s="21"/>
      <c r="I119" s="21"/>
      <c r="J119" s="21"/>
    </row>
    <row r="120" spans="6:10" ht="12.5">
      <c r="F120" s="21"/>
      <c r="I120" s="21"/>
      <c r="J120" s="21"/>
    </row>
    <row r="121" spans="6:10" ht="12.5">
      <c r="F121" s="21"/>
      <c r="I121" s="21"/>
      <c r="J121" s="21"/>
    </row>
    <row r="122" spans="6:10" ht="12.5">
      <c r="F122" s="21"/>
      <c r="I122" s="21"/>
      <c r="J122" s="21"/>
    </row>
    <row r="123" spans="6:10" ht="12.5">
      <c r="F123" s="21"/>
      <c r="I123" s="21"/>
      <c r="J123" s="21"/>
    </row>
    <row r="124" spans="6:10" ht="12.5">
      <c r="F124" s="21"/>
      <c r="I124" s="21"/>
      <c r="J124" s="21"/>
    </row>
    <row r="125" spans="6:10" ht="12.5">
      <c r="F125" s="21"/>
      <c r="I125" s="21"/>
      <c r="J125" s="21"/>
    </row>
    <row r="126" spans="6:10" ht="12.5">
      <c r="F126" s="21"/>
      <c r="I126" s="21"/>
      <c r="J126" s="21"/>
    </row>
    <row r="127" spans="6:10" ht="12.5">
      <c r="F127" s="21"/>
      <c r="I127" s="21"/>
      <c r="J127" s="21"/>
    </row>
    <row r="128" spans="6:10" ht="12.5">
      <c r="F128" s="21"/>
      <c r="I128" s="21"/>
      <c r="J128" s="21"/>
    </row>
    <row r="129" spans="6:10" ht="12.5">
      <c r="F129" s="21"/>
      <c r="I129" s="21"/>
      <c r="J129" s="21"/>
    </row>
    <row r="130" spans="6:10" ht="12.5">
      <c r="F130" s="21"/>
      <c r="I130" s="21"/>
      <c r="J130" s="21"/>
    </row>
    <row r="131" spans="6:10" ht="12.5">
      <c r="F131" s="21"/>
      <c r="I131" s="21"/>
      <c r="J131" s="21"/>
    </row>
    <row r="132" spans="6:10" ht="12.5">
      <c r="F132" s="21"/>
      <c r="I132" s="21"/>
      <c r="J132" s="21"/>
    </row>
    <row r="133" spans="6:10" ht="12.5">
      <c r="F133" s="21"/>
      <c r="I133" s="21"/>
      <c r="J133" s="21"/>
    </row>
    <row r="134" spans="6:10" ht="12.5">
      <c r="F134" s="21"/>
      <c r="I134" s="21"/>
      <c r="J134" s="21"/>
    </row>
    <row r="135" spans="6:10" ht="12.5">
      <c r="F135" s="21"/>
      <c r="I135" s="21"/>
      <c r="J135" s="21"/>
    </row>
    <row r="136" spans="6:10" ht="12.5">
      <c r="F136" s="21"/>
      <c r="I136" s="21"/>
      <c r="J136" s="21"/>
    </row>
    <row r="137" spans="6:10" ht="12.5">
      <c r="F137" s="21"/>
      <c r="I137" s="21"/>
      <c r="J137" s="21"/>
    </row>
    <row r="138" spans="6:10" ht="12.5">
      <c r="F138" s="21"/>
      <c r="I138" s="21"/>
      <c r="J138" s="21"/>
    </row>
    <row r="139" spans="6:10" ht="12.5">
      <c r="F139" s="21"/>
      <c r="I139" s="21"/>
      <c r="J139" s="21"/>
    </row>
    <row r="140" spans="6:10" ht="12.5">
      <c r="F140" s="21"/>
      <c r="I140" s="21"/>
      <c r="J140" s="21"/>
    </row>
    <row r="141" spans="6:10" ht="12.5">
      <c r="F141" s="21"/>
      <c r="I141" s="21"/>
      <c r="J141" s="21"/>
    </row>
    <row r="142" spans="6:10" ht="12.5">
      <c r="F142" s="21"/>
      <c r="I142" s="21"/>
      <c r="J142" s="21"/>
    </row>
    <row r="143" spans="6:10" ht="12.5">
      <c r="F143" s="21"/>
      <c r="I143" s="21"/>
      <c r="J143" s="21"/>
    </row>
    <row r="144" spans="6:10" ht="12.5">
      <c r="F144" s="21"/>
      <c r="I144" s="21"/>
      <c r="J144" s="21"/>
    </row>
    <row r="145" spans="6:10" ht="12.5">
      <c r="F145" s="21"/>
      <c r="I145" s="21"/>
      <c r="J145" s="21"/>
    </row>
    <row r="146" spans="6:10" ht="12.5">
      <c r="F146" s="21"/>
      <c r="I146" s="21"/>
      <c r="J146" s="21"/>
    </row>
    <row r="147" spans="6:10" ht="12.5">
      <c r="F147" s="21"/>
      <c r="I147" s="21"/>
      <c r="J147" s="21"/>
    </row>
    <row r="148" spans="6:10" ht="12.5">
      <c r="F148" s="21"/>
      <c r="I148" s="21"/>
      <c r="J148" s="21"/>
    </row>
    <row r="149" spans="6:10" ht="12.5">
      <c r="F149" s="21"/>
      <c r="I149" s="21"/>
      <c r="J149" s="21"/>
    </row>
    <row r="150" spans="6:10" ht="12.5">
      <c r="F150" s="21"/>
      <c r="I150" s="21"/>
      <c r="J150" s="21"/>
    </row>
    <row r="151" spans="6:10" ht="12.5">
      <c r="F151" s="21"/>
      <c r="I151" s="21"/>
      <c r="J151" s="21"/>
    </row>
    <row r="152" spans="6:10" ht="12.5">
      <c r="F152" s="21"/>
      <c r="I152" s="21"/>
      <c r="J152" s="21"/>
    </row>
    <row r="153" spans="6:10" ht="12.5">
      <c r="F153" s="21"/>
      <c r="I153" s="21"/>
      <c r="J153" s="21"/>
    </row>
    <row r="154" spans="6:10" ht="12.5">
      <c r="F154" s="21"/>
      <c r="I154" s="21"/>
      <c r="J154" s="21"/>
    </row>
    <row r="155" spans="6:10" ht="12.5">
      <c r="F155" s="21"/>
      <c r="I155" s="21"/>
      <c r="J155" s="21"/>
    </row>
    <row r="156" spans="6:10" ht="12.5">
      <c r="F156" s="21"/>
      <c r="I156" s="21"/>
      <c r="J156" s="21"/>
    </row>
    <row r="157" spans="6:10" ht="12.5">
      <c r="F157" s="21"/>
      <c r="I157" s="21"/>
      <c r="J157" s="21"/>
    </row>
    <row r="158" spans="6:10" ht="12.5">
      <c r="F158" s="21"/>
      <c r="I158" s="21"/>
      <c r="J158" s="21"/>
    </row>
    <row r="159" spans="6:10" ht="12.5">
      <c r="F159" s="21"/>
      <c r="I159" s="21"/>
      <c r="J159" s="21"/>
    </row>
    <row r="160" spans="6:10" ht="12.5">
      <c r="F160" s="21"/>
      <c r="I160" s="21"/>
      <c r="J160" s="21"/>
    </row>
    <row r="161" spans="6:10" ht="12.5">
      <c r="F161" s="21"/>
      <c r="I161" s="21"/>
      <c r="J161" s="21"/>
    </row>
    <row r="162" spans="6:10" ht="12.5">
      <c r="F162" s="21"/>
      <c r="I162" s="21"/>
      <c r="J162" s="21"/>
    </row>
    <row r="163" spans="6:10" ht="12.5">
      <c r="F163" s="21"/>
      <c r="I163" s="21"/>
      <c r="J163" s="21"/>
    </row>
    <row r="164" spans="6:10" ht="12.5">
      <c r="F164" s="21"/>
      <c r="I164" s="21"/>
      <c r="J164" s="21"/>
    </row>
    <row r="165" spans="6:10" ht="12.5">
      <c r="F165" s="21"/>
      <c r="I165" s="21"/>
      <c r="J165" s="21"/>
    </row>
    <row r="166" spans="6:10" ht="12.5">
      <c r="F166" s="21"/>
      <c r="I166" s="21"/>
      <c r="J166" s="21"/>
    </row>
    <row r="167" spans="6:10" ht="12.5">
      <c r="F167" s="21"/>
      <c r="I167" s="21"/>
      <c r="J167" s="21"/>
    </row>
    <row r="168" spans="6:10" ht="12.5">
      <c r="F168" s="21"/>
      <c r="I168" s="21"/>
      <c r="J168" s="21"/>
    </row>
    <row r="169" spans="6:10" ht="12.5">
      <c r="F169" s="21"/>
      <c r="I169" s="21"/>
      <c r="J169" s="21"/>
    </row>
    <row r="170" spans="6:10" ht="12.5">
      <c r="F170" s="21"/>
      <c r="I170" s="21"/>
      <c r="J170" s="21"/>
    </row>
    <row r="171" spans="6:10" ht="12.5">
      <c r="F171" s="21"/>
      <c r="I171" s="21"/>
      <c r="J171" s="21"/>
    </row>
    <row r="172" spans="6:10" ht="12.5">
      <c r="F172" s="21"/>
      <c r="I172" s="21"/>
      <c r="J172" s="21"/>
    </row>
    <row r="173" spans="6:10" ht="12.5">
      <c r="F173" s="21"/>
      <c r="I173" s="21"/>
      <c r="J173" s="21"/>
    </row>
    <row r="174" spans="6:10" ht="12.5">
      <c r="F174" s="21"/>
      <c r="I174" s="21"/>
      <c r="J174" s="21"/>
    </row>
    <row r="175" spans="6:10" ht="12.5">
      <c r="F175" s="21"/>
      <c r="I175" s="21"/>
      <c r="J175" s="21"/>
    </row>
    <row r="176" spans="6:10" ht="12.5">
      <c r="F176" s="21"/>
      <c r="I176" s="21"/>
      <c r="J176" s="21"/>
    </row>
    <row r="177" spans="6:10" ht="12.5">
      <c r="F177" s="21"/>
      <c r="I177" s="21"/>
      <c r="J177" s="21"/>
    </row>
    <row r="178" spans="6:10" ht="12.5">
      <c r="F178" s="21"/>
      <c r="I178" s="21"/>
      <c r="J178" s="21"/>
    </row>
    <row r="179" spans="6:10" ht="12.5">
      <c r="F179" s="21"/>
      <c r="I179" s="21"/>
      <c r="J179" s="21"/>
    </row>
    <row r="180" spans="6:10" ht="12.5">
      <c r="F180" s="21"/>
      <c r="I180" s="21"/>
      <c r="J180" s="21"/>
    </row>
    <row r="181" spans="6:10" ht="12.5">
      <c r="F181" s="21"/>
      <c r="I181" s="21"/>
      <c r="J181" s="21"/>
    </row>
    <row r="182" spans="6:10" ht="12.5">
      <c r="F182" s="21"/>
      <c r="I182" s="21"/>
      <c r="J182" s="21"/>
    </row>
    <row r="183" spans="6:10" ht="12.5">
      <c r="F183" s="21"/>
      <c r="I183" s="21"/>
      <c r="J183" s="21"/>
    </row>
    <row r="184" spans="6:10" ht="12.5">
      <c r="F184" s="21"/>
      <c r="I184" s="21"/>
      <c r="J184" s="21"/>
    </row>
    <row r="185" spans="6:10" ht="12.5">
      <c r="F185" s="21"/>
      <c r="I185" s="21"/>
      <c r="J185" s="21"/>
    </row>
    <row r="186" spans="6:10" ht="12.5">
      <c r="F186" s="21"/>
      <c r="I186" s="21"/>
      <c r="J186" s="21"/>
    </row>
    <row r="187" spans="6:10" ht="12.5">
      <c r="F187" s="21"/>
      <c r="I187" s="21"/>
      <c r="J187" s="21"/>
    </row>
    <row r="188" spans="6:10" ht="12.5">
      <c r="F188" s="21"/>
      <c r="I188" s="21"/>
      <c r="J188" s="21"/>
    </row>
    <row r="189" spans="6:10" ht="12.5">
      <c r="F189" s="21"/>
      <c r="I189" s="21"/>
      <c r="J189" s="21"/>
    </row>
    <row r="190" spans="6:10" ht="12.5">
      <c r="F190" s="21"/>
      <c r="I190" s="21"/>
      <c r="J190" s="21"/>
    </row>
    <row r="191" spans="6:10" ht="12.5">
      <c r="F191" s="21"/>
      <c r="I191" s="21"/>
      <c r="J191" s="21"/>
    </row>
    <row r="192" spans="6:10" ht="12.5">
      <c r="F192" s="21"/>
      <c r="I192" s="21"/>
      <c r="J192" s="21"/>
    </row>
    <row r="193" spans="6:10" ht="12.5">
      <c r="F193" s="21"/>
      <c r="I193" s="21"/>
      <c r="J193" s="21"/>
    </row>
    <row r="194" spans="6:10" ht="12.5">
      <c r="F194" s="21"/>
      <c r="I194" s="21"/>
      <c r="J194" s="21"/>
    </row>
    <row r="195" spans="6:10" ht="12.5">
      <c r="F195" s="21"/>
      <c r="I195" s="21"/>
      <c r="J195" s="21"/>
    </row>
    <row r="196" spans="6:10" ht="12.5">
      <c r="F196" s="21"/>
      <c r="I196" s="21"/>
      <c r="J196" s="21"/>
    </row>
    <row r="197" spans="6:10" ht="12.5">
      <c r="F197" s="21"/>
      <c r="I197" s="21"/>
      <c r="J197" s="21"/>
    </row>
    <row r="198" spans="6:10" ht="12.5">
      <c r="F198" s="21"/>
      <c r="I198" s="21"/>
      <c r="J198" s="21"/>
    </row>
    <row r="199" spans="6:10" ht="12.5">
      <c r="F199" s="21"/>
      <c r="I199" s="21"/>
      <c r="J199" s="21"/>
    </row>
    <row r="200" spans="6:10" ht="12.5">
      <c r="F200" s="21"/>
      <c r="I200" s="21"/>
      <c r="J200" s="21"/>
    </row>
    <row r="201" spans="6:10" ht="12.5">
      <c r="F201" s="21"/>
      <c r="I201" s="21"/>
      <c r="J201" s="21"/>
    </row>
    <row r="202" spans="6:10" ht="12.5">
      <c r="F202" s="21"/>
      <c r="I202" s="21"/>
      <c r="J202" s="21"/>
    </row>
    <row r="203" spans="6:10" ht="12.5">
      <c r="F203" s="21"/>
      <c r="I203" s="21"/>
      <c r="J203" s="21"/>
    </row>
    <row r="204" spans="6:10" ht="12.5">
      <c r="F204" s="21"/>
      <c r="I204" s="21"/>
      <c r="J204" s="21"/>
    </row>
    <row r="205" spans="6:10" ht="12.5">
      <c r="F205" s="21"/>
      <c r="I205" s="21"/>
      <c r="J205" s="21"/>
    </row>
    <row r="206" spans="6:10" ht="12.5">
      <c r="F206" s="21"/>
      <c r="I206" s="21"/>
      <c r="J206" s="21"/>
    </row>
    <row r="207" spans="6:10" ht="12.5">
      <c r="F207" s="21"/>
      <c r="I207" s="21"/>
      <c r="J207" s="21"/>
    </row>
    <row r="208" spans="6:10" ht="12.5">
      <c r="F208" s="21"/>
      <c r="I208" s="21"/>
      <c r="J208" s="21"/>
    </row>
    <row r="209" spans="6:10" ht="12.5">
      <c r="F209" s="21"/>
      <c r="I209" s="21"/>
      <c r="J209" s="21"/>
    </row>
    <row r="210" spans="6:10" ht="12.5">
      <c r="F210" s="21"/>
      <c r="I210" s="21"/>
      <c r="J210" s="21"/>
    </row>
    <row r="211" spans="6:10" ht="12.5">
      <c r="F211" s="21"/>
      <c r="I211" s="21"/>
      <c r="J211" s="21"/>
    </row>
    <row r="212" spans="6:10" ht="12.5">
      <c r="F212" s="21"/>
      <c r="I212" s="21"/>
      <c r="J212" s="21"/>
    </row>
    <row r="213" spans="6:10" ht="12.5">
      <c r="F213" s="21"/>
      <c r="I213" s="21"/>
      <c r="J213" s="21"/>
    </row>
    <row r="214" spans="6:10" ht="12.5">
      <c r="F214" s="21"/>
      <c r="I214" s="21"/>
      <c r="J214" s="21"/>
    </row>
    <row r="215" spans="6:10" ht="12.5">
      <c r="F215" s="21"/>
      <c r="I215" s="21"/>
      <c r="J215" s="21"/>
    </row>
    <row r="216" spans="6:10" ht="12.5">
      <c r="F216" s="21"/>
      <c r="I216" s="21"/>
      <c r="J216" s="21"/>
    </row>
    <row r="217" spans="6:10" ht="12.5">
      <c r="F217" s="21"/>
      <c r="I217" s="21"/>
      <c r="J217" s="21"/>
    </row>
    <row r="218" spans="6:10" ht="12.5">
      <c r="F218" s="21"/>
      <c r="I218" s="21"/>
      <c r="J218" s="21"/>
    </row>
    <row r="219" spans="6:10" ht="12.5">
      <c r="F219" s="21"/>
      <c r="I219" s="21"/>
      <c r="J219" s="21"/>
    </row>
    <row r="220" spans="6:10" ht="12.5">
      <c r="F220" s="21"/>
      <c r="I220" s="21"/>
      <c r="J220" s="21"/>
    </row>
    <row r="221" spans="6:10" ht="12.5">
      <c r="F221" s="21"/>
      <c r="I221" s="21"/>
      <c r="J221" s="21"/>
    </row>
    <row r="222" spans="6:10" ht="12.5">
      <c r="F222" s="21"/>
      <c r="I222" s="21"/>
      <c r="J222" s="21"/>
    </row>
    <row r="223" spans="6:10" ht="12.5">
      <c r="F223" s="21"/>
      <c r="I223" s="21"/>
      <c r="J223" s="21"/>
    </row>
    <row r="224" spans="6:10" ht="12.5">
      <c r="F224" s="21"/>
      <c r="I224" s="21"/>
      <c r="J224" s="21"/>
    </row>
    <row r="225" spans="6:10" ht="12.5">
      <c r="F225" s="21"/>
      <c r="I225" s="21"/>
      <c r="J225" s="21"/>
    </row>
    <row r="226" spans="6:10" ht="12.5">
      <c r="F226" s="21"/>
      <c r="I226" s="21"/>
      <c r="J226" s="21"/>
    </row>
    <row r="227" spans="6:10" ht="12.5">
      <c r="F227" s="21"/>
      <c r="I227" s="21"/>
      <c r="J227" s="21"/>
    </row>
    <row r="228" spans="6:10" ht="12.5">
      <c r="F228" s="21"/>
      <c r="I228" s="21"/>
      <c r="J228" s="21"/>
    </row>
    <row r="229" spans="6:10" ht="12.5">
      <c r="F229" s="21"/>
      <c r="I229" s="21"/>
      <c r="J229" s="21"/>
    </row>
    <row r="230" spans="6:10" ht="12.5">
      <c r="F230" s="21"/>
      <c r="I230" s="21"/>
      <c r="J230" s="21"/>
    </row>
    <row r="231" spans="6:10" ht="12.5">
      <c r="F231" s="21"/>
      <c r="I231" s="21"/>
      <c r="J231" s="21"/>
    </row>
    <row r="232" spans="6:10" ht="12.5">
      <c r="F232" s="21"/>
      <c r="I232" s="21"/>
      <c r="J232" s="21"/>
    </row>
    <row r="233" spans="6:10" ht="12.5">
      <c r="F233" s="21"/>
      <c r="I233" s="21"/>
      <c r="J233" s="21"/>
    </row>
    <row r="234" spans="6:10" ht="12.5">
      <c r="F234" s="21"/>
      <c r="I234" s="21"/>
      <c r="J234" s="21"/>
    </row>
    <row r="235" spans="6:10" ht="12.5">
      <c r="F235" s="21"/>
      <c r="I235" s="21"/>
      <c r="J235" s="21"/>
    </row>
    <row r="236" spans="6:10" ht="12.5">
      <c r="F236" s="21"/>
      <c r="I236" s="21"/>
      <c r="J236" s="21"/>
    </row>
    <row r="237" spans="6:10" ht="12.5">
      <c r="F237" s="21"/>
      <c r="I237" s="21"/>
      <c r="J237" s="21"/>
    </row>
    <row r="238" spans="6:10" ht="12.5">
      <c r="F238" s="21"/>
      <c r="I238" s="21"/>
      <c r="J238" s="21"/>
    </row>
    <row r="239" spans="6:10" ht="12.5">
      <c r="F239" s="21"/>
      <c r="I239" s="21"/>
      <c r="J239" s="21"/>
    </row>
    <row r="240" spans="6:10" ht="12.5">
      <c r="F240" s="21"/>
      <c r="I240" s="21"/>
      <c r="J240" s="21"/>
    </row>
    <row r="241" spans="6:10" ht="12.5">
      <c r="F241" s="21"/>
      <c r="I241" s="21"/>
      <c r="J241" s="21"/>
    </row>
    <row r="242" spans="6:10" ht="12.5">
      <c r="F242" s="21"/>
      <c r="I242" s="21"/>
      <c r="J242" s="21"/>
    </row>
    <row r="243" spans="6:10" ht="12.5">
      <c r="F243" s="21"/>
      <c r="I243" s="21"/>
      <c r="J243" s="21"/>
    </row>
    <row r="244" spans="6:10" ht="12.5">
      <c r="F244" s="21"/>
      <c r="I244" s="21"/>
      <c r="J244" s="21"/>
    </row>
    <row r="245" spans="6:10" ht="12.5">
      <c r="F245" s="21"/>
      <c r="I245" s="21"/>
      <c r="J245" s="21"/>
    </row>
    <row r="246" spans="6:10" ht="12.5">
      <c r="F246" s="21"/>
      <c r="I246" s="21"/>
      <c r="J246" s="21"/>
    </row>
    <row r="247" spans="6:10" ht="12.5">
      <c r="F247" s="21"/>
      <c r="I247" s="21"/>
      <c r="J247" s="21"/>
    </row>
    <row r="248" spans="6:10" ht="12.5">
      <c r="F248" s="21"/>
      <c r="I248" s="21"/>
      <c r="J248" s="21"/>
    </row>
    <row r="249" spans="6:10" ht="12.5">
      <c r="F249" s="21"/>
      <c r="I249" s="21"/>
      <c r="J249" s="21"/>
    </row>
    <row r="250" spans="6:10" ht="12.5">
      <c r="F250" s="21"/>
      <c r="I250" s="21"/>
      <c r="J250" s="21"/>
    </row>
    <row r="251" spans="6:10" ht="12.5">
      <c r="F251" s="21"/>
      <c r="I251" s="21"/>
      <c r="J251" s="21"/>
    </row>
    <row r="252" spans="6:10" ht="12.5">
      <c r="F252" s="21"/>
      <c r="I252" s="21"/>
      <c r="J252" s="21"/>
    </row>
    <row r="253" spans="6:10" ht="12.5">
      <c r="F253" s="21"/>
      <c r="I253" s="21"/>
      <c r="J253" s="21"/>
    </row>
    <row r="254" spans="6:10" ht="12.5">
      <c r="F254" s="21"/>
      <c r="I254" s="21"/>
      <c r="J254" s="21"/>
    </row>
    <row r="255" spans="6:10" ht="12.5">
      <c r="F255" s="21"/>
      <c r="I255" s="21"/>
      <c r="J255" s="21"/>
    </row>
    <row r="256" spans="6:10" ht="12.5">
      <c r="F256" s="21"/>
      <c r="I256" s="21"/>
      <c r="J256" s="21"/>
    </row>
    <row r="257" spans="6:10" ht="12.5">
      <c r="F257" s="21"/>
      <c r="I257" s="21"/>
      <c r="J257" s="21"/>
    </row>
    <row r="258" spans="6:10" ht="12.5">
      <c r="F258" s="21"/>
      <c r="I258" s="21"/>
      <c r="J258" s="21"/>
    </row>
    <row r="259" spans="6:10" ht="12.5">
      <c r="F259" s="21"/>
      <c r="I259" s="21"/>
      <c r="J259" s="21"/>
    </row>
    <row r="260" spans="6:10" ht="12.5">
      <c r="F260" s="21"/>
      <c r="I260" s="21"/>
      <c r="J260" s="21"/>
    </row>
    <row r="261" spans="6:10" ht="12.5">
      <c r="F261" s="21"/>
      <c r="I261" s="21"/>
      <c r="J261" s="21"/>
    </row>
    <row r="262" spans="6:10" ht="12.5">
      <c r="F262" s="21"/>
      <c r="I262" s="21"/>
      <c r="J262" s="21"/>
    </row>
    <row r="263" spans="6:10" ht="12.5">
      <c r="F263" s="21"/>
      <c r="I263" s="21"/>
      <c r="J263" s="21"/>
    </row>
    <row r="264" spans="6:10" ht="12.5">
      <c r="F264" s="21"/>
      <c r="I264" s="21"/>
      <c r="J264" s="21"/>
    </row>
    <row r="265" spans="6:10" ht="12.5">
      <c r="F265" s="21"/>
      <c r="I265" s="21"/>
      <c r="J265" s="21"/>
    </row>
    <row r="266" spans="6:10" ht="12.5">
      <c r="F266" s="21"/>
      <c r="I266" s="21"/>
      <c r="J266" s="21"/>
    </row>
    <row r="267" spans="6:10" ht="12.5">
      <c r="F267" s="21"/>
      <c r="I267" s="21"/>
      <c r="J267" s="21"/>
    </row>
    <row r="268" spans="6:10" ht="12.5">
      <c r="F268" s="21"/>
      <c r="I268" s="21"/>
      <c r="J268" s="21"/>
    </row>
    <row r="269" spans="6:10" ht="12.5">
      <c r="F269" s="21"/>
      <c r="I269" s="21"/>
      <c r="J269" s="21"/>
    </row>
    <row r="270" spans="6:10" ht="12.5">
      <c r="F270" s="21"/>
      <c r="I270" s="21"/>
      <c r="J270" s="21"/>
    </row>
    <row r="271" spans="6:10" ht="12.5">
      <c r="F271" s="21"/>
      <c r="I271" s="21"/>
      <c r="J271" s="21"/>
    </row>
    <row r="272" spans="6:10" ht="12.5">
      <c r="F272" s="21"/>
      <c r="I272" s="21"/>
      <c r="J272" s="21"/>
    </row>
    <row r="273" spans="6:10" ht="12.5">
      <c r="F273" s="21"/>
      <c r="I273" s="21"/>
      <c r="J273" s="21"/>
    </row>
    <row r="274" spans="6:10" ht="12.5">
      <c r="F274" s="21"/>
      <c r="I274" s="21"/>
      <c r="J274" s="21"/>
    </row>
    <row r="275" spans="6:10" ht="12.5">
      <c r="F275" s="21"/>
      <c r="I275" s="21"/>
      <c r="J275" s="21"/>
    </row>
    <row r="276" spans="6:10" ht="12.5">
      <c r="F276" s="21"/>
      <c r="I276" s="21"/>
      <c r="J276" s="21"/>
    </row>
    <row r="277" spans="6:10" ht="12.5">
      <c r="F277" s="21"/>
      <c r="I277" s="21"/>
      <c r="J277" s="21"/>
    </row>
    <row r="278" spans="6:10" ht="12.5">
      <c r="F278" s="21"/>
      <c r="I278" s="21"/>
      <c r="J278" s="21"/>
    </row>
    <row r="279" spans="6:10" ht="12.5">
      <c r="F279" s="21"/>
      <c r="I279" s="21"/>
      <c r="J279" s="21"/>
    </row>
    <row r="280" spans="6:10" ht="12.5">
      <c r="F280" s="21"/>
      <c r="I280" s="21"/>
      <c r="J280" s="21"/>
    </row>
    <row r="281" spans="6:10" ht="12.5">
      <c r="F281" s="21"/>
      <c r="I281" s="21"/>
      <c r="J281" s="21"/>
    </row>
    <row r="282" spans="6:10" ht="12.5">
      <c r="F282" s="21"/>
      <c r="I282" s="21"/>
      <c r="J282" s="21"/>
    </row>
    <row r="283" spans="6:10" ht="12.5">
      <c r="F283" s="21"/>
      <c r="I283" s="21"/>
      <c r="J283" s="21"/>
    </row>
    <row r="284" spans="6:10" ht="12.5">
      <c r="F284" s="21"/>
      <c r="I284" s="21"/>
      <c r="J284" s="21"/>
    </row>
    <row r="285" spans="6:10" ht="12.5">
      <c r="F285" s="21"/>
      <c r="I285" s="21"/>
      <c r="J285" s="21"/>
    </row>
    <row r="286" spans="6:10" ht="12.5">
      <c r="F286" s="21"/>
      <c r="I286" s="21"/>
      <c r="J286" s="21"/>
    </row>
    <row r="287" spans="6:10" ht="12.5">
      <c r="F287" s="21"/>
      <c r="I287" s="21"/>
      <c r="J287" s="21"/>
    </row>
    <row r="288" spans="6:10" ht="12.5">
      <c r="F288" s="21"/>
      <c r="I288" s="21"/>
      <c r="J288" s="21"/>
    </row>
    <row r="289" spans="6:10" ht="12.5">
      <c r="F289" s="21"/>
      <c r="I289" s="21"/>
      <c r="J289" s="21"/>
    </row>
    <row r="290" spans="6:10" ht="12.5">
      <c r="F290" s="21"/>
      <c r="I290" s="21"/>
      <c r="J290" s="21"/>
    </row>
    <row r="291" spans="6:10" ht="12.5">
      <c r="F291" s="21"/>
      <c r="I291" s="21"/>
      <c r="J291" s="21"/>
    </row>
    <row r="292" spans="6:10" ht="12.5">
      <c r="F292" s="21"/>
      <c r="I292" s="21"/>
      <c r="J292" s="21"/>
    </row>
    <row r="293" spans="6:10" ht="12.5">
      <c r="F293" s="21"/>
      <c r="I293" s="21"/>
      <c r="J293" s="21"/>
    </row>
    <row r="294" spans="6:10" ht="12.5">
      <c r="F294" s="21"/>
      <c r="I294" s="21"/>
      <c r="J294" s="21"/>
    </row>
    <row r="295" spans="6:10" ht="12.5">
      <c r="F295" s="21"/>
      <c r="I295" s="21"/>
      <c r="J295" s="21"/>
    </row>
    <row r="296" spans="6:10" ht="12.5">
      <c r="F296" s="21"/>
      <c r="I296" s="21"/>
      <c r="J296" s="21"/>
    </row>
    <row r="297" spans="6:10" ht="12.5">
      <c r="F297" s="21"/>
      <c r="I297" s="21"/>
      <c r="J297" s="21"/>
    </row>
    <row r="298" spans="6:10" ht="12.5">
      <c r="F298" s="21"/>
      <c r="I298" s="21"/>
      <c r="J298" s="21"/>
    </row>
    <row r="299" spans="6:10" ht="12.5">
      <c r="F299" s="21"/>
      <c r="I299" s="21"/>
      <c r="J299" s="21"/>
    </row>
    <row r="300" spans="6:10" ht="12.5">
      <c r="F300" s="21"/>
      <c r="I300" s="21"/>
      <c r="J300" s="21"/>
    </row>
    <row r="301" spans="6:10" ht="12.5">
      <c r="F301" s="21"/>
      <c r="I301" s="21"/>
      <c r="J301" s="21"/>
    </row>
    <row r="302" spans="6:10" ht="12.5">
      <c r="F302" s="21"/>
      <c r="I302" s="21"/>
      <c r="J302" s="21"/>
    </row>
    <row r="303" spans="6:10" ht="12.5">
      <c r="F303" s="21"/>
      <c r="I303" s="21"/>
      <c r="J303" s="21"/>
    </row>
    <row r="304" spans="6:10" ht="12.5">
      <c r="F304" s="21"/>
      <c r="I304" s="21"/>
      <c r="J304" s="21"/>
    </row>
    <row r="305" spans="6:10" ht="12.5">
      <c r="F305" s="21"/>
      <c r="I305" s="21"/>
      <c r="J305" s="21"/>
    </row>
    <row r="306" spans="6:10" ht="12.5">
      <c r="F306" s="21"/>
      <c r="I306" s="21"/>
      <c r="J306" s="21"/>
    </row>
    <row r="307" spans="6:10" ht="12.5">
      <c r="F307" s="21"/>
      <c r="I307" s="21"/>
      <c r="J307" s="21"/>
    </row>
    <row r="308" spans="6:10" ht="12.5">
      <c r="F308" s="21"/>
      <c r="I308" s="21"/>
      <c r="J308" s="21"/>
    </row>
    <row r="309" spans="6:10" ht="12.5">
      <c r="F309" s="21"/>
      <c r="I309" s="21"/>
      <c r="J309" s="21"/>
    </row>
    <row r="310" spans="6:10" ht="12.5">
      <c r="F310" s="21"/>
      <c r="I310" s="21"/>
      <c r="J310" s="21"/>
    </row>
    <row r="311" spans="6:10" ht="12.5">
      <c r="F311" s="21"/>
      <c r="I311" s="21"/>
      <c r="J311" s="21"/>
    </row>
    <row r="312" spans="6:10" ht="12.5">
      <c r="F312" s="21"/>
      <c r="I312" s="21"/>
      <c r="J312" s="21"/>
    </row>
    <row r="313" spans="6:10" ht="12.5">
      <c r="F313" s="21"/>
      <c r="I313" s="21"/>
      <c r="J313" s="21"/>
    </row>
    <row r="314" spans="6:10" ht="12.5">
      <c r="F314" s="21"/>
      <c r="I314" s="21"/>
      <c r="J314" s="21"/>
    </row>
    <row r="315" spans="6:10" ht="12.5">
      <c r="F315" s="21"/>
      <c r="I315" s="21"/>
      <c r="J315" s="21"/>
    </row>
    <row r="316" spans="6:10" ht="12.5">
      <c r="F316" s="21"/>
      <c r="I316" s="21"/>
      <c r="J316" s="21"/>
    </row>
    <row r="317" spans="6:10" ht="12.5">
      <c r="F317" s="21"/>
      <c r="I317" s="21"/>
      <c r="J317" s="21"/>
    </row>
    <row r="318" spans="6:10" ht="12.5">
      <c r="F318" s="21"/>
      <c r="I318" s="21"/>
      <c r="J318" s="21"/>
    </row>
    <row r="319" spans="6:10" ht="12.5">
      <c r="F319" s="21"/>
      <c r="I319" s="21"/>
      <c r="J319" s="21"/>
    </row>
    <row r="320" spans="6:10" ht="12.5">
      <c r="F320" s="21"/>
      <c r="I320" s="21"/>
      <c r="J320" s="21"/>
    </row>
    <row r="321" spans="6:10" ht="12.5">
      <c r="F321" s="21"/>
      <c r="I321" s="21"/>
      <c r="J321" s="21"/>
    </row>
    <row r="322" spans="6:10" ht="12.5">
      <c r="F322" s="21"/>
      <c r="I322" s="21"/>
      <c r="J322" s="21"/>
    </row>
    <row r="323" spans="6:10" ht="12.5">
      <c r="F323" s="21"/>
      <c r="I323" s="21"/>
      <c r="J323" s="21"/>
    </row>
    <row r="324" spans="6:10" ht="12.5">
      <c r="F324" s="21"/>
      <c r="I324" s="21"/>
      <c r="J324" s="21"/>
    </row>
    <row r="325" spans="6:10" ht="12.5">
      <c r="F325" s="21"/>
      <c r="I325" s="21"/>
      <c r="J325" s="21"/>
    </row>
    <row r="326" spans="6:10" ht="12.5">
      <c r="F326" s="21"/>
      <c r="I326" s="21"/>
      <c r="J326" s="21"/>
    </row>
    <row r="327" spans="6:10" ht="12.5">
      <c r="F327" s="21"/>
      <c r="I327" s="21"/>
      <c r="J327" s="21"/>
    </row>
    <row r="328" spans="6:10" ht="12.5">
      <c r="F328" s="21"/>
      <c r="I328" s="21"/>
      <c r="J328" s="21"/>
    </row>
    <row r="329" spans="6:10" ht="12.5">
      <c r="F329" s="21"/>
      <c r="I329" s="21"/>
      <c r="J329" s="21"/>
    </row>
    <row r="330" spans="6:10" ht="12.5">
      <c r="F330" s="21"/>
      <c r="I330" s="21"/>
      <c r="J330" s="21"/>
    </row>
    <row r="331" spans="6:10" ht="12.5">
      <c r="F331" s="21"/>
      <c r="I331" s="21"/>
      <c r="J331" s="21"/>
    </row>
    <row r="332" spans="6:10" ht="12.5">
      <c r="F332" s="21"/>
      <c r="I332" s="21"/>
      <c r="J332" s="21"/>
    </row>
    <row r="333" spans="6:10" ht="12.5">
      <c r="F333" s="21"/>
      <c r="I333" s="21"/>
      <c r="J333" s="21"/>
    </row>
    <row r="334" spans="6:10" ht="12.5">
      <c r="F334" s="21"/>
      <c r="I334" s="21"/>
      <c r="J334" s="21"/>
    </row>
    <row r="335" spans="6:10" ht="12.5">
      <c r="F335" s="21"/>
      <c r="I335" s="21"/>
      <c r="J335" s="21"/>
    </row>
    <row r="336" spans="6:10" ht="12.5">
      <c r="F336" s="21"/>
      <c r="I336" s="21"/>
      <c r="J336" s="21"/>
    </row>
    <row r="337" spans="6:10" ht="12.5">
      <c r="F337" s="21"/>
      <c r="I337" s="21"/>
      <c r="J337" s="21"/>
    </row>
    <row r="338" spans="6:10" ht="12.5">
      <c r="F338" s="21"/>
      <c r="I338" s="21"/>
      <c r="J338" s="21"/>
    </row>
    <row r="339" spans="6:10" ht="12.5">
      <c r="F339" s="21"/>
      <c r="I339" s="21"/>
      <c r="J339" s="21"/>
    </row>
    <row r="340" spans="6:10" ht="12.5">
      <c r="F340" s="21"/>
      <c r="I340" s="21"/>
      <c r="J340" s="21"/>
    </row>
    <row r="341" spans="6:10" ht="12.5">
      <c r="F341" s="21"/>
      <c r="I341" s="21"/>
      <c r="J341" s="21"/>
    </row>
    <row r="342" spans="6:10" ht="12.5">
      <c r="F342" s="21"/>
      <c r="I342" s="21"/>
      <c r="J342" s="21"/>
    </row>
    <row r="343" spans="6:10" ht="12.5">
      <c r="F343" s="21"/>
      <c r="I343" s="21"/>
      <c r="J343" s="21"/>
    </row>
    <row r="344" spans="6:10" ht="12.5">
      <c r="F344" s="21"/>
      <c r="I344" s="21"/>
      <c r="J344" s="21"/>
    </row>
    <row r="345" spans="6:10" ht="12.5">
      <c r="F345" s="21"/>
      <c r="I345" s="21"/>
      <c r="J345" s="21"/>
    </row>
    <row r="346" spans="6:10" ht="12.5">
      <c r="F346" s="21"/>
      <c r="I346" s="21"/>
      <c r="J346" s="21"/>
    </row>
    <row r="347" spans="6:10" ht="12.5">
      <c r="F347" s="21"/>
      <c r="I347" s="21"/>
      <c r="J347" s="21"/>
    </row>
    <row r="348" spans="6:10" ht="12.5">
      <c r="F348" s="21"/>
      <c r="I348" s="21"/>
      <c r="J348" s="21"/>
    </row>
    <row r="349" spans="6:10" ht="12.5">
      <c r="F349" s="21"/>
      <c r="I349" s="21"/>
      <c r="J349" s="21"/>
    </row>
    <row r="350" spans="6:10" ht="12.5">
      <c r="F350" s="21"/>
      <c r="I350" s="21"/>
      <c r="J350" s="21"/>
    </row>
    <row r="351" spans="6:10" ht="12.5">
      <c r="F351" s="21"/>
      <c r="I351" s="21"/>
      <c r="J351" s="21"/>
    </row>
    <row r="352" spans="6:10" ht="12.5">
      <c r="F352" s="21"/>
      <c r="I352" s="21"/>
      <c r="J352" s="21"/>
    </row>
    <row r="353" spans="6:10" ht="12.5">
      <c r="F353" s="21"/>
      <c r="I353" s="21"/>
      <c r="J353" s="21"/>
    </row>
    <row r="354" spans="6:10" ht="12.5">
      <c r="F354" s="21"/>
      <c r="I354" s="21"/>
      <c r="J354" s="21"/>
    </row>
    <row r="355" spans="6:10" ht="12.5">
      <c r="F355" s="21"/>
      <c r="I355" s="21"/>
      <c r="J355" s="21"/>
    </row>
    <row r="356" spans="6:10" ht="12.5">
      <c r="F356" s="21"/>
      <c r="I356" s="21"/>
      <c r="J356" s="21"/>
    </row>
    <row r="357" spans="6:10" ht="12.5">
      <c r="F357" s="21"/>
      <c r="I357" s="21"/>
      <c r="J357" s="21"/>
    </row>
    <row r="358" spans="6:10" ht="12.5">
      <c r="F358" s="21"/>
      <c r="I358" s="21"/>
      <c r="J358" s="21"/>
    </row>
    <row r="359" spans="6:10" ht="12.5">
      <c r="F359" s="21"/>
      <c r="I359" s="21"/>
      <c r="J359" s="21"/>
    </row>
    <row r="360" spans="6:10" ht="12.5">
      <c r="F360" s="21"/>
      <c r="I360" s="21"/>
      <c r="J360" s="21"/>
    </row>
    <row r="361" spans="6:10" ht="12.5">
      <c r="F361" s="21"/>
      <c r="I361" s="21"/>
      <c r="J361" s="21"/>
    </row>
    <row r="362" spans="6:10" ht="12.5">
      <c r="F362" s="21"/>
      <c r="I362" s="21"/>
      <c r="J362" s="21"/>
    </row>
    <row r="363" spans="6:10" ht="12.5">
      <c r="F363" s="21"/>
      <c r="I363" s="21"/>
      <c r="J363" s="21"/>
    </row>
    <row r="364" spans="6:10" ht="12.5">
      <c r="F364" s="21"/>
      <c r="I364" s="21"/>
      <c r="J364" s="21"/>
    </row>
    <row r="365" spans="6:10" ht="12.5">
      <c r="F365" s="21"/>
      <c r="I365" s="21"/>
      <c r="J365" s="21"/>
    </row>
    <row r="366" spans="6:10" ht="12.5">
      <c r="F366" s="21"/>
      <c r="I366" s="21"/>
      <c r="J366" s="21"/>
    </row>
    <row r="367" spans="6:10" ht="12.5">
      <c r="F367" s="21"/>
      <c r="I367" s="21"/>
      <c r="J367" s="21"/>
    </row>
    <row r="368" spans="6:10" ht="12.5">
      <c r="F368" s="21"/>
      <c r="I368" s="21"/>
      <c r="J368" s="21"/>
    </row>
    <row r="369" spans="6:10" ht="12.5">
      <c r="F369" s="21"/>
      <c r="I369" s="21"/>
      <c r="J369" s="21"/>
    </row>
    <row r="370" spans="6:10" ht="12.5">
      <c r="F370" s="21"/>
      <c r="I370" s="21"/>
      <c r="J370" s="21"/>
    </row>
    <row r="371" spans="6:10" ht="12.5">
      <c r="F371" s="21"/>
      <c r="I371" s="21"/>
      <c r="J371" s="21"/>
    </row>
    <row r="372" spans="6:10" ht="12.5">
      <c r="F372" s="21"/>
      <c r="I372" s="21"/>
      <c r="J372" s="21"/>
    </row>
    <row r="373" spans="6:10" ht="12.5">
      <c r="F373" s="21"/>
      <c r="I373" s="21"/>
      <c r="J373" s="21"/>
    </row>
    <row r="374" spans="6:10" ht="12.5">
      <c r="F374" s="21"/>
      <c r="I374" s="21"/>
      <c r="J374" s="21"/>
    </row>
    <row r="375" spans="6:10" ht="12.5">
      <c r="F375" s="21"/>
      <c r="I375" s="21"/>
      <c r="J375" s="21"/>
    </row>
    <row r="376" spans="6:10" ht="12.5">
      <c r="F376" s="21"/>
      <c r="I376" s="21"/>
      <c r="J376" s="21"/>
    </row>
    <row r="377" spans="6:10" ht="12.5">
      <c r="F377" s="21"/>
      <c r="I377" s="21"/>
      <c r="J377" s="21"/>
    </row>
    <row r="378" spans="6:10" ht="12.5">
      <c r="F378" s="21"/>
      <c r="I378" s="21"/>
      <c r="J378" s="21"/>
    </row>
    <row r="379" spans="6:10" ht="12.5">
      <c r="F379" s="21"/>
      <c r="I379" s="21"/>
      <c r="J379" s="21"/>
    </row>
    <row r="380" spans="6:10" ht="12.5">
      <c r="F380" s="21"/>
      <c r="I380" s="21"/>
      <c r="J380" s="21"/>
    </row>
    <row r="381" spans="6:10" ht="12.5">
      <c r="F381" s="21"/>
      <c r="I381" s="21"/>
      <c r="J381" s="21"/>
    </row>
    <row r="382" spans="6:10" ht="12.5">
      <c r="F382" s="21"/>
      <c r="I382" s="21"/>
      <c r="J382" s="21"/>
    </row>
    <row r="383" spans="6:10" ht="12.5">
      <c r="F383" s="21"/>
      <c r="I383" s="21"/>
      <c r="J383" s="21"/>
    </row>
    <row r="384" spans="6:10" ht="12.5">
      <c r="F384" s="21"/>
      <c r="I384" s="21"/>
      <c r="J384" s="21"/>
    </row>
    <row r="385" spans="6:10" ht="12.5">
      <c r="F385" s="21"/>
      <c r="I385" s="21"/>
      <c r="J385" s="21"/>
    </row>
    <row r="386" spans="6:10" ht="12.5">
      <c r="F386" s="21"/>
      <c r="I386" s="21"/>
      <c r="J386" s="21"/>
    </row>
    <row r="387" spans="6:10" ht="12.5">
      <c r="F387" s="21"/>
      <c r="I387" s="21"/>
      <c r="J387" s="21"/>
    </row>
    <row r="388" spans="6:10" ht="12.5">
      <c r="F388" s="21"/>
      <c r="I388" s="21"/>
      <c r="J388" s="21"/>
    </row>
    <row r="389" spans="6:10" ht="12.5">
      <c r="F389" s="21"/>
      <c r="I389" s="21"/>
      <c r="J389" s="21"/>
    </row>
    <row r="390" spans="6:10" ht="12.5">
      <c r="F390" s="21"/>
      <c r="I390" s="21"/>
      <c r="J390" s="21"/>
    </row>
    <row r="391" spans="6:10" ht="12.5">
      <c r="F391" s="21"/>
      <c r="I391" s="21"/>
      <c r="J391" s="21"/>
    </row>
    <row r="392" spans="6:10" ht="12.5">
      <c r="F392" s="21"/>
      <c r="I392" s="21"/>
      <c r="J392" s="21"/>
    </row>
    <row r="393" spans="6:10" ht="12.5">
      <c r="F393" s="21"/>
      <c r="I393" s="21"/>
      <c r="J393" s="21"/>
    </row>
    <row r="394" spans="6:10" ht="12.5">
      <c r="F394" s="21"/>
      <c r="I394" s="21"/>
      <c r="J394" s="21"/>
    </row>
    <row r="395" spans="6:10" ht="12.5">
      <c r="F395" s="21"/>
      <c r="I395" s="21"/>
      <c r="J395" s="21"/>
    </row>
    <row r="396" spans="6:10" ht="12.5">
      <c r="F396" s="21"/>
      <c r="I396" s="21"/>
      <c r="J396" s="21"/>
    </row>
    <row r="397" spans="6:10" ht="12.5">
      <c r="F397" s="21"/>
      <c r="I397" s="21"/>
      <c r="J397" s="21"/>
    </row>
    <row r="398" spans="6:10" ht="12.5">
      <c r="F398" s="21"/>
      <c r="I398" s="21"/>
      <c r="J398" s="21"/>
    </row>
    <row r="399" spans="6:10" ht="12.5">
      <c r="F399" s="21"/>
      <c r="I399" s="21"/>
      <c r="J399" s="21"/>
    </row>
    <row r="400" spans="6:10" ht="12.5">
      <c r="F400" s="21"/>
      <c r="I400" s="21"/>
      <c r="J400" s="21"/>
    </row>
    <row r="401" spans="6:10" ht="12.5">
      <c r="F401" s="21"/>
      <c r="I401" s="21"/>
      <c r="J401" s="21"/>
    </row>
    <row r="402" spans="6:10" ht="12.5">
      <c r="F402" s="21"/>
      <c r="I402" s="21"/>
      <c r="J402" s="21"/>
    </row>
    <row r="403" spans="6:10" ht="12.5">
      <c r="F403" s="21"/>
      <c r="I403" s="21"/>
      <c r="J403" s="21"/>
    </row>
    <row r="404" spans="6:10" ht="12.5">
      <c r="F404" s="21"/>
      <c r="I404" s="21"/>
      <c r="J404" s="21"/>
    </row>
    <row r="405" spans="6:10" ht="12.5">
      <c r="F405" s="21"/>
      <c r="I405" s="21"/>
      <c r="J405" s="21"/>
    </row>
    <row r="406" spans="6:10" ht="12.5">
      <c r="F406" s="21"/>
      <c r="I406" s="21"/>
      <c r="J406" s="21"/>
    </row>
    <row r="407" spans="6:10" ht="12.5">
      <c r="F407" s="21"/>
      <c r="I407" s="21"/>
      <c r="J407" s="21"/>
    </row>
    <row r="408" spans="6:10" ht="12.5">
      <c r="F408" s="21"/>
      <c r="I408" s="21"/>
      <c r="J408" s="21"/>
    </row>
    <row r="409" spans="6:10" ht="12.5">
      <c r="F409" s="21"/>
      <c r="I409" s="21"/>
      <c r="J409" s="21"/>
    </row>
    <row r="410" spans="6:10" ht="12.5">
      <c r="F410" s="21"/>
      <c r="I410" s="21"/>
      <c r="J410" s="21"/>
    </row>
    <row r="411" spans="6:10" ht="12.5">
      <c r="F411" s="21"/>
      <c r="I411" s="21"/>
      <c r="J411" s="21"/>
    </row>
    <row r="412" spans="6:10" ht="12.5">
      <c r="F412" s="21"/>
      <c r="I412" s="21"/>
      <c r="J412" s="21"/>
    </row>
    <row r="413" spans="6:10" ht="12.5">
      <c r="F413" s="21"/>
      <c r="I413" s="21"/>
      <c r="J413" s="21"/>
    </row>
    <row r="414" spans="6:10" ht="12.5">
      <c r="F414" s="21"/>
      <c r="I414" s="21"/>
      <c r="J414" s="21"/>
    </row>
    <row r="415" spans="6:10" ht="12.5">
      <c r="F415" s="21"/>
      <c r="I415" s="21"/>
      <c r="J415" s="21"/>
    </row>
    <row r="416" spans="6:10" ht="12.5">
      <c r="F416" s="21"/>
      <c r="I416" s="21"/>
      <c r="J416" s="21"/>
    </row>
    <row r="417" spans="6:10" ht="12.5">
      <c r="F417" s="21"/>
      <c r="I417" s="21"/>
      <c r="J417" s="21"/>
    </row>
    <row r="418" spans="6:10" ht="12.5">
      <c r="F418" s="21"/>
      <c r="I418" s="21"/>
      <c r="J418" s="21"/>
    </row>
    <row r="419" spans="6:10" ht="12.5">
      <c r="F419" s="21"/>
      <c r="I419" s="21"/>
      <c r="J419" s="21"/>
    </row>
    <row r="420" spans="6:10" ht="12.5">
      <c r="F420" s="21"/>
      <c r="I420" s="21"/>
      <c r="J420" s="21"/>
    </row>
    <row r="421" spans="6:10" ht="12.5">
      <c r="F421" s="21"/>
      <c r="I421" s="21"/>
      <c r="J421" s="21"/>
    </row>
    <row r="422" spans="6:10" ht="12.5">
      <c r="F422" s="21"/>
      <c r="I422" s="21"/>
      <c r="J422" s="21"/>
    </row>
    <row r="423" spans="6:10" ht="12.5">
      <c r="F423" s="21"/>
      <c r="I423" s="21"/>
      <c r="J423" s="21"/>
    </row>
    <row r="424" spans="6:10" ht="12.5">
      <c r="F424" s="21"/>
      <c r="I424" s="21"/>
      <c r="J424" s="21"/>
    </row>
    <row r="425" spans="6:10" ht="12.5">
      <c r="F425" s="21"/>
      <c r="I425" s="21"/>
      <c r="J425" s="21"/>
    </row>
    <row r="426" spans="6:10" ht="12.5">
      <c r="F426" s="21"/>
      <c r="I426" s="21"/>
      <c r="J426" s="21"/>
    </row>
    <row r="427" spans="6:10" ht="12.5">
      <c r="F427" s="21"/>
      <c r="I427" s="21"/>
      <c r="J427" s="21"/>
    </row>
    <row r="428" spans="6:10" ht="12.5">
      <c r="F428" s="21"/>
      <c r="I428" s="21"/>
      <c r="J428" s="21"/>
    </row>
    <row r="429" spans="6:10" ht="12.5">
      <c r="F429" s="21"/>
      <c r="I429" s="21"/>
      <c r="J429" s="21"/>
    </row>
    <row r="430" spans="6:10" ht="12.5">
      <c r="F430" s="21"/>
      <c r="I430" s="21"/>
      <c r="J430" s="21"/>
    </row>
    <row r="431" spans="6:10" ht="12.5">
      <c r="F431" s="21"/>
      <c r="I431" s="21"/>
      <c r="J431" s="21"/>
    </row>
    <row r="432" spans="6:10" ht="12.5">
      <c r="F432" s="21"/>
      <c r="I432" s="21"/>
      <c r="J432" s="21"/>
    </row>
    <row r="433" spans="6:10" ht="12.5">
      <c r="F433" s="21"/>
      <c r="I433" s="21"/>
      <c r="J433" s="21"/>
    </row>
    <row r="434" spans="6:10" ht="12.5">
      <c r="F434" s="21"/>
      <c r="I434" s="21"/>
      <c r="J434" s="21"/>
    </row>
    <row r="435" spans="6:10" ht="12.5">
      <c r="F435" s="21"/>
      <c r="I435" s="21"/>
      <c r="J435" s="21"/>
    </row>
    <row r="436" spans="6:10" ht="12.5">
      <c r="F436" s="21"/>
      <c r="I436" s="21"/>
      <c r="J436" s="21"/>
    </row>
    <row r="437" spans="6:10" ht="12.5">
      <c r="F437" s="21"/>
      <c r="I437" s="21"/>
      <c r="J437" s="21"/>
    </row>
    <row r="438" spans="6:10" ht="12.5">
      <c r="F438" s="21"/>
      <c r="I438" s="21"/>
      <c r="J438" s="21"/>
    </row>
    <row r="439" spans="6:10" ht="12.5">
      <c r="F439" s="21"/>
      <c r="I439" s="21"/>
      <c r="J439" s="21"/>
    </row>
    <row r="440" spans="6:10" ht="12.5">
      <c r="F440" s="21"/>
      <c r="I440" s="21"/>
      <c r="J440" s="21"/>
    </row>
    <row r="441" spans="6:10" ht="12.5">
      <c r="F441" s="21"/>
      <c r="I441" s="21"/>
      <c r="J441" s="21"/>
    </row>
    <row r="442" spans="6:10" ht="12.5">
      <c r="F442" s="21"/>
      <c r="I442" s="21"/>
      <c r="J442" s="21"/>
    </row>
    <row r="443" spans="6:10" ht="12.5">
      <c r="F443" s="21"/>
      <c r="I443" s="21"/>
      <c r="J443" s="21"/>
    </row>
    <row r="444" spans="6:10" ht="12.5">
      <c r="F444" s="21"/>
      <c r="I444" s="21"/>
      <c r="J444" s="21"/>
    </row>
    <row r="445" spans="6:10" ht="12.5">
      <c r="F445" s="21"/>
      <c r="I445" s="21"/>
      <c r="J445" s="21"/>
    </row>
    <row r="446" spans="6:10" ht="12.5">
      <c r="F446" s="21"/>
      <c r="I446" s="21"/>
      <c r="J446" s="21"/>
    </row>
    <row r="447" spans="6:10" ht="12.5">
      <c r="F447" s="21"/>
      <c r="I447" s="21"/>
      <c r="J447" s="21"/>
    </row>
    <row r="448" spans="6:10" ht="12.5">
      <c r="F448" s="21"/>
      <c r="I448" s="21"/>
      <c r="J448" s="21"/>
    </row>
    <row r="449" spans="6:10" ht="12.5">
      <c r="F449" s="21"/>
      <c r="I449" s="21"/>
      <c r="J449" s="21"/>
    </row>
    <row r="450" spans="6:10" ht="12.5">
      <c r="F450" s="21"/>
      <c r="I450" s="21"/>
      <c r="J450" s="21"/>
    </row>
    <row r="451" spans="6:10" ht="12.5">
      <c r="F451" s="21"/>
      <c r="I451" s="21"/>
      <c r="J451" s="21"/>
    </row>
    <row r="452" spans="6:10" ht="12.5">
      <c r="F452" s="21"/>
      <c r="I452" s="21"/>
      <c r="J452" s="21"/>
    </row>
    <row r="453" spans="6:10" ht="12.5">
      <c r="F453" s="21"/>
      <c r="I453" s="21"/>
      <c r="J453" s="21"/>
    </row>
    <row r="454" spans="6:10" ht="12.5">
      <c r="F454" s="21"/>
      <c r="I454" s="21"/>
      <c r="J454" s="21"/>
    </row>
    <row r="455" spans="6:10" ht="12.5">
      <c r="F455" s="21"/>
      <c r="I455" s="21"/>
      <c r="J455" s="21"/>
    </row>
    <row r="456" spans="6:10" ht="12.5">
      <c r="F456" s="21"/>
      <c r="I456" s="21"/>
      <c r="J456" s="21"/>
    </row>
    <row r="457" spans="6:10" ht="12.5">
      <c r="F457" s="21"/>
      <c r="I457" s="21"/>
      <c r="J457" s="21"/>
    </row>
    <row r="458" spans="6:10" ht="12.5">
      <c r="F458" s="21"/>
      <c r="I458" s="21"/>
      <c r="J458" s="21"/>
    </row>
    <row r="459" spans="6:10" ht="12.5">
      <c r="F459" s="21"/>
      <c r="I459" s="21"/>
      <c r="J459" s="21"/>
    </row>
    <row r="460" spans="6:10" ht="12.5">
      <c r="F460" s="21"/>
      <c r="I460" s="21"/>
      <c r="J460" s="21"/>
    </row>
    <row r="461" spans="6:10" ht="12.5">
      <c r="F461" s="21"/>
      <c r="I461" s="21"/>
      <c r="J461" s="21"/>
    </row>
    <row r="462" spans="6:10" ht="12.5">
      <c r="F462" s="21"/>
      <c r="I462" s="21"/>
      <c r="J462" s="21"/>
    </row>
    <row r="463" spans="6:10" ht="12.5">
      <c r="F463" s="21"/>
      <c r="I463" s="21"/>
      <c r="J463" s="21"/>
    </row>
    <row r="464" spans="6:10" ht="12.5">
      <c r="F464" s="21"/>
      <c r="I464" s="21"/>
      <c r="J464" s="21"/>
    </row>
    <row r="465" spans="6:10" ht="12.5">
      <c r="F465" s="21"/>
      <c r="I465" s="21"/>
      <c r="J465" s="21"/>
    </row>
    <row r="466" spans="6:10" ht="12.5">
      <c r="F466" s="21"/>
      <c r="I466" s="21"/>
      <c r="J466" s="21"/>
    </row>
    <row r="467" spans="6:10" ht="12.5">
      <c r="F467" s="21"/>
      <c r="I467" s="21"/>
      <c r="J467" s="21"/>
    </row>
    <row r="468" spans="6:10" ht="12.5">
      <c r="F468" s="21"/>
      <c r="I468" s="21"/>
      <c r="J468" s="21"/>
    </row>
    <row r="469" spans="6:10" ht="12.5">
      <c r="F469" s="21"/>
      <c r="I469" s="21"/>
      <c r="J469" s="21"/>
    </row>
    <row r="470" spans="6:10" ht="12.5">
      <c r="F470" s="21"/>
      <c r="I470" s="21"/>
      <c r="J470" s="21"/>
    </row>
    <row r="471" spans="6:10" ht="12.5">
      <c r="F471" s="21"/>
      <c r="I471" s="21"/>
      <c r="J471" s="21"/>
    </row>
    <row r="472" spans="6:10" ht="12.5">
      <c r="F472" s="21"/>
      <c r="I472" s="21"/>
      <c r="J472" s="21"/>
    </row>
    <row r="473" spans="6:10" ht="12.5">
      <c r="F473" s="21"/>
      <c r="I473" s="21"/>
      <c r="J473" s="21"/>
    </row>
    <row r="474" spans="6:10" ht="12.5">
      <c r="F474" s="21"/>
      <c r="I474" s="21"/>
      <c r="J474" s="21"/>
    </row>
    <row r="475" spans="6:10" ht="12.5">
      <c r="F475" s="21"/>
      <c r="I475" s="21"/>
      <c r="J475" s="21"/>
    </row>
    <row r="476" spans="6:10" ht="12.5">
      <c r="F476" s="21"/>
      <c r="I476" s="21"/>
      <c r="J476" s="21"/>
    </row>
    <row r="477" spans="6:10" ht="12.5">
      <c r="F477" s="21"/>
      <c r="I477" s="21"/>
      <c r="J477" s="21"/>
    </row>
    <row r="478" spans="6:10" ht="12.5">
      <c r="F478" s="21"/>
      <c r="I478" s="21"/>
      <c r="J478" s="21"/>
    </row>
    <row r="479" spans="6:10" ht="12.5">
      <c r="F479" s="21"/>
      <c r="I479" s="21"/>
      <c r="J479" s="21"/>
    </row>
    <row r="480" spans="6:10" ht="12.5">
      <c r="F480" s="21"/>
      <c r="I480" s="21"/>
      <c r="J480" s="21"/>
    </row>
    <row r="481" spans="6:10" ht="12.5">
      <c r="F481" s="21"/>
      <c r="I481" s="21"/>
      <c r="J481" s="21"/>
    </row>
    <row r="482" spans="6:10" ht="12.5">
      <c r="F482" s="21"/>
      <c r="I482" s="21"/>
      <c r="J482" s="21"/>
    </row>
    <row r="483" spans="6:10" ht="12.5">
      <c r="F483" s="21"/>
      <c r="I483" s="21"/>
      <c r="J483" s="21"/>
    </row>
    <row r="484" spans="6:10" ht="12.5">
      <c r="F484" s="21"/>
      <c r="I484" s="21"/>
      <c r="J484" s="21"/>
    </row>
    <row r="485" spans="6:10" ht="12.5">
      <c r="F485" s="21"/>
      <c r="I485" s="21"/>
      <c r="J485" s="21"/>
    </row>
    <row r="486" spans="6:10" ht="12.5">
      <c r="F486" s="21"/>
      <c r="I486" s="21"/>
      <c r="J486" s="21"/>
    </row>
    <row r="487" spans="6:10" ht="12.5">
      <c r="F487" s="21"/>
      <c r="I487" s="21"/>
      <c r="J487" s="21"/>
    </row>
    <row r="488" spans="6:10" ht="12.5">
      <c r="F488" s="21"/>
      <c r="I488" s="21"/>
      <c r="J488" s="21"/>
    </row>
    <row r="489" spans="6:10" ht="12.5">
      <c r="F489" s="21"/>
      <c r="I489" s="21"/>
      <c r="J489" s="21"/>
    </row>
    <row r="490" spans="6:10" ht="12.5">
      <c r="F490" s="21"/>
      <c r="I490" s="21"/>
      <c r="J490" s="21"/>
    </row>
    <row r="491" spans="6:10" ht="12.5">
      <c r="F491" s="21"/>
      <c r="I491" s="21"/>
      <c r="J491" s="21"/>
    </row>
    <row r="492" spans="6:10" ht="12.5">
      <c r="F492" s="21"/>
      <c r="I492" s="21"/>
      <c r="J492" s="21"/>
    </row>
    <row r="493" spans="6:10" ht="12.5">
      <c r="F493" s="21"/>
      <c r="I493" s="21"/>
      <c r="J493" s="21"/>
    </row>
    <row r="494" spans="6:10" ht="12.5">
      <c r="F494" s="21"/>
      <c r="I494" s="21"/>
      <c r="J494" s="21"/>
    </row>
    <row r="495" spans="6:10" ht="12.5">
      <c r="F495" s="21"/>
      <c r="I495" s="21"/>
      <c r="J495" s="21"/>
    </row>
    <row r="496" spans="6:10" ht="12.5">
      <c r="F496" s="21"/>
      <c r="I496" s="21"/>
      <c r="J496" s="21"/>
    </row>
    <row r="497" spans="6:10" ht="12.5">
      <c r="F497" s="21"/>
      <c r="I497" s="21"/>
      <c r="J497" s="21"/>
    </row>
    <row r="498" spans="6:10" ht="12.5">
      <c r="F498" s="21"/>
      <c r="I498" s="21"/>
      <c r="J498" s="21"/>
    </row>
    <row r="499" spans="6:10" ht="12.5">
      <c r="F499" s="21"/>
      <c r="I499" s="21"/>
      <c r="J499" s="21"/>
    </row>
    <row r="500" spans="6:10" ht="12.5">
      <c r="F500" s="21"/>
      <c r="I500" s="21"/>
      <c r="J500" s="21"/>
    </row>
    <row r="501" spans="6:10" ht="12.5">
      <c r="F501" s="21"/>
      <c r="I501" s="21"/>
      <c r="J501" s="21"/>
    </row>
    <row r="502" spans="6:10" ht="12.5">
      <c r="F502" s="21"/>
      <c r="I502" s="21"/>
      <c r="J502" s="21"/>
    </row>
    <row r="503" spans="6:10" ht="12.5">
      <c r="F503" s="21"/>
      <c r="I503" s="21"/>
      <c r="J503" s="21"/>
    </row>
    <row r="504" spans="6:10" ht="12.5">
      <c r="F504" s="21"/>
      <c r="I504" s="21"/>
      <c r="J504" s="21"/>
    </row>
    <row r="505" spans="6:10" ht="12.5">
      <c r="F505" s="21"/>
      <c r="I505" s="21"/>
      <c r="J505" s="21"/>
    </row>
    <row r="506" spans="6:10" ht="12.5">
      <c r="F506" s="21"/>
      <c r="I506" s="21"/>
      <c r="J506" s="21"/>
    </row>
    <row r="507" spans="6:10" ht="12.5">
      <c r="F507" s="21"/>
      <c r="I507" s="21"/>
      <c r="J507" s="21"/>
    </row>
    <row r="508" spans="6:10" ht="12.5">
      <c r="F508" s="21"/>
      <c r="I508" s="21"/>
      <c r="J508" s="21"/>
    </row>
    <row r="509" spans="6:10" ht="12.5">
      <c r="F509" s="21"/>
      <c r="I509" s="21"/>
      <c r="J509" s="21"/>
    </row>
    <row r="510" spans="6:10" ht="12.5">
      <c r="F510" s="21"/>
      <c r="I510" s="21"/>
      <c r="J510" s="21"/>
    </row>
    <row r="511" spans="6:10" ht="12.5">
      <c r="F511" s="21"/>
      <c r="I511" s="21"/>
      <c r="J511" s="21"/>
    </row>
    <row r="512" spans="6:10" ht="12.5">
      <c r="F512" s="21"/>
      <c r="I512" s="21"/>
      <c r="J512" s="21"/>
    </row>
    <row r="513" spans="6:10" ht="12.5">
      <c r="F513" s="21"/>
      <c r="I513" s="21"/>
      <c r="J513" s="21"/>
    </row>
    <row r="514" spans="6:10" ht="12.5">
      <c r="F514" s="21"/>
      <c r="I514" s="21"/>
      <c r="J514" s="21"/>
    </row>
    <row r="515" spans="6:10" ht="12.5">
      <c r="F515" s="21"/>
      <c r="I515" s="21"/>
      <c r="J515" s="21"/>
    </row>
    <row r="516" spans="6:10" ht="12.5">
      <c r="F516" s="21"/>
      <c r="I516" s="21"/>
      <c r="J516" s="21"/>
    </row>
    <row r="517" spans="6:10" ht="12.5">
      <c r="F517" s="21"/>
      <c r="I517" s="21"/>
      <c r="J517" s="21"/>
    </row>
    <row r="518" spans="6:10" ht="12.5">
      <c r="F518" s="21"/>
      <c r="I518" s="21"/>
      <c r="J518" s="21"/>
    </row>
    <row r="519" spans="6:10" ht="12.5">
      <c r="F519" s="21"/>
      <c r="I519" s="21"/>
      <c r="J519" s="21"/>
    </row>
    <row r="520" spans="6:10" ht="12.5">
      <c r="F520" s="21"/>
      <c r="I520" s="21"/>
      <c r="J520" s="21"/>
    </row>
    <row r="521" spans="6:10" ht="12.5">
      <c r="F521" s="21"/>
      <c r="I521" s="21"/>
      <c r="J521" s="21"/>
    </row>
    <row r="522" spans="6:10" ht="12.5">
      <c r="F522" s="21"/>
      <c r="I522" s="21"/>
      <c r="J522" s="21"/>
    </row>
    <row r="523" spans="6:10" ht="12.5">
      <c r="F523" s="21"/>
      <c r="I523" s="21"/>
      <c r="J523" s="21"/>
    </row>
    <row r="524" spans="6:10" ht="12.5">
      <c r="F524" s="21"/>
      <c r="I524" s="21"/>
      <c r="J524" s="21"/>
    </row>
    <row r="525" spans="6:10" ht="12.5">
      <c r="F525" s="21"/>
      <c r="I525" s="21"/>
      <c r="J525" s="21"/>
    </row>
    <row r="526" spans="6:10" ht="12.5">
      <c r="F526" s="21"/>
      <c r="I526" s="21"/>
      <c r="J526" s="21"/>
    </row>
    <row r="527" spans="6:10" ht="12.5">
      <c r="F527" s="21"/>
      <c r="I527" s="21"/>
      <c r="J527" s="21"/>
    </row>
    <row r="528" spans="6:10" ht="12.5">
      <c r="F528" s="21"/>
      <c r="I528" s="21"/>
      <c r="J528" s="21"/>
    </row>
    <row r="529" spans="6:10" ht="12.5">
      <c r="F529" s="21"/>
      <c r="I529" s="21"/>
      <c r="J529" s="21"/>
    </row>
    <row r="530" spans="6:10" ht="12.5">
      <c r="F530" s="21"/>
      <c r="I530" s="21"/>
      <c r="J530" s="21"/>
    </row>
    <row r="531" spans="6:10" ht="12.5">
      <c r="F531" s="21"/>
      <c r="I531" s="21"/>
      <c r="J531" s="21"/>
    </row>
    <row r="532" spans="6:10" ht="12.5">
      <c r="F532" s="21"/>
      <c r="I532" s="21"/>
      <c r="J532" s="21"/>
    </row>
    <row r="533" spans="6:10" ht="12.5">
      <c r="F533" s="21"/>
      <c r="I533" s="21"/>
      <c r="J533" s="21"/>
    </row>
    <row r="534" spans="6:10" ht="12.5">
      <c r="F534" s="21"/>
      <c r="I534" s="21"/>
      <c r="J534" s="21"/>
    </row>
    <row r="535" spans="6:10" ht="12.5">
      <c r="F535" s="21"/>
      <c r="I535" s="21"/>
      <c r="J535" s="21"/>
    </row>
    <row r="536" spans="6:10" ht="12.5">
      <c r="F536" s="21"/>
      <c r="I536" s="21"/>
      <c r="J536" s="21"/>
    </row>
    <row r="537" spans="6:10" ht="12.5">
      <c r="F537" s="21"/>
      <c r="I537" s="21"/>
      <c r="J537" s="21"/>
    </row>
    <row r="538" spans="6:10" ht="12.5">
      <c r="F538" s="21"/>
      <c r="I538" s="21"/>
      <c r="J538" s="21"/>
    </row>
    <row r="539" spans="6:10" ht="12.5">
      <c r="F539" s="21"/>
      <c r="I539" s="21"/>
      <c r="J539" s="21"/>
    </row>
    <row r="540" spans="6:10" ht="12.5">
      <c r="F540" s="21"/>
      <c r="I540" s="21"/>
      <c r="J540" s="21"/>
    </row>
    <row r="541" spans="6:10" ht="12.5">
      <c r="F541" s="21"/>
      <c r="I541" s="21"/>
      <c r="J541" s="21"/>
    </row>
    <row r="542" spans="6:10" ht="12.5">
      <c r="F542" s="21"/>
      <c r="I542" s="21"/>
      <c r="J542" s="21"/>
    </row>
    <row r="543" spans="6:10" ht="12.5">
      <c r="F543" s="21"/>
      <c r="I543" s="21"/>
      <c r="J543" s="21"/>
    </row>
    <row r="544" spans="6:10" ht="12.5">
      <c r="F544" s="21"/>
      <c r="I544" s="21"/>
      <c r="J544" s="21"/>
    </row>
    <row r="545" spans="6:10" ht="12.5">
      <c r="F545" s="21"/>
      <c r="I545" s="21"/>
      <c r="J545" s="21"/>
    </row>
    <row r="546" spans="6:10" ht="12.5">
      <c r="F546" s="21"/>
      <c r="I546" s="21"/>
      <c r="J546" s="21"/>
    </row>
    <row r="547" spans="6:10" ht="12.5">
      <c r="F547" s="21"/>
      <c r="I547" s="21"/>
      <c r="J547" s="21"/>
    </row>
    <row r="548" spans="6:10" ht="12.5">
      <c r="F548" s="21"/>
      <c r="I548" s="21"/>
      <c r="J548" s="21"/>
    </row>
    <row r="549" spans="6:10" ht="12.5">
      <c r="F549" s="21"/>
      <c r="I549" s="21"/>
      <c r="J549" s="21"/>
    </row>
    <row r="550" spans="6:10" ht="12.5">
      <c r="F550" s="21"/>
      <c r="I550" s="21"/>
      <c r="J550" s="21"/>
    </row>
    <row r="551" spans="6:10" ht="12.5">
      <c r="F551" s="21"/>
      <c r="I551" s="21"/>
      <c r="J551" s="21"/>
    </row>
    <row r="552" spans="6:10" ht="12.5">
      <c r="F552" s="21"/>
      <c r="I552" s="21"/>
      <c r="J552" s="21"/>
    </row>
    <row r="553" spans="6:10" ht="12.5">
      <c r="F553" s="21"/>
      <c r="I553" s="21"/>
      <c r="J553" s="21"/>
    </row>
    <row r="554" spans="6:10" ht="12.5">
      <c r="F554" s="21"/>
      <c r="I554" s="21"/>
      <c r="J554" s="21"/>
    </row>
    <row r="555" spans="6:10" ht="12.5">
      <c r="F555" s="21"/>
      <c r="I555" s="21"/>
      <c r="J555" s="21"/>
    </row>
    <row r="556" spans="6:10" ht="12.5">
      <c r="F556" s="21"/>
      <c r="I556" s="21"/>
      <c r="J556" s="21"/>
    </row>
    <row r="557" spans="6:10" ht="12.5">
      <c r="F557" s="21"/>
      <c r="I557" s="21"/>
      <c r="J557" s="21"/>
    </row>
    <row r="558" spans="6:10" ht="12.5">
      <c r="F558" s="21"/>
      <c r="I558" s="21"/>
      <c r="J558" s="21"/>
    </row>
    <row r="559" spans="6:10" ht="12.5">
      <c r="F559" s="21"/>
      <c r="I559" s="21"/>
      <c r="J559" s="21"/>
    </row>
    <row r="560" spans="6:10" ht="12.5">
      <c r="F560" s="21"/>
      <c r="I560" s="21"/>
      <c r="J560" s="21"/>
    </row>
    <row r="561" spans="6:10" ht="12.5">
      <c r="F561" s="21"/>
      <c r="I561" s="21"/>
      <c r="J561" s="21"/>
    </row>
    <row r="562" spans="6:10" ht="12.5">
      <c r="F562" s="21"/>
      <c r="I562" s="21"/>
      <c r="J562" s="21"/>
    </row>
    <row r="563" spans="6:10" ht="12.5">
      <c r="F563" s="21"/>
      <c r="I563" s="21"/>
      <c r="J563" s="21"/>
    </row>
    <row r="564" spans="6:10" ht="12.5">
      <c r="F564" s="21"/>
      <c r="I564" s="21"/>
      <c r="J564" s="21"/>
    </row>
    <row r="565" spans="6:10" ht="12.5">
      <c r="F565" s="21"/>
      <c r="I565" s="21"/>
      <c r="J565" s="21"/>
    </row>
    <row r="566" spans="6:10" ht="12.5">
      <c r="F566" s="21"/>
      <c r="I566" s="21"/>
      <c r="J566" s="21"/>
    </row>
    <row r="567" spans="6:10" ht="12.5">
      <c r="F567" s="21"/>
      <c r="I567" s="21"/>
      <c r="J567" s="21"/>
    </row>
    <row r="568" spans="6:10" ht="12.5">
      <c r="F568" s="21"/>
      <c r="I568" s="21"/>
      <c r="J568" s="21"/>
    </row>
    <row r="569" spans="6:10" ht="12.5">
      <c r="F569" s="21"/>
      <c r="I569" s="21"/>
      <c r="J569" s="21"/>
    </row>
    <row r="570" spans="6:10" ht="12.5">
      <c r="F570" s="21"/>
      <c r="I570" s="21"/>
      <c r="J570" s="21"/>
    </row>
    <row r="571" spans="6:10" ht="12.5">
      <c r="F571" s="21"/>
      <c r="I571" s="21"/>
      <c r="J571" s="21"/>
    </row>
    <row r="572" spans="6:10" ht="12.5">
      <c r="F572" s="21"/>
      <c r="I572" s="21"/>
      <c r="J572" s="21"/>
    </row>
    <row r="573" spans="6:10" ht="12.5">
      <c r="F573" s="21"/>
      <c r="I573" s="21"/>
      <c r="J573" s="21"/>
    </row>
    <row r="574" spans="6:10" ht="12.5">
      <c r="F574" s="21"/>
      <c r="I574" s="21"/>
      <c r="J574" s="21"/>
    </row>
    <row r="575" spans="6:10" ht="12.5">
      <c r="F575" s="21"/>
      <c r="I575" s="21"/>
      <c r="J575" s="21"/>
    </row>
    <row r="576" spans="6:10" ht="12.5">
      <c r="F576" s="21"/>
      <c r="I576" s="21"/>
      <c r="J576" s="21"/>
    </row>
    <row r="577" spans="6:10" ht="12.5">
      <c r="F577" s="21"/>
      <c r="I577" s="21"/>
      <c r="J577" s="21"/>
    </row>
    <row r="578" spans="6:10" ht="12.5">
      <c r="F578" s="21"/>
      <c r="I578" s="21"/>
      <c r="J578" s="21"/>
    </row>
    <row r="579" spans="6:10" ht="12.5">
      <c r="F579" s="21"/>
      <c r="I579" s="21"/>
      <c r="J579" s="21"/>
    </row>
    <row r="580" spans="6:10" ht="12.5">
      <c r="F580" s="21"/>
      <c r="I580" s="21"/>
      <c r="J580" s="21"/>
    </row>
    <row r="581" spans="6:10" ht="12.5">
      <c r="F581" s="21"/>
      <c r="I581" s="21"/>
      <c r="J581" s="21"/>
    </row>
    <row r="582" spans="6:10" ht="12.5">
      <c r="F582" s="21"/>
      <c r="I582" s="21"/>
      <c r="J582" s="21"/>
    </row>
    <row r="583" spans="6:10" ht="12.5">
      <c r="F583" s="21"/>
      <c r="I583" s="21"/>
      <c r="J583" s="21"/>
    </row>
    <row r="584" spans="6:10" ht="12.5">
      <c r="F584" s="21"/>
      <c r="I584" s="21"/>
      <c r="J584" s="21"/>
    </row>
    <row r="585" spans="6:10" ht="12.5">
      <c r="F585" s="21"/>
      <c r="I585" s="21"/>
      <c r="J585" s="21"/>
    </row>
    <row r="586" spans="6:10" ht="12.5">
      <c r="F586" s="21"/>
      <c r="I586" s="21"/>
      <c r="J586" s="21"/>
    </row>
    <row r="587" spans="6:10" ht="12.5">
      <c r="F587" s="21"/>
      <c r="I587" s="21"/>
      <c r="J587" s="21"/>
    </row>
    <row r="588" spans="6:10" ht="12.5">
      <c r="F588" s="21"/>
      <c r="I588" s="21"/>
      <c r="J588" s="21"/>
    </row>
    <row r="589" spans="6:10" ht="12.5">
      <c r="F589" s="21"/>
      <c r="I589" s="21"/>
      <c r="J589" s="21"/>
    </row>
    <row r="590" spans="6:10" ht="12.5">
      <c r="F590" s="21"/>
      <c r="I590" s="21"/>
      <c r="J590" s="21"/>
    </row>
    <row r="591" spans="6:10" ht="12.5">
      <c r="F591" s="21"/>
      <c r="I591" s="21"/>
      <c r="J591" s="21"/>
    </row>
    <row r="592" spans="6:10" ht="12.5">
      <c r="F592" s="21"/>
      <c r="I592" s="21"/>
      <c r="J592" s="21"/>
    </row>
    <row r="593" spans="6:10" ht="12.5">
      <c r="F593" s="21"/>
      <c r="I593" s="21"/>
      <c r="J593" s="21"/>
    </row>
    <row r="594" spans="6:10" ht="12.5">
      <c r="F594" s="21"/>
      <c r="I594" s="21"/>
      <c r="J594" s="21"/>
    </row>
    <row r="595" spans="6:10" ht="12.5">
      <c r="F595" s="21"/>
      <c r="I595" s="21"/>
      <c r="J595" s="21"/>
    </row>
    <row r="596" spans="6:10" ht="12.5">
      <c r="F596" s="21"/>
      <c r="I596" s="21"/>
      <c r="J596" s="21"/>
    </row>
    <row r="597" spans="6:10" ht="12.5">
      <c r="F597" s="21"/>
      <c r="I597" s="21"/>
      <c r="J597" s="21"/>
    </row>
    <row r="598" spans="6:10" ht="12.5">
      <c r="F598" s="21"/>
      <c r="I598" s="21"/>
      <c r="J598" s="21"/>
    </row>
    <row r="599" spans="6:10" ht="12.5">
      <c r="F599" s="21"/>
      <c r="I599" s="21"/>
      <c r="J599" s="21"/>
    </row>
    <row r="600" spans="6:10" ht="12.5">
      <c r="F600" s="21"/>
      <c r="I600" s="21"/>
      <c r="J600" s="21"/>
    </row>
    <row r="601" spans="6:10" ht="12.5">
      <c r="F601" s="21"/>
      <c r="I601" s="21"/>
      <c r="J601" s="21"/>
    </row>
    <row r="602" spans="6:10" ht="12.5">
      <c r="F602" s="21"/>
      <c r="I602" s="21"/>
      <c r="J602" s="21"/>
    </row>
    <row r="603" spans="6:10" ht="12.5">
      <c r="F603" s="21"/>
      <c r="I603" s="21"/>
      <c r="J603" s="21"/>
    </row>
    <row r="604" spans="6:10" ht="12.5">
      <c r="F604" s="21"/>
      <c r="I604" s="21"/>
      <c r="J604" s="21"/>
    </row>
    <row r="605" spans="6:10" ht="12.5">
      <c r="F605" s="21"/>
      <c r="I605" s="21"/>
      <c r="J605" s="21"/>
    </row>
    <row r="606" spans="6:10" ht="12.5">
      <c r="F606" s="21"/>
      <c r="I606" s="21"/>
      <c r="J606" s="21"/>
    </row>
    <row r="607" spans="6:10" ht="12.5">
      <c r="F607" s="21"/>
      <c r="I607" s="21"/>
      <c r="J607" s="21"/>
    </row>
    <row r="608" spans="6:10" ht="12.5">
      <c r="F608" s="21"/>
      <c r="I608" s="21"/>
      <c r="J608" s="21"/>
    </row>
    <row r="609" spans="6:10" ht="12.5">
      <c r="F609" s="21"/>
      <c r="I609" s="21"/>
      <c r="J609" s="21"/>
    </row>
    <row r="610" spans="6:10" ht="12.5">
      <c r="F610" s="21"/>
      <c r="I610" s="21"/>
      <c r="J610" s="21"/>
    </row>
    <row r="611" spans="6:10" ht="12.5">
      <c r="F611" s="21"/>
      <c r="I611" s="21"/>
      <c r="J611" s="21"/>
    </row>
    <row r="612" spans="6:10" ht="12.5">
      <c r="F612" s="21"/>
      <c r="I612" s="21"/>
      <c r="J612" s="21"/>
    </row>
    <row r="613" spans="6:10" ht="12.5">
      <c r="F613" s="21"/>
      <c r="I613" s="21"/>
      <c r="J613" s="21"/>
    </row>
    <row r="614" spans="6:10" ht="12.5">
      <c r="F614" s="21"/>
      <c r="I614" s="21"/>
      <c r="J614" s="21"/>
    </row>
    <row r="615" spans="6:10" ht="12.5">
      <c r="F615" s="21"/>
      <c r="I615" s="21"/>
      <c r="J615" s="21"/>
    </row>
    <row r="616" spans="6:10" ht="12.5">
      <c r="F616" s="21"/>
      <c r="I616" s="21"/>
      <c r="J616" s="21"/>
    </row>
    <row r="617" spans="6:10" ht="12.5">
      <c r="F617" s="21"/>
      <c r="I617" s="21"/>
      <c r="J617" s="21"/>
    </row>
    <row r="618" spans="6:10" ht="12.5">
      <c r="F618" s="21"/>
      <c r="I618" s="21"/>
      <c r="J618" s="21"/>
    </row>
    <row r="619" spans="6:10" ht="12.5">
      <c r="F619" s="21"/>
      <c r="I619" s="21"/>
      <c r="J619" s="21"/>
    </row>
    <row r="620" spans="6:10" ht="12.5">
      <c r="F620" s="21"/>
      <c r="I620" s="21"/>
      <c r="J620" s="21"/>
    </row>
    <row r="621" spans="6:10" ht="12.5">
      <c r="F621" s="21"/>
      <c r="I621" s="21"/>
      <c r="J621" s="21"/>
    </row>
    <row r="622" spans="6:10" ht="12.5">
      <c r="F622" s="21"/>
      <c r="I622" s="21"/>
      <c r="J622" s="21"/>
    </row>
    <row r="623" spans="6:10" ht="12.5">
      <c r="F623" s="21"/>
      <c r="I623" s="21"/>
      <c r="J623" s="21"/>
    </row>
    <row r="624" spans="6:10" ht="12.5">
      <c r="F624" s="21"/>
      <c r="I624" s="21"/>
      <c r="J624" s="21"/>
    </row>
    <row r="625" spans="6:10" ht="12.5">
      <c r="F625" s="21"/>
      <c r="I625" s="21"/>
      <c r="J625" s="21"/>
    </row>
    <row r="626" spans="6:10" ht="12.5">
      <c r="F626" s="21"/>
      <c r="I626" s="21"/>
      <c r="J626" s="21"/>
    </row>
    <row r="627" spans="6:10" ht="12.5">
      <c r="F627" s="21"/>
      <c r="I627" s="21"/>
      <c r="J627" s="21"/>
    </row>
    <row r="628" spans="6:10" ht="12.5">
      <c r="F628" s="21"/>
      <c r="I628" s="21"/>
      <c r="J628" s="21"/>
    </row>
    <row r="629" spans="6:10" ht="12.5">
      <c r="F629" s="21"/>
      <c r="I629" s="21"/>
      <c r="J629" s="21"/>
    </row>
    <row r="630" spans="6:10" ht="12.5">
      <c r="F630" s="21"/>
      <c r="I630" s="21"/>
      <c r="J630" s="21"/>
    </row>
    <row r="631" spans="6:10" ht="12.5">
      <c r="F631" s="21"/>
      <c r="I631" s="21"/>
      <c r="J631" s="21"/>
    </row>
    <row r="632" spans="6:10" ht="12.5">
      <c r="F632" s="21"/>
      <c r="I632" s="21"/>
      <c r="J632" s="21"/>
    </row>
    <row r="633" spans="6:10" ht="12.5">
      <c r="F633" s="21"/>
      <c r="I633" s="21"/>
      <c r="J633" s="21"/>
    </row>
    <row r="634" spans="6:10" ht="12.5">
      <c r="F634" s="21"/>
      <c r="I634" s="21"/>
      <c r="J634" s="21"/>
    </row>
    <row r="635" spans="6:10" ht="12.5">
      <c r="F635" s="21"/>
      <c r="I635" s="21"/>
      <c r="J635" s="21"/>
    </row>
    <row r="636" spans="6:10" ht="12.5">
      <c r="F636" s="21"/>
      <c r="I636" s="21"/>
      <c r="J636" s="21"/>
    </row>
    <row r="637" spans="6:10" ht="12.5">
      <c r="F637" s="21"/>
      <c r="I637" s="21"/>
      <c r="J637" s="21"/>
    </row>
    <row r="638" spans="6:10" ht="12.5">
      <c r="F638" s="21"/>
      <c r="I638" s="21"/>
      <c r="J638" s="21"/>
    </row>
    <row r="639" spans="6:10" ht="12.5">
      <c r="F639" s="21"/>
      <c r="I639" s="21"/>
      <c r="J639" s="21"/>
    </row>
    <row r="640" spans="6:10" ht="12.5">
      <c r="F640" s="21"/>
      <c r="I640" s="21"/>
      <c r="J640" s="21"/>
    </row>
    <row r="641" spans="6:10" ht="12.5">
      <c r="F641" s="21"/>
      <c r="I641" s="21"/>
      <c r="J641" s="21"/>
    </row>
    <row r="642" spans="6:10" ht="12.5">
      <c r="F642" s="21"/>
      <c r="I642" s="21"/>
      <c r="J642" s="21"/>
    </row>
    <row r="643" spans="6:10" ht="12.5">
      <c r="F643" s="21"/>
      <c r="I643" s="21"/>
      <c r="J643" s="21"/>
    </row>
    <row r="644" spans="6:10" ht="12.5">
      <c r="F644" s="21"/>
      <c r="I644" s="21"/>
      <c r="J644" s="21"/>
    </row>
    <row r="645" spans="6:10" ht="12.5">
      <c r="F645" s="21"/>
      <c r="I645" s="21"/>
      <c r="J645" s="21"/>
    </row>
    <row r="646" spans="6:10" ht="12.5">
      <c r="F646" s="21"/>
      <c r="I646" s="21"/>
      <c r="J646" s="21"/>
    </row>
    <row r="647" spans="6:10" ht="12.5">
      <c r="F647" s="21"/>
      <c r="I647" s="21"/>
      <c r="J647" s="21"/>
    </row>
    <row r="648" spans="6:10" ht="12.5">
      <c r="F648" s="21"/>
      <c r="I648" s="21"/>
      <c r="J648" s="21"/>
    </row>
    <row r="649" spans="6:10" ht="12.5">
      <c r="F649" s="21"/>
      <c r="I649" s="21"/>
      <c r="J649" s="21"/>
    </row>
    <row r="650" spans="6:10" ht="12.5">
      <c r="F650" s="21"/>
      <c r="I650" s="21"/>
      <c r="J650" s="21"/>
    </row>
    <row r="651" spans="6:10" ht="12.5">
      <c r="F651" s="21"/>
      <c r="I651" s="21"/>
      <c r="J651" s="21"/>
    </row>
    <row r="652" spans="6:10" ht="12.5">
      <c r="F652" s="21"/>
      <c r="I652" s="21"/>
      <c r="J652" s="21"/>
    </row>
    <row r="653" spans="6:10" ht="12.5">
      <c r="F653" s="21"/>
      <c r="I653" s="21"/>
      <c r="J653" s="21"/>
    </row>
    <row r="654" spans="6:10" ht="12.5">
      <c r="F654" s="21"/>
      <c r="I654" s="21"/>
      <c r="J654" s="21"/>
    </row>
    <row r="655" spans="6:10" ht="12.5">
      <c r="F655" s="21"/>
      <c r="I655" s="21"/>
      <c r="J655" s="21"/>
    </row>
    <row r="656" spans="6:10" ht="12.5">
      <c r="F656" s="21"/>
      <c r="I656" s="21"/>
      <c r="J656" s="21"/>
    </row>
    <row r="657" spans="6:10" ht="12.5">
      <c r="F657" s="21"/>
      <c r="I657" s="21"/>
      <c r="J657" s="21"/>
    </row>
    <row r="658" spans="6:10" ht="12.5">
      <c r="F658" s="21"/>
      <c r="I658" s="21"/>
      <c r="J658" s="21"/>
    </row>
    <row r="659" spans="6:10" ht="12.5">
      <c r="F659" s="21"/>
      <c r="I659" s="21"/>
      <c r="J659" s="21"/>
    </row>
    <row r="660" spans="6:10" ht="12.5">
      <c r="F660" s="21"/>
      <c r="I660" s="21"/>
      <c r="J660" s="21"/>
    </row>
    <row r="661" spans="6:10" ht="12.5">
      <c r="F661" s="21"/>
      <c r="I661" s="21"/>
      <c r="J661" s="21"/>
    </row>
    <row r="662" spans="6:10" ht="12.5">
      <c r="F662" s="21"/>
      <c r="I662" s="21"/>
      <c r="J662" s="21"/>
    </row>
    <row r="663" spans="6:10" ht="12.5">
      <c r="F663" s="21"/>
      <c r="I663" s="21"/>
      <c r="J663" s="21"/>
    </row>
    <row r="664" spans="6:10" ht="12.5">
      <c r="F664" s="21"/>
      <c r="I664" s="21"/>
      <c r="J664" s="21"/>
    </row>
    <row r="665" spans="6:10" ht="12.5">
      <c r="F665" s="21"/>
      <c r="I665" s="21"/>
      <c r="J665" s="21"/>
    </row>
    <row r="666" spans="6:10" ht="12.5">
      <c r="F666" s="21"/>
      <c r="I666" s="21"/>
      <c r="J666" s="21"/>
    </row>
    <row r="667" spans="6:10" ht="12.5">
      <c r="F667" s="21"/>
      <c r="I667" s="21"/>
      <c r="J667" s="21"/>
    </row>
    <row r="668" spans="6:10" ht="12.5">
      <c r="F668" s="21"/>
      <c r="I668" s="21"/>
      <c r="J668" s="21"/>
    </row>
    <row r="669" spans="6:10" ht="12.5">
      <c r="F669" s="21"/>
      <c r="I669" s="21"/>
      <c r="J669" s="21"/>
    </row>
    <row r="670" spans="6:10" ht="12.5">
      <c r="F670" s="21"/>
      <c r="I670" s="21"/>
      <c r="J670" s="21"/>
    </row>
    <row r="671" spans="6:10" ht="12.5">
      <c r="F671" s="21"/>
      <c r="I671" s="21"/>
      <c r="J671" s="21"/>
    </row>
    <row r="672" spans="6:10" ht="12.5">
      <c r="F672" s="21"/>
      <c r="I672" s="21"/>
      <c r="J672" s="21"/>
    </row>
    <row r="673" spans="6:10" ht="12.5">
      <c r="F673" s="21"/>
      <c r="I673" s="21"/>
      <c r="J673" s="21"/>
    </row>
    <row r="674" spans="6:10" ht="12.5">
      <c r="F674" s="21"/>
      <c r="I674" s="21"/>
      <c r="J674" s="21"/>
    </row>
    <row r="675" spans="6:10" ht="12.5">
      <c r="F675" s="21"/>
      <c r="I675" s="21"/>
      <c r="J675" s="21"/>
    </row>
    <row r="676" spans="6:10" ht="12.5">
      <c r="F676" s="21"/>
      <c r="I676" s="21"/>
      <c r="J676" s="21"/>
    </row>
    <row r="677" spans="6:10" ht="12.5">
      <c r="F677" s="21"/>
      <c r="I677" s="21"/>
      <c r="J677" s="21"/>
    </row>
    <row r="678" spans="6:10" ht="12.5">
      <c r="F678" s="21"/>
      <c r="I678" s="21"/>
      <c r="J678" s="21"/>
    </row>
    <row r="679" spans="6:10" ht="12.5">
      <c r="F679" s="21"/>
      <c r="I679" s="21"/>
      <c r="J679" s="21"/>
    </row>
    <row r="680" spans="6:10" ht="12.5">
      <c r="F680" s="21"/>
      <c r="I680" s="21"/>
      <c r="J680" s="21"/>
    </row>
    <row r="681" spans="6:10" ht="12.5">
      <c r="F681" s="21"/>
      <c r="I681" s="21"/>
      <c r="J681" s="21"/>
    </row>
    <row r="682" spans="6:10" ht="12.5">
      <c r="F682" s="21"/>
      <c r="I682" s="21"/>
      <c r="J682" s="21"/>
    </row>
    <row r="683" spans="6:10" ht="12.5">
      <c r="F683" s="21"/>
      <c r="I683" s="21"/>
      <c r="J683" s="21"/>
    </row>
    <row r="684" spans="6:10" ht="12.5">
      <c r="F684" s="21"/>
      <c r="I684" s="21"/>
      <c r="J684" s="21"/>
    </row>
    <row r="685" spans="6:10" ht="12.5">
      <c r="F685" s="21"/>
      <c r="I685" s="21"/>
      <c r="J685" s="21"/>
    </row>
    <row r="686" spans="6:10" ht="12.5">
      <c r="F686" s="21"/>
      <c r="I686" s="21"/>
      <c r="J686" s="21"/>
    </row>
    <row r="687" spans="6:10" ht="12.5">
      <c r="F687" s="21"/>
      <c r="I687" s="21"/>
      <c r="J687" s="21"/>
    </row>
    <row r="688" spans="6:10" ht="12.5">
      <c r="F688" s="21"/>
      <c r="I688" s="21"/>
      <c r="J688" s="21"/>
    </row>
    <row r="689" spans="6:10" ht="12.5">
      <c r="F689" s="21"/>
      <c r="I689" s="21"/>
      <c r="J689" s="21"/>
    </row>
    <row r="690" spans="6:10" ht="12.5">
      <c r="F690" s="21"/>
      <c r="I690" s="21"/>
      <c r="J690" s="21"/>
    </row>
    <row r="691" spans="6:10" ht="12.5">
      <c r="F691" s="21"/>
      <c r="I691" s="21"/>
      <c r="J691" s="21"/>
    </row>
    <row r="692" spans="6:10" ht="12.5">
      <c r="F692" s="21"/>
      <c r="I692" s="21"/>
      <c r="J692" s="21"/>
    </row>
    <row r="693" spans="6:10" ht="12.5">
      <c r="F693" s="21"/>
      <c r="I693" s="21"/>
      <c r="J693" s="21"/>
    </row>
    <row r="694" spans="6:10" ht="12.5">
      <c r="F694" s="21"/>
      <c r="I694" s="21"/>
      <c r="J694" s="21"/>
    </row>
    <row r="695" spans="6:10" ht="12.5">
      <c r="F695" s="21"/>
      <c r="I695" s="21"/>
      <c r="J695" s="21"/>
    </row>
    <row r="696" spans="6:10" ht="12.5">
      <c r="F696" s="21"/>
      <c r="I696" s="21"/>
      <c r="J696" s="21"/>
    </row>
    <row r="697" spans="6:10" ht="12.5">
      <c r="F697" s="21"/>
      <c r="I697" s="21"/>
      <c r="J697" s="21"/>
    </row>
    <row r="698" spans="6:10" ht="12.5">
      <c r="F698" s="21"/>
      <c r="I698" s="21"/>
      <c r="J698" s="21"/>
    </row>
    <row r="699" spans="6:10" ht="12.5">
      <c r="F699" s="21"/>
      <c r="I699" s="21"/>
      <c r="J699" s="21"/>
    </row>
    <row r="700" spans="6:10" ht="12.5">
      <c r="F700" s="21"/>
      <c r="I700" s="21"/>
      <c r="J700" s="21"/>
    </row>
    <row r="701" spans="6:10" ht="12.5">
      <c r="F701" s="21"/>
      <c r="I701" s="21"/>
      <c r="J701" s="21"/>
    </row>
    <row r="702" spans="6:10" ht="12.5">
      <c r="F702" s="21"/>
      <c r="I702" s="21"/>
      <c r="J702" s="21"/>
    </row>
    <row r="703" spans="6:10" ht="12.5">
      <c r="F703" s="21"/>
      <c r="I703" s="21"/>
      <c r="J703" s="21"/>
    </row>
    <row r="704" spans="6:10" ht="12.5">
      <c r="F704" s="21"/>
      <c r="I704" s="21"/>
      <c r="J704" s="21"/>
    </row>
    <row r="705" spans="6:10" ht="12.5">
      <c r="F705" s="21"/>
      <c r="I705" s="21"/>
      <c r="J705" s="21"/>
    </row>
    <row r="706" spans="6:10" ht="12.5">
      <c r="F706" s="21"/>
      <c r="I706" s="21"/>
      <c r="J706" s="21"/>
    </row>
    <row r="707" spans="6:10" ht="12.5">
      <c r="F707" s="21"/>
      <c r="I707" s="21"/>
      <c r="J707" s="21"/>
    </row>
    <row r="708" spans="6:10" ht="12.5">
      <c r="F708" s="21"/>
      <c r="I708" s="21"/>
      <c r="J708" s="21"/>
    </row>
    <row r="709" spans="6:10" ht="12.5">
      <c r="F709" s="21"/>
      <c r="I709" s="21"/>
      <c r="J709" s="21"/>
    </row>
    <row r="710" spans="6:10" ht="12.5">
      <c r="F710" s="21"/>
      <c r="I710" s="21"/>
      <c r="J710" s="21"/>
    </row>
    <row r="711" spans="6:10" ht="12.5">
      <c r="F711" s="21"/>
      <c r="I711" s="21"/>
      <c r="J711" s="21"/>
    </row>
    <row r="712" spans="6:10" ht="12.5">
      <c r="F712" s="21"/>
      <c r="I712" s="21"/>
      <c r="J712" s="21"/>
    </row>
    <row r="713" spans="6:10" ht="12.5">
      <c r="F713" s="21"/>
      <c r="I713" s="21"/>
      <c r="J713" s="21"/>
    </row>
    <row r="714" spans="6:10" ht="12.5">
      <c r="F714" s="21"/>
      <c r="I714" s="21"/>
      <c r="J714" s="21"/>
    </row>
    <row r="715" spans="6:10" ht="12.5">
      <c r="F715" s="21"/>
      <c r="I715" s="21"/>
      <c r="J715" s="21"/>
    </row>
    <row r="716" spans="6:10" ht="12.5">
      <c r="F716" s="21"/>
      <c r="I716" s="21"/>
      <c r="J716" s="21"/>
    </row>
    <row r="717" spans="6:10" ht="12.5">
      <c r="F717" s="21"/>
      <c r="I717" s="21"/>
      <c r="J717" s="21"/>
    </row>
    <row r="718" spans="6:10" ht="12.5">
      <c r="F718" s="21"/>
      <c r="I718" s="21"/>
      <c r="J718" s="21"/>
    </row>
    <row r="719" spans="6:10" ht="12.5">
      <c r="F719" s="21"/>
      <c r="I719" s="21"/>
      <c r="J719" s="21"/>
    </row>
    <row r="720" spans="6:10" ht="12.5">
      <c r="F720" s="21"/>
      <c r="I720" s="21"/>
      <c r="J720" s="21"/>
    </row>
    <row r="721" spans="6:10" ht="12.5">
      <c r="F721" s="21"/>
      <c r="I721" s="21"/>
      <c r="J721" s="21"/>
    </row>
    <row r="722" spans="6:10" ht="12.5">
      <c r="F722" s="21"/>
      <c r="I722" s="21"/>
      <c r="J722" s="21"/>
    </row>
    <row r="723" spans="6:10" ht="12.5">
      <c r="F723" s="21"/>
      <c r="I723" s="21"/>
      <c r="J723" s="21"/>
    </row>
    <row r="724" spans="6:10" ht="12.5">
      <c r="F724" s="21"/>
      <c r="I724" s="21"/>
      <c r="J724" s="21"/>
    </row>
    <row r="725" spans="6:10" ht="12.5">
      <c r="F725" s="21"/>
      <c r="I725" s="21"/>
      <c r="J725" s="21"/>
    </row>
    <row r="726" spans="6:10" ht="12.5">
      <c r="F726" s="21"/>
      <c r="I726" s="21"/>
      <c r="J726" s="21"/>
    </row>
    <row r="727" spans="6:10" ht="12.5">
      <c r="F727" s="21"/>
      <c r="I727" s="21"/>
      <c r="J727" s="21"/>
    </row>
    <row r="728" spans="6:10" ht="12.5">
      <c r="F728" s="21"/>
      <c r="I728" s="21"/>
      <c r="J728" s="21"/>
    </row>
    <row r="729" spans="6:10" ht="12.5">
      <c r="F729" s="21"/>
      <c r="I729" s="21"/>
      <c r="J729" s="21"/>
    </row>
    <row r="730" spans="6:10" ht="12.5">
      <c r="F730" s="21"/>
      <c r="I730" s="21"/>
      <c r="J730" s="21"/>
    </row>
    <row r="731" spans="6:10" ht="12.5">
      <c r="F731" s="21"/>
      <c r="I731" s="21"/>
      <c r="J731" s="21"/>
    </row>
    <row r="732" spans="6:10" ht="12.5">
      <c r="F732" s="21"/>
      <c r="I732" s="21"/>
      <c r="J732" s="21"/>
    </row>
    <row r="733" spans="6:10" ht="12.5">
      <c r="F733" s="21"/>
      <c r="I733" s="21"/>
      <c r="J733" s="21"/>
    </row>
    <row r="734" spans="6:10" ht="12.5">
      <c r="F734" s="21"/>
      <c r="I734" s="21"/>
      <c r="J734" s="21"/>
    </row>
    <row r="735" spans="6:10" ht="12.5">
      <c r="F735" s="21"/>
      <c r="I735" s="21"/>
      <c r="J735" s="21"/>
    </row>
    <row r="736" spans="6:10" ht="12.5">
      <c r="F736" s="21"/>
      <c r="I736" s="21"/>
      <c r="J736" s="21"/>
    </row>
    <row r="737" spans="6:10" ht="12.5">
      <c r="F737" s="21"/>
      <c r="I737" s="21"/>
      <c r="J737" s="21"/>
    </row>
    <row r="738" spans="6:10" ht="12.5">
      <c r="F738" s="21"/>
      <c r="I738" s="21"/>
      <c r="J738" s="21"/>
    </row>
    <row r="739" spans="6:10" ht="12.5">
      <c r="F739" s="21"/>
      <c r="I739" s="21"/>
      <c r="J739" s="21"/>
    </row>
    <row r="740" spans="6:10" ht="12.5">
      <c r="F740" s="21"/>
      <c r="I740" s="21"/>
      <c r="J740" s="21"/>
    </row>
    <row r="741" spans="6:10" ht="12.5">
      <c r="F741" s="21"/>
      <c r="I741" s="21"/>
      <c r="J741" s="21"/>
    </row>
    <row r="742" spans="6:10" ht="12.5">
      <c r="F742" s="21"/>
      <c r="I742" s="21"/>
      <c r="J742" s="21"/>
    </row>
    <row r="743" spans="6:10" ht="12.5">
      <c r="F743" s="21"/>
      <c r="I743" s="21"/>
      <c r="J743" s="21"/>
    </row>
    <row r="744" spans="6:10" ht="12.5">
      <c r="F744" s="21"/>
      <c r="I744" s="21"/>
      <c r="J744" s="21"/>
    </row>
    <row r="745" spans="6:10" ht="12.5">
      <c r="F745" s="21"/>
      <c r="I745" s="21"/>
      <c r="J745" s="21"/>
    </row>
    <row r="746" spans="6:10" ht="12.5">
      <c r="F746" s="21"/>
      <c r="I746" s="21"/>
      <c r="J746" s="21"/>
    </row>
    <row r="747" spans="6:10" ht="12.5">
      <c r="F747" s="21"/>
      <c r="I747" s="21"/>
      <c r="J747" s="21"/>
    </row>
    <row r="748" spans="6:10" ht="12.5">
      <c r="F748" s="21"/>
      <c r="I748" s="21"/>
      <c r="J748" s="21"/>
    </row>
    <row r="749" spans="6:10" ht="12.5">
      <c r="F749" s="21"/>
      <c r="I749" s="21"/>
      <c r="J749" s="21"/>
    </row>
    <row r="750" spans="6:10" ht="12.5">
      <c r="F750" s="21"/>
      <c r="I750" s="21"/>
      <c r="J750" s="21"/>
    </row>
    <row r="751" spans="6:10" ht="12.5">
      <c r="F751" s="21"/>
      <c r="I751" s="21"/>
      <c r="J751" s="21"/>
    </row>
    <row r="752" spans="6:10" ht="12.5">
      <c r="F752" s="21"/>
      <c r="I752" s="21"/>
      <c r="J752" s="21"/>
    </row>
    <row r="753" spans="6:10" ht="12.5">
      <c r="F753" s="21"/>
      <c r="I753" s="21"/>
      <c r="J753" s="21"/>
    </row>
    <row r="754" spans="6:10" ht="12.5">
      <c r="F754" s="21"/>
      <c r="I754" s="21"/>
      <c r="J754" s="21"/>
    </row>
    <row r="755" spans="6:10" ht="12.5">
      <c r="F755" s="21"/>
      <c r="I755" s="21"/>
      <c r="J755" s="21"/>
    </row>
    <row r="756" spans="6:10" ht="12.5">
      <c r="F756" s="21"/>
      <c r="I756" s="21"/>
      <c r="J756" s="21"/>
    </row>
    <row r="757" spans="6:10" ht="12.5">
      <c r="F757" s="21"/>
      <c r="I757" s="21"/>
      <c r="J757" s="21"/>
    </row>
    <row r="758" spans="6:10" ht="12.5">
      <c r="F758" s="21"/>
      <c r="I758" s="21"/>
      <c r="J758" s="21"/>
    </row>
    <row r="759" spans="6:10" ht="12.5">
      <c r="F759" s="21"/>
      <c r="I759" s="21"/>
      <c r="J759" s="21"/>
    </row>
    <row r="760" spans="6:10" ht="12.5">
      <c r="F760" s="21"/>
      <c r="I760" s="21"/>
      <c r="J760" s="21"/>
    </row>
    <row r="761" spans="6:10" ht="12.5">
      <c r="F761" s="21"/>
      <c r="I761" s="21"/>
      <c r="J761" s="21"/>
    </row>
    <row r="762" spans="6:10" ht="12.5">
      <c r="F762" s="21"/>
      <c r="I762" s="21"/>
      <c r="J762" s="21"/>
    </row>
    <row r="763" spans="6:10" ht="12.5">
      <c r="F763" s="21"/>
      <c r="I763" s="21"/>
      <c r="J763" s="21"/>
    </row>
    <row r="764" spans="6:10" ht="12.5">
      <c r="F764" s="21"/>
      <c r="I764" s="21"/>
      <c r="J764" s="21"/>
    </row>
    <row r="765" spans="6:10" ht="12.5">
      <c r="F765" s="21"/>
      <c r="I765" s="21"/>
      <c r="J765" s="21"/>
    </row>
    <row r="766" spans="6:10" ht="12.5">
      <c r="F766" s="21"/>
      <c r="I766" s="21"/>
      <c r="J766" s="21"/>
    </row>
    <row r="767" spans="6:10" ht="12.5">
      <c r="F767" s="21"/>
      <c r="I767" s="21"/>
      <c r="J767" s="21"/>
    </row>
    <row r="768" spans="6:10" ht="12.5">
      <c r="F768" s="21"/>
      <c r="I768" s="21"/>
      <c r="J768" s="21"/>
    </row>
    <row r="769" spans="6:10" ht="12.5">
      <c r="F769" s="21"/>
      <c r="I769" s="21"/>
      <c r="J769" s="21"/>
    </row>
    <row r="770" spans="6:10" ht="12.5">
      <c r="F770" s="21"/>
      <c r="I770" s="21"/>
      <c r="J770" s="21"/>
    </row>
    <row r="771" spans="6:10" ht="12.5">
      <c r="F771" s="21"/>
      <c r="I771" s="21"/>
      <c r="J771" s="21"/>
    </row>
    <row r="772" spans="6:10" ht="12.5">
      <c r="F772" s="21"/>
      <c r="I772" s="21"/>
      <c r="J772" s="21"/>
    </row>
    <row r="773" spans="6:10" ht="12.5">
      <c r="F773" s="21"/>
      <c r="I773" s="21"/>
      <c r="J773" s="21"/>
    </row>
    <row r="774" spans="6:10" ht="12.5">
      <c r="F774" s="21"/>
      <c r="I774" s="21"/>
      <c r="J774" s="21"/>
    </row>
    <row r="775" spans="6:10" ht="12.5">
      <c r="F775" s="21"/>
      <c r="I775" s="21"/>
      <c r="J775" s="21"/>
    </row>
    <row r="776" spans="6:10" ht="12.5">
      <c r="F776" s="21"/>
      <c r="I776" s="21"/>
      <c r="J776" s="21"/>
    </row>
    <row r="777" spans="6:10" ht="12.5">
      <c r="F777" s="21"/>
      <c r="I777" s="21"/>
      <c r="J777" s="21"/>
    </row>
    <row r="778" spans="6:10" ht="12.5">
      <c r="F778" s="21"/>
      <c r="I778" s="21"/>
      <c r="J778" s="21"/>
    </row>
    <row r="779" spans="6:10" ht="12.5">
      <c r="F779" s="21"/>
      <c r="I779" s="21"/>
      <c r="J779" s="21"/>
    </row>
    <row r="780" spans="6:10" ht="12.5">
      <c r="F780" s="21"/>
      <c r="I780" s="21"/>
      <c r="J780" s="21"/>
    </row>
    <row r="781" spans="6:10" ht="12.5">
      <c r="F781" s="21"/>
      <c r="I781" s="21"/>
      <c r="J781" s="21"/>
    </row>
    <row r="782" spans="6:10" ht="12.5">
      <c r="F782" s="21"/>
      <c r="I782" s="21"/>
      <c r="J782" s="21"/>
    </row>
    <row r="783" spans="6:10" ht="12.5">
      <c r="F783" s="21"/>
      <c r="I783" s="21"/>
      <c r="J783" s="21"/>
    </row>
    <row r="784" spans="6:10" ht="12.5">
      <c r="F784" s="21"/>
      <c r="I784" s="21"/>
      <c r="J784" s="21"/>
    </row>
    <row r="785" spans="6:10" ht="12.5">
      <c r="F785" s="21"/>
      <c r="I785" s="21"/>
      <c r="J785" s="21"/>
    </row>
    <row r="786" spans="6:10" ht="12.5">
      <c r="F786" s="21"/>
      <c r="I786" s="21"/>
      <c r="J786" s="21"/>
    </row>
    <row r="787" spans="6:10" ht="12.5">
      <c r="F787" s="21"/>
      <c r="I787" s="21"/>
      <c r="J787" s="21"/>
    </row>
    <row r="788" spans="6:10" ht="12.5">
      <c r="F788" s="21"/>
      <c r="I788" s="21"/>
      <c r="J788" s="21"/>
    </row>
    <row r="789" spans="6:10" ht="12.5">
      <c r="F789" s="21"/>
      <c r="I789" s="21"/>
      <c r="J789" s="21"/>
    </row>
    <row r="790" spans="6:10" ht="12.5">
      <c r="F790" s="21"/>
      <c r="I790" s="21"/>
      <c r="J790" s="21"/>
    </row>
    <row r="791" spans="6:10" ht="12.5">
      <c r="F791" s="21"/>
      <c r="I791" s="21"/>
      <c r="J791" s="21"/>
    </row>
    <row r="792" spans="6:10" ht="12.5">
      <c r="F792" s="21"/>
      <c r="I792" s="21"/>
      <c r="J792" s="21"/>
    </row>
    <row r="793" spans="6:10" ht="12.5">
      <c r="F793" s="21"/>
      <c r="I793" s="21"/>
      <c r="J793" s="21"/>
    </row>
    <row r="794" spans="6:10" ht="12.5">
      <c r="F794" s="21"/>
      <c r="I794" s="21"/>
      <c r="J794" s="21"/>
    </row>
    <row r="795" spans="6:10" ht="12.5">
      <c r="F795" s="21"/>
      <c r="I795" s="21"/>
      <c r="J795" s="21"/>
    </row>
    <row r="796" spans="6:10" ht="12.5">
      <c r="F796" s="21"/>
      <c r="I796" s="21"/>
      <c r="J796" s="21"/>
    </row>
    <row r="797" spans="6:10" ht="12.5">
      <c r="F797" s="21"/>
      <c r="I797" s="21"/>
      <c r="J797" s="21"/>
    </row>
    <row r="798" spans="6:10" ht="12.5">
      <c r="F798" s="21"/>
      <c r="I798" s="21"/>
      <c r="J798" s="21"/>
    </row>
    <row r="799" spans="6:10" ht="12.5">
      <c r="F799" s="21"/>
      <c r="I799" s="21"/>
      <c r="J799" s="21"/>
    </row>
    <row r="800" spans="6:10" ht="12.5">
      <c r="F800" s="21"/>
      <c r="I800" s="21"/>
      <c r="J800" s="21"/>
    </row>
    <row r="801" spans="6:10" ht="12.5">
      <c r="F801" s="21"/>
      <c r="I801" s="21"/>
      <c r="J801" s="21"/>
    </row>
    <row r="802" spans="6:10" ht="12.5">
      <c r="F802" s="21"/>
      <c r="I802" s="21"/>
      <c r="J802" s="21"/>
    </row>
    <row r="803" spans="6:10" ht="12.5">
      <c r="F803" s="21"/>
      <c r="I803" s="21"/>
      <c r="J803" s="21"/>
    </row>
    <row r="804" spans="6:10" ht="12.5">
      <c r="F804" s="21"/>
      <c r="I804" s="21"/>
      <c r="J804" s="21"/>
    </row>
    <row r="805" spans="6:10" ht="12.5">
      <c r="F805" s="21"/>
      <c r="I805" s="21"/>
      <c r="J805" s="21"/>
    </row>
    <row r="806" spans="6:10" ht="12.5">
      <c r="F806" s="21"/>
      <c r="I806" s="21"/>
      <c r="J806" s="21"/>
    </row>
    <row r="807" spans="6:10" ht="12.5">
      <c r="F807" s="21"/>
      <c r="I807" s="21"/>
      <c r="J807" s="21"/>
    </row>
    <row r="808" spans="6:10" ht="12.5">
      <c r="F808" s="21"/>
      <c r="I808" s="21"/>
      <c r="J808" s="21"/>
    </row>
    <row r="809" spans="6:10" ht="12.5">
      <c r="F809" s="21"/>
      <c r="I809" s="21"/>
      <c r="J809" s="21"/>
    </row>
    <row r="810" spans="6:10" ht="12.5">
      <c r="F810" s="21"/>
      <c r="I810" s="21"/>
      <c r="J810" s="21"/>
    </row>
    <row r="811" spans="6:10" ht="12.5">
      <c r="F811" s="21"/>
      <c r="I811" s="21"/>
      <c r="J811" s="21"/>
    </row>
    <row r="812" spans="6:10" ht="12.5">
      <c r="F812" s="21"/>
      <c r="I812" s="21"/>
      <c r="J812" s="21"/>
    </row>
    <row r="813" spans="6:10" ht="12.5">
      <c r="F813" s="21"/>
      <c r="I813" s="21"/>
      <c r="J813" s="21"/>
    </row>
    <row r="814" spans="6:10" ht="12.5">
      <c r="F814" s="21"/>
      <c r="I814" s="21"/>
      <c r="J814" s="21"/>
    </row>
    <row r="815" spans="6:10" ht="12.5">
      <c r="F815" s="21"/>
      <c r="I815" s="21"/>
      <c r="J815" s="21"/>
    </row>
    <row r="816" spans="6:10" ht="12.5">
      <c r="F816" s="21"/>
      <c r="I816" s="21"/>
      <c r="J816" s="21"/>
    </row>
    <row r="817" spans="6:10" ht="12.5">
      <c r="F817" s="21"/>
      <c r="I817" s="21"/>
      <c r="J817" s="21"/>
    </row>
    <row r="818" spans="6:10" ht="12.5">
      <c r="F818" s="21"/>
      <c r="I818" s="21"/>
      <c r="J818" s="21"/>
    </row>
    <row r="819" spans="6:10" ht="12.5">
      <c r="F819" s="21"/>
      <c r="I819" s="21"/>
      <c r="J819" s="21"/>
    </row>
    <row r="820" spans="6:10" ht="12.5">
      <c r="F820" s="21"/>
      <c r="I820" s="21"/>
      <c r="J820" s="21"/>
    </row>
    <row r="821" spans="6:10" ht="12.5">
      <c r="F821" s="21"/>
      <c r="I821" s="21"/>
      <c r="J821" s="21"/>
    </row>
    <row r="822" spans="6:10" ht="12.5">
      <c r="F822" s="21"/>
      <c r="I822" s="21"/>
      <c r="J822" s="21"/>
    </row>
    <row r="823" spans="6:10" ht="12.5">
      <c r="F823" s="21"/>
      <c r="I823" s="21"/>
      <c r="J823" s="21"/>
    </row>
    <row r="824" spans="6:10" ht="12.5">
      <c r="F824" s="21"/>
      <c r="I824" s="21"/>
      <c r="J824" s="21"/>
    </row>
    <row r="825" spans="6:10" ht="12.5">
      <c r="F825" s="21"/>
      <c r="I825" s="21"/>
      <c r="J825" s="21"/>
    </row>
    <row r="826" spans="6:10" ht="12.5">
      <c r="F826" s="21"/>
      <c r="I826" s="21"/>
      <c r="J826" s="21"/>
    </row>
    <row r="827" spans="6:10" ht="12.5">
      <c r="F827" s="21"/>
      <c r="I827" s="21"/>
      <c r="J827" s="21"/>
    </row>
    <row r="828" spans="6:10" ht="12.5">
      <c r="F828" s="21"/>
      <c r="I828" s="21"/>
      <c r="J828" s="21"/>
    </row>
    <row r="829" spans="6:10" ht="12.5">
      <c r="F829" s="21"/>
      <c r="I829" s="21"/>
      <c r="J829" s="21"/>
    </row>
    <row r="830" spans="6:10" ht="12.5">
      <c r="F830" s="21"/>
      <c r="I830" s="21"/>
      <c r="J830" s="21"/>
    </row>
    <row r="831" spans="6:10" ht="12.5">
      <c r="F831" s="21"/>
      <c r="I831" s="21"/>
      <c r="J831" s="21"/>
    </row>
    <row r="832" spans="6:10" ht="12.5">
      <c r="F832" s="21"/>
      <c r="I832" s="21"/>
      <c r="J832" s="21"/>
    </row>
    <row r="833" spans="6:10" ht="12.5">
      <c r="F833" s="21"/>
      <c r="I833" s="21"/>
      <c r="J833" s="21"/>
    </row>
    <row r="834" spans="6:10" ht="12.5">
      <c r="F834" s="21"/>
      <c r="I834" s="21"/>
      <c r="J834" s="21"/>
    </row>
    <row r="835" spans="6:10" ht="12.5">
      <c r="F835" s="21"/>
      <c r="I835" s="21"/>
      <c r="J835" s="21"/>
    </row>
    <row r="836" spans="6:10" ht="12.5">
      <c r="F836" s="21"/>
      <c r="I836" s="21"/>
      <c r="J836" s="21"/>
    </row>
    <row r="837" spans="6:10" ht="12.5">
      <c r="F837" s="21"/>
      <c r="I837" s="21"/>
      <c r="J837" s="21"/>
    </row>
    <row r="838" spans="6:10" ht="12.5">
      <c r="F838" s="21"/>
      <c r="I838" s="21"/>
      <c r="J838" s="21"/>
    </row>
    <row r="839" spans="6:10" ht="12.5">
      <c r="F839" s="21"/>
      <c r="I839" s="21"/>
      <c r="J839" s="21"/>
    </row>
    <row r="840" spans="6:10" ht="12.5">
      <c r="F840" s="21"/>
      <c r="I840" s="21"/>
      <c r="J840" s="21"/>
    </row>
    <row r="841" spans="6:10" ht="12.5">
      <c r="F841" s="21"/>
      <c r="I841" s="21"/>
      <c r="J841" s="21"/>
    </row>
    <row r="842" spans="6:10" ht="12.5">
      <c r="F842" s="21"/>
      <c r="I842" s="21"/>
      <c r="J842" s="21"/>
    </row>
    <row r="843" spans="6:10" ht="12.5">
      <c r="F843" s="21"/>
      <c r="I843" s="21"/>
      <c r="J843" s="21"/>
    </row>
    <row r="844" spans="6:10" ht="12.5">
      <c r="F844" s="21"/>
      <c r="I844" s="21"/>
      <c r="J844" s="21"/>
    </row>
    <row r="845" spans="6:10" ht="12.5">
      <c r="F845" s="21"/>
      <c r="I845" s="21"/>
      <c r="J845" s="21"/>
    </row>
    <row r="846" spans="6:10" ht="12.5">
      <c r="F846" s="21"/>
      <c r="I846" s="21"/>
      <c r="J846" s="21"/>
    </row>
    <row r="847" spans="6:10" ht="12.5">
      <c r="F847" s="21"/>
      <c r="I847" s="21"/>
      <c r="J847" s="21"/>
    </row>
    <row r="848" spans="6:10" ht="12.5">
      <c r="F848" s="21"/>
      <c r="I848" s="21"/>
      <c r="J848" s="21"/>
    </row>
    <row r="849" spans="6:10" ht="12.5">
      <c r="F849" s="21"/>
      <c r="I849" s="21"/>
      <c r="J849" s="21"/>
    </row>
    <row r="850" spans="6:10" ht="12.5">
      <c r="F850" s="21"/>
      <c r="I850" s="21"/>
      <c r="J850" s="21"/>
    </row>
    <row r="851" spans="6:10" ht="12.5">
      <c r="F851" s="21"/>
      <c r="I851" s="21"/>
      <c r="J851" s="21"/>
    </row>
    <row r="852" spans="6:10" ht="12.5">
      <c r="F852" s="21"/>
      <c r="I852" s="21"/>
      <c r="J852" s="21"/>
    </row>
    <row r="853" spans="6:10" ht="12.5">
      <c r="F853" s="21"/>
      <c r="I853" s="21"/>
      <c r="J853" s="21"/>
    </row>
    <row r="854" spans="6:10" ht="12.5">
      <c r="F854" s="21"/>
      <c r="I854" s="21"/>
      <c r="J854" s="21"/>
    </row>
    <row r="855" spans="6:10" ht="12.5">
      <c r="F855" s="21"/>
      <c r="I855" s="21"/>
      <c r="J855" s="21"/>
    </row>
    <row r="856" spans="6:10" ht="12.5">
      <c r="F856" s="21"/>
      <c r="I856" s="21"/>
      <c r="J856" s="21"/>
    </row>
    <row r="857" spans="6:10" ht="12.5">
      <c r="F857" s="21"/>
      <c r="I857" s="21"/>
      <c r="J857" s="21"/>
    </row>
    <row r="858" spans="6:10" ht="12.5">
      <c r="F858" s="21"/>
      <c r="I858" s="21"/>
      <c r="J858" s="21"/>
    </row>
    <row r="859" spans="6:10" ht="12.5">
      <c r="F859" s="21"/>
      <c r="I859" s="21"/>
      <c r="J859" s="21"/>
    </row>
    <row r="860" spans="6:10" ht="12.5">
      <c r="F860" s="21"/>
      <c r="I860" s="21"/>
      <c r="J860" s="21"/>
    </row>
    <row r="861" spans="6:10" ht="12.5">
      <c r="F861" s="21"/>
      <c r="I861" s="21"/>
      <c r="J861" s="21"/>
    </row>
    <row r="862" spans="6:10" ht="12.5">
      <c r="F862" s="21"/>
      <c r="I862" s="21"/>
      <c r="J862" s="21"/>
    </row>
    <row r="863" spans="6:10" ht="12.5">
      <c r="F863" s="21"/>
      <c r="I863" s="21"/>
      <c r="J863" s="21"/>
    </row>
    <row r="864" spans="6:10" ht="12.5">
      <c r="F864" s="21"/>
      <c r="I864" s="21"/>
      <c r="J864" s="21"/>
    </row>
    <row r="865" spans="6:10" ht="12.5">
      <c r="F865" s="21"/>
      <c r="I865" s="21"/>
      <c r="J865" s="21"/>
    </row>
    <row r="866" spans="6:10" ht="12.5">
      <c r="F866" s="21"/>
      <c r="I866" s="21"/>
      <c r="J866" s="21"/>
    </row>
    <row r="867" spans="6:10" ht="12.5">
      <c r="F867" s="21"/>
      <c r="I867" s="21"/>
      <c r="J867" s="21"/>
    </row>
    <row r="868" spans="6:10" ht="12.5">
      <c r="F868" s="21"/>
      <c r="I868" s="21"/>
      <c r="J868" s="21"/>
    </row>
    <row r="869" spans="6:10" ht="12.5">
      <c r="F869" s="21"/>
      <c r="I869" s="21"/>
      <c r="J869" s="21"/>
    </row>
    <row r="870" spans="6:10" ht="12.5">
      <c r="F870" s="21"/>
      <c r="I870" s="21"/>
      <c r="J870" s="21"/>
    </row>
    <row r="871" spans="6:10" ht="12.5">
      <c r="F871" s="21"/>
      <c r="I871" s="21"/>
      <c r="J871" s="21"/>
    </row>
    <row r="872" spans="6:10" ht="12.5">
      <c r="F872" s="21"/>
      <c r="I872" s="21"/>
      <c r="J872" s="21"/>
    </row>
    <row r="873" spans="6:10" ht="12.5">
      <c r="F873" s="21"/>
      <c r="I873" s="21"/>
      <c r="J873" s="21"/>
    </row>
    <row r="874" spans="6:10" ht="12.5">
      <c r="F874" s="21"/>
      <c r="I874" s="21"/>
      <c r="J874" s="21"/>
    </row>
    <row r="875" spans="6:10" ht="12.5">
      <c r="F875" s="21"/>
      <c r="I875" s="21"/>
      <c r="J875" s="21"/>
    </row>
    <row r="876" spans="6:10" ht="12.5">
      <c r="F876" s="21"/>
      <c r="I876" s="21"/>
      <c r="J876" s="21"/>
    </row>
    <row r="877" spans="6:10" ht="12.5">
      <c r="F877" s="21"/>
      <c r="I877" s="21"/>
      <c r="J877" s="21"/>
    </row>
    <row r="878" spans="6:10" ht="12.5">
      <c r="F878" s="21"/>
      <c r="I878" s="21"/>
      <c r="J878" s="21"/>
    </row>
    <row r="879" spans="6:10" ht="12.5">
      <c r="F879" s="21"/>
      <c r="I879" s="21"/>
      <c r="J879" s="21"/>
    </row>
    <row r="880" spans="6:10" ht="12.5">
      <c r="F880" s="21"/>
      <c r="I880" s="21"/>
      <c r="J880" s="21"/>
    </row>
    <row r="881" spans="6:10" ht="12.5">
      <c r="F881" s="21"/>
      <c r="I881" s="21"/>
      <c r="J881" s="21"/>
    </row>
    <row r="882" spans="6:10" ht="12.5">
      <c r="F882" s="21"/>
      <c r="I882" s="21"/>
      <c r="J882" s="21"/>
    </row>
    <row r="883" spans="6:10" ht="12.5">
      <c r="F883" s="21"/>
      <c r="I883" s="21"/>
      <c r="J883" s="21"/>
    </row>
    <row r="884" spans="6:10" ht="12.5">
      <c r="F884" s="21"/>
      <c r="I884" s="21"/>
      <c r="J884" s="21"/>
    </row>
    <row r="885" spans="6:10" ht="12.5">
      <c r="F885" s="21"/>
      <c r="I885" s="21"/>
      <c r="J885" s="21"/>
    </row>
    <row r="886" spans="6:10" ht="12.5">
      <c r="F886" s="21"/>
      <c r="I886" s="21"/>
      <c r="J886" s="21"/>
    </row>
    <row r="887" spans="6:10" ht="12.5">
      <c r="F887" s="21"/>
      <c r="I887" s="21"/>
      <c r="J887" s="21"/>
    </row>
    <row r="888" spans="6:10" ht="12.5">
      <c r="F888" s="21"/>
      <c r="I888" s="21"/>
      <c r="J888" s="21"/>
    </row>
    <row r="889" spans="6:10" ht="12.5">
      <c r="F889" s="21"/>
      <c r="I889" s="21"/>
      <c r="J889" s="21"/>
    </row>
    <row r="890" spans="6:10" ht="12.5">
      <c r="F890" s="21"/>
      <c r="I890" s="21"/>
      <c r="J890" s="21"/>
    </row>
    <row r="891" spans="6:10" ht="12.5">
      <c r="F891" s="21"/>
      <c r="I891" s="21"/>
      <c r="J891" s="21"/>
    </row>
    <row r="892" spans="6:10" ht="12.5">
      <c r="F892" s="21"/>
      <c r="I892" s="21"/>
      <c r="J892" s="21"/>
    </row>
    <row r="893" spans="6:10" ht="12.5">
      <c r="F893" s="21"/>
      <c r="I893" s="21"/>
      <c r="J893" s="21"/>
    </row>
    <row r="894" spans="6:10" ht="12.5">
      <c r="F894" s="21"/>
      <c r="I894" s="21"/>
      <c r="J894" s="21"/>
    </row>
    <row r="895" spans="6:10" ht="12.5">
      <c r="F895" s="21"/>
      <c r="I895" s="21"/>
      <c r="J895" s="21"/>
    </row>
    <row r="896" spans="6:10" ht="12.5">
      <c r="F896" s="21"/>
      <c r="I896" s="21"/>
      <c r="J896" s="21"/>
    </row>
    <row r="897" spans="6:10" ht="12.5">
      <c r="F897" s="21"/>
      <c r="I897" s="21"/>
      <c r="J897" s="21"/>
    </row>
    <row r="898" spans="6:10" ht="12.5">
      <c r="F898" s="21"/>
      <c r="I898" s="21"/>
      <c r="J898" s="21"/>
    </row>
    <row r="899" spans="6:10" ht="12.5">
      <c r="F899" s="21"/>
      <c r="I899" s="21"/>
      <c r="J899" s="21"/>
    </row>
    <row r="900" spans="6:10" ht="12.5">
      <c r="F900" s="21"/>
      <c r="I900" s="21"/>
      <c r="J900" s="21"/>
    </row>
    <row r="901" spans="6:10" ht="12.5">
      <c r="F901" s="21"/>
      <c r="I901" s="21"/>
      <c r="J901" s="21"/>
    </row>
    <row r="902" spans="6:10" ht="12.5">
      <c r="F902" s="21"/>
      <c r="I902" s="21"/>
      <c r="J902" s="21"/>
    </row>
    <row r="903" spans="6:10" ht="12.5">
      <c r="F903" s="21"/>
      <c r="I903" s="21"/>
      <c r="J903" s="21"/>
    </row>
    <row r="904" spans="6:10" ht="12.5">
      <c r="F904" s="21"/>
      <c r="I904" s="21"/>
      <c r="J904" s="21"/>
    </row>
    <row r="905" spans="6:10" ht="12.5">
      <c r="F905" s="21"/>
      <c r="I905" s="21"/>
      <c r="J905" s="21"/>
    </row>
    <row r="906" spans="6:10" ht="12.5">
      <c r="F906" s="21"/>
      <c r="I906" s="21"/>
      <c r="J906" s="21"/>
    </row>
    <row r="907" spans="6:10" ht="12.5">
      <c r="F907" s="21"/>
      <c r="I907" s="21"/>
      <c r="J907" s="21"/>
    </row>
    <row r="908" spans="6:10" ht="12.5">
      <c r="F908" s="21"/>
      <c r="I908" s="21"/>
      <c r="J908" s="21"/>
    </row>
    <row r="909" spans="6:10" ht="12.5">
      <c r="F909" s="21"/>
      <c r="I909" s="21"/>
      <c r="J909" s="21"/>
    </row>
    <row r="910" spans="6:10" ht="12.5">
      <c r="F910" s="21"/>
      <c r="I910" s="21"/>
      <c r="J910" s="21"/>
    </row>
    <row r="911" spans="6:10" ht="12.5">
      <c r="F911" s="21"/>
      <c r="I911" s="21"/>
      <c r="J911" s="21"/>
    </row>
    <row r="912" spans="6:10" ht="12.5">
      <c r="F912" s="21"/>
      <c r="I912" s="21"/>
      <c r="J912" s="21"/>
    </row>
    <row r="913" spans="6:10" ht="12.5">
      <c r="F913" s="21"/>
      <c r="I913" s="21"/>
      <c r="J913" s="21"/>
    </row>
    <row r="914" spans="6:10" ht="12.5">
      <c r="F914" s="21"/>
      <c r="I914" s="21"/>
      <c r="J914" s="21"/>
    </row>
    <row r="915" spans="6:10" ht="12.5">
      <c r="F915" s="21"/>
      <c r="I915" s="21"/>
      <c r="J915" s="21"/>
    </row>
    <row r="916" spans="6:10" ht="12.5">
      <c r="F916" s="21"/>
      <c r="I916" s="21"/>
      <c r="J916" s="21"/>
    </row>
    <row r="917" spans="6:10" ht="12.5">
      <c r="F917" s="21"/>
      <c r="I917" s="21"/>
      <c r="J917" s="21"/>
    </row>
    <row r="918" spans="6:10" ht="12.5">
      <c r="F918" s="21"/>
      <c r="I918" s="21"/>
      <c r="J918" s="21"/>
    </row>
    <row r="919" spans="6:10" ht="12.5">
      <c r="F919" s="21"/>
      <c r="I919" s="21"/>
      <c r="J919" s="21"/>
    </row>
    <row r="920" spans="6:10" ht="12.5">
      <c r="F920" s="21"/>
      <c r="I920" s="21"/>
      <c r="J920" s="21"/>
    </row>
    <row r="921" spans="6:10" ht="12.5">
      <c r="F921" s="21"/>
      <c r="I921" s="21"/>
      <c r="J921" s="21"/>
    </row>
    <row r="922" spans="6:10" ht="12.5">
      <c r="F922" s="21"/>
      <c r="I922" s="21"/>
      <c r="J922" s="21"/>
    </row>
    <row r="923" spans="6:10" ht="12.5">
      <c r="F923" s="21"/>
      <c r="I923" s="21"/>
      <c r="J923" s="21"/>
    </row>
    <row r="924" spans="6:10" ht="12.5">
      <c r="F924" s="21"/>
      <c r="I924" s="21"/>
      <c r="J924" s="21"/>
    </row>
    <row r="925" spans="6:10" ht="12.5">
      <c r="F925" s="21"/>
      <c r="I925" s="21"/>
      <c r="J925" s="21"/>
    </row>
    <row r="926" spans="6:10" ht="12.5">
      <c r="F926" s="21"/>
      <c r="I926" s="21"/>
      <c r="J926" s="21"/>
    </row>
    <row r="927" spans="6:10" ht="12.5">
      <c r="F927" s="21"/>
      <c r="I927" s="21"/>
      <c r="J927" s="21"/>
    </row>
    <row r="928" spans="6:10" ht="12.5">
      <c r="F928" s="21"/>
      <c r="I928" s="21"/>
      <c r="J928" s="21"/>
    </row>
    <row r="929" spans="6:10" ht="12.5">
      <c r="F929" s="21"/>
      <c r="I929" s="21"/>
      <c r="J929" s="21"/>
    </row>
    <row r="930" spans="6:10" ht="12.5">
      <c r="F930" s="21"/>
      <c r="I930" s="21"/>
      <c r="J930" s="21"/>
    </row>
    <row r="931" spans="6:10" ht="12.5">
      <c r="F931" s="21"/>
      <c r="I931" s="21"/>
      <c r="J931" s="21"/>
    </row>
    <row r="932" spans="6:10" ht="12.5">
      <c r="F932" s="21"/>
      <c r="I932" s="21"/>
      <c r="J932" s="21"/>
    </row>
    <row r="933" spans="6:10" ht="12.5">
      <c r="F933" s="21"/>
      <c r="I933" s="21"/>
      <c r="J933" s="21"/>
    </row>
    <row r="934" spans="6:10" ht="12.5">
      <c r="F934" s="21"/>
      <c r="I934" s="21"/>
      <c r="J934" s="21"/>
    </row>
    <row r="935" spans="6:10" ht="12.5">
      <c r="F935" s="21"/>
      <c r="I935" s="21"/>
      <c r="J935" s="21"/>
    </row>
    <row r="936" spans="6:10" ht="12.5">
      <c r="F936" s="21"/>
      <c r="I936" s="21"/>
      <c r="J936" s="21"/>
    </row>
    <row r="937" spans="6:10" ht="12.5">
      <c r="F937" s="21"/>
      <c r="I937" s="21"/>
      <c r="J937" s="21"/>
    </row>
    <row r="938" spans="6:10" ht="12.5">
      <c r="F938" s="21"/>
      <c r="I938" s="21"/>
      <c r="J938" s="21"/>
    </row>
    <row r="939" spans="6:10" ht="12.5">
      <c r="F939" s="21"/>
      <c r="I939" s="21"/>
      <c r="J939" s="21"/>
    </row>
    <row r="940" spans="6:10" ht="12.5">
      <c r="F940" s="21"/>
      <c r="I940" s="21"/>
      <c r="J940" s="21"/>
    </row>
    <row r="941" spans="6:10" ht="12.5">
      <c r="F941" s="21"/>
      <c r="I941" s="21"/>
      <c r="J941" s="21"/>
    </row>
    <row r="942" spans="6:10" ht="12.5">
      <c r="F942" s="21"/>
      <c r="I942" s="21"/>
      <c r="J942" s="21"/>
    </row>
    <row r="943" spans="6:10" ht="12.5">
      <c r="F943" s="21"/>
      <c r="I943" s="21"/>
      <c r="J943" s="21"/>
    </row>
    <row r="944" spans="6:10" ht="12.5">
      <c r="F944" s="21"/>
      <c r="I944" s="21"/>
      <c r="J944" s="21"/>
    </row>
    <row r="945" spans="6:10" ht="12.5">
      <c r="F945" s="21"/>
      <c r="I945" s="21"/>
      <c r="J945" s="21"/>
    </row>
    <row r="946" spans="6:10" ht="12.5">
      <c r="F946" s="21"/>
      <c r="I946" s="21"/>
      <c r="J946" s="21"/>
    </row>
    <row r="947" spans="6:10" ht="12.5">
      <c r="F947" s="21"/>
      <c r="I947" s="21"/>
      <c r="J947" s="21"/>
    </row>
    <row r="948" spans="6:10" ht="12.5">
      <c r="F948" s="21"/>
      <c r="I948" s="21"/>
      <c r="J948" s="21"/>
    </row>
    <row r="949" spans="6:10" ht="12.5">
      <c r="F949" s="21"/>
      <c r="I949" s="21"/>
      <c r="J949" s="21"/>
    </row>
    <row r="950" spans="6:10" ht="12.5">
      <c r="F950" s="21"/>
      <c r="I950" s="21"/>
      <c r="J950" s="21"/>
    </row>
    <row r="951" spans="6:10" ht="12.5">
      <c r="F951" s="21"/>
      <c r="I951" s="21"/>
      <c r="J951" s="21"/>
    </row>
    <row r="952" spans="6:10" ht="12.5">
      <c r="F952" s="21"/>
      <c r="I952" s="21"/>
      <c r="J952" s="21"/>
    </row>
    <row r="953" spans="6:10" ht="12.5">
      <c r="F953" s="21"/>
      <c r="I953" s="21"/>
      <c r="J953" s="21"/>
    </row>
    <row r="954" spans="6:10" ht="12.5">
      <c r="F954" s="21"/>
      <c r="I954" s="21"/>
      <c r="J954" s="21"/>
    </row>
    <row r="955" spans="6:10" ht="12.5">
      <c r="F955" s="21"/>
      <c r="I955" s="21"/>
      <c r="J955" s="21"/>
    </row>
    <row r="956" spans="6:10" ht="12.5">
      <c r="F956" s="21"/>
      <c r="I956" s="21"/>
      <c r="J956" s="21"/>
    </row>
    <row r="957" spans="6:10" ht="12.5">
      <c r="F957" s="21"/>
      <c r="I957" s="21"/>
      <c r="J957" s="21"/>
    </row>
    <row r="958" spans="6:10" ht="12.5">
      <c r="F958" s="21"/>
      <c r="I958" s="21"/>
      <c r="J958" s="21"/>
    </row>
    <row r="959" spans="6:10" ht="12.5">
      <c r="F959" s="21"/>
      <c r="I959" s="21"/>
      <c r="J959" s="21"/>
    </row>
    <row r="960" spans="6:10" ht="12.5">
      <c r="F960" s="21"/>
      <c r="I960" s="21"/>
      <c r="J960" s="21"/>
    </row>
    <row r="961" spans="6:10" ht="12.5">
      <c r="F961" s="21"/>
      <c r="I961" s="21"/>
      <c r="J961" s="21"/>
    </row>
    <row r="962" spans="6:10" ht="12.5">
      <c r="F962" s="21"/>
      <c r="I962" s="21"/>
      <c r="J962" s="21"/>
    </row>
    <row r="963" spans="6:10" ht="12.5">
      <c r="F963" s="21"/>
      <c r="I963" s="21"/>
      <c r="J963" s="21"/>
    </row>
    <row r="964" spans="6:10" ht="12.5">
      <c r="F964" s="21"/>
      <c r="I964" s="21"/>
      <c r="J964" s="21"/>
    </row>
    <row r="965" spans="6:10" ht="12.5">
      <c r="F965" s="21"/>
      <c r="I965" s="21"/>
      <c r="J965" s="21"/>
    </row>
    <row r="966" spans="6:10" ht="12.5">
      <c r="F966" s="21"/>
      <c r="I966" s="21"/>
      <c r="J966" s="21"/>
    </row>
    <row r="967" spans="6:10" ht="12.5">
      <c r="F967" s="21"/>
      <c r="I967" s="21"/>
      <c r="J967" s="21"/>
    </row>
    <row r="968" spans="6:10" ht="12.5">
      <c r="F968" s="21"/>
      <c r="I968" s="21"/>
      <c r="J968" s="21"/>
    </row>
    <row r="969" spans="6:10" ht="12.5">
      <c r="F969" s="21"/>
      <c r="I969" s="21"/>
      <c r="J969" s="21"/>
    </row>
    <row r="970" spans="6:10" ht="12.5">
      <c r="F970" s="21"/>
      <c r="I970" s="21"/>
      <c r="J970" s="21"/>
    </row>
    <row r="971" spans="6:10" ht="12.5">
      <c r="F971" s="21"/>
      <c r="I971" s="21"/>
      <c r="J971" s="21"/>
    </row>
    <row r="972" spans="6:10" ht="12.5">
      <c r="F972" s="21"/>
      <c r="I972" s="21"/>
      <c r="J972" s="21"/>
    </row>
    <row r="973" spans="6:10" ht="12.5">
      <c r="F973" s="21"/>
      <c r="I973" s="21"/>
      <c r="J973" s="21"/>
    </row>
    <row r="974" spans="6:10" ht="12.5">
      <c r="F974" s="21"/>
      <c r="I974" s="21"/>
      <c r="J974" s="21"/>
    </row>
    <row r="975" spans="6:10" ht="12.5">
      <c r="F975" s="21"/>
      <c r="I975" s="21"/>
      <c r="J975" s="21"/>
    </row>
    <row r="976" spans="6:10" ht="12.5">
      <c r="F976" s="21"/>
      <c r="I976" s="21"/>
      <c r="J976" s="21"/>
    </row>
    <row r="977" spans="6:10" ht="12.5">
      <c r="F977" s="21"/>
      <c r="I977" s="21"/>
      <c r="J977" s="21"/>
    </row>
    <row r="978" spans="6:10" ht="12.5">
      <c r="F978" s="21"/>
      <c r="I978" s="21"/>
      <c r="J978" s="21"/>
    </row>
    <row r="979" spans="6:10" ht="12.5">
      <c r="F979" s="21"/>
      <c r="I979" s="21"/>
      <c r="J979" s="21"/>
    </row>
    <row r="980" spans="6:10" ht="12.5">
      <c r="F980" s="21"/>
      <c r="I980" s="21"/>
      <c r="J980" s="21"/>
    </row>
    <row r="981" spans="6:10" ht="12.5">
      <c r="F981" s="21"/>
      <c r="I981" s="21"/>
      <c r="J981" s="21"/>
    </row>
    <row r="982" spans="6:10" ht="12.5">
      <c r="F982" s="21"/>
      <c r="I982" s="21"/>
      <c r="J982" s="21"/>
    </row>
    <row r="983" spans="6:10" ht="12.5">
      <c r="F983" s="21"/>
      <c r="I983" s="21"/>
      <c r="J983" s="21"/>
    </row>
    <row r="984" spans="6:10" ht="12.5">
      <c r="F984" s="21"/>
      <c r="I984" s="21"/>
      <c r="J984" s="21"/>
    </row>
    <row r="985" spans="6:10" ht="12.5">
      <c r="F985" s="21"/>
      <c r="I985" s="21"/>
      <c r="J985" s="21"/>
    </row>
    <row r="986" spans="6:10" ht="12.5">
      <c r="F986" s="21"/>
      <c r="I986" s="21"/>
      <c r="J986" s="21"/>
    </row>
    <row r="987" spans="6:10" ht="12.5">
      <c r="F987" s="21"/>
      <c r="I987" s="21"/>
      <c r="J987" s="21"/>
    </row>
    <row r="988" spans="6:10" ht="12.5">
      <c r="F988" s="21"/>
      <c r="I988" s="21"/>
      <c r="J988" s="21"/>
    </row>
    <row r="989" spans="6:10" ht="12.5">
      <c r="F989" s="21"/>
      <c r="I989" s="21"/>
      <c r="J989" s="21"/>
    </row>
    <row r="990" spans="6:10" ht="12.5">
      <c r="F990" s="21"/>
      <c r="I990" s="21"/>
      <c r="J990" s="21"/>
    </row>
    <row r="991" spans="6:10" ht="12.5">
      <c r="F991" s="21"/>
      <c r="I991" s="21"/>
      <c r="J991" s="21"/>
    </row>
    <row r="992" spans="6:10" ht="12.5">
      <c r="F992" s="21"/>
      <c r="I992" s="21"/>
      <c r="J992" s="21"/>
    </row>
    <row r="993" spans="6:10" ht="12.5">
      <c r="F993" s="21"/>
      <c r="I993" s="21"/>
      <c r="J993" s="21"/>
    </row>
    <row r="994" spans="6:10" ht="12.5">
      <c r="F994" s="21"/>
      <c r="I994" s="21"/>
      <c r="J994" s="21"/>
    </row>
    <row r="995" spans="6:10" ht="12.5">
      <c r="F995" s="21"/>
      <c r="I995" s="21"/>
      <c r="J995" s="21"/>
    </row>
    <row r="996" spans="6:10" ht="12.5">
      <c r="F996" s="21"/>
      <c r="I996" s="21"/>
      <c r="J996" s="21"/>
    </row>
    <row r="997" spans="6:10" ht="12.5">
      <c r="F997" s="21"/>
      <c r="I997" s="21"/>
      <c r="J997" s="21"/>
    </row>
    <row r="998" spans="6:10" ht="12.5">
      <c r="F998" s="21"/>
      <c r="I998" s="21"/>
      <c r="J998" s="21"/>
    </row>
    <row r="999" spans="6:10" ht="12.5">
      <c r="F999" s="21"/>
      <c r="I999" s="21"/>
      <c r="J999" s="21"/>
    </row>
    <row r="1000" spans="6:10" ht="12.5">
      <c r="F1000" s="21"/>
      <c r="I1000" s="21"/>
      <c r="J1000" s="21"/>
    </row>
  </sheetData>
  <dataValidations count="1">
    <dataValidation type="custom" allowBlank="1" showDropDown="1" sqref="A2:A41" xr:uid="{00000000-0002-0000-0200-000000000000}">
      <formula1>OR(NOT(ISERROR(DATEVALUE(A2))), AND(ISNUMBER(A2), LEFT(CELL("format", A2))="D"))</formula1>
    </dataValidation>
  </dataValidation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HR</vt:lpstr>
      <vt:lpstr>RH</vt:lpstr>
      <vt:lpstr>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Teixeira, Pedro</cp:lastModifiedBy>
  <dcterms:modified xsi:type="dcterms:W3CDTF">2025-07-10T03:59:46Z</dcterms:modified>
</cp:coreProperties>
</file>