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8265" activeTab="3"/>
  </bookViews>
  <sheets>
    <sheet name="selesynia" sheetId="4" r:id="rId1"/>
    <sheet name="mono" sheetId="6" r:id="rId2"/>
    <sheet name="Planning" sheetId="7" r:id="rId3"/>
    <sheet name="Cycles" sheetId="8" r:id="rId4"/>
  </sheets>
  <definedNames>
    <definedName name="_xlnm._FilterDatabase" localSheetId="0" hidden="1">selesynia!$A$1:$D$1</definedName>
  </definedNames>
  <calcPr calcId="144525"/>
</workbook>
</file>

<file path=xl/calcChain.xml><?xml version="1.0" encoding="utf-8"?>
<calcChain xmlns="http://schemas.openxmlformats.org/spreadsheetml/2006/main">
  <c r="G24" i="7" l="1"/>
  <c r="G22" i="7"/>
  <c r="G23" i="7"/>
  <c r="G25" i="7"/>
  <c r="G21" i="7"/>
  <c r="G20" i="7"/>
  <c r="G17" i="7"/>
  <c r="G18" i="7"/>
  <c r="G19" i="7"/>
  <c r="G16" i="7"/>
  <c r="I2" i="7"/>
  <c r="F2" i="7"/>
  <c r="F13" i="7"/>
  <c r="I18" i="7" l="1"/>
</calcChain>
</file>

<file path=xl/sharedStrings.xml><?xml version="1.0" encoding="utf-8"?>
<sst xmlns="http://schemas.openxmlformats.org/spreadsheetml/2006/main" count="333" uniqueCount="283">
  <si>
    <t>Card name</t>
  </si>
  <si>
    <t>Advent of the Wurm</t>
  </si>
  <si>
    <t>Ahn-Crop Champion</t>
  </si>
  <si>
    <t>Ajani Unyielding</t>
  </si>
  <si>
    <t>Ajani's Aid</t>
  </si>
  <si>
    <t>Ajani, Mentor of Heroes</t>
  </si>
  <si>
    <t>Ajani, Valiant Protector</t>
  </si>
  <si>
    <t>Arashin Sovereign</t>
  </si>
  <si>
    <t>Arctic Flats</t>
  </si>
  <si>
    <t>Arctic Nishoba</t>
  </si>
  <si>
    <t>Armada Wurm</t>
  </si>
  <si>
    <t>Armored Wolf-Rider</t>
  </si>
  <si>
    <t>Autochthon Wurm</t>
  </si>
  <si>
    <t>Avacyn's Pilgrim</t>
  </si>
  <si>
    <t>Barkshell Blessing</t>
  </si>
  <si>
    <t>Behemoth Sledge</t>
  </si>
  <si>
    <t>Blossoming Sands</t>
  </si>
  <si>
    <t>Bronzebeak Moa</t>
  </si>
  <si>
    <t>Brushland</t>
  </si>
  <si>
    <t>Call of the Conclave</t>
  </si>
  <si>
    <t>Canopy Vista</t>
  </si>
  <si>
    <t>Captured Sunlight</t>
  </si>
  <si>
    <t>Centaur Healer</t>
  </si>
  <si>
    <t>Centaur Safeguard</t>
  </si>
  <si>
    <t>Chorus of the Conclave</t>
  </si>
  <si>
    <t>Chronicler of Heroes</t>
  </si>
  <si>
    <t>Citadel Castellan</t>
  </si>
  <si>
    <t>Collective Blessing</t>
  </si>
  <si>
    <t>Common Bond</t>
  </si>
  <si>
    <t>Congregation at Dawn</t>
  </si>
  <si>
    <t>Coursers' Accord</t>
  </si>
  <si>
    <t>Crown of Convergence</t>
  </si>
  <si>
    <t>Dauntless Escort</t>
  </si>
  <si>
    <t>Dawnglow Infusion</t>
  </si>
  <si>
    <t>Dragonlord Dromoka</t>
  </si>
  <si>
    <t>Dromoka Monument</t>
  </si>
  <si>
    <t>Dromoka's Command</t>
  </si>
  <si>
    <t>Dromoka, the Eternal</t>
  </si>
  <si>
    <t>Dryad Militant</t>
  </si>
  <si>
    <t>Dryad's Caress</t>
  </si>
  <si>
    <t>Elfhame Palace</t>
  </si>
  <si>
    <t>Elvish Hexhunter</t>
  </si>
  <si>
    <t>Emmara Tandris</t>
  </si>
  <si>
    <t>Enduring Scalelord</t>
  </si>
  <si>
    <t>Engineered Might</t>
  </si>
  <si>
    <t>Enlisted Wurm</t>
  </si>
  <si>
    <t>Fleecemane Lion</t>
  </si>
  <si>
    <t>Fortified Village</t>
  </si>
  <si>
    <t>Fracturing Gust</t>
  </si>
  <si>
    <t>Gaddock Teeg</t>
  </si>
  <si>
    <t>Gavony Township</t>
  </si>
  <si>
    <t>Glare of Subdual</t>
  </si>
  <si>
    <t>Glittering Wish</t>
  </si>
  <si>
    <t>Godtoucher</t>
  </si>
  <si>
    <t>Graypelt Refuge</t>
  </si>
  <si>
    <t>Grizzled Leotau</t>
  </si>
  <si>
    <t>Grove of the Guardian</t>
  </si>
  <si>
    <t>Grovetender Druids</t>
  </si>
  <si>
    <t>Growing Ranks</t>
  </si>
  <si>
    <t>Guardian of Vitu-Ghazi</t>
  </si>
  <si>
    <t>Harmonic Sliver</t>
  </si>
  <si>
    <t>Heartmender</t>
  </si>
  <si>
    <t>Hedge Troll</t>
  </si>
  <si>
    <t>Heroes' Reunion</t>
  </si>
  <si>
    <t>Heron's Grace Champion</t>
  </si>
  <si>
    <t>Horizon Canopy</t>
  </si>
  <si>
    <t>Jasmine Boreal</t>
  </si>
  <si>
    <t>Joraga Auxiliary</t>
  </si>
  <si>
    <t>Juniper Order Ranger</t>
  </si>
  <si>
    <t>Karametra, God of Harvests</t>
  </si>
  <si>
    <t>Kitchen Finks</t>
  </si>
  <si>
    <t>Knight of New Alara</t>
  </si>
  <si>
    <t>Knight of the Reliquary</t>
  </si>
  <si>
    <t>Knight of the Skyward Eye</t>
  </si>
  <si>
    <t>Knotvine Paladin</t>
  </si>
  <si>
    <t>Leonin Armorguard</t>
  </si>
  <si>
    <t>Loxodon Hierarch</t>
  </si>
  <si>
    <t>Loxodon Smiter</t>
  </si>
  <si>
    <t>Medicine Runner</t>
  </si>
  <si>
    <t>Mercy Killing</t>
  </si>
  <si>
    <t>Mycoid Shepherd</t>
  </si>
  <si>
    <t>Mystic Enforcer</t>
  </si>
  <si>
    <t>Novablast Wurm</t>
  </si>
  <si>
    <t>Oath of Ajani</t>
  </si>
  <si>
    <t>Old Ghastbark</t>
  </si>
  <si>
    <t>Oracle of Nectars</t>
  </si>
  <si>
    <t>Oversoul of Dusk</t>
  </si>
  <si>
    <t>Pale Recluse</t>
  </si>
  <si>
    <t>Phytohydra</t>
  </si>
  <si>
    <t>Pollenbright Wings</t>
  </si>
  <si>
    <t>Pride Sovereign</t>
  </si>
  <si>
    <t>Privileged Position</t>
  </si>
  <si>
    <t>Prized Elephant</t>
  </si>
  <si>
    <t>Qasali Ambusher</t>
  </si>
  <si>
    <t>Qasali Pridemage</t>
  </si>
  <si>
    <t>Raven's Run Dragoon</t>
  </si>
  <si>
    <t>Ray of Revelation</t>
  </si>
  <si>
    <t>Razorverge Thicket</t>
  </si>
  <si>
    <t>Reap What Is Sown</t>
  </si>
  <si>
    <t>Reborn Hope</t>
  </si>
  <si>
    <t>Reknit</t>
  </si>
  <si>
    <t>Renegade Rallier</t>
  </si>
  <si>
    <t>Rhox Bodyguard</t>
  </si>
  <si>
    <t>Rhys the Redeemed</t>
  </si>
  <si>
    <t>Risen Sanctuary</t>
  </si>
  <si>
    <t>Rockcaster Platoon</t>
  </si>
  <si>
    <t>Rune-Cervin Rider</t>
  </si>
  <si>
    <t>Safehold Duo</t>
  </si>
  <si>
    <t>Safehold Elite</t>
  </si>
  <si>
    <t>Safewright Quest</t>
  </si>
  <si>
    <t>Saffi Eriksdotter</t>
  </si>
  <si>
    <t>Saltcrusted Steppe</t>
  </si>
  <si>
    <t>Scattered Groves</t>
  </si>
  <si>
    <t>Seed Spark</t>
  </si>
  <si>
    <t>Seedcradle Witch</t>
  </si>
  <si>
    <t>Seeds of Strength</t>
  </si>
  <si>
    <t>Selesnya Charm</t>
  </si>
  <si>
    <t>Selesnya Cluestone</t>
  </si>
  <si>
    <t>Selesnya Evangel</t>
  </si>
  <si>
    <t>Selesnya Guildgate</t>
  </si>
  <si>
    <t>Selesnya Guildmage</t>
  </si>
  <si>
    <t>Selesnya Keyrune</t>
  </si>
  <si>
    <t>Selesnya Sagittars</t>
  </si>
  <si>
    <t>Selesnya Sanctuary</t>
  </si>
  <si>
    <t>Selesnya Sentry</t>
  </si>
  <si>
    <t>Selesnya Signet</t>
  </si>
  <si>
    <t>Setessan Griffin</t>
  </si>
  <si>
    <t>Shield of the Oversoul</t>
  </si>
  <si>
    <t>Sigarda, Heron's Grace</t>
  </si>
  <si>
    <t>Sigarda, Host of Herons</t>
  </si>
  <si>
    <t>Sigil Blessing</t>
  </si>
  <si>
    <t>Sigil Captain</t>
  </si>
  <si>
    <t>Sigil of the Nayan Gods</t>
  </si>
  <si>
    <t>Sigiled Behemoth</t>
  </si>
  <si>
    <t>Steward of Valeron</t>
  </si>
  <si>
    <t>Stirring Wildwood</t>
  </si>
  <si>
    <t>Sunblade Elf</t>
  </si>
  <si>
    <t>Sundering Growth</t>
  </si>
  <si>
    <t>Sunpetal Grove</t>
  </si>
  <si>
    <t>Talisman of Unity</t>
  </si>
  <si>
    <t>Temple Garden</t>
  </si>
  <si>
    <t>Temple of Plenty</t>
  </si>
  <si>
    <t>Thrill of the Hunt</t>
  </si>
  <si>
    <t>Tolsimir Wolfblood</t>
  </si>
  <si>
    <t>Tranquil Expanse</t>
  </si>
  <si>
    <t>Tranquil Garden</t>
  </si>
  <si>
    <t>Transluminant</t>
  </si>
  <si>
    <t>Travel Preparations</t>
  </si>
  <si>
    <t>Trostani's Summoner</t>
  </si>
  <si>
    <t>Trostani, Selesnya's Voice</t>
  </si>
  <si>
    <t>Unflinching Courage</t>
  </si>
  <si>
    <t>Vagrant Plowbeasts</t>
  </si>
  <si>
    <t>Valeron Outlander</t>
  </si>
  <si>
    <t>Veteran Cathar</t>
  </si>
  <si>
    <t>Veteran Warleader</t>
  </si>
  <si>
    <t>Vitu-Ghazi Guildmage</t>
  </si>
  <si>
    <t>Vitu-Ghazi, the City-Tree</t>
  </si>
  <si>
    <t>Voice of Resurgence</t>
  </si>
  <si>
    <t>Votary of the Conclave</t>
  </si>
  <si>
    <t>Watchwolf</t>
  </si>
  <si>
    <t>Wayfaring Temple</t>
  </si>
  <si>
    <t>Wheel of Sun and Moon</t>
  </si>
  <si>
    <t>Wildfield Borderpost</t>
  </si>
  <si>
    <t>Wilt-Leaf Cavaliers</t>
  </si>
  <si>
    <t>Wilt-Leaf Liege</t>
  </si>
  <si>
    <t>Wooded Bastion</t>
  </si>
  <si>
    <t>Abzan Guide</t>
  </si>
  <si>
    <t>Alesha, Who Smiles at Death</t>
  </si>
  <si>
    <t>Alive // Well</t>
  </si>
  <si>
    <t>Anafenza, the Foremost</t>
  </si>
  <si>
    <t>Appeal // Authority</t>
  </si>
  <si>
    <t>Armadillo Cloak</t>
  </si>
  <si>
    <t>Aura Mutation</t>
  </si>
  <si>
    <t>Aura Shards</t>
  </si>
  <si>
    <t>Brace for Impact</t>
  </si>
  <si>
    <t>Brilliant Spectrum</t>
  </si>
  <si>
    <t>Charging Troll</t>
  </si>
  <si>
    <t>X</t>
  </si>
  <si>
    <t>Crystalline Crawler</t>
  </si>
  <si>
    <t>Daghatar the Adamant</t>
  </si>
  <si>
    <t>Dragon Arch</t>
  </si>
  <si>
    <t>Elderwood Scion</t>
  </si>
  <si>
    <t>Enigma Eidolon</t>
  </si>
  <si>
    <t>Entropic Eidolon</t>
  </si>
  <si>
    <t>Exert Influence</t>
  </si>
  <si>
    <t>Fleetfoot Panther</t>
  </si>
  <si>
    <t>Gerrard's Command</t>
  </si>
  <si>
    <t>Ghave, Guru of Spores</t>
  </si>
  <si>
    <t>Indrik Umbra</t>
  </si>
  <si>
    <t>Intet, the Dreamer</t>
  </si>
  <si>
    <t>Krond the Dawn-Clad</t>
  </si>
  <si>
    <t>Lobber Crew</t>
  </si>
  <si>
    <t>Maze Abomination</t>
  </si>
  <si>
    <t>Maze Behemoth</t>
  </si>
  <si>
    <t>Maze Glider</t>
  </si>
  <si>
    <t>Maze Rusher</t>
  </si>
  <si>
    <t>Maze Sentinel</t>
  </si>
  <si>
    <t>Mirari's Wake</t>
  </si>
  <si>
    <t>Nantuko Monastery</t>
  </si>
  <si>
    <t>Neutralizing Blast</t>
  </si>
  <si>
    <t>Numot, the Devastator</t>
  </si>
  <si>
    <t>Oros, the Avenger</t>
  </si>
  <si>
    <t>Phantom Nishoba</t>
  </si>
  <si>
    <t>Pillar of the Paruns</t>
  </si>
  <si>
    <t>Psychotic Fury</t>
  </si>
  <si>
    <t>Pure // Simple</t>
  </si>
  <si>
    <t>Radiant Flames</t>
  </si>
  <si>
    <t>Radiant Purge</t>
  </si>
  <si>
    <t>Ready // Willing</t>
  </si>
  <si>
    <t>Renounce the Guilds</t>
  </si>
  <si>
    <t>Roilmage's Trick</t>
  </si>
  <si>
    <t>Ruhan of the Fomori</t>
  </si>
  <si>
    <t>Sandstorm Eidolon</t>
  </si>
  <si>
    <t>Seal of the Guildpact</t>
  </si>
  <si>
    <t>Selvala, Explorer Returned</t>
  </si>
  <si>
    <t>Shu Yun, the Silent Tempest</t>
  </si>
  <si>
    <t>Sidar Kondo of Jamuraa</t>
  </si>
  <si>
    <t>Siege Rhino</t>
  </si>
  <si>
    <t>Soldier of the Pantheon</t>
  </si>
  <si>
    <t>Stormscale Anarch</t>
  </si>
  <si>
    <t>Sungrass Prairie</t>
  </si>
  <si>
    <t>Supply // Demand</t>
  </si>
  <si>
    <t>Surrak Dragonclaw</t>
  </si>
  <si>
    <t>Sylvan Reclamation</t>
  </si>
  <si>
    <t>Tablet of the Guilds</t>
  </si>
  <si>
    <t>Tajuru Stalwart</t>
  </si>
  <si>
    <t>Tariel, Reckoner of Souls</t>
  </si>
  <si>
    <t>Teneb, the Harvester</t>
  </si>
  <si>
    <t>Unified Front</t>
  </si>
  <si>
    <t>Urza's Filter</t>
  </si>
  <si>
    <t>Vec Townships</t>
  </si>
  <si>
    <t>Verdant Eidolon</t>
  </si>
  <si>
    <t>Victual Sliver</t>
  </si>
  <si>
    <t>Vorosh, the Hunter</t>
  </si>
  <si>
    <t>Woodland Wanderer</t>
  </si>
  <si>
    <t>Woodvine Elemental</t>
  </si>
  <si>
    <t>Yasova Dragonclaw</t>
  </si>
  <si>
    <t>Zurgo Helmsmasher</t>
  </si>
  <si>
    <t>tcg_mid</t>
  </si>
  <si>
    <t>Arahbo, Roar of the World</t>
  </si>
  <si>
    <t>Mirri, Weatherlight Duelist</t>
  </si>
  <si>
    <t>Nazahn, Revered Bladesmith</t>
  </si>
  <si>
    <t>Pyroconvergence </t>
  </si>
  <si>
    <t>Infuse with the Elements </t>
  </si>
  <si>
    <t>In trade binder</t>
  </si>
  <si>
    <t>Need to order</t>
  </si>
  <si>
    <t>Too expensive</t>
  </si>
  <si>
    <t>White</t>
  </si>
  <si>
    <t>Blue</t>
  </si>
  <si>
    <t>Black</t>
  </si>
  <si>
    <t>Green</t>
  </si>
  <si>
    <t>Azorious</t>
  </si>
  <si>
    <t>Orzhov</t>
  </si>
  <si>
    <t>Selesnya</t>
  </si>
  <si>
    <t>Dimir</t>
  </si>
  <si>
    <t>Simic</t>
  </si>
  <si>
    <t>Golgari</t>
  </si>
  <si>
    <t>Abzan</t>
  </si>
  <si>
    <t>Sultai</t>
  </si>
  <si>
    <t>Bant</t>
  </si>
  <si>
    <t>Esper</t>
  </si>
  <si>
    <t>Double</t>
  </si>
  <si>
    <t>Triple</t>
  </si>
  <si>
    <t>Dromoka</t>
  </si>
  <si>
    <t>Red</t>
  </si>
  <si>
    <t>Ojutai</t>
  </si>
  <si>
    <t>Silumgar</t>
  </si>
  <si>
    <t>Kolaghan</t>
  </si>
  <si>
    <t>Atarka</t>
  </si>
  <si>
    <t>Mardu</t>
  </si>
  <si>
    <t>Temur</t>
  </si>
  <si>
    <t>Jeskai</t>
  </si>
  <si>
    <t>Remaining</t>
  </si>
  <si>
    <t>Licia, Sanguine Tribune</t>
  </si>
  <si>
    <t>Edgar Markov</t>
  </si>
  <si>
    <t>Mathas, Fiend Seeker</t>
  </si>
  <si>
    <t>Khan Leaders</t>
  </si>
  <si>
    <t>Fate Leaders</t>
  </si>
  <si>
    <t>Dragons</t>
  </si>
  <si>
    <t>CMD</t>
  </si>
  <si>
    <t>Narset, Enlightened Master</t>
  </si>
  <si>
    <t>Sidisi, Blood Tyrant</t>
  </si>
  <si>
    <t>Ascendancy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</si>
</sst>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2" xfId="0" applyFont="1" applyBorder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 applyBorder="1"/>
    <xf numFmtId="0" fontId="0" fillId="0" borderId="0" xfId="0" applyBorder="1"/>
    <xf numFmtId="0" fontId="0" fillId="0" borderId="10" xfId="0" applyBorder="1" applyAlignment="1">
      <alignment horizontal="center"/>
    </xf>
    <xf numFmtId="164" fontId="16" fillId="0" borderId="12" xfId="0" applyNumberFormat="1" applyFont="1" applyBorder="1"/>
    <xf numFmtId="0" fontId="16" fillId="0" borderId="0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16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0" fillId="0" borderId="14" xfId="0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"/>
  <sheetViews>
    <sheetView topLeftCell="A67" workbookViewId="0">
      <selection activeCell="C107" sqref="C107"/>
    </sheetView>
  </sheetViews>
  <sheetFormatPr defaultRowHeight="15" x14ac:dyDescent="0.25"/>
  <cols>
    <col min="1" max="1" width="3" style="6" bestFit="1" customWidth="1"/>
    <col min="2" max="2" width="4" style="5" bestFit="1" customWidth="1"/>
    <col min="3" max="3" width="25.5703125" bestFit="1" customWidth="1"/>
    <col min="4" max="4" width="8" style="9" bestFit="1" customWidth="1"/>
    <col min="5" max="5" width="3.28515625" customWidth="1"/>
    <col min="6" max="6" width="3" style="6" bestFit="1" customWidth="1"/>
    <col min="7" max="7" width="4" style="5" bestFit="1" customWidth="1"/>
    <col min="8" max="8" width="23.28515625" bestFit="1" customWidth="1"/>
    <col min="9" max="9" width="8" style="9" bestFit="1" customWidth="1"/>
  </cols>
  <sheetData>
    <row r="1" spans="1:9" s="2" customFormat="1" x14ac:dyDescent="0.25">
      <c r="A1" s="8"/>
      <c r="B1" s="11"/>
      <c r="C1" s="1" t="s">
        <v>0</v>
      </c>
      <c r="D1" s="7" t="s">
        <v>238</v>
      </c>
      <c r="F1" s="8"/>
      <c r="G1" s="11"/>
      <c r="H1" s="1" t="s">
        <v>0</v>
      </c>
      <c r="I1" s="7" t="s">
        <v>238</v>
      </c>
    </row>
    <row r="2" spans="1:9" x14ac:dyDescent="0.25">
      <c r="B2" s="5">
        <v>1</v>
      </c>
      <c r="C2" s="15" t="s">
        <v>13</v>
      </c>
      <c r="D2" s="9">
        <v>0.14000000000000001</v>
      </c>
      <c r="G2" s="5">
        <v>47</v>
      </c>
      <c r="H2" s="17" t="s">
        <v>100</v>
      </c>
      <c r="I2" s="9">
        <v>0.18</v>
      </c>
    </row>
    <row r="3" spans="1:9" x14ac:dyDescent="0.25">
      <c r="A3" s="6">
        <v>1</v>
      </c>
      <c r="B3" s="5">
        <v>2</v>
      </c>
      <c r="C3" s="15" t="s">
        <v>19</v>
      </c>
      <c r="D3" s="9">
        <v>0.14000000000000001</v>
      </c>
      <c r="F3" s="6">
        <v>1</v>
      </c>
      <c r="G3" s="5">
        <v>48</v>
      </c>
      <c r="H3" s="15" t="s">
        <v>119</v>
      </c>
      <c r="I3" s="9">
        <v>0.18</v>
      </c>
    </row>
    <row r="4" spans="1:9" x14ac:dyDescent="0.25">
      <c r="A4" s="6">
        <v>1</v>
      </c>
      <c r="B4" s="5">
        <v>3</v>
      </c>
      <c r="C4" s="15" t="s">
        <v>22</v>
      </c>
      <c r="D4" s="9">
        <v>0.14000000000000001</v>
      </c>
      <c r="G4" s="5">
        <v>49</v>
      </c>
      <c r="H4" s="15" t="s">
        <v>151</v>
      </c>
      <c r="I4" s="9">
        <v>0.18</v>
      </c>
    </row>
    <row r="5" spans="1:9" x14ac:dyDescent="0.25">
      <c r="A5" s="6">
        <v>1</v>
      </c>
      <c r="B5" s="5">
        <v>4</v>
      </c>
      <c r="C5" s="15" t="s">
        <v>117</v>
      </c>
      <c r="D5" s="9">
        <v>0.14000000000000001</v>
      </c>
      <c r="G5" s="5">
        <v>50</v>
      </c>
      <c r="H5" s="15" t="s">
        <v>9</v>
      </c>
      <c r="I5" s="9">
        <v>0.19</v>
      </c>
    </row>
    <row r="6" spans="1:9" x14ac:dyDescent="0.25">
      <c r="B6" s="5">
        <v>5</v>
      </c>
      <c r="C6" s="15" t="s">
        <v>126</v>
      </c>
      <c r="D6" s="9">
        <v>0.14000000000000001</v>
      </c>
      <c r="G6" s="5">
        <v>51</v>
      </c>
      <c r="H6" s="15" t="s">
        <v>55</v>
      </c>
      <c r="I6" s="9">
        <v>0.19</v>
      </c>
    </row>
    <row r="7" spans="1:9" x14ac:dyDescent="0.25">
      <c r="B7" s="5">
        <v>6</v>
      </c>
      <c r="C7" s="15" t="s">
        <v>137</v>
      </c>
      <c r="D7" s="9">
        <v>0.14000000000000001</v>
      </c>
      <c r="G7" s="5">
        <v>52</v>
      </c>
      <c r="H7" s="15" t="s">
        <v>99</v>
      </c>
      <c r="I7" s="9">
        <v>0.19</v>
      </c>
    </row>
    <row r="8" spans="1:9" x14ac:dyDescent="0.25">
      <c r="B8" s="5">
        <v>7</v>
      </c>
      <c r="C8" s="15" t="s">
        <v>2</v>
      </c>
      <c r="D8" s="9">
        <v>0.15</v>
      </c>
      <c r="G8" s="5">
        <v>53</v>
      </c>
      <c r="H8" s="15" t="s">
        <v>114</v>
      </c>
      <c r="I8" s="9">
        <v>0.19</v>
      </c>
    </row>
    <row r="9" spans="1:9" x14ac:dyDescent="0.25">
      <c r="A9" s="6">
        <v>1</v>
      </c>
      <c r="B9" s="5">
        <v>8</v>
      </c>
      <c r="C9" s="15" t="s">
        <v>11</v>
      </c>
      <c r="D9" s="9">
        <v>0.15</v>
      </c>
      <c r="G9" s="5">
        <v>54</v>
      </c>
      <c r="H9" s="15" t="s">
        <v>176</v>
      </c>
      <c r="I9" s="4">
        <v>0.19</v>
      </c>
    </row>
    <row r="10" spans="1:9" x14ac:dyDescent="0.25">
      <c r="B10" s="5">
        <v>9</v>
      </c>
      <c r="C10" s="15" t="s">
        <v>14</v>
      </c>
      <c r="D10" s="9">
        <v>0.15</v>
      </c>
      <c r="G10" s="5">
        <v>55</v>
      </c>
      <c r="H10" s="17" t="s">
        <v>205</v>
      </c>
      <c r="I10" s="9">
        <v>0.2</v>
      </c>
    </row>
    <row r="11" spans="1:9" x14ac:dyDescent="0.25">
      <c r="B11" s="5">
        <v>10</v>
      </c>
      <c r="C11" s="15" t="s">
        <v>21</v>
      </c>
      <c r="D11" s="9">
        <v>0.15</v>
      </c>
      <c r="F11" s="6">
        <v>1</v>
      </c>
      <c r="G11" s="5">
        <v>56</v>
      </c>
      <c r="H11" s="15" t="s">
        <v>168</v>
      </c>
      <c r="I11" s="9">
        <v>0.2</v>
      </c>
    </row>
    <row r="12" spans="1:9" x14ac:dyDescent="0.25">
      <c r="B12" s="5">
        <v>11</v>
      </c>
      <c r="C12" s="15" t="s">
        <v>23</v>
      </c>
      <c r="D12" s="9">
        <v>0.15</v>
      </c>
      <c r="F12" s="6">
        <v>1</v>
      </c>
      <c r="G12" s="5">
        <v>57</v>
      </c>
      <c r="H12" s="15" t="s">
        <v>17</v>
      </c>
      <c r="I12" s="9">
        <v>0.2</v>
      </c>
    </row>
    <row r="13" spans="1:9" x14ac:dyDescent="0.25">
      <c r="A13" s="6">
        <v>1</v>
      </c>
      <c r="B13" s="5">
        <v>12</v>
      </c>
      <c r="C13" s="15" t="s">
        <v>28</v>
      </c>
      <c r="D13" s="9">
        <v>0.15</v>
      </c>
      <c r="G13" s="5">
        <v>58</v>
      </c>
      <c r="H13" s="15" t="s">
        <v>44</v>
      </c>
      <c r="I13" s="9">
        <v>0.2</v>
      </c>
    </row>
    <row r="14" spans="1:9" x14ac:dyDescent="0.25">
      <c r="A14" s="6">
        <v>1</v>
      </c>
      <c r="B14" s="5">
        <v>13</v>
      </c>
      <c r="C14" s="15" t="s">
        <v>30</v>
      </c>
      <c r="D14" s="9">
        <v>0.15</v>
      </c>
      <c r="G14" s="5">
        <v>59</v>
      </c>
      <c r="H14" s="15" t="s">
        <v>87</v>
      </c>
      <c r="I14" s="9">
        <v>0.2</v>
      </c>
    </row>
    <row r="15" spans="1:9" x14ac:dyDescent="0.25">
      <c r="B15" s="5">
        <v>14</v>
      </c>
      <c r="C15" s="15" t="s">
        <v>39</v>
      </c>
      <c r="D15" s="9">
        <v>0.15</v>
      </c>
      <c r="G15" s="5">
        <v>60</v>
      </c>
      <c r="H15" s="15" t="s">
        <v>92</v>
      </c>
      <c r="I15" s="9">
        <v>0.2</v>
      </c>
    </row>
    <row r="16" spans="1:9" x14ac:dyDescent="0.25">
      <c r="B16" s="5">
        <v>15</v>
      </c>
      <c r="C16" s="15" t="s">
        <v>75</v>
      </c>
      <c r="D16" s="9">
        <v>0.15</v>
      </c>
      <c r="F16" s="6">
        <v>1</v>
      </c>
      <c r="G16" s="5">
        <v>61</v>
      </c>
      <c r="H16" s="15" t="s">
        <v>104</v>
      </c>
      <c r="I16" s="9">
        <v>0.2</v>
      </c>
    </row>
    <row r="17" spans="1:9" x14ac:dyDescent="0.25">
      <c r="B17" s="5">
        <v>16</v>
      </c>
      <c r="C17" s="15" t="s">
        <v>78</v>
      </c>
      <c r="D17" s="9">
        <v>0.15</v>
      </c>
      <c r="F17" s="6">
        <v>1</v>
      </c>
      <c r="G17" s="5">
        <v>62</v>
      </c>
      <c r="H17" s="15" t="s">
        <v>113</v>
      </c>
      <c r="I17" s="9">
        <v>0.2</v>
      </c>
    </row>
    <row r="18" spans="1:9" x14ac:dyDescent="0.25">
      <c r="B18" s="5">
        <v>17</v>
      </c>
      <c r="C18" s="15" t="s">
        <v>84</v>
      </c>
      <c r="D18" s="9">
        <v>0.15</v>
      </c>
      <c r="F18" s="6">
        <v>1</v>
      </c>
      <c r="G18" s="5">
        <v>63</v>
      </c>
      <c r="H18" s="15" t="s">
        <v>122</v>
      </c>
      <c r="I18" s="9">
        <v>0.2</v>
      </c>
    </row>
    <row r="19" spans="1:9" x14ac:dyDescent="0.25">
      <c r="B19" s="5">
        <v>18</v>
      </c>
      <c r="C19" s="15" t="s">
        <v>95</v>
      </c>
      <c r="D19" s="9">
        <v>0.15</v>
      </c>
      <c r="F19" s="6">
        <v>1</v>
      </c>
      <c r="G19" s="5">
        <v>64</v>
      </c>
      <c r="H19" s="15" t="s">
        <v>130</v>
      </c>
      <c r="I19" s="9">
        <v>0.2</v>
      </c>
    </row>
    <row r="20" spans="1:9" x14ac:dyDescent="0.25">
      <c r="B20" s="5">
        <v>19</v>
      </c>
      <c r="C20" s="15" t="s">
        <v>107</v>
      </c>
      <c r="D20" s="9">
        <v>0.15</v>
      </c>
      <c r="G20" s="5">
        <v>65</v>
      </c>
      <c r="H20" s="15" t="s">
        <v>155</v>
      </c>
      <c r="I20" s="9">
        <v>0.2</v>
      </c>
    </row>
    <row r="21" spans="1:9" x14ac:dyDescent="0.25">
      <c r="B21" s="5">
        <v>20</v>
      </c>
      <c r="C21" s="15" t="s">
        <v>124</v>
      </c>
      <c r="D21" s="9">
        <v>0.15</v>
      </c>
      <c r="F21" s="6">
        <v>1</v>
      </c>
      <c r="G21" s="5">
        <v>66</v>
      </c>
      <c r="H21" s="15" t="s">
        <v>26</v>
      </c>
      <c r="I21" s="9">
        <v>0.21</v>
      </c>
    </row>
    <row r="22" spans="1:9" x14ac:dyDescent="0.25">
      <c r="A22" s="6">
        <v>1</v>
      </c>
      <c r="B22" s="5">
        <v>21</v>
      </c>
      <c r="C22" s="15" t="s">
        <v>144</v>
      </c>
      <c r="D22" s="9">
        <v>0.15</v>
      </c>
      <c r="G22" s="5">
        <v>67</v>
      </c>
      <c r="H22" s="15" t="s">
        <v>57</v>
      </c>
      <c r="I22" s="9">
        <v>0.21</v>
      </c>
    </row>
    <row r="23" spans="1:9" x14ac:dyDescent="0.25">
      <c r="B23" s="5">
        <v>22</v>
      </c>
      <c r="C23" s="15" t="s">
        <v>146</v>
      </c>
      <c r="D23" s="9">
        <v>0.15</v>
      </c>
      <c r="G23" s="5">
        <v>68</v>
      </c>
      <c r="H23" s="15" t="s">
        <v>66</v>
      </c>
      <c r="I23" s="9">
        <v>0.21</v>
      </c>
    </row>
    <row r="24" spans="1:9" x14ac:dyDescent="0.25">
      <c r="A24" s="6">
        <v>1</v>
      </c>
      <c r="B24" s="5">
        <v>23</v>
      </c>
      <c r="C24" s="15" t="s">
        <v>147</v>
      </c>
      <c r="D24" s="9">
        <v>0.15</v>
      </c>
      <c r="G24" s="5">
        <v>69</v>
      </c>
      <c r="H24" s="15" t="s">
        <v>109</v>
      </c>
      <c r="I24" s="9">
        <v>0.21</v>
      </c>
    </row>
    <row r="25" spans="1:9" x14ac:dyDescent="0.25">
      <c r="B25" s="5">
        <v>24</v>
      </c>
      <c r="C25" s="15" t="s">
        <v>158</v>
      </c>
      <c r="D25" s="9">
        <v>0.15</v>
      </c>
      <c r="G25" s="5">
        <v>70</v>
      </c>
      <c r="H25" s="15" t="s">
        <v>145</v>
      </c>
      <c r="I25" s="9">
        <v>0.21</v>
      </c>
    </row>
    <row r="26" spans="1:9" x14ac:dyDescent="0.25">
      <c r="B26" s="5">
        <v>25</v>
      </c>
      <c r="C26" s="15" t="s">
        <v>186</v>
      </c>
      <c r="D26" s="4">
        <v>0.15</v>
      </c>
      <c r="F26" s="6">
        <v>1</v>
      </c>
      <c r="G26" s="5">
        <v>71</v>
      </c>
      <c r="H26" s="15" t="s">
        <v>153</v>
      </c>
      <c r="I26" s="9">
        <v>0.21</v>
      </c>
    </row>
    <row r="27" spans="1:9" x14ac:dyDescent="0.25">
      <c r="A27" s="6">
        <v>1</v>
      </c>
      <c r="B27" s="5">
        <v>26</v>
      </c>
      <c r="C27" s="15" t="s">
        <v>16</v>
      </c>
      <c r="D27" s="9">
        <v>0.16</v>
      </c>
      <c r="F27" s="6">
        <v>1</v>
      </c>
      <c r="G27" s="5">
        <v>72</v>
      </c>
      <c r="H27" s="15" t="s">
        <v>160</v>
      </c>
      <c r="I27" s="9">
        <v>0.21</v>
      </c>
    </row>
    <row r="28" spans="1:9" x14ac:dyDescent="0.25">
      <c r="A28" s="6">
        <v>1</v>
      </c>
      <c r="B28" s="5">
        <v>27</v>
      </c>
      <c r="C28" s="15" t="s">
        <v>25</v>
      </c>
      <c r="D28" s="9">
        <v>0.16</v>
      </c>
      <c r="F28" s="6">
        <v>1</v>
      </c>
      <c r="G28" s="5">
        <v>73</v>
      </c>
      <c r="H28" s="15" t="s">
        <v>35</v>
      </c>
      <c r="I28" s="9">
        <v>0.22</v>
      </c>
    </row>
    <row r="29" spans="1:9" x14ac:dyDescent="0.25">
      <c r="B29" s="5">
        <v>28</v>
      </c>
      <c r="C29" s="15" t="s">
        <v>38</v>
      </c>
      <c r="D29" s="9">
        <v>0.16</v>
      </c>
      <c r="F29" s="6">
        <v>1</v>
      </c>
      <c r="G29" s="5">
        <v>74</v>
      </c>
      <c r="H29" s="15" t="s">
        <v>43</v>
      </c>
      <c r="I29" s="9">
        <v>0.22</v>
      </c>
    </row>
    <row r="30" spans="1:9" x14ac:dyDescent="0.25">
      <c r="B30" s="5">
        <v>29</v>
      </c>
      <c r="C30" s="15" t="s">
        <v>41</v>
      </c>
      <c r="D30" s="9">
        <v>0.16</v>
      </c>
      <c r="F30" s="6">
        <v>1</v>
      </c>
      <c r="G30" s="5">
        <v>75</v>
      </c>
      <c r="H30" s="15" t="s">
        <v>54</v>
      </c>
      <c r="I30" s="9">
        <v>0.22</v>
      </c>
    </row>
    <row r="31" spans="1:9" x14ac:dyDescent="0.25">
      <c r="B31" s="5">
        <v>30</v>
      </c>
      <c r="C31" s="15" t="s">
        <v>53</v>
      </c>
      <c r="D31" s="9">
        <v>0.16</v>
      </c>
      <c r="G31" s="5">
        <v>76</v>
      </c>
      <c r="H31" s="15" t="s">
        <v>105</v>
      </c>
      <c r="I31" s="9">
        <v>0.22</v>
      </c>
    </row>
    <row r="32" spans="1:9" x14ac:dyDescent="0.25">
      <c r="B32" s="5">
        <v>31</v>
      </c>
      <c r="C32" s="15" t="s">
        <v>59</v>
      </c>
      <c r="D32" s="9">
        <v>0.16</v>
      </c>
      <c r="F32" s="6">
        <v>1</v>
      </c>
      <c r="G32" s="5">
        <v>77</v>
      </c>
      <c r="H32" s="15" t="s">
        <v>118</v>
      </c>
      <c r="I32" s="9">
        <v>0.22</v>
      </c>
    </row>
    <row r="33" spans="1:9" x14ac:dyDescent="0.25">
      <c r="B33" s="5">
        <v>32</v>
      </c>
      <c r="C33" s="15" t="s">
        <v>67</v>
      </c>
      <c r="D33" s="9">
        <v>0.16</v>
      </c>
      <c r="F33" s="6">
        <v>1</v>
      </c>
      <c r="G33" s="5">
        <v>78</v>
      </c>
      <c r="H33" s="15" t="s">
        <v>148</v>
      </c>
      <c r="I33" s="9">
        <v>0.22</v>
      </c>
    </row>
    <row r="34" spans="1:9" x14ac:dyDescent="0.25">
      <c r="B34" s="5">
        <v>33</v>
      </c>
      <c r="C34" s="15" t="s">
        <v>73</v>
      </c>
      <c r="D34" s="9">
        <v>0.16</v>
      </c>
      <c r="F34" s="6">
        <v>1</v>
      </c>
      <c r="G34" s="5">
        <v>79</v>
      </c>
      <c r="H34" s="17" t="s">
        <v>170</v>
      </c>
      <c r="I34" s="20">
        <v>0.23</v>
      </c>
    </row>
    <row r="35" spans="1:9" x14ac:dyDescent="0.25">
      <c r="B35" s="5">
        <v>34</v>
      </c>
      <c r="C35" s="15" t="s">
        <v>102</v>
      </c>
      <c r="D35" s="9">
        <v>0.16</v>
      </c>
      <c r="G35" s="5">
        <v>80</v>
      </c>
      <c r="H35" s="15" t="s">
        <v>136</v>
      </c>
      <c r="I35" s="9">
        <v>0.23</v>
      </c>
    </row>
    <row r="36" spans="1:9" x14ac:dyDescent="0.25">
      <c r="B36" s="5">
        <v>35</v>
      </c>
      <c r="C36" s="15" t="s">
        <v>106</v>
      </c>
      <c r="D36" s="9">
        <v>0.16</v>
      </c>
      <c r="G36" s="5">
        <v>81</v>
      </c>
      <c r="H36" s="15" t="s">
        <v>162</v>
      </c>
      <c r="I36" s="9">
        <v>0.23</v>
      </c>
    </row>
    <row r="37" spans="1:9" x14ac:dyDescent="0.25">
      <c r="B37" s="5">
        <v>36</v>
      </c>
      <c r="C37" s="15" t="s">
        <v>115</v>
      </c>
      <c r="D37" s="9">
        <v>0.16</v>
      </c>
      <c r="G37" s="5">
        <v>82</v>
      </c>
      <c r="H37" s="15" t="s">
        <v>68</v>
      </c>
      <c r="I37" s="9">
        <v>0.24</v>
      </c>
    </row>
    <row r="38" spans="1:9" x14ac:dyDescent="0.25">
      <c r="A38" s="6">
        <v>1</v>
      </c>
      <c r="B38" s="5">
        <v>37</v>
      </c>
      <c r="C38" s="15" t="s">
        <v>121</v>
      </c>
      <c r="D38" s="9">
        <v>0.16</v>
      </c>
      <c r="G38" s="5">
        <v>83</v>
      </c>
      <c r="H38" s="15" t="s">
        <v>111</v>
      </c>
      <c r="I38" s="9">
        <v>0.24</v>
      </c>
    </row>
    <row r="39" spans="1:9" x14ac:dyDescent="0.25">
      <c r="B39" s="5">
        <v>38</v>
      </c>
      <c r="C39" s="15" t="s">
        <v>133</v>
      </c>
      <c r="D39" s="9">
        <v>0.16</v>
      </c>
      <c r="G39" s="5">
        <v>84</v>
      </c>
      <c r="H39" s="15" t="s">
        <v>134</v>
      </c>
      <c r="I39" s="9">
        <v>0.24</v>
      </c>
    </row>
    <row r="40" spans="1:9" x14ac:dyDescent="0.25">
      <c r="B40" s="5">
        <v>39</v>
      </c>
      <c r="C40" s="15" t="s">
        <v>142</v>
      </c>
      <c r="D40" s="9">
        <v>0.16</v>
      </c>
      <c r="G40" s="5">
        <v>85</v>
      </c>
      <c r="H40" s="15" t="s">
        <v>139</v>
      </c>
      <c r="I40" s="9">
        <v>0.24</v>
      </c>
    </row>
    <row r="41" spans="1:9" x14ac:dyDescent="0.25">
      <c r="B41" s="5">
        <v>40</v>
      </c>
      <c r="C41" s="15" t="s">
        <v>152</v>
      </c>
      <c r="D41" s="9">
        <v>0.16</v>
      </c>
      <c r="G41" s="5">
        <v>86</v>
      </c>
      <c r="H41" s="15" t="s">
        <v>230</v>
      </c>
      <c r="I41" s="4">
        <v>0.24</v>
      </c>
    </row>
    <row r="42" spans="1:9" x14ac:dyDescent="0.25">
      <c r="A42" s="6">
        <v>1</v>
      </c>
      <c r="B42" s="5">
        <v>41</v>
      </c>
      <c r="C42" s="15" t="s">
        <v>98</v>
      </c>
      <c r="D42" s="9">
        <v>0.17</v>
      </c>
      <c r="G42" s="5">
        <v>87</v>
      </c>
      <c r="H42" s="15" t="s">
        <v>185</v>
      </c>
      <c r="I42" s="4">
        <v>0.24</v>
      </c>
    </row>
    <row r="43" spans="1:9" x14ac:dyDescent="0.25">
      <c r="B43" s="5">
        <v>42</v>
      </c>
      <c r="C43" s="15" t="s">
        <v>132</v>
      </c>
      <c r="D43" s="9">
        <v>0.17</v>
      </c>
      <c r="G43" s="5">
        <v>88</v>
      </c>
      <c r="H43" s="15" t="s">
        <v>120</v>
      </c>
      <c r="I43" s="9">
        <v>0.25</v>
      </c>
    </row>
    <row r="44" spans="1:9" x14ac:dyDescent="0.25">
      <c r="B44" s="5">
        <v>43</v>
      </c>
      <c r="C44" s="10" t="s">
        <v>235</v>
      </c>
      <c r="D44" s="4">
        <v>0.17</v>
      </c>
      <c r="F44" s="6">
        <v>1</v>
      </c>
      <c r="G44" s="5">
        <v>89</v>
      </c>
      <c r="H44" s="15" t="s">
        <v>125</v>
      </c>
      <c r="I44" s="9">
        <v>0.25</v>
      </c>
    </row>
    <row r="45" spans="1:9" x14ac:dyDescent="0.25">
      <c r="B45" s="5">
        <v>44</v>
      </c>
      <c r="C45" s="15" t="s">
        <v>45</v>
      </c>
      <c r="D45" s="9">
        <v>0.18</v>
      </c>
      <c r="F45" s="6">
        <v>1</v>
      </c>
      <c r="G45" s="5">
        <v>90</v>
      </c>
      <c r="H45" s="15" t="s">
        <v>154</v>
      </c>
      <c r="I45" s="9">
        <v>0.25</v>
      </c>
    </row>
    <row r="46" spans="1:9" x14ac:dyDescent="0.25">
      <c r="B46" s="5">
        <v>45</v>
      </c>
      <c r="C46" s="15" t="s">
        <v>62</v>
      </c>
      <c r="D46" s="9">
        <v>0.18</v>
      </c>
      <c r="G46" s="5">
        <v>91</v>
      </c>
      <c r="H46" s="15" t="s">
        <v>33</v>
      </c>
      <c r="I46" s="9">
        <v>0.27</v>
      </c>
    </row>
    <row r="47" spans="1:9" x14ac:dyDescent="0.25">
      <c r="A47" s="6">
        <v>1</v>
      </c>
      <c r="B47" s="5">
        <v>46</v>
      </c>
      <c r="C47" s="15" t="s">
        <v>96</v>
      </c>
      <c r="D47" s="9">
        <v>0.18</v>
      </c>
      <c r="F47" s="6">
        <v>1</v>
      </c>
      <c r="G47" s="5">
        <v>92</v>
      </c>
      <c r="H47" s="15" t="s">
        <v>156</v>
      </c>
      <c r="I47" s="9">
        <v>0.27</v>
      </c>
    </row>
    <row r="48" spans="1:9" s="17" customFormat="1" x14ac:dyDescent="0.25">
      <c r="A48" s="14"/>
      <c r="B48" s="5"/>
      <c r="C48" s="2" t="s">
        <v>0</v>
      </c>
      <c r="D48" s="3" t="s">
        <v>238</v>
      </c>
      <c r="F48" s="12"/>
      <c r="H48" s="2" t="s">
        <v>0</v>
      </c>
      <c r="I48" s="3" t="s">
        <v>238</v>
      </c>
    </row>
    <row r="49" spans="1:10" x14ac:dyDescent="0.25">
      <c r="A49" s="6">
        <v>1</v>
      </c>
      <c r="B49" s="5">
        <v>93</v>
      </c>
      <c r="C49" s="15" t="s">
        <v>150</v>
      </c>
      <c r="D49" s="9">
        <v>0.28000000000000003</v>
      </c>
      <c r="G49" s="5">
        <v>139</v>
      </c>
      <c r="H49" s="15" t="s">
        <v>8</v>
      </c>
      <c r="I49" s="9">
        <v>0.95</v>
      </c>
      <c r="J49" s="5"/>
    </row>
    <row r="50" spans="1:10" x14ac:dyDescent="0.25">
      <c r="B50" s="5">
        <v>94</v>
      </c>
      <c r="C50" s="15" t="s">
        <v>40</v>
      </c>
      <c r="D50" s="9">
        <v>0.28999999999999998</v>
      </c>
      <c r="E50" s="5"/>
      <c r="G50" s="5">
        <v>140</v>
      </c>
      <c r="H50" s="15" t="s">
        <v>10</v>
      </c>
      <c r="I50" s="9">
        <v>0.97</v>
      </c>
    </row>
    <row r="51" spans="1:10" x14ac:dyDescent="0.25">
      <c r="A51" s="6">
        <v>1</v>
      </c>
      <c r="B51" s="5">
        <v>95</v>
      </c>
      <c r="C51" s="15" t="s">
        <v>89</v>
      </c>
      <c r="D51" s="9">
        <v>0.28999999999999998</v>
      </c>
      <c r="E51" s="5"/>
      <c r="G51" s="5">
        <v>141</v>
      </c>
      <c r="H51" s="15" t="s">
        <v>46</v>
      </c>
      <c r="I51" s="9">
        <v>0.97</v>
      </c>
    </row>
    <row r="52" spans="1:10" x14ac:dyDescent="0.25">
      <c r="A52" s="13"/>
      <c r="B52" s="5">
        <v>96</v>
      </c>
      <c r="C52" s="15" t="s">
        <v>131</v>
      </c>
      <c r="D52" s="9">
        <v>0.28999999999999998</v>
      </c>
      <c r="E52" s="5"/>
      <c r="G52" s="5">
        <v>142</v>
      </c>
      <c r="H52" s="15" t="s">
        <v>29</v>
      </c>
      <c r="I52" s="9">
        <v>1.01</v>
      </c>
    </row>
    <row r="53" spans="1:10" x14ac:dyDescent="0.25">
      <c r="B53" s="5">
        <v>97</v>
      </c>
      <c r="C53" s="15" t="s">
        <v>64</v>
      </c>
      <c r="D53" s="9">
        <v>0.3</v>
      </c>
      <c r="E53" s="5"/>
      <c r="G53" s="5">
        <v>143</v>
      </c>
      <c r="H53" s="15" t="s">
        <v>202</v>
      </c>
      <c r="I53" s="4">
        <v>1.1299999999999999</v>
      </c>
    </row>
    <row r="54" spans="1:10" x14ac:dyDescent="0.25">
      <c r="B54" s="5">
        <v>98</v>
      </c>
      <c r="C54" s="15" t="s">
        <v>223</v>
      </c>
      <c r="D54" s="4">
        <v>0.3</v>
      </c>
      <c r="E54" s="5"/>
      <c r="F54" s="13"/>
      <c r="G54" s="5">
        <v>144</v>
      </c>
      <c r="H54" s="15" t="s">
        <v>77</v>
      </c>
      <c r="I54" s="9">
        <v>1.1399999999999999</v>
      </c>
    </row>
    <row r="55" spans="1:10" x14ac:dyDescent="0.25">
      <c r="B55" s="5">
        <v>99</v>
      </c>
      <c r="C55" s="15" t="s">
        <v>221</v>
      </c>
      <c r="D55" s="9">
        <v>0.32</v>
      </c>
      <c r="E55" s="5"/>
      <c r="G55" s="5">
        <v>145</v>
      </c>
      <c r="H55" s="15" t="s">
        <v>135</v>
      </c>
      <c r="I55" s="9">
        <v>1.2</v>
      </c>
    </row>
    <row r="56" spans="1:10" x14ac:dyDescent="0.25">
      <c r="B56" s="5">
        <v>100</v>
      </c>
      <c r="C56" s="15" t="s">
        <v>31</v>
      </c>
      <c r="D56" s="9">
        <v>0.32</v>
      </c>
      <c r="E56" s="5"/>
      <c r="G56" s="5">
        <v>146</v>
      </c>
      <c r="H56" s="15" t="s">
        <v>241</v>
      </c>
      <c r="I56" s="4">
        <v>1.32</v>
      </c>
    </row>
    <row r="57" spans="1:10" x14ac:dyDescent="0.25">
      <c r="B57" s="5">
        <v>101</v>
      </c>
      <c r="C57" s="15" t="s">
        <v>15</v>
      </c>
      <c r="D57" s="9">
        <v>0.33</v>
      </c>
      <c r="E57" s="5"/>
      <c r="G57" s="5">
        <v>147</v>
      </c>
      <c r="H57" s="15" t="s">
        <v>47</v>
      </c>
      <c r="I57" s="9">
        <v>1.4</v>
      </c>
    </row>
    <row r="58" spans="1:10" x14ac:dyDescent="0.25">
      <c r="A58" s="6">
        <v>1</v>
      </c>
      <c r="B58" s="5">
        <v>102</v>
      </c>
      <c r="C58" s="15" t="s">
        <v>37</v>
      </c>
      <c r="D58" s="9">
        <v>0.33</v>
      </c>
      <c r="E58" s="5"/>
      <c r="G58" s="5">
        <v>148</v>
      </c>
      <c r="H58" s="15" t="s">
        <v>216</v>
      </c>
      <c r="I58" s="4">
        <v>1.47</v>
      </c>
    </row>
    <row r="59" spans="1:10" x14ac:dyDescent="0.25">
      <c r="A59" s="6">
        <v>1</v>
      </c>
      <c r="B59" s="5">
        <v>103</v>
      </c>
      <c r="C59" s="15" t="s">
        <v>56</v>
      </c>
      <c r="D59" s="9">
        <v>0.33</v>
      </c>
      <c r="E59" s="5"/>
      <c r="G59" s="5">
        <v>149</v>
      </c>
      <c r="H59" s="15" t="s">
        <v>90</v>
      </c>
      <c r="I59" s="9">
        <v>1.55</v>
      </c>
    </row>
    <row r="60" spans="1:10" x14ac:dyDescent="0.25">
      <c r="B60" s="5">
        <v>104</v>
      </c>
      <c r="C60" s="15" t="s">
        <v>4</v>
      </c>
      <c r="D60" s="9">
        <v>0.35</v>
      </c>
      <c r="E60" s="5"/>
      <c r="G60" s="5">
        <v>150</v>
      </c>
      <c r="H60" s="15" t="s">
        <v>127</v>
      </c>
      <c r="I60" s="9">
        <v>1.55</v>
      </c>
    </row>
    <row r="61" spans="1:10" x14ac:dyDescent="0.25">
      <c r="A61" s="6">
        <v>1</v>
      </c>
      <c r="B61" s="5">
        <v>105</v>
      </c>
      <c r="C61" s="15" t="s">
        <v>7</v>
      </c>
      <c r="D61" s="9">
        <v>0.35</v>
      </c>
      <c r="E61" s="5"/>
      <c r="G61" s="5">
        <v>151</v>
      </c>
      <c r="H61" s="15" t="s">
        <v>141</v>
      </c>
      <c r="I61" s="9">
        <v>1.73</v>
      </c>
    </row>
    <row r="62" spans="1:10" x14ac:dyDescent="0.25">
      <c r="B62" s="5">
        <v>106</v>
      </c>
      <c r="C62" s="15" t="s">
        <v>198</v>
      </c>
      <c r="D62" s="4">
        <v>0.35</v>
      </c>
      <c r="E62" s="5"/>
      <c r="G62" s="5">
        <v>152</v>
      </c>
      <c r="H62" s="15" t="s">
        <v>20</v>
      </c>
      <c r="I62" s="9">
        <v>1.79</v>
      </c>
    </row>
    <row r="63" spans="1:10" x14ac:dyDescent="0.25">
      <c r="A63" s="6">
        <v>1</v>
      </c>
      <c r="B63" s="5">
        <v>107</v>
      </c>
      <c r="C63" s="15" t="s">
        <v>1</v>
      </c>
      <c r="D63" s="9">
        <v>0.36</v>
      </c>
      <c r="E63" s="5"/>
      <c r="G63" s="5">
        <v>153</v>
      </c>
      <c r="H63" s="15" t="s">
        <v>112</v>
      </c>
      <c r="I63" s="9">
        <v>1.96</v>
      </c>
    </row>
    <row r="64" spans="1:10" x14ac:dyDescent="0.25">
      <c r="A64" s="6">
        <v>1</v>
      </c>
      <c r="B64" s="5">
        <v>108</v>
      </c>
      <c r="C64" s="15" t="s">
        <v>24</v>
      </c>
      <c r="D64" s="9">
        <v>0.36</v>
      </c>
      <c r="E64" s="5"/>
      <c r="G64" s="5">
        <v>154</v>
      </c>
      <c r="H64" s="15" t="s">
        <v>94</v>
      </c>
      <c r="I64" s="9">
        <v>1.99</v>
      </c>
    </row>
    <row r="65" spans="1:9" x14ac:dyDescent="0.25">
      <c r="B65" s="5">
        <v>109</v>
      </c>
      <c r="C65" s="15" t="s">
        <v>208</v>
      </c>
      <c r="D65" s="9">
        <v>0.37</v>
      </c>
      <c r="E65" s="5"/>
      <c r="G65" s="5">
        <v>155</v>
      </c>
      <c r="H65" s="15" t="s">
        <v>36</v>
      </c>
      <c r="I65" s="9">
        <v>2.12</v>
      </c>
    </row>
    <row r="66" spans="1:9" x14ac:dyDescent="0.25">
      <c r="B66" s="5">
        <v>110</v>
      </c>
      <c r="C66" s="15" t="s">
        <v>27</v>
      </c>
      <c r="D66" s="9">
        <v>0.38</v>
      </c>
      <c r="E66" s="5"/>
      <c r="G66" s="5">
        <v>156</v>
      </c>
      <c r="H66" s="15" t="s">
        <v>82</v>
      </c>
      <c r="I66" s="9">
        <v>2.2200000000000002</v>
      </c>
    </row>
    <row r="67" spans="1:9" x14ac:dyDescent="0.25">
      <c r="A67" s="6">
        <v>1</v>
      </c>
      <c r="B67" s="5">
        <v>111</v>
      </c>
      <c r="C67" s="15" t="s">
        <v>80</v>
      </c>
      <c r="D67" s="9">
        <v>0.38</v>
      </c>
      <c r="E67" s="5"/>
      <c r="G67" s="5">
        <v>157</v>
      </c>
      <c r="H67" s="15" t="s">
        <v>143</v>
      </c>
      <c r="I67" s="9">
        <v>2.36</v>
      </c>
    </row>
    <row r="68" spans="1:9" x14ac:dyDescent="0.25">
      <c r="A68" s="6">
        <v>1</v>
      </c>
      <c r="B68" s="5">
        <v>112</v>
      </c>
      <c r="C68" s="15" t="s">
        <v>116</v>
      </c>
      <c r="D68" s="9">
        <v>0.39</v>
      </c>
      <c r="E68" s="5"/>
      <c r="G68" s="5">
        <v>158</v>
      </c>
      <c r="H68" s="15" t="s">
        <v>86</v>
      </c>
      <c r="I68" s="9">
        <v>2.39</v>
      </c>
    </row>
    <row r="69" spans="1:9" x14ac:dyDescent="0.25">
      <c r="B69" s="5">
        <v>113</v>
      </c>
      <c r="C69" s="15" t="s">
        <v>81</v>
      </c>
      <c r="D69" s="9">
        <v>0.41</v>
      </c>
      <c r="E69" s="5"/>
      <c r="G69" s="5">
        <v>159</v>
      </c>
      <c r="H69" s="15" t="s">
        <v>138</v>
      </c>
      <c r="I69" s="9">
        <v>2.48</v>
      </c>
    </row>
    <row r="70" spans="1:9" x14ac:dyDescent="0.25">
      <c r="B70" s="5">
        <v>114</v>
      </c>
      <c r="C70" s="15" t="s">
        <v>101</v>
      </c>
      <c r="D70" s="9">
        <v>0.42</v>
      </c>
      <c r="E70" s="5"/>
      <c r="G70" s="5">
        <v>160</v>
      </c>
      <c r="H70" s="15" t="s">
        <v>85</v>
      </c>
      <c r="I70" s="9">
        <v>2.4900000000000002</v>
      </c>
    </row>
    <row r="71" spans="1:9" x14ac:dyDescent="0.25">
      <c r="B71" s="5">
        <v>115</v>
      </c>
      <c r="C71" s="16" t="s">
        <v>93</v>
      </c>
      <c r="D71" s="9">
        <v>0.43</v>
      </c>
      <c r="E71" s="5"/>
      <c r="G71" s="5">
        <v>161</v>
      </c>
      <c r="H71" s="15" t="s">
        <v>88</v>
      </c>
      <c r="I71" s="9">
        <v>2.54</v>
      </c>
    </row>
    <row r="72" spans="1:9" x14ac:dyDescent="0.25">
      <c r="A72" s="6">
        <v>1</v>
      </c>
      <c r="B72" s="5">
        <v>116</v>
      </c>
      <c r="C72" s="15" t="s">
        <v>63</v>
      </c>
      <c r="D72" s="9">
        <v>0.44</v>
      </c>
      <c r="E72" s="5"/>
      <c r="G72" s="5">
        <v>162</v>
      </c>
      <c r="H72" s="15" t="s">
        <v>239</v>
      </c>
      <c r="I72" s="4">
        <v>2.5499999999999998</v>
      </c>
    </row>
    <row r="73" spans="1:9" x14ac:dyDescent="0.25">
      <c r="A73" s="6">
        <v>1</v>
      </c>
      <c r="B73" s="5">
        <v>117</v>
      </c>
      <c r="C73" s="15" t="s">
        <v>42</v>
      </c>
      <c r="D73" s="9">
        <v>0.46</v>
      </c>
      <c r="E73" s="5"/>
      <c r="G73" s="5">
        <v>163</v>
      </c>
      <c r="H73" s="15" t="s">
        <v>60</v>
      </c>
      <c r="I73" s="9">
        <v>2.57</v>
      </c>
    </row>
    <row r="74" spans="1:9" x14ac:dyDescent="0.25">
      <c r="B74" s="5">
        <v>118</v>
      </c>
      <c r="C74" s="15" t="s">
        <v>232</v>
      </c>
      <c r="D74" s="4">
        <v>0.46</v>
      </c>
      <c r="E74" s="5"/>
      <c r="G74" s="5">
        <v>164</v>
      </c>
      <c r="H74" s="15" t="s">
        <v>190</v>
      </c>
      <c r="I74" s="4">
        <v>2.92</v>
      </c>
    </row>
    <row r="75" spans="1:9" x14ac:dyDescent="0.25">
      <c r="B75" s="5">
        <v>119</v>
      </c>
      <c r="C75" s="15" t="s">
        <v>74</v>
      </c>
      <c r="D75" s="9">
        <v>0.47</v>
      </c>
      <c r="E75" s="5"/>
      <c r="G75" s="5">
        <v>165</v>
      </c>
      <c r="H75" s="15" t="s">
        <v>164</v>
      </c>
      <c r="I75" s="9">
        <v>3.23</v>
      </c>
    </row>
    <row r="76" spans="1:9" x14ac:dyDescent="0.25">
      <c r="B76" s="5">
        <v>120</v>
      </c>
      <c r="C76" s="15" t="s">
        <v>79</v>
      </c>
      <c r="D76" s="9">
        <v>0.48</v>
      </c>
      <c r="E76" s="5"/>
      <c r="G76" s="5">
        <v>166</v>
      </c>
      <c r="H76" s="15" t="s">
        <v>149</v>
      </c>
      <c r="I76" s="9">
        <v>3.29</v>
      </c>
    </row>
    <row r="77" spans="1:9" x14ac:dyDescent="0.25">
      <c r="B77" s="5">
        <v>121</v>
      </c>
      <c r="C77" s="15" t="s">
        <v>108</v>
      </c>
      <c r="D77" s="9">
        <v>0.48</v>
      </c>
      <c r="E77" s="5"/>
      <c r="G77" s="5">
        <v>167</v>
      </c>
      <c r="H77" s="15" t="s">
        <v>3</v>
      </c>
      <c r="I77" s="9">
        <v>3.54</v>
      </c>
    </row>
    <row r="78" spans="1:9" x14ac:dyDescent="0.25">
      <c r="A78" s="6">
        <v>1</v>
      </c>
      <c r="B78" s="5">
        <v>122</v>
      </c>
      <c r="C78" s="15" t="s">
        <v>171</v>
      </c>
      <c r="D78" s="9">
        <v>0.49</v>
      </c>
      <c r="E78" s="5"/>
      <c r="G78" s="5">
        <v>168</v>
      </c>
      <c r="H78" s="15" t="s">
        <v>69</v>
      </c>
      <c r="I78" s="9">
        <v>3.95</v>
      </c>
    </row>
    <row r="79" spans="1:9" x14ac:dyDescent="0.25">
      <c r="B79" s="5">
        <v>123</v>
      </c>
      <c r="C79" s="15" t="s">
        <v>172</v>
      </c>
      <c r="D79" s="4">
        <v>0.49</v>
      </c>
      <c r="E79" s="5"/>
      <c r="G79" s="5">
        <v>169</v>
      </c>
      <c r="H79" s="15" t="s">
        <v>240</v>
      </c>
      <c r="I79" s="4">
        <v>4.26</v>
      </c>
    </row>
    <row r="80" spans="1:9" x14ac:dyDescent="0.25">
      <c r="B80" s="5">
        <v>124</v>
      </c>
      <c r="C80" s="17" t="s">
        <v>51</v>
      </c>
      <c r="D80" s="9">
        <v>0.5</v>
      </c>
      <c r="E80" s="5"/>
      <c r="G80" s="5">
        <v>170</v>
      </c>
      <c r="H80" s="15" t="s">
        <v>6</v>
      </c>
      <c r="I80" s="9">
        <v>5.74</v>
      </c>
    </row>
    <row r="81" spans="1:9" x14ac:dyDescent="0.25">
      <c r="A81" s="6">
        <v>1</v>
      </c>
      <c r="B81" s="5">
        <v>125</v>
      </c>
      <c r="C81" s="15" t="s">
        <v>123</v>
      </c>
      <c r="D81" s="9">
        <v>0.5</v>
      </c>
      <c r="E81" s="5"/>
      <c r="G81" s="5">
        <v>171</v>
      </c>
      <c r="H81" s="15" t="s">
        <v>48</v>
      </c>
      <c r="I81" s="9">
        <v>5.89</v>
      </c>
    </row>
    <row r="82" spans="1:9" x14ac:dyDescent="0.25">
      <c r="B82" s="5">
        <v>126</v>
      </c>
      <c r="C82" s="15" t="s">
        <v>83</v>
      </c>
      <c r="D82" s="9">
        <v>0.57999999999999996</v>
      </c>
      <c r="E82" s="5"/>
      <c r="G82" s="5">
        <v>172</v>
      </c>
      <c r="H82" s="15" t="s">
        <v>52</v>
      </c>
      <c r="I82" s="9">
        <v>5.94</v>
      </c>
    </row>
    <row r="83" spans="1:9" x14ac:dyDescent="0.25">
      <c r="A83" s="6">
        <v>1</v>
      </c>
      <c r="B83" s="5">
        <v>127</v>
      </c>
      <c r="C83" s="15" t="s">
        <v>163</v>
      </c>
      <c r="D83" s="9">
        <v>0.57999999999999996</v>
      </c>
      <c r="E83" s="5"/>
      <c r="G83" s="5">
        <v>173</v>
      </c>
      <c r="H83" s="15" t="s">
        <v>50</v>
      </c>
      <c r="I83" s="9">
        <v>6.57</v>
      </c>
    </row>
    <row r="84" spans="1:9" x14ac:dyDescent="0.25">
      <c r="B84" s="5">
        <v>128</v>
      </c>
      <c r="C84" s="15" t="s">
        <v>32</v>
      </c>
      <c r="D84" s="9">
        <v>0.6</v>
      </c>
      <c r="E84" s="5"/>
      <c r="G84" s="5">
        <v>174</v>
      </c>
      <c r="H84" s="17" t="s">
        <v>34</v>
      </c>
      <c r="I84" s="9">
        <v>7.12</v>
      </c>
    </row>
    <row r="85" spans="1:9" x14ac:dyDescent="0.25">
      <c r="B85" s="5">
        <v>129</v>
      </c>
      <c r="C85" s="15" t="s">
        <v>76</v>
      </c>
      <c r="D85" s="9">
        <v>0.65</v>
      </c>
      <c r="E85" s="5"/>
      <c r="G85" s="5">
        <v>175</v>
      </c>
      <c r="H85" s="17" t="s">
        <v>72</v>
      </c>
      <c r="I85" s="9">
        <v>8.43</v>
      </c>
    </row>
    <row r="86" spans="1:9" x14ac:dyDescent="0.25">
      <c r="B86" s="5">
        <v>130</v>
      </c>
      <c r="C86" s="15" t="s">
        <v>181</v>
      </c>
      <c r="D86" s="4">
        <v>0.65</v>
      </c>
      <c r="E86" s="5"/>
      <c r="G86" s="5">
        <v>176</v>
      </c>
      <c r="H86" s="17" t="s">
        <v>173</v>
      </c>
      <c r="I86" s="4">
        <v>9.08</v>
      </c>
    </row>
    <row r="87" spans="1:9" x14ac:dyDescent="0.25">
      <c r="B87" s="5">
        <v>131</v>
      </c>
      <c r="C87" s="15" t="s">
        <v>188</v>
      </c>
      <c r="D87" s="4">
        <v>0.68</v>
      </c>
      <c r="E87" s="5"/>
      <c r="G87" s="5">
        <v>177</v>
      </c>
      <c r="H87" s="17" t="s">
        <v>161</v>
      </c>
      <c r="I87" s="9">
        <v>9.2200000000000006</v>
      </c>
    </row>
    <row r="88" spans="1:9" x14ac:dyDescent="0.25">
      <c r="B88" s="5">
        <v>132</v>
      </c>
      <c r="C88" s="15" t="s">
        <v>159</v>
      </c>
      <c r="D88" s="9">
        <v>0.7</v>
      </c>
      <c r="E88" s="5"/>
      <c r="G88" s="5">
        <v>178</v>
      </c>
      <c r="H88" s="17" t="s">
        <v>97</v>
      </c>
      <c r="I88" s="9">
        <v>9.42</v>
      </c>
    </row>
    <row r="89" spans="1:9" x14ac:dyDescent="0.25">
      <c r="B89" s="5">
        <v>133</v>
      </c>
      <c r="C89" s="15" t="s">
        <v>61</v>
      </c>
      <c r="D89" s="9">
        <v>0.71</v>
      </c>
      <c r="E89" s="5"/>
      <c r="G89" s="5">
        <v>179</v>
      </c>
      <c r="H89" s="17" t="s">
        <v>128</v>
      </c>
      <c r="I89" s="9">
        <v>9.8699999999999992</v>
      </c>
    </row>
    <row r="90" spans="1:9" x14ac:dyDescent="0.25">
      <c r="B90" s="5">
        <v>134</v>
      </c>
      <c r="C90" s="18" t="s">
        <v>214</v>
      </c>
      <c r="D90" s="9">
        <v>0.72</v>
      </c>
      <c r="E90" s="5"/>
      <c r="G90" s="5">
        <v>180</v>
      </c>
      <c r="H90" s="17" t="s">
        <v>110</v>
      </c>
      <c r="I90" s="9">
        <v>10.19</v>
      </c>
    </row>
    <row r="91" spans="1:9" x14ac:dyDescent="0.25">
      <c r="B91" s="5">
        <v>135</v>
      </c>
      <c r="C91" s="15" t="s">
        <v>12</v>
      </c>
      <c r="D91" s="9">
        <v>0.78</v>
      </c>
      <c r="E91" s="5"/>
      <c r="G91" s="5">
        <v>181</v>
      </c>
      <c r="H91" s="17" t="s">
        <v>18</v>
      </c>
      <c r="I91" s="9">
        <v>10.26</v>
      </c>
    </row>
    <row r="92" spans="1:9" x14ac:dyDescent="0.25">
      <c r="A92" s="6">
        <v>1</v>
      </c>
      <c r="B92" s="5">
        <v>136</v>
      </c>
      <c r="C92" s="15" t="s">
        <v>71</v>
      </c>
      <c r="D92" s="9">
        <v>0.83</v>
      </c>
      <c r="E92" s="5"/>
      <c r="G92" s="5">
        <v>182</v>
      </c>
      <c r="H92" s="17" t="s">
        <v>129</v>
      </c>
      <c r="I92" s="9">
        <v>11.42</v>
      </c>
    </row>
    <row r="93" spans="1:9" x14ac:dyDescent="0.25">
      <c r="A93" s="6">
        <v>1</v>
      </c>
      <c r="B93" s="5">
        <v>137</v>
      </c>
      <c r="C93" s="15" t="s">
        <v>58</v>
      </c>
      <c r="D93" s="9">
        <v>0.85</v>
      </c>
      <c r="E93" s="5"/>
      <c r="G93" s="5">
        <v>183</v>
      </c>
      <c r="H93" s="17" t="s">
        <v>70</v>
      </c>
      <c r="I93" s="9">
        <v>12.14</v>
      </c>
    </row>
    <row r="94" spans="1:9" x14ac:dyDescent="0.25">
      <c r="B94" s="5">
        <v>138</v>
      </c>
      <c r="C94" s="15" t="s">
        <v>220</v>
      </c>
      <c r="D94" s="4">
        <v>0.87</v>
      </c>
      <c r="E94" s="5"/>
      <c r="G94" s="5">
        <v>184</v>
      </c>
      <c r="H94" s="17" t="s">
        <v>165</v>
      </c>
      <c r="I94" s="9">
        <v>12.35</v>
      </c>
    </row>
    <row r="95" spans="1:9" x14ac:dyDescent="0.25">
      <c r="E95" s="5"/>
      <c r="F95" s="14"/>
      <c r="H95" s="2" t="s">
        <v>0</v>
      </c>
      <c r="I95" s="3" t="s">
        <v>238</v>
      </c>
    </row>
    <row r="96" spans="1:9" x14ac:dyDescent="0.25">
      <c r="A96" s="14"/>
      <c r="C96" s="2" t="s">
        <v>0</v>
      </c>
      <c r="D96" s="3" t="s">
        <v>238</v>
      </c>
      <c r="E96" s="5"/>
      <c r="F96" s="12"/>
      <c r="G96" s="17"/>
    </row>
    <row r="97" spans="1:6" x14ac:dyDescent="0.25">
      <c r="B97" s="5">
        <v>185</v>
      </c>
      <c r="C97" s="5" t="s">
        <v>197</v>
      </c>
      <c r="D97" s="4">
        <v>12.57</v>
      </c>
      <c r="E97" s="5"/>
      <c r="F97" s="12"/>
    </row>
    <row r="98" spans="1:6" x14ac:dyDescent="0.25">
      <c r="B98" s="5">
        <v>186</v>
      </c>
      <c r="C98" s="17" t="s">
        <v>5</v>
      </c>
      <c r="D98" s="9">
        <v>13.84</v>
      </c>
      <c r="E98" s="5"/>
      <c r="F98" s="12"/>
    </row>
    <row r="99" spans="1:6" x14ac:dyDescent="0.25">
      <c r="B99" s="5">
        <v>187</v>
      </c>
      <c r="C99" s="17" t="s">
        <v>140</v>
      </c>
      <c r="D99" s="9">
        <v>13.99</v>
      </c>
      <c r="E99" s="5"/>
      <c r="F99" s="12"/>
    </row>
    <row r="100" spans="1:6" x14ac:dyDescent="0.25">
      <c r="B100" s="5">
        <v>188</v>
      </c>
      <c r="C100" s="17" t="s">
        <v>157</v>
      </c>
      <c r="D100" s="9">
        <v>15.38</v>
      </c>
      <c r="E100" s="5"/>
      <c r="F100" s="12"/>
    </row>
    <row r="101" spans="1:6" x14ac:dyDescent="0.25">
      <c r="B101" s="5">
        <v>189</v>
      </c>
      <c r="C101" s="17" t="s">
        <v>91</v>
      </c>
      <c r="D101" s="9">
        <v>16.16</v>
      </c>
      <c r="E101" s="5"/>
      <c r="F101" s="12"/>
    </row>
    <row r="102" spans="1:6" x14ac:dyDescent="0.25">
      <c r="B102" s="5">
        <v>190</v>
      </c>
      <c r="C102" s="17" t="s">
        <v>103</v>
      </c>
      <c r="D102" s="9">
        <v>18.77</v>
      </c>
      <c r="E102" s="5"/>
      <c r="F102" s="12"/>
    </row>
    <row r="103" spans="1:6" x14ac:dyDescent="0.25">
      <c r="B103" s="5">
        <v>191</v>
      </c>
      <c r="C103" s="17" t="s">
        <v>49</v>
      </c>
      <c r="D103" s="9">
        <v>18.8</v>
      </c>
      <c r="E103" s="5"/>
      <c r="F103" s="12"/>
    </row>
    <row r="104" spans="1:6" x14ac:dyDescent="0.25">
      <c r="B104" s="5">
        <v>192</v>
      </c>
      <c r="C104" s="17" t="s">
        <v>65</v>
      </c>
      <c r="D104" s="9">
        <v>94.74</v>
      </c>
      <c r="E104" s="5"/>
      <c r="F104" s="12"/>
    </row>
    <row r="105" spans="1:6" x14ac:dyDescent="0.25">
      <c r="A105" s="12"/>
      <c r="C105" s="5"/>
      <c r="D105" s="4"/>
      <c r="E105" s="5"/>
      <c r="F105" s="12"/>
    </row>
    <row r="106" spans="1:6" x14ac:dyDescent="0.25">
      <c r="A106" s="12"/>
      <c r="C106" s="5"/>
      <c r="D106" s="4"/>
      <c r="E106" s="5"/>
      <c r="F106" s="12"/>
    </row>
    <row r="107" spans="1:6" x14ac:dyDescent="0.25">
      <c r="A107" s="12"/>
      <c r="C107" s="5"/>
      <c r="D107" s="4"/>
      <c r="E107" s="5"/>
      <c r="F107" s="12"/>
    </row>
    <row r="108" spans="1:6" x14ac:dyDescent="0.25">
      <c r="A108" s="12"/>
      <c r="C108" s="5"/>
      <c r="D108" s="4"/>
      <c r="E108" s="5"/>
      <c r="F108" s="12"/>
    </row>
    <row r="109" spans="1:6" x14ac:dyDescent="0.25">
      <c r="A109" s="12"/>
      <c r="C109" s="5"/>
      <c r="D109" s="4"/>
      <c r="E109" s="5"/>
      <c r="F109" s="12"/>
    </row>
    <row r="110" spans="1:6" x14ac:dyDescent="0.25">
      <c r="A110" s="12"/>
      <c r="C110" s="5"/>
      <c r="D110" s="4"/>
      <c r="E110" s="5"/>
      <c r="F110" s="12"/>
    </row>
    <row r="111" spans="1:6" x14ac:dyDescent="0.25">
      <c r="A111" s="12"/>
      <c r="C111" s="5"/>
      <c r="D111" s="4"/>
      <c r="E111" s="5"/>
      <c r="F111" s="12"/>
    </row>
    <row r="112" spans="1:6" x14ac:dyDescent="0.25">
      <c r="A112" s="12"/>
      <c r="C112" s="5"/>
      <c r="D112" s="4"/>
      <c r="E112" s="5"/>
      <c r="F112" s="12"/>
    </row>
    <row r="113" spans="1:6" x14ac:dyDescent="0.25">
      <c r="A113" s="12"/>
      <c r="C113" s="5"/>
      <c r="D113" s="4"/>
      <c r="E113" s="5"/>
      <c r="F113" s="12"/>
    </row>
    <row r="114" spans="1:6" x14ac:dyDescent="0.25">
      <c r="A114" s="12"/>
      <c r="C114" s="5"/>
      <c r="D114" s="4"/>
      <c r="E114" s="5"/>
      <c r="F114" s="12"/>
    </row>
    <row r="115" spans="1:6" x14ac:dyDescent="0.25">
      <c r="A115" s="12"/>
      <c r="C115" s="5"/>
      <c r="D115" s="4"/>
      <c r="E115" s="5"/>
      <c r="F115" s="12"/>
    </row>
    <row r="116" spans="1:6" x14ac:dyDescent="0.25">
      <c r="A116" s="12"/>
      <c r="C116" s="5"/>
      <c r="D116" s="4"/>
      <c r="E116" s="5"/>
      <c r="F116" s="12"/>
    </row>
    <row r="117" spans="1:6" x14ac:dyDescent="0.25">
      <c r="A117" s="12"/>
      <c r="C117" s="5"/>
      <c r="D117" s="4"/>
      <c r="E117" s="5"/>
      <c r="F117" s="12"/>
    </row>
    <row r="118" spans="1:6" x14ac:dyDescent="0.25">
      <c r="A118" s="12"/>
      <c r="C118" s="5"/>
      <c r="D118" s="4"/>
      <c r="E118" s="5"/>
      <c r="F118" s="12"/>
    </row>
    <row r="119" spans="1:6" x14ac:dyDescent="0.25">
      <c r="A119" s="12"/>
      <c r="C119" s="5"/>
      <c r="D119" s="4"/>
      <c r="E119" s="5"/>
      <c r="F119" s="12"/>
    </row>
    <row r="120" spans="1:6" x14ac:dyDescent="0.25">
      <c r="A120" s="12"/>
      <c r="C120" s="5"/>
      <c r="D120" s="4"/>
      <c r="E120" s="5"/>
      <c r="F120" s="12"/>
    </row>
    <row r="121" spans="1:6" x14ac:dyDescent="0.25">
      <c r="A121" s="12"/>
      <c r="C121" s="5"/>
      <c r="D121" s="4"/>
      <c r="E121" s="5"/>
      <c r="F121" s="12"/>
    </row>
    <row r="122" spans="1:6" x14ac:dyDescent="0.25">
      <c r="A122" s="12"/>
      <c r="C122" s="5"/>
      <c r="D122" s="4"/>
      <c r="E122" s="5"/>
      <c r="F122" s="12"/>
    </row>
    <row r="123" spans="1:6" x14ac:dyDescent="0.25">
      <c r="A123" s="12"/>
      <c r="C123" s="5"/>
      <c r="D123" s="4"/>
      <c r="E123" s="5"/>
      <c r="F123" s="12"/>
    </row>
    <row r="124" spans="1:6" x14ac:dyDescent="0.25">
      <c r="A124" s="12"/>
      <c r="C124" s="5"/>
      <c r="D124" s="4"/>
      <c r="E124" s="5"/>
      <c r="F124" s="12"/>
    </row>
    <row r="125" spans="1:6" x14ac:dyDescent="0.25">
      <c r="A125" s="12"/>
      <c r="C125" s="5"/>
      <c r="D125" s="4"/>
      <c r="E125" s="5"/>
      <c r="F125" s="12"/>
    </row>
    <row r="126" spans="1:6" x14ac:dyDescent="0.25">
      <c r="A126" s="12"/>
      <c r="C126" s="5"/>
      <c r="D126" s="4"/>
      <c r="E126" s="5"/>
      <c r="F126" s="12"/>
    </row>
    <row r="127" spans="1:6" x14ac:dyDescent="0.25">
      <c r="A127" s="12"/>
      <c r="C127" s="5"/>
      <c r="D127" s="4"/>
      <c r="E127" s="5"/>
      <c r="F127" s="12"/>
    </row>
    <row r="128" spans="1:6" x14ac:dyDescent="0.25">
      <c r="A128" s="12"/>
      <c r="C128" s="5"/>
      <c r="D128" s="4"/>
      <c r="E128" s="5"/>
      <c r="F128" s="12"/>
    </row>
    <row r="129" spans="1:6" x14ac:dyDescent="0.25">
      <c r="A129" s="12"/>
      <c r="C129" s="5"/>
      <c r="D129" s="4"/>
      <c r="E129" s="5"/>
      <c r="F129" s="12"/>
    </row>
    <row r="130" spans="1:6" x14ac:dyDescent="0.25">
      <c r="A130" s="12"/>
      <c r="C130" s="5"/>
      <c r="D130" s="4"/>
      <c r="E130" s="5"/>
      <c r="F130" s="12"/>
    </row>
    <row r="131" spans="1:6" x14ac:dyDescent="0.25">
      <c r="A131" s="12"/>
      <c r="C131" s="5"/>
      <c r="D131" s="4"/>
      <c r="E131" s="5"/>
      <c r="F131" s="12"/>
    </row>
    <row r="132" spans="1:6" x14ac:dyDescent="0.25">
      <c r="A132" s="12"/>
      <c r="C132" s="5"/>
      <c r="D132" s="4"/>
      <c r="E132" s="5"/>
      <c r="F132" s="12"/>
    </row>
    <row r="133" spans="1:6" x14ac:dyDescent="0.25">
      <c r="A133" s="12"/>
      <c r="C133" s="5"/>
      <c r="D133" s="4"/>
      <c r="E133" s="5"/>
      <c r="F133" s="12"/>
    </row>
    <row r="134" spans="1:6" x14ac:dyDescent="0.25">
      <c r="A134" s="12"/>
      <c r="C134" s="5"/>
      <c r="D134" s="4"/>
      <c r="E134" s="5"/>
      <c r="F134" s="12"/>
    </row>
    <row r="135" spans="1:6" x14ac:dyDescent="0.25">
      <c r="A135" s="12"/>
      <c r="C135" s="5"/>
      <c r="D135" s="4"/>
      <c r="E135" s="5"/>
      <c r="F135" s="12"/>
    </row>
    <row r="136" spans="1:6" x14ac:dyDescent="0.25">
      <c r="A136" s="12"/>
      <c r="C136" s="5"/>
      <c r="D136" s="4"/>
      <c r="E136" s="5"/>
      <c r="F136" s="12"/>
    </row>
    <row r="137" spans="1:6" x14ac:dyDescent="0.25">
      <c r="A137" s="12"/>
      <c r="C137" s="5"/>
      <c r="D137" s="4"/>
      <c r="E137" s="5"/>
      <c r="F137" s="12"/>
    </row>
    <row r="138" spans="1:6" x14ac:dyDescent="0.25">
      <c r="A138" s="12"/>
      <c r="C138" s="5"/>
      <c r="D138" s="4"/>
      <c r="E138" s="5"/>
      <c r="F138" s="12"/>
    </row>
    <row r="139" spans="1:6" x14ac:dyDescent="0.25">
      <c r="A139" s="12"/>
      <c r="C139" s="5"/>
      <c r="D139" s="4"/>
      <c r="E139" s="5"/>
      <c r="F139" s="12"/>
    </row>
    <row r="140" spans="1:6" x14ac:dyDescent="0.25">
      <c r="A140" s="12"/>
      <c r="C140" s="5"/>
      <c r="D140" s="4"/>
      <c r="E140" s="5"/>
      <c r="F140" s="12"/>
    </row>
    <row r="141" spans="1:6" x14ac:dyDescent="0.25">
      <c r="A141" s="12"/>
      <c r="C141" s="5"/>
      <c r="D141" s="4"/>
      <c r="E141" s="5"/>
      <c r="F141" s="12"/>
    </row>
    <row r="142" spans="1:6" x14ac:dyDescent="0.25">
      <c r="A142" s="12"/>
      <c r="C142" s="5"/>
      <c r="D142" s="4"/>
      <c r="E142" s="5"/>
      <c r="F142" s="12"/>
    </row>
    <row r="143" spans="1:6" x14ac:dyDescent="0.25">
      <c r="A143" s="12"/>
      <c r="C143" s="5"/>
      <c r="D143" s="4"/>
      <c r="E143" s="5"/>
      <c r="F143" s="12"/>
    </row>
    <row r="144" spans="1:6" x14ac:dyDescent="0.25">
      <c r="A144" s="12"/>
      <c r="C144" s="5"/>
      <c r="D144" s="4"/>
      <c r="E144" s="5"/>
      <c r="F144" s="12"/>
    </row>
    <row r="145" spans="1:6" x14ac:dyDescent="0.25">
      <c r="A145" s="12"/>
      <c r="C145" s="5"/>
      <c r="D145" s="4"/>
      <c r="E145" s="5"/>
      <c r="F145" s="12"/>
    </row>
    <row r="146" spans="1:6" x14ac:dyDescent="0.25">
      <c r="A146" s="12"/>
      <c r="C146" s="5"/>
      <c r="D146" s="4"/>
      <c r="E146" s="5"/>
      <c r="F146" s="12"/>
    </row>
    <row r="147" spans="1:6" x14ac:dyDescent="0.25">
      <c r="A147" s="12"/>
      <c r="C147" s="5"/>
      <c r="D147" s="4"/>
      <c r="E147" s="5"/>
      <c r="F147" s="12"/>
    </row>
    <row r="148" spans="1:6" x14ac:dyDescent="0.25">
      <c r="A148" s="12"/>
      <c r="C148" s="5"/>
      <c r="D148" s="4"/>
      <c r="E148" s="5"/>
      <c r="F148" s="12"/>
    </row>
    <row r="149" spans="1:6" x14ac:dyDescent="0.25">
      <c r="A149" s="12"/>
      <c r="C149" s="5"/>
      <c r="D149" s="4"/>
      <c r="E149" s="5"/>
      <c r="F149" s="12"/>
    </row>
    <row r="150" spans="1:6" x14ac:dyDescent="0.25">
      <c r="A150" s="12"/>
      <c r="C150" s="5"/>
      <c r="D150" s="4"/>
      <c r="E150" s="5"/>
      <c r="F150" s="12"/>
    </row>
    <row r="151" spans="1:6" x14ac:dyDescent="0.25">
      <c r="A151" s="12"/>
      <c r="C151" s="5"/>
      <c r="D151" s="4"/>
      <c r="E151" s="5"/>
      <c r="F151" s="12"/>
    </row>
    <row r="152" spans="1:6" x14ac:dyDescent="0.25">
      <c r="A152" s="12"/>
      <c r="C152" s="5"/>
      <c r="D152" s="4"/>
      <c r="E152" s="5"/>
      <c r="F152" s="12"/>
    </row>
    <row r="153" spans="1:6" x14ac:dyDescent="0.25">
      <c r="A153" s="12"/>
      <c r="C153" s="5"/>
      <c r="D153" s="4"/>
      <c r="E153" s="5"/>
      <c r="F153" s="12"/>
    </row>
    <row r="154" spans="1:6" x14ac:dyDescent="0.25">
      <c r="A154" s="12"/>
      <c r="C154" s="5"/>
      <c r="D154" s="4"/>
      <c r="E154" s="5"/>
      <c r="F154" s="12"/>
    </row>
    <row r="155" spans="1:6" x14ac:dyDescent="0.25">
      <c r="A155" s="12"/>
      <c r="C155" s="5"/>
      <c r="D155" s="4"/>
      <c r="E155" s="5"/>
      <c r="F155" s="12"/>
    </row>
    <row r="156" spans="1:6" x14ac:dyDescent="0.25">
      <c r="A156" s="12"/>
      <c r="C156" s="5"/>
      <c r="D156" s="4"/>
      <c r="E156" s="5"/>
      <c r="F156" s="12"/>
    </row>
    <row r="157" spans="1:6" x14ac:dyDescent="0.25">
      <c r="A157" s="12"/>
      <c r="C157" s="5"/>
      <c r="D157" s="4"/>
      <c r="E157" s="5"/>
      <c r="F157" s="12"/>
    </row>
    <row r="158" spans="1:6" x14ac:dyDescent="0.25">
      <c r="A158" s="12"/>
      <c r="C158" s="5"/>
      <c r="D158" s="4"/>
      <c r="E158" s="5"/>
      <c r="F158" s="12"/>
    </row>
    <row r="159" spans="1:6" x14ac:dyDescent="0.25">
      <c r="A159" s="12"/>
      <c r="C159" s="5"/>
      <c r="D159" s="4"/>
      <c r="E159" s="5"/>
      <c r="F159" s="12"/>
    </row>
    <row r="160" spans="1:6" x14ac:dyDescent="0.25">
      <c r="A160" s="12"/>
      <c r="C160" s="5"/>
      <c r="D160" s="4"/>
      <c r="E160" s="5"/>
      <c r="F160" s="12"/>
    </row>
    <row r="161" spans="1:6" x14ac:dyDescent="0.25">
      <c r="A161" s="12"/>
      <c r="C161" s="5"/>
      <c r="D161" s="4"/>
      <c r="E161" s="5"/>
      <c r="F161" s="12"/>
    </row>
    <row r="162" spans="1:6" x14ac:dyDescent="0.25">
      <c r="A162" s="12"/>
      <c r="C162" s="5"/>
      <c r="D162" s="4"/>
      <c r="E162" s="5"/>
      <c r="F162" s="12"/>
    </row>
    <row r="163" spans="1:6" x14ac:dyDescent="0.25">
      <c r="A163" s="12"/>
      <c r="C163" s="5"/>
      <c r="D163" s="4"/>
      <c r="E163" s="5"/>
      <c r="F163" s="12"/>
    </row>
    <row r="164" spans="1:6" x14ac:dyDescent="0.25">
      <c r="A164" s="12"/>
      <c r="C164" s="5"/>
      <c r="D164" s="4"/>
      <c r="E164" s="5"/>
      <c r="F164" s="12"/>
    </row>
    <row r="165" spans="1:6" x14ac:dyDescent="0.25">
      <c r="A165" s="12"/>
      <c r="C165" s="5"/>
      <c r="D165" s="4"/>
      <c r="E165" s="5"/>
      <c r="F165" s="12"/>
    </row>
    <row r="166" spans="1:6" x14ac:dyDescent="0.25">
      <c r="A166" s="12"/>
      <c r="C166" s="5"/>
      <c r="D166" s="4"/>
      <c r="E166" s="5"/>
      <c r="F166" s="12"/>
    </row>
    <row r="167" spans="1:6" x14ac:dyDescent="0.25">
      <c r="A167" s="12"/>
      <c r="C167" s="5"/>
      <c r="D167" s="4"/>
      <c r="E167" s="5"/>
      <c r="F167" s="12"/>
    </row>
    <row r="168" spans="1:6" x14ac:dyDescent="0.25">
      <c r="A168" s="12"/>
      <c r="C168" s="5"/>
      <c r="D168" s="4"/>
      <c r="E168" s="5"/>
      <c r="F168" s="12"/>
    </row>
    <row r="169" spans="1:6" x14ac:dyDescent="0.25">
      <c r="A169" s="12"/>
      <c r="C169" s="5"/>
      <c r="D169" s="4"/>
      <c r="E169" s="5"/>
      <c r="F169" s="12"/>
    </row>
    <row r="170" spans="1:6" x14ac:dyDescent="0.25">
      <c r="A170" s="12"/>
      <c r="C170" s="5"/>
      <c r="D170" s="4"/>
      <c r="E170" s="5"/>
      <c r="F170" s="12"/>
    </row>
    <row r="171" spans="1:6" x14ac:dyDescent="0.25">
      <c r="A171" s="12"/>
      <c r="C171" s="5"/>
      <c r="D171" s="4"/>
      <c r="E171" s="5"/>
      <c r="F171" s="12"/>
    </row>
    <row r="172" spans="1:6" x14ac:dyDescent="0.25">
      <c r="A172" s="12"/>
      <c r="C172" s="5"/>
      <c r="D172" s="4"/>
      <c r="E172" s="5"/>
      <c r="F172" s="12"/>
    </row>
    <row r="173" spans="1:6" x14ac:dyDescent="0.25">
      <c r="A173" s="12"/>
      <c r="C173" s="5"/>
      <c r="D173" s="4"/>
      <c r="E173" s="5"/>
      <c r="F173" s="12"/>
    </row>
    <row r="174" spans="1:6" x14ac:dyDescent="0.25">
      <c r="A174" s="12"/>
      <c r="C174" s="5"/>
      <c r="D174" s="4"/>
      <c r="E174" s="5"/>
      <c r="F174" s="12"/>
    </row>
    <row r="175" spans="1:6" x14ac:dyDescent="0.25">
      <c r="A175" s="12"/>
      <c r="C175" s="5"/>
      <c r="D175" s="4"/>
      <c r="E175" s="5"/>
      <c r="F175" s="12"/>
    </row>
    <row r="176" spans="1:6" x14ac:dyDescent="0.25">
      <c r="A176" s="12"/>
      <c r="C176" s="5"/>
      <c r="D176" s="4"/>
      <c r="E176" s="5"/>
      <c r="F176" s="12"/>
    </row>
    <row r="177" spans="1:6" x14ac:dyDescent="0.25">
      <c r="A177" s="12"/>
      <c r="C177" s="5"/>
      <c r="D177" s="4"/>
      <c r="E177" s="5"/>
      <c r="F177" s="12"/>
    </row>
    <row r="178" spans="1:6" x14ac:dyDescent="0.25">
      <c r="A178" s="12"/>
      <c r="C178" s="5"/>
      <c r="D178" s="4"/>
      <c r="E178" s="5"/>
      <c r="F178" s="12"/>
    </row>
    <row r="179" spans="1:6" x14ac:dyDescent="0.25">
      <c r="A179" s="12"/>
      <c r="C179" s="5"/>
      <c r="D179" s="4"/>
      <c r="E179" s="5"/>
      <c r="F179" s="12"/>
    </row>
    <row r="180" spans="1:6" x14ac:dyDescent="0.25">
      <c r="A180" s="12"/>
      <c r="C180" s="5"/>
      <c r="D180" s="4"/>
      <c r="E180" s="5"/>
      <c r="F180" s="12"/>
    </row>
    <row r="181" spans="1:6" x14ac:dyDescent="0.25">
      <c r="A181" s="12"/>
      <c r="C181" s="5"/>
      <c r="D181" s="4"/>
      <c r="E181" s="5"/>
      <c r="F181" s="12"/>
    </row>
    <row r="182" spans="1:6" x14ac:dyDescent="0.25">
      <c r="A182" s="12"/>
      <c r="C182" s="5"/>
      <c r="D182" s="4"/>
      <c r="E182" s="5"/>
      <c r="F182" s="12"/>
    </row>
    <row r="183" spans="1:6" x14ac:dyDescent="0.25">
      <c r="A183" s="12"/>
      <c r="C183" s="5"/>
      <c r="D183" s="4"/>
      <c r="E183" s="5"/>
      <c r="F183" s="12"/>
    </row>
    <row r="184" spans="1:6" x14ac:dyDescent="0.25">
      <c r="A184" s="12"/>
      <c r="C184" s="5"/>
      <c r="D184" s="4"/>
      <c r="E184" s="5"/>
      <c r="F184" s="12"/>
    </row>
    <row r="185" spans="1:6" x14ac:dyDescent="0.25">
      <c r="A185" s="12"/>
      <c r="C185" s="5"/>
      <c r="D185" s="4"/>
      <c r="E185" s="5"/>
      <c r="F185" s="12"/>
    </row>
    <row r="186" spans="1:6" x14ac:dyDescent="0.25">
      <c r="A186" s="12"/>
      <c r="C186" s="5"/>
      <c r="D186" s="4"/>
      <c r="E186" s="5"/>
      <c r="F186" s="12"/>
    </row>
    <row r="187" spans="1:6" x14ac:dyDescent="0.25">
      <c r="A187" s="12"/>
      <c r="C187" s="5"/>
      <c r="D187" s="4"/>
      <c r="E187" s="5"/>
      <c r="F187" s="12"/>
    </row>
    <row r="188" spans="1:6" x14ac:dyDescent="0.25">
      <c r="A188" s="12"/>
      <c r="C188" s="5"/>
      <c r="D188" s="4"/>
      <c r="E188" s="5"/>
      <c r="F188" s="12"/>
    </row>
    <row r="189" spans="1:6" x14ac:dyDescent="0.25">
      <c r="A189" s="12"/>
      <c r="C189" s="5"/>
      <c r="D189" s="4"/>
      <c r="E189" s="5"/>
      <c r="F189" s="12"/>
    </row>
    <row r="190" spans="1:6" x14ac:dyDescent="0.25">
      <c r="A190" s="12"/>
      <c r="C190" s="5"/>
      <c r="D190" s="4"/>
      <c r="E190" s="5"/>
      <c r="F190" s="12"/>
    </row>
    <row r="191" spans="1:6" x14ac:dyDescent="0.25">
      <c r="A191" s="12"/>
      <c r="C191" s="5"/>
      <c r="D191" s="4"/>
      <c r="E191" s="5"/>
      <c r="F191" s="12"/>
    </row>
    <row r="192" spans="1:6" x14ac:dyDescent="0.25">
      <c r="A192" s="12"/>
      <c r="C192" s="5"/>
      <c r="D192" s="4"/>
      <c r="E192" s="5"/>
      <c r="F192" s="12"/>
    </row>
    <row r="193" spans="1:6" x14ac:dyDescent="0.25">
      <c r="A193" s="12"/>
      <c r="C193" s="5"/>
      <c r="D193" s="4"/>
      <c r="E193" s="5"/>
      <c r="F193" s="12"/>
    </row>
    <row r="194" spans="1:6" x14ac:dyDescent="0.25">
      <c r="A194" s="12"/>
      <c r="C194" s="5"/>
      <c r="D194" s="4"/>
      <c r="E194" s="5"/>
      <c r="F194" s="12"/>
    </row>
    <row r="195" spans="1:6" x14ac:dyDescent="0.25">
      <c r="A195" s="12"/>
      <c r="C195" s="5"/>
      <c r="D195" s="4"/>
      <c r="E195" s="5"/>
      <c r="F195" s="12"/>
    </row>
    <row r="196" spans="1:6" x14ac:dyDescent="0.25">
      <c r="A196" s="12"/>
      <c r="C196" s="5"/>
      <c r="D196" s="4"/>
      <c r="E196" s="5"/>
      <c r="F196" s="12"/>
    </row>
    <row r="197" spans="1:6" x14ac:dyDescent="0.25">
      <c r="A197" s="12"/>
      <c r="C197" s="5"/>
      <c r="D197" s="4"/>
      <c r="E197" s="5"/>
      <c r="F197" s="12"/>
    </row>
    <row r="198" spans="1:6" x14ac:dyDescent="0.25">
      <c r="A198" s="12"/>
      <c r="C198" s="5"/>
      <c r="D198" s="4"/>
      <c r="E198" s="5"/>
      <c r="F198" s="12"/>
    </row>
    <row r="199" spans="1:6" x14ac:dyDescent="0.25">
      <c r="A199" s="12"/>
      <c r="C199" s="5"/>
      <c r="D199" s="4"/>
      <c r="E199" s="5"/>
      <c r="F199" s="12"/>
    </row>
    <row r="200" spans="1:6" x14ac:dyDescent="0.25">
      <c r="A200" s="12"/>
      <c r="C200" s="5"/>
      <c r="D200" s="4"/>
      <c r="E200" s="5"/>
      <c r="F200" s="12"/>
    </row>
    <row r="201" spans="1:6" x14ac:dyDescent="0.25">
      <c r="A201" s="12"/>
      <c r="C201" s="5"/>
      <c r="D201" s="4"/>
      <c r="E201" s="5"/>
      <c r="F201" s="12"/>
    </row>
    <row r="202" spans="1:6" x14ac:dyDescent="0.25">
      <c r="A202" s="12"/>
      <c r="C202" s="5"/>
      <c r="D202" s="4"/>
      <c r="E202" s="5"/>
      <c r="F202" s="12"/>
    </row>
    <row r="203" spans="1:6" x14ac:dyDescent="0.25">
      <c r="A203" s="12"/>
      <c r="C203" s="5"/>
      <c r="D203" s="4"/>
      <c r="E203" s="5"/>
      <c r="F203" s="12"/>
    </row>
    <row r="204" spans="1:6" x14ac:dyDescent="0.25">
      <c r="A204" s="12"/>
      <c r="C204" s="5"/>
      <c r="D204" s="4"/>
      <c r="E204" s="5"/>
      <c r="F204" s="12"/>
    </row>
    <row r="205" spans="1:6" x14ac:dyDescent="0.25">
      <c r="A205" s="12"/>
      <c r="C205" s="5"/>
      <c r="D205" s="4"/>
      <c r="E205" s="5"/>
      <c r="F205" s="12"/>
    </row>
    <row r="206" spans="1:6" x14ac:dyDescent="0.25">
      <c r="A206" s="12"/>
      <c r="C206" s="5"/>
      <c r="D206" s="4"/>
      <c r="E206" s="5"/>
      <c r="F206" s="12"/>
    </row>
    <row r="207" spans="1:6" x14ac:dyDescent="0.25">
      <c r="A207" s="12"/>
      <c r="C207" s="5"/>
      <c r="D207" s="4"/>
      <c r="E207" s="5"/>
      <c r="F207" s="12"/>
    </row>
    <row r="208" spans="1:6" x14ac:dyDescent="0.25">
      <c r="A208" s="12"/>
      <c r="C208" s="5"/>
      <c r="D208" s="4"/>
      <c r="E208" s="5"/>
      <c r="F208" s="12"/>
    </row>
    <row r="209" spans="1:6" x14ac:dyDescent="0.25">
      <c r="A209" s="12"/>
      <c r="C209" s="5"/>
      <c r="D209" s="4"/>
      <c r="E209" s="5"/>
      <c r="F209" s="12"/>
    </row>
    <row r="210" spans="1:6" x14ac:dyDescent="0.25">
      <c r="A210" s="12"/>
      <c r="C210" s="5"/>
      <c r="D210" s="4"/>
      <c r="E210" s="5"/>
      <c r="F210" s="12"/>
    </row>
    <row r="211" spans="1:6" x14ac:dyDescent="0.25">
      <c r="A211" s="12"/>
      <c r="C211" s="5"/>
      <c r="D211" s="4"/>
      <c r="E211" s="5"/>
      <c r="F211" s="12"/>
    </row>
    <row r="212" spans="1:6" x14ac:dyDescent="0.25">
      <c r="A212" s="12"/>
      <c r="C212" s="5"/>
      <c r="D212" s="4"/>
      <c r="E212" s="5"/>
      <c r="F212" s="12"/>
    </row>
    <row r="213" spans="1:6" x14ac:dyDescent="0.25">
      <c r="A213" s="12"/>
      <c r="C213" s="5"/>
      <c r="D213" s="4"/>
      <c r="E213" s="5"/>
      <c r="F213" s="12"/>
    </row>
    <row r="214" spans="1:6" x14ac:dyDescent="0.25">
      <c r="A214" s="12"/>
      <c r="C214" s="5"/>
      <c r="D214" s="4"/>
      <c r="E214" s="5"/>
      <c r="F214" s="12"/>
    </row>
    <row r="215" spans="1:6" x14ac:dyDescent="0.25">
      <c r="A215" s="12"/>
      <c r="C215" s="5"/>
      <c r="D215" s="4"/>
      <c r="E215" s="5"/>
      <c r="F215" s="12"/>
    </row>
    <row r="216" spans="1:6" x14ac:dyDescent="0.25">
      <c r="A216" s="12"/>
      <c r="C216" s="5"/>
      <c r="D216" s="4"/>
      <c r="E216" s="5"/>
      <c r="F216" s="12"/>
    </row>
    <row r="217" spans="1:6" x14ac:dyDescent="0.25">
      <c r="A217" s="12"/>
      <c r="C217" s="5"/>
      <c r="D217" s="4"/>
      <c r="E217" s="5"/>
      <c r="F217" s="12"/>
    </row>
    <row r="218" spans="1:6" x14ac:dyDescent="0.25">
      <c r="A218" s="12"/>
      <c r="C218" s="5"/>
      <c r="D218" s="4"/>
      <c r="E218" s="5"/>
      <c r="F218" s="12"/>
    </row>
    <row r="219" spans="1:6" x14ac:dyDescent="0.25">
      <c r="A219" s="12"/>
      <c r="C219" s="5"/>
      <c r="D219" s="4"/>
      <c r="E219" s="5"/>
      <c r="F219" s="12"/>
    </row>
    <row r="220" spans="1:6" x14ac:dyDescent="0.25">
      <c r="A220" s="12"/>
      <c r="C220" s="5"/>
      <c r="D220" s="4"/>
      <c r="E220" s="5"/>
      <c r="F220" s="12"/>
    </row>
    <row r="221" spans="1:6" x14ac:dyDescent="0.25">
      <c r="A221" s="12"/>
      <c r="C221" s="5"/>
      <c r="D221" s="4"/>
      <c r="E221" s="5"/>
      <c r="F221" s="12"/>
    </row>
    <row r="222" spans="1:6" x14ac:dyDescent="0.25">
      <c r="A222" s="12"/>
      <c r="C222" s="5"/>
      <c r="D222" s="4"/>
      <c r="E222" s="5"/>
      <c r="F222" s="12"/>
    </row>
    <row r="223" spans="1:6" x14ac:dyDescent="0.25">
      <c r="A223" s="12"/>
      <c r="C223" s="5"/>
      <c r="D223" s="4"/>
      <c r="E223" s="5"/>
      <c r="F223" s="12"/>
    </row>
    <row r="224" spans="1:6" x14ac:dyDescent="0.25">
      <c r="A224" s="12"/>
      <c r="C224" s="5"/>
      <c r="D224" s="4"/>
      <c r="E224" s="5"/>
      <c r="F224" s="12"/>
    </row>
    <row r="225" spans="1:6" x14ac:dyDescent="0.25">
      <c r="A225" s="12"/>
      <c r="C225" s="5"/>
      <c r="D225" s="4"/>
      <c r="E225" s="5"/>
      <c r="F225" s="12"/>
    </row>
    <row r="226" spans="1:6" x14ac:dyDescent="0.25">
      <c r="A226" s="12"/>
      <c r="C226" s="5"/>
      <c r="D226" s="4"/>
      <c r="E226" s="5"/>
      <c r="F226" s="12"/>
    </row>
    <row r="227" spans="1:6" x14ac:dyDescent="0.25">
      <c r="A227" s="12"/>
      <c r="C227" s="5"/>
      <c r="D227" s="4"/>
      <c r="E227" s="5"/>
      <c r="F227" s="12"/>
    </row>
    <row r="228" spans="1:6" x14ac:dyDescent="0.25">
      <c r="A228" s="12"/>
      <c r="C228" s="5"/>
      <c r="D228" s="4"/>
      <c r="E228" s="5"/>
      <c r="F228" s="12"/>
    </row>
    <row r="229" spans="1:6" x14ac:dyDescent="0.25">
      <c r="A229" s="12"/>
      <c r="C229" s="5"/>
      <c r="D229" s="4"/>
      <c r="E229" s="5"/>
      <c r="F229" s="12"/>
    </row>
    <row r="230" spans="1:6" x14ac:dyDescent="0.25">
      <c r="A230" s="12"/>
      <c r="C230" s="5"/>
      <c r="D230" s="4"/>
      <c r="E230" s="5"/>
      <c r="F230" s="12"/>
    </row>
    <row r="231" spans="1:6" x14ac:dyDescent="0.25">
      <c r="A231" s="12"/>
      <c r="C231" s="5"/>
      <c r="D231" s="4"/>
      <c r="E231" s="5"/>
      <c r="F231" s="12"/>
    </row>
    <row r="232" spans="1:6" x14ac:dyDescent="0.25">
      <c r="A232" s="12"/>
      <c r="C232" s="5"/>
      <c r="D232" s="4"/>
      <c r="E232" s="5"/>
      <c r="F232" s="12"/>
    </row>
    <row r="233" spans="1:6" x14ac:dyDescent="0.25">
      <c r="A233" s="12"/>
      <c r="C233" s="5"/>
      <c r="D233" s="4"/>
      <c r="E233" s="5"/>
      <c r="F233" s="12"/>
    </row>
    <row r="234" spans="1:6" x14ac:dyDescent="0.25">
      <c r="A234" s="12"/>
      <c r="C234" s="5"/>
      <c r="D234" s="4"/>
      <c r="E234" s="5"/>
      <c r="F234" s="12"/>
    </row>
    <row r="235" spans="1:6" x14ac:dyDescent="0.25">
      <c r="A235" s="12"/>
      <c r="C235" s="5"/>
      <c r="D235" s="4"/>
      <c r="E235" s="5"/>
      <c r="F235" s="12"/>
    </row>
    <row r="236" spans="1:6" x14ac:dyDescent="0.25">
      <c r="A236" s="12"/>
      <c r="C236" s="5"/>
      <c r="D236" s="4"/>
      <c r="E236" s="5"/>
      <c r="F236" s="12"/>
    </row>
    <row r="237" spans="1:6" x14ac:dyDescent="0.25">
      <c r="A237" s="12"/>
      <c r="C237" s="5"/>
      <c r="D237" s="4"/>
      <c r="E237" s="5"/>
      <c r="F237" s="12"/>
    </row>
    <row r="238" spans="1:6" x14ac:dyDescent="0.25">
      <c r="A238" s="12"/>
      <c r="C238" s="5"/>
      <c r="D238" s="4"/>
      <c r="E238" s="5"/>
      <c r="F238" s="12"/>
    </row>
    <row r="239" spans="1:6" x14ac:dyDescent="0.25">
      <c r="A239" s="12"/>
      <c r="C239" s="5"/>
      <c r="D239" s="4"/>
      <c r="E239" s="5"/>
      <c r="F239" s="12"/>
    </row>
    <row r="240" spans="1:6" x14ac:dyDescent="0.25">
      <c r="A240" s="12"/>
      <c r="C240" s="5"/>
      <c r="D240" s="4"/>
      <c r="E240" s="5"/>
      <c r="F240" s="12"/>
    </row>
    <row r="241" spans="1:6" x14ac:dyDescent="0.25">
      <c r="A241" s="12"/>
      <c r="C241" s="5"/>
      <c r="D241" s="4"/>
      <c r="E241" s="5"/>
      <c r="F241" s="12"/>
    </row>
    <row r="242" spans="1:6" x14ac:dyDescent="0.25">
      <c r="A242" s="12"/>
      <c r="C242" s="5"/>
      <c r="D242" s="4"/>
      <c r="E242" s="5"/>
      <c r="F242" s="12"/>
    </row>
    <row r="243" spans="1:6" x14ac:dyDescent="0.25">
      <c r="A243" s="12"/>
      <c r="C243" s="5"/>
      <c r="D243" s="4"/>
      <c r="E243" s="5"/>
      <c r="F243" s="12"/>
    </row>
    <row r="244" spans="1:6" x14ac:dyDescent="0.25">
      <c r="A244" s="12"/>
      <c r="C244" s="5"/>
      <c r="D244" s="4"/>
      <c r="E244" s="5"/>
      <c r="F244" s="12"/>
    </row>
    <row r="245" spans="1:6" x14ac:dyDescent="0.25">
      <c r="A245" s="12"/>
      <c r="C245" s="5"/>
      <c r="D245" s="4"/>
      <c r="E245" s="5"/>
      <c r="F245" s="12"/>
    </row>
    <row r="246" spans="1:6" x14ac:dyDescent="0.25">
      <c r="A246" s="12"/>
      <c r="C246" s="5"/>
      <c r="D246" s="4"/>
      <c r="E246" s="5"/>
      <c r="F246" s="12"/>
    </row>
    <row r="247" spans="1:6" x14ac:dyDescent="0.25">
      <c r="A247" s="12"/>
      <c r="C247" s="5"/>
      <c r="D247" s="4"/>
      <c r="E247" s="5"/>
      <c r="F247" s="12"/>
    </row>
    <row r="248" spans="1:6" x14ac:dyDescent="0.25">
      <c r="A248" s="12"/>
      <c r="C248" s="5"/>
      <c r="D248" s="4"/>
      <c r="E248" s="5"/>
      <c r="F248" s="12"/>
    </row>
    <row r="249" spans="1:6" x14ac:dyDescent="0.25">
      <c r="A249" s="12"/>
      <c r="C249" s="5"/>
      <c r="D249" s="4"/>
      <c r="E249" s="5"/>
      <c r="F249" s="12"/>
    </row>
    <row r="250" spans="1:6" x14ac:dyDescent="0.25">
      <c r="A250" s="12"/>
      <c r="C250" s="5"/>
      <c r="D250" s="4"/>
      <c r="E250" s="5"/>
      <c r="F250" s="12"/>
    </row>
    <row r="251" spans="1:6" x14ac:dyDescent="0.25">
      <c r="A251" s="12"/>
      <c r="C251" s="5"/>
      <c r="D251" s="4"/>
      <c r="E251" s="5"/>
      <c r="F251" s="12"/>
    </row>
    <row r="252" spans="1:6" x14ac:dyDescent="0.25">
      <c r="A252" s="12"/>
      <c r="C252" s="5"/>
      <c r="D252" s="4"/>
      <c r="E252" s="5"/>
      <c r="F252" s="12"/>
    </row>
    <row r="253" spans="1:6" x14ac:dyDescent="0.25">
      <c r="A253" s="12"/>
      <c r="C253" s="5"/>
      <c r="D253" s="4"/>
      <c r="E253" s="5"/>
      <c r="F253" s="12"/>
    </row>
    <row r="254" spans="1:6" x14ac:dyDescent="0.25">
      <c r="A254" s="12"/>
      <c r="C254" s="5"/>
      <c r="D254" s="4"/>
      <c r="E254" s="5"/>
      <c r="F254" s="12"/>
    </row>
    <row r="255" spans="1:6" x14ac:dyDescent="0.25">
      <c r="A255" s="12"/>
      <c r="C255" s="5"/>
      <c r="D255" s="4"/>
      <c r="E255" s="5"/>
      <c r="F255" s="12"/>
    </row>
    <row r="256" spans="1:6" x14ac:dyDescent="0.25">
      <c r="A256" s="12"/>
      <c r="C256" s="5"/>
      <c r="D256" s="4"/>
      <c r="E256" s="5"/>
      <c r="F256" s="12"/>
    </row>
    <row r="257" spans="1:6" x14ac:dyDescent="0.25">
      <c r="A257" s="12"/>
      <c r="C257" s="5"/>
      <c r="D257" s="4"/>
      <c r="E257" s="5"/>
      <c r="F257" s="12"/>
    </row>
    <row r="258" spans="1:6" x14ac:dyDescent="0.25">
      <c r="A258" s="12"/>
      <c r="C258" s="5"/>
      <c r="D258" s="4"/>
      <c r="E258" s="5"/>
      <c r="F258" s="12"/>
    </row>
    <row r="259" spans="1:6" x14ac:dyDescent="0.25">
      <c r="A259" s="12"/>
      <c r="C259" s="5"/>
      <c r="D259" s="4"/>
      <c r="E259" s="5"/>
      <c r="F259" s="12"/>
    </row>
    <row r="260" spans="1:6" x14ac:dyDescent="0.25">
      <c r="A260" s="12"/>
      <c r="C260" s="5"/>
      <c r="D260" s="4"/>
      <c r="F260" s="12"/>
    </row>
    <row r="261" spans="1:6" x14ac:dyDescent="0.25">
      <c r="A261" s="12"/>
      <c r="C261" s="5"/>
      <c r="D261" s="4"/>
      <c r="F261" s="12"/>
    </row>
    <row r="262" spans="1:6" x14ac:dyDescent="0.25">
      <c r="A262" s="12"/>
      <c r="C262" s="5"/>
      <c r="D262" s="4"/>
      <c r="F262" s="12"/>
    </row>
    <row r="263" spans="1:6" x14ac:dyDescent="0.25">
      <c r="A263" s="12"/>
      <c r="C263" s="5"/>
      <c r="D263" s="4"/>
      <c r="F263" s="12"/>
    </row>
    <row r="264" spans="1:6" x14ac:dyDescent="0.25">
      <c r="A264" s="12"/>
      <c r="C264" s="5"/>
      <c r="D264" s="4"/>
      <c r="F264" s="12"/>
    </row>
    <row r="265" spans="1:6" x14ac:dyDescent="0.25">
      <c r="A265" s="12"/>
      <c r="C265" s="5"/>
      <c r="D265" s="4"/>
      <c r="F265" s="12"/>
    </row>
    <row r="266" spans="1:6" x14ac:dyDescent="0.25">
      <c r="A266" s="12"/>
      <c r="C266" s="5"/>
      <c r="D266" s="4"/>
      <c r="F266" s="12"/>
    </row>
    <row r="267" spans="1:6" x14ac:dyDescent="0.25">
      <c r="A267" s="12"/>
      <c r="C267" s="5"/>
      <c r="D267" s="4"/>
      <c r="F267" s="12"/>
    </row>
    <row r="268" spans="1:6" x14ac:dyDescent="0.25">
      <c r="A268" s="12"/>
      <c r="C268" s="5"/>
      <c r="D268" s="4"/>
      <c r="F268" s="12"/>
    </row>
    <row r="269" spans="1:6" x14ac:dyDescent="0.25">
      <c r="A269" s="12"/>
      <c r="C269" s="5"/>
      <c r="D269" s="4"/>
      <c r="F269" s="12"/>
    </row>
    <row r="270" spans="1:6" x14ac:dyDescent="0.25">
      <c r="A270" s="12"/>
      <c r="C270" s="5"/>
      <c r="D270" s="4"/>
      <c r="F270" s="12"/>
    </row>
    <row r="271" spans="1:6" x14ac:dyDescent="0.25">
      <c r="A271" s="12"/>
      <c r="C271" s="5"/>
      <c r="D271" s="4"/>
      <c r="F271" s="12"/>
    </row>
    <row r="272" spans="1:6" x14ac:dyDescent="0.25">
      <c r="A272" s="12"/>
      <c r="C272" s="5"/>
      <c r="D272" s="4"/>
      <c r="F272" s="12"/>
    </row>
    <row r="273" spans="1:6" x14ac:dyDescent="0.25">
      <c r="A273" s="12"/>
      <c r="C273" s="5"/>
      <c r="D273" s="4"/>
      <c r="F273" s="12"/>
    </row>
    <row r="274" spans="1:6" x14ac:dyDescent="0.25">
      <c r="A274" s="12"/>
      <c r="C274" s="5"/>
      <c r="D274" s="4"/>
      <c r="F274" s="12"/>
    </row>
    <row r="275" spans="1:6" x14ac:dyDescent="0.25">
      <c r="A275" s="12"/>
      <c r="C275" s="5"/>
      <c r="D275" s="4"/>
      <c r="F275" s="12"/>
    </row>
    <row r="276" spans="1:6" x14ac:dyDescent="0.25">
      <c r="A276" s="12"/>
      <c r="C276" s="5"/>
      <c r="D276" s="4"/>
      <c r="F276" s="12"/>
    </row>
    <row r="277" spans="1:6" x14ac:dyDescent="0.25">
      <c r="A277" s="12"/>
      <c r="C277" s="5"/>
      <c r="D277" s="4"/>
      <c r="F277" s="12"/>
    </row>
    <row r="278" spans="1:6" x14ac:dyDescent="0.25">
      <c r="A278" s="12"/>
      <c r="C278" s="5"/>
      <c r="D278" s="4"/>
      <c r="F278" s="12"/>
    </row>
    <row r="279" spans="1:6" x14ac:dyDescent="0.25">
      <c r="A279" s="12"/>
      <c r="C279" s="5"/>
      <c r="D279" s="4"/>
      <c r="F279" s="12"/>
    </row>
    <row r="280" spans="1:6" x14ac:dyDescent="0.25">
      <c r="A280" s="12"/>
      <c r="C280" s="5"/>
      <c r="D280" s="4"/>
      <c r="F280" s="12"/>
    </row>
    <row r="281" spans="1:6" x14ac:dyDescent="0.25">
      <c r="A281" s="12"/>
      <c r="C281" s="5"/>
      <c r="D281" s="4"/>
      <c r="F281" s="12"/>
    </row>
    <row r="282" spans="1:6" x14ac:dyDescent="0.25">
      <c r="A282" s="12"/>
      <c r="C282" s="5"/>
      <c r="D282" s="4"/>
      <c r="F282" s="12"/>
    </row>
    <row r="283" spans="1:6" x14ac:dyDescent="0.25">
      <c r="A283" s="12"/>
      <c r="C283" s="5"/>
      <c r="D283" s="4"/>
      <c r="F283" s="12"/>
    </row>
    <row r="284" spans="1:6" x14ac:dyDescent="0.25">
      <c r="A284" s="12"/>
      <c r="C284" s="5"/>
      <c r="D284" s="4"/>
      <c r="F284" s="12"/>
    </row>
    <row r="285" spans="1:6" x14ac:dyDescent="0.25">
      <c r="A285" s="12"/>
      <c r="C285" s="5"/>
      <c r="D285" s="4"/>
      <c r="F285" s="12"/>
    </row>
    <row r="286" spans="1:6" x14ac:dyDescent="0.25">
      <c r="A286" s="12"/>
      <c r="C286" s="5"/>
      <c r="D286" s="4"/>
      <c r="F286" s="12"/>
    </row>
    <row r="287" spans="1:6" x14ac:dyDescent="0.25">
      <c r="A287" s="12"/>
      <c r="C287" s="5"/>
      <c r="D287" s="4"/>
      <c r="F287" s="12"/>
    </row>
    <row r="288" spans="1:6" x14ac:dyDescent="0.25">
      <c r="A288" s="12"/>
      <c r="C288" s="5"/>
      <c r="D288" s="4"/>
      <c r="F288" s="12"/>
    </row>
    <row r="289" spans="1:6" x14ac:dyDescent="0.25">
      <c r="A289" s="12"/>
      <c r="C289" s="5"/>
      <c r="D289" s="4"/>
      <c r="F289" s="12"/>
    </row>
    <row r="290" spans="1:6" x14ac:dyDescent="0.25">
      <c r="A290" s="12"/>
      <c r="C290" s="5"/>
      <c r="D290" s="4"/>
      <c r="F290" s="12"/>
    </row>
    <row r="291" spans="1:6" x14ac:dyDescent="0.25">
      <c r="A291" s="12"/>
      <c r="C291" s="5"/>
      <c r="D291" s="4"/>
      <c r="F291" s="12"/>
    </row>
    <row r="292" spans="1:6" x14ac:dyDescent="0.25">
      <c r="A292" s="12"/>
      <c r="C292" s="5"/>
      <c r="D292" s="4"/>
      <c r="F292" s="12"/>
    </row>
    <row r="293" spans="1:6" x14ac:dyDescent="0.25">
      <c r="A293" s="12"/>
      <c r="C293" s="5"/>
      <c r="D293" s="4"/>
      <c r="F293" s="12"/>
    </row>
    <row r="294" spans="1:6" x14ac:dyDescent="0.25">
      <c r="A294" s="12"/>
      <c r="C294" s="5"/>
      <c r="D294" s="4"/>
      <c r="F294" s="12"/>
    </row>
    <row r="295" spans="1:6" x14ac:dyDescent="0.25">
      <c r="A295" s="12"/>
      <c r="C295" s="5"/>
      <c r="D295" s="4"/>
      <c r="F295" s="12"/>
    </row>
    <row r="296" spans="1:6" x14ac:dyDescent="0.25">
      <c r="A296" s="12"/>
      <c r="C296" s="5"/>
      <c r="D296" s="4"/>
      <c r="F296" s="12"/>
    </row>
    <row r="297" spans="1:6" x14ac:dyDescent="0.25">
      <c r="A297" s="12"/>
      <c r="C297" s="5"/>
      <c r="D297" s="4"/>
      <c r="F297" s="12"/>
    </row>
    <row r="298" spans="1:6" x14ac:dyDescent="0.25">
      <c r="A298" s="12"/>
      <c r="C298" s="5"/>
      <c r="D298" s="4"/>
      <c r="F298" s="12"/>
    </row>
    <row r="299" spans="1:6" x14ac:dyDescent="0.25">
      <c r="A299" s="12"/>
      <c r="C299" s="5"/>
      <c r="D299" s="4"/>
      <c r="F299" s="12"/>
    </row>
    <row r="300" spans="1:6" x14ac:dyDescent="0.25">
      <c r="A300" s="12"/>
      <c r="C300" s="5"/>
      <c r="D300" s="4"/>
      <c r="F300" s="12"/>
    </row>
    <row r="301" spans="1:6" x14ac:dyDescent="0.25">
      <c r="A301" s="12"/>
      <c r="C301" s="5"/>
      <c r="D301" s="4"/>
      <c r="F301" s="12"/>
    </row>
    <row r="302" spans="1:6" x14ac:dyDescent="0.25">
      <c r="A302" s="12"/>
      <c r="C302" s="5"/>
      <c r="D302" s="4"/>
      <c r="F302" s="12"/>
    </row>
    <row r="303" spans="1:6" x14ac:dyDescent="0.25">
      <c r="A303" s="12"/>
      <c r="C303" s="5"/>
      <c r="D303" s="4"/>
      <c r="F303" s="12"/>
    </row>
    <row r="304" spans="1:6" x14ac:dyDescent="0.25">
      <c r="A304" s="12"/>
      <c r="C304" s="5"/>
      <c r="D304" s="4"/>
      <c r="F304" s="12"/>
    </row>
    <row r="305" spans="1:6" x14ac:dyDescent="0.25">
      <c r="A305" s="12"/>
      <c r="C305" s="5"/>
      <c r="D305" s="4"/>
      <c r="F305" s="12"/>
    </row>
    <row r="306" spans="1:6" x14ac:dyDescent="0.25">
      <c r="A306" s="12"/>
      <c r="C306" s="5"/>
      <c r="D306" s="4"/>
      <c r="F306" s="12"/>
    </row>
    <row r="307" spans="1:6" x14ac:dyDescent="0.25">
      <c r="A307" s="12"/>
      <c r="C307" s="5"/>
      <c r="D307" s="4"/>
      <c r="F307" s="12"/>
    </row>
    <row r="308" spans="1:6" x14ac:dyDescent="0.25">
      <c r="A308" s="12"/>
      <c r="C308" s="5"/>
      <c r="D308" s="4"/>
      <c r="F308" s="12"/>
    </row>
    <row r="309" spans="1:6" x14ac:dyDescent="0.25">
      <c r="A309" s="12"/>
      <c r="C309" s="5"/>
      <c r="D309" s="4"/>
    </row>
    <row r="310" spans="1:6" x14ac:dyDescent="0.25">
      <c r="A310" s="12"/>
      <c r="C310" s="5"/>
      <c r="D310" s="4"/>
    </row>
    <row r="311" spans="1:6" x14ac:dyDescent="0.25">
      <c r="A311" s="12"/>
      <c r="C311" s="5"/>
      <c r="D311" s="4"/>
    </row>
    <row r="312" spans="1:6" x14ac:dyDescent="0.25">
      <c r="A312" s="12"/>
      <c r="C312" s="5"/>
      <c r="D312" s="4"/>
    </row>
    <row r="313" spans="1:6" x14ac:dyDescent="0.25">
      <c r="A313" s="12"/>
      <c r="C313" s="5"/>
      <c r="D313" s="4"/>
    </row>
    <row r="314" spans="1:6" x14ac:dyDescent="0.25">
      <c r="A314" s="12"/>
      <c r="C314" s="5"/>
      <c r="D314" s="4"/>
    </row>
    <row r="315" spans="1:6" x14ac:dyDescent="0.25">
      <c r="A315" s="12"/>
      <c r="C315" s="5"/>
      <c r="D315" s="4"/>
    </row>
    <row r="316" spans="1:6" x14ac:dyDescent="0.25">
      <c r="A316" s="12"/>
      <c r="C316" s="5"/>
      <c r="D316" s="4"/>
    </row>
    <row r="317" spans="1:6" x14ac:dyDescent="0.25">
      <c r="A317" s="12"/>
      <c r="C317" s="5"/>
      <c r="D317" s="4"/>
    </row>
    <row r="318" spans="1:6" x14ac:dyDescent="0.25">
      <c r="A318" s="12"/>
      <c r="C318" s="5"/>
      <c r="D318" s="4"/>
    </row>
    <row r="319" spans="1:6" x14ac:dyDescent="0.25">
      <c r="A319" s="12"/>
      <c r="C319" s="5"/>
      <c r="D319" s="4"/>
    </row>
    <row r="320" spans="1:6" x14ac:dyDescent="0.25">
      <c r="A320" s="12"/>
      <c r="C320" s="5"/>
      <c r="D320" s="4"/>
    </row>
    <row r="321" spans="1:4" x14ac:dyDescent="0.25">
      <c r="A321" s="12"/>
      <c r="C321" s="5"/>
      <c r="D321" s="4"/>
    </row>
    <row r="322" spans="1:4" x14ac:dyDescent="0.25">
      <c r="A322" s="12"/>
      <c r="C322" s="5"/>
      <c r="D322" s="4"/>
    </row>
    <row r="323" spans="1:4" x14ac:dyDescent="0.25">
      <c r="A323" s="12"/>
      <c r="C323" s="5"/>
      <c r="D323" s="4"/>
    </row>
    <row r="324" spans="1:4" x14ac:dyDescent="0.25">
      <c r="A324" s="12"/>
      <c r="C324" s="5"/>
      <c r="D324" s="4"/>
    </row>
    <row r="325" spans="1:4" x14ac:dyDescent="0.25">
      <c r="A325" s="12"/>
      <c r="C325" s="5"/>
      <c r="D325" s="4"/>
    </row>
    <row r="326" spans="1:4" x14ac:dyDescent="0.25">
      <c r="A326" s="12"/>
      <c r="C326" s="5"/>
      <c r="D326" s="4"/>
    </row>
    <row r="327" spans="1:4" x14ac:dyDescent="0.25">
      <c r="A327" s="12"/>
      <c r="C327" s="5"/>
      <c r="D327" s="4"/>
    </row>
    <row r="328" spans="1:4" x14ac:dyDescent="0.25">
      <c r="A328" s="12"/>
      <c r="C328" s="5"/>
      <c r="D328" s="4"/>
    </row>
    <row r="329" spans="1:4" x14ac:dyDescent="0.25">
      <c r="A329" s="12"/>
      <c r="C329" s="5"/>
      <c r="D329" s="4"/>
    </row>
    <row r="330" spans="1:4" x14ac:dyDescent="0.25">
      <c r="A330" s="12"/>
      <c r="C330" s="5"/>
      <c r="D330" s="4"/>
    </row>
    <row r="331" spans="1:4" x14ac:dyDescent="0.25">
      <c r="A331" s="12"/>
      <c r="C331" s="5"/>
      <c r="D331" s="4"/>
    </row>
    <row r="332" spans="1:4" x14ac:dyDescent="0.25">
      <c r="A332" s="12"/>
      <c r="C332" s="5"/>
      <c r="D332" s="4"/>
    </row>
    <row r="333" spans="1:4" x14ac:dyDescent="0.25">
      <c r="A333" s="12"/>
      <c r="C333" s="5"/>
      <c r="D333" s="4"/>
    </row>
    <row r="334" spans="1:4" x14ac:dyDescent="0.25">
      <c r="A334" s="12"/>
      <c r="C334" s="5"/>
      <c r="D334" s="4"/>
    </row>
    <row r="335" spans="1:4" x14ac:dyDescent="0.25">
      <c r="A335" s="12"/>
      <c r="C335" s="5"/>
      <c r="D335" s="4"/>
    </row>
    <row r="336" spans="1:4" x14ac:dyDescent="0.25">
      <c r="A336" s="12"/>
      <c r="C336" s="5"/>
      <c r="D336" s="4"/>
    </row>
    <row r="337" spans="1:4" x14ac:dyDescent="0.25">
      <c r="A337" s="12"/>
      <c r="C337" s="5"/>
      <c r="D337" s="4"/>
    </row>
    <row r="338" spans="1:4" x14ac:dyDescent="0.25">
      <c r="A338" s="12"/>
      <c r="C338" s="5"/>
      <c r="D338" s="4"/>
    </row>
    <row r="339" spans="1:4" x14ac:dyDescent="0.25">
      <c r="A339" s="12"/>
      <c r="C339" s="5"/>
      <c r="D339" s="4"/>
    </row>
    <row r="340" spans="1:4" x14ac:dyDescent="0.25">
      <c r="A340" s="12"/>
      <c r="C340" s="5"/>
      <c r="D340" s="4"/>
    </row>
    <row r="341" spans="1:4" x14ac:dyDescent="0.25">
      <c r="A341" s="12"/>
      <c r="C341" s="5"/>
      <c r="D341" s="4"/>
    </row>
    <row r="342" spans="1:4" x14ac:dyDescent="0.25">
      <c r="A342" s="12"/>
      <c r="C342" s="5"/>
      <c r="D3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1" sqref="C31"/>
    </sheetView>
  </sheetViews>
  <sheetFormatPr defaultRowHeight="15" x14ac:dyDescent="0.25"/>
  <cols>
    <col min="1" max="2" width="2" bestFit="1" customWidth="1"/>
    <col min="3" max="3" width="24" bestFit="1" customWidth="1"/>
    <col min="4" max="4" width="8" bestFit="1" customWidth="1"/>
  </cols>
  <sheetData>
    <row r="1" spans="1:5" x14ac:dyDescent="0.25">
      <c r="A1" s="8"/>
      <c r="B1" s="11"/>
      <c r="C1" s="1" t="s">
        <v>0</v>
      </c>
      <c r="D1" s="7" t="s">
        <v>238</v>
      </c>
    </row>
    <row r="2" spans="1:5" x14ac:dyDescent="0.25">
      <c r="A2" s="6">
        <v>1</v>
      </c>
      <c r="B2" s="5"/>
      <c r="C2" s="19" t="s">
        <v>192</v>
      </c>
      <c r="D2" s="9"/>
    </row>
    <row r="3" spans="1:5" x14ac:dyDescent="0.25">
      <c r="A3" s="6">
        <v>1</v>
      </c>
      <c r="C3" t="s">
        <v>195</v>
      </c>
    </row>
    <row r="4" spans="1:5" x14ac:dyDescent="0.25">
      <c r="A4" s="6">
        <v>1</v>
      </c>
      <c r="C4" t="s">
        <v>193</v>
      </c>
    </row>
    <row r="5" spans="1:5" x14ac:dyDescent="0.25">
      <c r="A5" s="6">
        <v>1</v>
      </c>
      <c r="C5" t="s">
        <v>194</v>
      </c>
    </row>
    <row r="6" spans="1:5" x14ac:dyDescent="0.25">
      <c r="A6" s="6"/>
      <c r="C6" t="s">
        <v>196</v>
      </c>
    </row>
    <row r="7" spans="1:5" x14ac:dyDescent="0.25">
      <c r="A7" s="6"/>
      <c r="C7" t="s">
        <v>174</v>
      </c>
    </row>
    <row r="8" spans="1:5" x14ac:dyDescent="0.25">
      <c r="A8" s="6"/>
      <c r="C8" t="s">
        <v>180</v>
      </c>
    </row>
    <row r="9" spans="1:5" x14ac:dyDescent="0.25">
      <c r="A9" s="6"/>
      <c r="C9" t="s">
        <v>182</v>
      </c>
    </row>
    <row r="10" spans="1:5" x14ac:dyDescent="0.25">
      <c r="A10" s="6"/>
      <c r="C10" t="s">
        <v>183</v>
      </c>
    </row>
    <row r="11" spans="1:5" x14ac:dyDescent="0.25">
      <c r="A11" s="6">
        <v>1</v>
      </c>
      <c r="C11" t="s">
        <v>191</v>
      </c>
    </row>
    <row r="12" spans="1:5" x14ac:dyDescent="0.25">
      <c r="A12" s="6"/>
      <c r="C12" t="s">
        <v>199</v>
      </c>
    </row>
    <row r="13" spans="1:5" x14ac:dyDescent="0.25">
      <c r="A13" s="6"/>
      <c r="C13" t="s">
        <v>203</v>
      </c>
      <c r="D13">
        <v>3.44</v>
      </c>
      <c r="E13" t="s">
        <v>246</v>
      </c>
    </row>
    <row r="14" spans="1:5" x14ac:dyDescent="0.25">
      <c r="A14" s="6"/>
      <c r="C14" t="s">
        <v>204</v>
      </c>
    </row>
    <row r="15" spans="1:5" x14ac:dyDescent="0.25">
      <c r="A15" s="6"/>
      <c r="C15" t="s">
        <v>242</v>
      </c>
    </row>
    <row r="16" spans="1:5" x14ac:dyDescent="0.25">
      <c r="A16" s="6"/>
      <c r="C16" t="s">
        <v>207</v>
      </c>
    </row>
    <row r="17" spans="1:5" x14ac:dyDescent="0.25">
      <c r="A17" s="6">
        <v>1</v>
      </c>
      <c r="C17" t="s">
        <v>209</v>
      </c>
    </row>
    <row r="18" spans="1:5" x14ac:dyDescent="0.25">
      <c r="A18" s="6"/>
      <c r="C18" t="s">
        <v>212</v>
      </c>
    </row>
    <row r="19" spans="1:5" x14ac:dyDescent="0.25">
      <c r="A19" s="6"/>
      <c r="C19" t="s">
        <v>218</v>
      </c>
    </row>
    <row r="20" spans="1:5" x14ac:dyDescent="0.25">
      <c r="A20" s="6"/>
      <c r="C20" t="s">
        <v>219</v>
      </c>
    </row>
    <row r="21" spans="1:5" x14ac:dyDescent="0.25">
      <c r="A21" s="6"/>
      <c r="C21" t="s">
        <v>229</v>
      </c>
      <c r="E21" t="s">
        <v>245</v>
      </c>
    </row>
    <row r="22" spans="1:5" x14ac:dyDescent="0.25">
      <c r="A22" s="6"/>
      <c r="C22" t="s">
        <v>231</v>
      </c>
    </row>
    <row r="23" spans="1:5" x14ac:dyDescent="0.25">
      <c r="A23" s="6"/>
      <c r="C23" t="s">
        <v>213</v>
      </c>
      <c r="E23" s="19" t="s">
        <v>245</v>
      </c>
    </row>
    <row r="24" spans="1:5" x14ac:dyDescent="0.25">
      <c r="A24" s="6">
        <v>1</v>
      </c>
      <c r="C24" t="s">
        <v>224</v>
      </c>
    </row>
    <row r="25" spans="1:5" x14ac:dyDescent="0.25">
      <c r="A25" s="6"/>
      <c r="C25" t="s">
        <v>175</v>
      </c>
    </row>
    <row r="26" spans="1:5" x14ac:dyDescent="0.25">
      <c r="A26" s="6"/>
      <c r="C26" t="s">
        <v>178</v>
      </c>
      <c r="D26">
        <v>3.98</v>
      </c>
      <c r="E26" s="19" t="s">
        <v>246</v>
      </c>
    </row>
    <row r="27" spans="1:5" x14ac:dyDescent="0.25">
      <c r="A27" s="6"/>
      <c r="C27" t="s">
        <v>184</v>
      </c>
    </row>
    <row r="28" spans="1:5" x14ac:dyDescent="0.25">
      <c r="A28" s="6"/>
      <c r="C28" t="s">
        <v>243</v>
      </c>
    </row>
    <row r="29" spans="1:5" x14ac:dyDescent="0.25">
      <c r="A29" s="6"/>
      <c r="C29" t="s">
        <v>206</v>
      </c>
      <c r="E29" t="s">
        <v>244</v>
      </c>
    </row>
    <row r="30" spans="1:5" x14ac:dyDescent="0.25">
      <c r="A30" s="6"/>
      <c r="C30" t="s">
        <v>210</v>
      </c>
    </row>
    <row r="31" spans="1:5" x14ac:dyDescent="0.25">
      <c r="A31" s="6"/>
      <c r="C31" t="s">
        <v>225</v>
      </c>
    </row>
    <row r="32" spans="1:5" x14ac:dyDescent="0.25">
      <c r="A32" s="6">
        <v>1</v>
      </c>
      <c r="C32" t="s">
        <v>228</v>
      </c>
    </row>
    <row r="33" spans="1:3" x14ac:dyDescent="0.25">
      <c r="A33" s="6"/>
      <c r="C33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39" sqref="E39"/>
    </sheetView>
  </sheetViews>
  <sheetFormatPr defaultRowHeight="15" x14ac:dyDescent="0.25"/>
  <sheetData>
    <row r="1" spans="1:9" s="19" customFormat="1" x14ac:dyDescent="0.25"/>
    <row r="2" spans="1:9" x14ac:dyDescent="0.25">
      <c r="B2" t="s">
        <v>247</v>
      </c>
      <c r="C2" t="s">
        <v>248</v>
      </c>
      <c r="D2" t="s">
        <v>249</v>
      </c>
      <c r="E2" t="s">
        <v>250</v>
      </c>
      <c r="F2">
        <f>32-4</f>
        <v>28</v>
      </c>
      <c r="H2" t="s">
        <v>261</v>
      </c>
      <c r="I2">
        <f>(360-F2)/5</f>
        <v>66.400000000000006</v>
      </c>
    </row>
    <row r="3" spans="1:9" x14ac:dyDescent="0.25">
      <c r="A3" t="s">
        <v>251</v>
      </c>
      <c r="B3" t="s">
        <v>177</v>
      </c>
      <c r="C3" t="s">
        <v>177</v>
      </c>
      <c r="F3" s="19">
        <v>0</v>
      </c>
      <c r="H3" t="s">
        <v>262</v>
      </c>
    </row>
    <row r="4" spans="1:9" x14ac:dyDescent="0.25">
      <c r="A4" t="s">
        <v>252</v>
      </c>
      <c r="B4" t="s">
        <v>177</v>
      </c>
      <c r="D4" t="s">
        <v>177</v>
      </c>
      <c r="F4" s="19">
        <v>0</v>
      </c>
    </row>
    <row r="5" spans="1:9" x14ac:dyDescent="0.25">
      <c r="A5" t="s">
        <v>253</v>
      </c>
      <c r="B5" t="s">
        <v>177</v>
      </c>
      <c r="E5" t="s">
        <v>177</v>
      </c>
      <c r="F5" s="19">
        <v>0</v>
      </c>
    </row>
    <row r="6" spans="1:9" x14ac:dyDescent="0.25">
      <c r="A6" t="s">
        <v>254</v>
      </c>
      <c r="C6" t="s">
        <v>177</v>
      </c>
      <c r="D6" t="s">
        <v>177</v>
      </c>
      <c r="F6" s="19">
        <v>0</v>
      </c>
    </row>
    <row r="7" spans="1:9" x14ac:dyDescent="0.25">
      <c r="A7" t="s">
        <v>255</v>
      </c>
      <c r="C7" t="s">
        <v>177</v>
      </c>
      <c r="E7" t="s">
        <v>177</v>
      </c>
      <c r="F7" s="19">
        <v>0</v>
      </c>
    </row>
    <row r="8" spans="1:9" x14ac:dyDescent="0.25">
      <c r="A8" t="s">
        <v>256</v>
      </c>
      <c r="D8" t="s">
        <v>177</v>
      </c>
      <c r="E8" t="s">
        <v>177</v>
      </c>
      <c r="F8" s="19">
        <v>0</v>
      </c>
    </row>
    <row r="9" spans="1:9" x14ac:dyDescent="0.25">
      <c r="A9" t="s">
        <v>260</v>
      </c>
      <c r="B9" t="s">
        <v>177</v>
      </c>
      <c r="C9" t="s">
        <v>177</v>
      </c>
      <c r="D9" t="s">
        <v>177</v>
      </c>
      <c r="F9" s="19">
        <v>0</v>
      </c>
    </row>
    <row r="10" spans="1:9" x14ac:dyDescent="0.25">
      <c r="A10" t="s">
        <v>259</v>
      </c>
      <c r="B10" t="s">
        <v>177</v>
      </c>
      <c r="C10" t="s">
        <v>177</v>
      </c>
      <c r="E10" t="s">
        <v>177</v>
      </c>
      <c r="F10" s="19">
        <v>0</v>
      </c>
    </row>
    <row r="11" spans="1:9" x14ac:dyDescent="0.25">
      <c r="A11" t="s">
        <v>257</v>
      </c>
      <c r="B11" t="s">
        <v>177</v>
      </c>
      <c r="D11" t="s">
        <v>177</v>
      </c>
      <c r="E11" t="s">
        <v>177</v>
      </c>
      <c r="F11" s="19">
        <v>0</v>
      </c>
    </row>
    <row r="12" spans="1:9" x14ac:dyDescent="0.25">
      <c r="A12" t="s">
        <v>258</v>
      </c>
      <c r="C12" t="s">
        <v>177</v>
      </c>
      <c r="D12" t="s">
        <v>177</v>
      </c>
      <c r="E12" t="s">
        <v>177</v>
      </c>
      <c r="F12" s="19">
        <v>0</v>
      </c>
    </row>
    <row r="13" spans="1:9" x14ac:dyDescent="0.25">
      <c r="F13">
        <f>SUM(F2:F12)</f>
        <v>28</v>
      </c>
    </row>
    <row r="15" spans="1:9" x14ac:dyDescent="0.25">
      <c r="B15" s="19" t="s">
        <v>247</v>
      </c>
      <c r="C15" s="19" t="s">
        <v>248</v>
      </c>
      <c r="D15" s="19" t="s">
        <v>249</v>
      </c>
      <c r="E15" t="s">
        <v>264</v>
      </c>
      <c r="F15" s="19" t="s">
        <v>250</v>
      </c>
    </row>
    <row r="16" spans="1:9" x14ac:dyDescent="0.25">
      <c r="A16" t="s">
        <v>263</v>
      </c>
      <c r="G16">
        <f>I$16</f>
        <v>56</v>
      </c>
      <c r="H16" s="19" t="s">
        <v>261</v>
      </c>
      <c r="I16">
        <v>56</v>
      </c>
    </row>
    <row r="17" spans="1:9" x14ac:dyDescent="0.25">
      <c r="A17" t="s">
        <v>265</v>
      </c>
      <c r="G17" s="19">
        <f t="shared" ref="G17:G19" si="0">I$16</f>
        <v>56</v>
      </c>
      <c r="H17" s="19" t="s">
        <v>262</v>
      </c>
      <c r="I17">
        <v>10</v>
      </c>
    </row>
    <row r="18" spans="1:9" x14ac:dyDescent="0.25">
      <c r="A18" t="s">
        <v>266</v>
      </c>
      <c r="G18" s="19">
        <f t="shared" si="0"/>
        <v>56</v>
      </c>
      <c r="H18" t="s">
        <v>272</v>
      </c>
      <c r="I18">
        <f>G27-SUM(G16:G26)</f>
        <v>1</v>
      </c>
    </row>
    <row r="19" spans="1:9" x14ac:dyDescent="0.25">
      <c r="A19" t="s">
        <v>267</v>
      </c>
      <c r="G19" s="19">
        <f t="shared" si="0"/>
        <v>56</v>
      </c>
    </row>
    <row r="20" spans="1:9" x14ac:dyDescent="0.25">
      <c r="A20" t="s">
        <v>268</v>
      </c>
      <c r="G20" s="19">
        <f>I$16</f>
        <v>56</v>
      </c>
    </row>
    <row r="21" spans="1:9" x14ac:dyDescent="0.25">
      <c r="A21" t="s">
        <v>258</v>
      </c>
      <c r="G21">
        <f>I$17</f>
        <v>10</v>
      </c>
    </row>
    <row r="22" spans="1:9" x14ac:dyDescent="0.25">
      <c r="A22" t="s">
        <v>269</v>
      </c>
      <c r="G22" s="19">
        <f t="shared" ref="G22:G25" si="1">I$17</f>
        <v>10</v>
      </c>
    </row>
    <row r="23" spans="1:9" x14ac:dyDescent="0.25">
      <c r="A23" t="s">
        <v>270</v>
      </c>
      <c r="G23" s="19">
        <f t="shared" si="1"/>
        <v>10</v>
      </c>
    </row>
    <row r="24" spans="1:9" x14ac:dyDescent="0.25">
      <c r="A24" t="s">
        <v>271</v>
      </c>
      <c r="G24" s="19">
        <f>I$17+1</f>
        <v>11</v>
      </c>
    </row>
    <row r="25" spans="1:9" x14ac:dyDescent="0.25">
      <c r="A25" t="s">
        <v>257</v>
      </c>
      <c r="G25" s="19">
        <f t="shared" si="1"/>
        <v>10</v>
      </c>
    </row>
    <row r="26" spans="1:9" x14ac:dyDescent="0.25">
      <c r="G26">
        <v>28</v>
      </c>
    </row>
    <row r="27" spans="1:9" x14ac:dyDescent="0.25">
      <c r="G27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3" sqref="C3"/>
    </sheetView>
  </sheetViews>
  <sheetFormatPr defaultRowHeight="15" x14ac:dyDescent="0.25"/>
  <cols>
    <col min="1" max="1" width="12.7109375" style="19" bestFit="1" customWidth="1"/>
    <col min="2" max="2" width="2" style="21" bestFit="1" customWidth="1"/>
    <col min="3" max="3" width="22.5703125" bestFit="1" customWidth="1"/>
    <col min="4" max="4" width="2" style="21" bestFit="1" customWidth="1"/>
    <col min="5" max="5" width="26.28515625" bestFit="1" customWidth="1"/>
    <col min="6" max="6" width="2" style="21" bestFit="1" customWidth="1"/>
    <col min="7" max="7" width="26.42578125" style="19" customWidth="1"/>
    <col min="8" max="8" width="2" style="21" bestFit="1" customWidth="1"/>
    <col min="9" max="9" width="18.140625" bestFit="1" customWidth="1"/>
    <col min="10" max="10" width="2" style="21" bestFit="1" customWidth="1"/>
    <col min="11" max="11" width="18" bestFit="1" customWidth="1"/>
  </cols>
  <sheetData>
    <row r="1" spans="1:11" s="19" customFormat="1" x14ac:dyDescent="0.25">
      <c r="B1" s="21"/>
      <c r="C1" s="2" t="s">
        <v>257</v>
      </c>
      <c r="D1" s="22"/>
      <c r="E1" s="2" t="s">
        <v>271</v>
      </c>
      <c r="F1" s="22"/>
      <c r="G1" s="2" t="s">
        <v>269</v>
      </c>
      <c r="H1" s="22"/>
      <c r="I1" s="2" t="s">
        <v>258</v>
      </c>
      <c r="J1" s="22"/>
      <c r="K1" s="2" t="s">
        <v>270</v>
      </c>
    </row>
    <row r="2" spans="1:11" x14ac:dyDescent="0.25">
      <c r="A2" s="19" t="s">
        <v>276</v>
      </c>
      <c r="C2" t="s">
        <v>169</v>
      </c>
      <c r="E2" t="s">
        <v>280</v>
      </c>
      <c r="G2" s="19" t="s">
        <v>237</v>
      </c>
      <c r="I2" t="s">
        <v>281</v>
      </c>
      <c r="K2" t="s">
        <v>222</v>
      </c>
    </row>
    <row r="3" spans="1:11" x14ac:dyDescent="0.25">
      <c r="A3" s="19" t="s">
        <v>282</v>
      </c>
      <c r="C3" t="s">
        <v>166</v>
      </c>
    </row>
    <row r="4" spans="1:11" x14ac:dyDescent="0.25">
      <c r="A4" s="19" t="s">
        <v>277</v>
      </c>
      <c r="C4" t="s">
        <v>179</v>
      </c>
      <c r="E4" t="s">
        <v>215</v>
      </c>
      <c r="G4" s="19" t="s">
        <v>167</v>
      </c>
      <c r="K4" t="s">
        <v>236</v>
      </c>
    </row>
    <row r="5" spans="1:11" x14ac:dyDescent="0.25">
      <c r="A5" s="19" t="s">
        <v>279</v>
      </c>
      <c r="C5" t="s">
        <v>187</v>
      </c>
      <c r="E5" t="s">
        <v>211</v>
      </c>
      <c r="G5" s="19" t="s">
        <v>226</v>
      </c>
    </row>
    <row r="6" spans="1:11" x14ac:dyDescent="0.25">
      <c r="C6" t="s">
        <v>217</v>
      </c>
    </row>
    <row r="7" spans="1:11" x14ac:dyDescent="0.25">
      <c r="A7" s="19" t="s">
        <v>278</v>
      </c>
      <c r="C7" t="s">
        <v>227</v>
      </c>
      <c r="E7" t="s">
        <v>200</v>
      </c>
      <c r="G7" s="19" t="s">
        <v>201</v>
      </c>
      <c r="I7" t="s">
        <v>233</v>
      </c>
      <c r="K7" t="s">
        <v>189</v>
      </c>
    </row>
    <row r="8" spans="1:11" x14ac:dyDescent="0.25">
      <c r="G8" s="19" t="s">
        <v>273</v>
      </c>
    </row>
    <row r="9" spans="1:11" x14ac:dyDescent="0.25">
      <c r="G9" s="19" t="s">
        <v>274</v>
      </c>
    </row>
    <row r="10" spans="1:11" x14ac:dyDescent="0.25">
      <c r="G10" s="19" t="s">
        <v>275</v>
      </c>
    </row>
  </sheetData>
  <sortState ref="C1:C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selesynia</vt:lpstr>
      <vt:lpstr>mono</vt:lpstr>
      <vt:lpstr>Planning</vt:lpstr>
      <vt:lpstr>Cycles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cp:lastPrinted>2017-09-09T08:09:35Z</cp:lastPrinted>
  <dcterms:created xsi:type="dcterms:W3CDTF">2017-09-09T07:08:09Z</dcterms:created>
  <dcterms:modified xsi:type="dcterms:W3CDTF">2017-09-10T03:22:03Z</dcterms:modified>
</cp:coreProperties>
</file>