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9cb58b8e66f093/Desktop/"/>
    </mc:Choice>
  </mc:AlternateContent>
  <xr:revisionPtr revIDLastSave="154" documentId="13_ncr:40009_{5BA3CA07-EA49-401E-BC66-50764101930D}" xr6:coauthVersionLast="47" xr6:coauthVersionMax="47" xr10:uidLastSave="{31170A7B-D9E0-4BE5-AC67-867A7954A3C5}"/>
  <bookViews>
    <workbookView xWindow="-28920" yWindow="-4125" windowWidth="29040" windowHeight="15720" xr2:uid="{00000000-000D-0000-FFFF-FFFF00000000}"/>
  </bookViews>
  <sheets>
    <sheet name="Lag" sheetId="2" r:id="rId1"/>
    <sheet name="VN_GDP" sheetId="1" r:id="rId2"/>
  </sheets>
  <definedNames>
    <definedName name="solver_adj" localSheetId="0" hidden="1">Lag!$E$43:$E$79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Lag!$E$43:$E$79</definedName>
    <definedName name="solver_lhs2" localSheetId="0" hidden="1">Lag!$E$43:$E$79</definedName>
    <definedName name="solver_lhs3" localSheetId="0" hidden="1">Lag!$E$43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Lag!$H$43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0.2</definedName>
    <definedName name="solver_rhs2" localSheetId="0" hidden="1">0</definedName>
    <definedName name="solver_rhs3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3" i="2" l="1" a="1"/>
  <c r="K43" i="2" s="1"/>
  <c r="H43" i="2" a="1"/>
  <c r="H43" i="2" s="1"/>
  <c r="L1" i="2"/>
  <c r="E2" i="2" a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AF24" i="2" l="1"/>
  <c r="AN28" i="2"/>
  <c r="I40" i="2"/>
  <c r="G34" i="2"/>
  <c r="H29" i="2"/>
  <c r="I24" i="2"/>
  <c r="G18" i="2"/>
  <c r="H13" i="2"/>
  <c r="I8" i="2"/>
  <c r="O40" i="2"/>
  <c r="R37" i="2"/>
  <c r="M34" i="2"/>
  <c r="R29" i="2"/>
  <c r="N25" i="2"/>
  <c r="S20" i="2"/>
  <c r="M10" i="2"/>
  <c r="T38" i="2"/>
  <c r="T30" i="2"/>
  <c r="T22" i="2"/>
  <c r="T14" i="2"/>
  <c r="T6" i="2"/>
  <c r="AC6" i="2"/>
  <c r="I36" i="2"/>
  <c r="H25" i="2"/>
  <c r="G14" i="2"/>
  <c r="S40" i="2"/>
  <c r="O36" i="2"/>
  <c r="M26" i="2"/>
  <c r="K12" i="2"/>
  <c r="T24" i="2"/>
  <c r="G38" i="2"/>
  <c r="H33" i="2"/>
  <c r="I28" i="2"/>
  <c r="G22" i="2"/>
  <c r="H17" i="2"/>
  <c r="I12" i="2"/>
  <c r="G6" i="2"/>
  <c r="K40" i="2"/>
  <c r="N37" i="2"/>
  <c r="N33" i="2"/>
  <c r="S28" i="2"/>
  <c r="O24" i="2"/>
  <c r="N17" i="2"/>
  <c r="O8" i="2"/>
  <c r="T36" i="2"/>
  <c r="T28" i="2"/>
  <c r="T20" i="2"/>
  <c r="T12" i="2"/>
  <c r="AH33" i="2"/>
  <c r="G30" i="2"/>
  <c r="I20" i="2"/>
  <c r="H9" i="2"/>
  <c r="M38" i="2"/>
  <c r="Q30" i="2"/>
  <c r="R21" i="2"/>
  <c r="T40" i="2"/>
  <c r="T32" i="2"/>
  <c r="T16" i="2"/>
  <c r="T8" i="2"/>
  <c r="I4" i="2"/>
  <c r="F19" i="2"/>
  <c r="P15" i="2"/>
  <c r="F11" i="2"/>
  <c r="F7" i="2"/>
  <c r="P39" i="2"/>
  <c r="S35" i="2"/>
  <c r="P31" i="2"/>
  <c r="L27" i="2"/>
  <c r="P23" i="2"/>
  <c r="H37" i="2"/>
  <c r="I32" i="2"/>
  <c r="G26" i="2"/>
  <c r="H21" i="2"/>
  <c r="I16" i="2"/>
  <c r="G10" i="2"/>
  <c r="H5" i="2"/>
  <c r="Q38" i="2"/>
  <c r="S36" i="2"/>
  <c r="O32" i="2"/>
  <c r="K28" i="2"/>
  <c r="Q22" i="2"/>
  <c r="R13" i="2"/>
  <c r="Q6" i="2"/>
  <c r="T34" i="2"/>
  <c r="T26" i="2"/>
  <c r="T18" i="2"/>
  <c r="T10" i="2"/>
  <c r="J35" i="2"/>
  <c r="J31" i="2"/>
  <c r="J27" i="2"/>
  <c r="F23" i="2"/>
  <c r="J15" i="2"/>
  <c r="J11" i="2"/>
  <c r="J7" i="2"/>
  <c r="L39" i="2"/>
  <c r="L35" i="2"/>
  <c r="L19" i="2"/>
  <c r="S4" i="2"/>
  <c r="U4" i="2"/>
  <c r="E2" i="2"/>
  <c r="E4" i="2" s="1"/>
  <c r="AE36" i="2"/>
  <c r="AI36" i="2"/>
  <c r="AM36" i="2"/>
  <c r="AC37" i="2"/>
  <c r="AG37" i="2"/>
  <c r="AK37" i="2"/>
  <c r="AO37" i="2"/>
  <c r="AE38" i="2"/>
  <c r="AI38" i="2"/>
  <c r="AM38" i="2"/>
  <c r="AC39" i="2"/>
  <c r="AG39" i="2"/>
  <c r="AK39" i="2"/>
  <c r="AO39" i="2"/>
  <c r="AE40" i="2"/>
  <c r="AI40" i="2"/>
  <c r="AM40" i="2"/>
  <c r="AC5" i="2"/>
  <c r="AG5" i="2"/>
  <c r="AK5" i="2"/>
  <c r="AO5" i="2"/>
  <c r="AE6" i="2"/>
  <c r="AI6" i="2"/>
  <c r="AM6" i="2"/>
  <c r="AC7" i="2"/>
  <c r="AG7" i="2"/>
  <c r="AK7" i="2"/>
  <c r="AO7" i="2"/>
  <c r="AE8" i="2"/>
  <c r="AI8" i="2"/>
  <c r="AM8" i="2"/>
  <c r="AC9" i="2"/>
  <c r="AG9" i="2"/>
  <c r="AK9" i="2"/>
  <c r="AO9" i="2"/>
  <c r="AE10" i="2"/>
  <c r="AI10" i="2"/>
  <c r="AM10" i="2"/>
  <c r="AC11" i="2"/>
  <c r="AG11" i="2"/>
  <c r="AK11" i="2"/>
  <c r="AO11" i="2"/>
  <c r="AE12" i="2"/>
  <c r="AI12" i="2"/>
  <c r="AM12" i="2"/>
  <c r="AC13" i="2"/>
  <c r="AG13" i="2"/>
  <c r="AK13" i="2"/>
  <c r="AO13" i="2"/>
  <c r="AE14" i="2"/>
  <c r="AI14" i="2"/>
  <c r="AM14" i="2"/>
  <c r="AC15" i="2"/>
  <c r="AG15" i="2"/>
  <c r="AK15" i="2"/>
  <c r="AO15" i="2"/>
  <c r="AE16" i="2"/>
  <c r="AI16" i="2"/>
  <c r="AM16" i="2"/>
  <c r="AC17" i="2"/>
  <c r="AG17" i="2"/>
  <c r="AK17" i="2"/>
  <c r="AO17" i="2"/>
  <c r="AE18" i="2"/>
  <c r="AI18" i="2"/>
  <c r="AM18" i="2"/>
  <c r="AC19" i="2"/>
  <c r="AG19" i="2"/>
  <c r="AK19" i="2"/>
  <c r="AO19" i="2"/>
  <c r="AE20" i="2"/>
  <c r="AI20" i="2"/>
  <c r="AM20" i="2"/>
  <c r="AC21" i="2"/>
  <c r="AG21" i="2"/>
  <c r="AK21" i="2"/>
  <c r="AO21" i="2"/>
  <c r="AE22" i="2"/>
  <c r="AI22" i="2"/>
  <c r="AM22" i="2"/>
  <c r="AC23" i="2"/>
  <c r="AG23" i="2"/>
  <c r="AK23" i="2"/>
  <c r="AO23" i="2"/>
  <c r="AE24" i="2"/>
  <c r="AF36" i="2"/>
  <c r="AJ36" i="2"/>
  <c r="AN36" i="2"/>
  <c r="AD37" i="2"/>
  <c r="AH37" i="2"/>
  <c r="AL37" i="2"/>
  <c r="AB38" i="2"/>
  <c r="AF38" i="2"/>
  <c r="AJ38" i="2"/>
  <c r="AN38" i="2"/>
  <c r="AD39" i="2"/>
  <c r="AH39" i="2"/>
  <c r="AL39" i="2"/>
  <c r="AB40" i="2"/>
  <c r="AF40" i="2"/>
  <c r="AJ40" i="2"/>
  <c r="AN40" i="2"/>
  <c r="AD5" i="2"/>
  <c r="AH5" i="2"/>
  <c r="AL5" i="2"/>
  <c r="AB6" i="2"/>
  <c r="AF6" i="2"/>
  <c r="AJ6" i="2"/>
  <c r="AN6" i="2"/>
  <c r="AD7" i="2"/>
  <c r="AH7" i="2"/>
  <c r="AL7" i="2"/>
  <c r="AB8" i="2"/>
  <c r="AF8" i="2"/>
  <c r="AJ8" i="2"/>
  <c r="AN8" i="2"/>
  <c r="AD9" i="2"/>
  <c r="AH9" i="2"/>
  <c r="AL9" i="2"/>
  <c r="AB10" i="2"/>
  <c r="AF10" i="2"/>
  <c r="AJ10" i="2"/>
  <c r="AN10" i="2"/>
  <c r="AD11" i="2"/>
  <c r="AH11" i="2"/>
  <c r="AL11" i="2"/>
  <c r="AB12" i="2"/>
  <c r="AF12" i="2"/>
  <c r="AJ12" i="2"/>
  <c r="AN12" i="2"/>
  <c r="AD13" i="2"/>
  <c r="AH13" i="2"/>
  <c r="AL13" i="2"/>
  <c r="AB14" i="2"/>
  <c r="AF14" i="2"/>
  <c r="AJ14" i="2"/>
  <c r="AN14" i="2"/>
  <c r="AD15" i="2"/>
  <c r="AH15" i="2"/>
  <c r="AL15" i="2"/>
  <c r="AB16" i="2"/>
  <c r="AF16" i="2"/>
  <c r="AJ16" i="2"/>
  <c r="AN16" i="2"/>
  <c r="AD17" i="2"/>
  <c r="AH17" i="2"/>
  <c r="AL17" i="2"/>
  <c r="AB18" i="2"/>
  <c r="AF18" i="2"/>
  <c r="AJ18" i="2"/>
  <c r="AN18" i="2"/>
  <c r="AD19" i="2"/>
  <c r="AH19" i="2"/>
  <c r="AL19" i="2"/>
  <c r="AB20" i="2"/>
  <c r="AF20" i="2"/>
  <c r="AJ20" i="2"/>
  <c r="AN20" i="2"/>
  <c r="AD21" i="2"/>
  <c r="AH21" i="2"/>
  <c r="AL21" i="2"/>
  <c r="AB22" i="2"/>
  <c r="AF22" i="2"/>
  <c r="AJ22" i="2"/>
  <c r="AN22" i="2"/>
  <c r="AD23" i="2"/>
  <c r="AH23" i="2"/>
  <c r="AL23" i="2"/>
  <c r="AB24" i="2"/>
  <c r="AH36" i="2"/>
  <c r="AB37" i="2"/>
  <c r="AJ37" i="2"/>
  <c r="AD38" i="2"/>
  <c r="AL38" i="2"/>
  <c r="AF39" i="2"/>
  <c r="AN39" i="2"/>
  <c r="AH40" i="2"/>
  <c r="AB5" i="2"/>
  <c r="AJ5" i="2"/>
  <c r="AD6" i="2"/>
  <c r="AL6" i="2"/>
  <c r="AF7" i="2"/>
  <c r="AN7" i="2"/>
  <c r="AH8" i="2"/>
  <c r="AB9" i="2"/>
  <c r="AJ9" i="2"/>
  <c r="AD10" i="2"/>
  <c r="AL10" i="2"/>
  <c r="AF11" i="2"/>
  <c r="AN11" i="2"/>
  <c r="AH12" i="2"/>
  <c r="AB13" i="2"/>
  <c r="AJ13" i="2"/>
  <c r="AD14" i="2"/>
  <c r="AL14" i="2"/>
  <c r="AF15" i="2"/>
  <c r="AN15" i="2"/>
  <c r="AH16" i="2"/>
  <c r="AB17" i="2"/>
  <c r="AJ17" i="2"/>
  <c r="AD18" i="2"/>
  <c r="AL18" i="2"/>
  <c r="AF19" i="2"/>
  <c r="AN19" i="2"/>
  <c r="AH20" i="2"/>
  <c r="AB21" i="2"/>
  <c r="AJ21" i="2"/>
  <c r="AD22" i="2"/>
  <c r="AL22" i="2"/>
  <c r="AF23" i="2"/>
  <c r="AN23" i="2"/>
  <c r="AG24" i="2"/>
  <c r="AK24" i="2"/>
  <c r="AO24" i="2"/>
  <c r="AE25" i="2"/>
  <c r="AI25" i="2"/>
  <c r="AM25" i="2"/>
  <c r="AC26" i="2"/>
  <c r="AG26" i="2"/>
  <c r="AK26" i="2"/>
  <c r="AO26" i="2"/>
  <c r="AE27" i="2"/>
  <c r="AI27" i="2"/>
  <c r="AM27" i="2"/>
  <c r="AC28" i="2"/>
  <c r="AG28" i="2"/>
  <c r="AK28" i="2"/>
  <c r="AO28" i="2"/>
  <c r="AE29" i="2"/>
  <c r="AI29" i="2"/>
  <c r="AM29" i="2"/>
  <c r="AC30" i="2"/>
  <c r="AG30" i="2"/>
  <c r="AK30" i="2"/>
  <c r="AO30" i="2"/>
  <c r="AE31" i="2"/>
  <c r="AI31" i="2"/>
  <c r="AM31" i="2"/>
  <c r="AC32" i="2"/>
  <c r="AG32" i="2"/>
  <c r="AK32" i="2"/>
  <c r="AO32" i="2"/>
  <c r="AE33" i="2"/>
  <c r="AI33" i="2"/>
  <c r="AM33" i="2"/>
  <c r="AC34" i="2"/>
  <c r="AG34" i="2"/>
  <c r="AK34" i="2"/>
  <c r="AO34" i="2"/>
  <c r="AE35" i="2"/>
  <c r="AI35" i="2"/>
  <c r="AM35" i="2"/>
  <c r="AD4" i="2"/>
  <c r="AC36" i="2"/>
  <c r="AK36" i="2"/>
  <c r="AE37" i="2"/>
  <c r="AM37" i="2"/>
  <c r="AG38" i="2"/>
  <c r="AO38" i="2"/>
  <c r="AI39" i="2"/>
  <c r="AC40" i="2"/>
  <c r="AK40" i="2"/>
  <c r="AE5" i="2"/>
  <c r="AM5" i="2"/>
  <c r="AG6" i="2"/>
  <c r="AO6" i="2"/>
  <c r="AI7" i="2"/>
  <c r="AC8" i="2"/>
  <c r="AK8" i="2"/>
  <c r="AE9" i="2"/>
  <c r="AM9" i="2"/>
  <c r="AG10" i="2"/>
  <c r="AO10" i="2"/>
  <c r="AI11" i="2"/>
  <c r="AC12" i="2"/>
  <c r="AK12" i="2"/>
  <c r="AE13" i="2"/>
  <c r="AM13" i="2"/>
  <c r="AG14" i="2"/>
  <c r="AO14" i="2"/>
  <c r="AI15" i="2"/>
  <c r="AC16" i="2"/>
  <c r="AK16" i="2"/>
  <c r="AE17" i="2"/>
  <c r="AM17" i="2"/>
  <c r="AG18" i="2"/>
  <c r="AO18" i="2"/>
  <c r="AI19" i="2"/>
  <c r="AC20" i="2"/>
  <c r="AK20" i="2"/>
  <c r="AE21" i="2"/>
  <c r="AM21" i="2"/>
  <c r="AG22" i="2"/>
  <c r="AO22" i="2"/>
  <c r="AI23" i="2"/>
  <c r="AC24" i="2"/>
  <c r="AH24" i="2"/>
  <c r="AL24" i="2"/>
  <c r="AB25" i="2"/>
  <c r="AF25" i="2"/>
  <c r="AJ25" i="2"/>
  <c r="AN25" i="2"/>
  <c r="AD26" i="2"/>
  <c r="AH26" i="2"/>
  <c r="AL26" i="2"/>
  <c r="AB27" i="2"/>
  <c r="AF27" i="2"/>
  <c r="AJ27" i="2"/>
  <c r="AN27" i="2"/>
  <c r="AD28" i="2"/>
  <c r="AH28" i="2"/>
  <c r="AL28" i="2"/>
  <c r="AB29" i="2"/>
  <c r="AF29" i="2"/>
  <c r="AJ29" i="2"/>
  <c r="AN29" i="2"/>
  <c r="AD30" i="2"/>
  <c r="AH30" i="2"/>
  <c r="AL30" i="2"/>
  <c r="AB31" i="2"/>
  <c r="AF31" i="2"/>
  <c r="AJ31" i="2"/>
  <c r="AN31" i="2"/>
  <c r="AD32" i="2"/>
  <c r="AH32" i="2"/>
  <c r="AL32" i="2"/>
  <c r="AB33" i="2"/>
  <c r="AF33" i="2"/>
  <c r="AJ33" i="2"/>
  <c r="AN33" i="2"/>
  <c r="AD34" i="2"/>
  <c r="AH34" i="2"/>
  <c r="AL34" i="2"/>
  <c r="AB35" i="2"/>
  <c r="AF35" i="2"/>
  <c r="AJ35" i="2"/>
  <c r="AN35" i="2"/>
  <c r="AE4" i="2"/>
  <c r="AI4" i="2"/>
  <c r="AM4" i="2"/>
  <c r="AD36" i="2"/>
  <c r="AL36" i="2"/>
  <c r="AF37" i="2"/>
  <c r="AN37" i="2"/>
  <c r="AH38" i="2"/>
  <c r="AB39" i="2"/>
  <c r="AJ39" i="2"/>
  <c r="AD40" i="2"/>
  <c r="AL40" i="2"/>
  <c r="AF5" i="2"/>
  <c r="AN5" i="2"/>
  <c r="AH6" i="2"/>
  <c r="AB7" i="2"/>
  <c r="AJ7" i="2"/>
  <c r="AD8" i="2"/>
  <c r="AL8" i="2"/>
  <c r="AF9" i="2"/>
  <c r="AN9" i="2"/>
  <c r="AH10" i="2"/>
  <c r="AB11" i="2"/>
  <c r="AJ11" i="2"/>
  <c r="AD12" i="2"/>
  <c r="AL12" i="2"/>
  <c r="AF13" i="2"/>
  <c r="AN13" i="2"/>
  <c r="AH14" i="2"/>
  <c r="AB15" i="2"/>
  <c r="AJ15" i="2"/>
  <c r="AD16" i="2"/>
  <c r="AL16" i="2"/>
  <c r="AF17" i="2"/>
  <c r="AN17" i="2"/>
  <c r="AH18" i="2"/>
  <c r="AB19" i="2"/>
  <c r="AJ19" i="2"/>
  <c r="AD20" i="2"/>
  <c r="AL20" i="2"/>
  <c r="AF21" i="2"/>
  <c r="AN21" i="2"/>
  <c r="AH22" i="2"/>
  <c r="AB23" i="2"/>
  <c r="AJ23" i="2"/>
  <c r="AD24" i="2"/>
  <c r="AI24" i="2"/>
  <c r="AM24" i="2"/>
  <c r="AC25" i="2"/>
  <c r="AG25" i="2"/>
  <c r="AK25" i="2"/>
  <c r="AO25" i="2"/>
  <c r="AE26" i="2"/>
  <c r="AI26" i="2"/>
  <c r="AM26" i="2"/>
  <c r="AC27" i="2"/>
  <c r="AG27" i="2"/>
  <c r="AK27" i="2"/>
  <c r="AO27" i="2"/>
  <c r="AE28" i="2"/>
  <c r="AI28" i="2"/>
  <c r="AM28" i="2"/>
  <c r="AC29" i="2"/>
  <c r="AG29" i="2"/>
  <c r="AK29" i="2"/>
  <c r="AO29" i="2"/>
  <c r="AE30" i="2"/>
  <c r="AI30" i="2"/>
  <c r="AM30" i="2"/>
  <c r="AC31" i="2"/>
  <c r="AG31" i="2"/>
  <c r="AK31" i="2"/>
  <c r="AO31" i="2"/>
  <c r="AE32" i="2"/>
  <c r="AI32" i="2"/>
  <c r="AM32" i="2"/>
  <c r="AC33" i="2"/>
  <c r="AG33" i="2"/>
  <c r="AK33" i="2"/>
  <c r="AO33" i="2"/>
  <c r="AE34" i="2"/>
  <c r="AI34" i="2"/>
  <c r="AM34" i="2"/>
  <c r="AC35" i="2"/>
  <c r="AG35" i="2"/>
  <c r="AK35" i="2"/>
  <c r="AO35" i="2"/>
  <c r="AF4" i="2"/>
  <c r="AJ4" i="2"/>
  <c r="AN4" i="2"/>
  <c r="AC38" i="2"/>
  <c r="AG40" i="2"/>
  <c r="AK6" i="2"/>
  <c r="AO8" i="2"/>
  <c r="AE11" i="2"/>
  <c r="AI13" i="2"/>
  <c r="AM15" i="2"/>
  <c r="AC18" i="2"/>
  <c r="AG20" i="2"/>
  <c r="AK22" i="2"/>
  <c r="AJ24" i="2"/>
  <c r="AL25" i="2"/>
  <c r="AN26" i="2"/>
  <c r="AB28" i="2"/>
  <c r="AD29" i="2"/>
  <c r="AF30" i="2"/>
  <c r="AH31" i="2"/>
  <c r="AJ32" i="2"/>
  <c r="AL33" i="2"/>
  <c r="AN34" i="2"/>
  <c r="AC4" i="2"/>
  <c r="AL4" i="2"/>
  <c r="V4" i="2"/>
  <c r="Z4" i="2"/>
  <c r="U5" i="2"/>
  <c r="Y5" i="2"/>
  <c r="U6" i="2"/>
  <c r="Y6" i="2"/>
  <c r="U7" i="2"/>
  <c r="Y7" i="2"/>
  <c r="U8" i="2"/>
  <c r="Y8" i="2"/>
  <c r="U9" i="2"/>
  <c r="Y9" i="2"/>
  <c r="U10" i="2"/>
  <c r="Y10" i="2"/>
  <c r="U11" i="2"/>
  <c r="Y11" i="2"/>
  <c r="U12" i="2"/>
  <c r="Y12" i="2"/>
  <c r="U13" i="2"/>
  <c r="Y13" i="2"/>
  <c r="U14" i="2"/>
  <c r="Y14" i="2"/>
  <c r="U15" i="2"/>
  <c r="Y15" i="2"/>
  <c r="U16" i="2"/>
  <c r="Y16" i="2"/>
  <c r="U17" i="2"/>
  <c r="Y17" i="2"/>
  <c r="U18" i="2"/>
  <c r="Y18" i="2"/>
  <c r="U19" i="2"/>
  <c r="Y19" i="2"/>
  <c r="U20" i="2"/>
  <c r="Y20" i="2"/>
  <c r="U21" i="2"/>
  <c r="Y21" i="2"/>
  <c r="U22" i="2"/>
  <c r="Y22" i="2"/>
  <c r="U23" i="2"/>
  <c r="Y23" i="2"/>
  <c r="U24" i="2"/>
  <c r="Y24" i="2"/>
  <c r="U25" i="2"/>
  <c r="Y25" i="2"/>
  <c r="U26" i="2"/>
  <c r="Y26" i="2"/>
  <c r="U27" i="2"/>
  <c r="Y27" i="2"/>
  <c r="U28" i="2"/>
  <c r="Y28" i="2"/>
  <c r="U29" i="2"/>
  <c r="Y29" i="2"/>
  <c r="U30" i="2"/>
  <c r="Y30" i="2"/>
  <c r="U31" i="2"/>
  <c r="Y31" i="2"/>
  <c r="U32" i="2"/>
  <c r="Y32" i="2"/>
  <c r="U33" i="2"/>
  <c r="Y33" i="2"/>
  <c r="U34" i="2"/>
  <c r="Y34" i="2"/>
  <c r="U35" i="2"/>
  <c r="Y35" i="2"/>
  <c r="U36" i="2"/>
  <c r="Y36" i="2"/>
  <c r="U37" i="2"/>
  <c r="Y37" i="2"/>
  <c r="U38" i="2"/>
  <c r="Y38" i="2"/>
  <c r="U39" i="2"/>
  <c r="Y39" i="2"/>
  <c r="U40" i="2"/>
  <c r="Y40" i="2"/>
  <c r="L4" i="2"/>
  <c r="P4" i="2"/>
  <c r="K5" i="2"/>
  <c r="O5" i="2"/>
  <c r="S5" i="2"/>
  <c r="N6" i="2"/>
  <c r="R6" i="2"/>
  <c r="M7" i="2"/>
  <c r="Q7" i="2"/>
  <c r="L8" i="2"/>
  <c r="P8" i="2"/>
  <c r="K9" i="2"/>
  <c r="O9" i="2"/>
  <c r="S9" i="2"/>
  <c r="N10" i="2"/>
  <c r="R10" i="2"/>
  <c r="M11" i="2"/>
  <c r="Q11" i="2"/>
  <c r="L12" i="2"/>
  <c r="P12" i="2"/>
  <c r="K13" i="2"/>
  <c r="O13" i="2"/>
  <c r="S13" i="2"/>
  <c r="N14" i="2"/>
  <c r="R14" i="2"/>
  <c r="M15" i="2"/>
  <c r="Q15" i="2"/>
  <c r="L16" i="2"/>
  <c r="P16" i="2"/>
  <c r="K17" i="2"/>
  <c r="O17" i="2"/>
  <c r="S17" i="2"/>
  <c r="N18" i="2"/>
  <c r="R18" i="2"/>
  <c r="M19" i="2"/>
  <c r="Q19" i="2"/>
  <c r="L20" i="2"/>
  <c r="P20" i="2"/>
  <c r="AG36" i="2"/>
  <c r="AK38" i="2"/>
  <c r="AO40" i="2"/>
  <c r="AE7" i="2"/>
  <c r="AI9" i="2"/>
  <c r="AM11" i="2"/>
  <c r="AC14" i="2"/>
  <c r="AG16" i="2"/>
  <c r="AK18" i="2"/>
  <c r="AO20" i="2"/>
  <c r="AE23" i="2"/>
  <c r="AN24" i="2"/>
  <c r="AB26" i="2"/>
  <c r="AD27" i="2"/>
  <c r="AF28" i="2"/>
  <c r="AH29" i="2"/>
  <c r="AJ30" i="2"/>
  <c r="AL31" i="2"/>
  <c r="AN32" i="2"/>
  <c r="AB34" i="2"/>
  <c r="AD35" i="2"/>
  <c r="AG4" i="2"/>
  <c r="AO4" i="2"/>
  <c r="W4" i="2"/>
  <c r="AA4" i="2"/>
  <c r="V5" i="2"/>
  <c r="Z5" i="2"/>
  <c r="V6" i="2"/>
  <c r="Z6" i="2"/>
  <c r="V7" i="2"/>
  <c r="Z7" i="2"/>
  <c r="V8" i="2"/>
  <c r="Z8" i="2"/>
  <c r="V9" i="2"/>
  <c r="Z9" i="2"/>
  <c r="V10" i="2"/>
  <c r="Z10" i="2"/>
  <c r="V11" i="2"/>
  <c r="Z11" i="2"/>
  <c r="V12" i="2"/>
  <c r="Z12" i="2"/>
  <c r="V13" i="2"/>
  <c r="Z13" i="2"/>
  <c r="V14" i="2"/>
  <c r="Z14" i="2"/>
  <c r="V15" i="2"/>
  <c r="Z15" i="2"/>
  <c r="V16" i="2"/>
  <c r="Z16" i="2"/>
  <c r="V17" i="2"/>
  <c r="Z17" i="2"/>
  <c r="V18" i="2"/>
  <c r="Z18" i="2"/>
  <c r="V19" i="2"/>
  <c r="Z19" i="2"/>
  <c r="V20" i="2"/>
  <c r="Z20" i="2"/>
  <c r="V21" i="2"/>
  <c r="Z21" i="2"/>
  <c r="V22" i="2"/>
  <c r="Z22" i="2"/>
  <c r="V23" i="2"/>
  <c r="Z23" i="2"/>
  <c r="V24" i="2"/>
  <c r="Z24" i="2"/>
  <c r="V25" i="2"/>
  <c r="Z25" i="2"/>
  <c r="V26" i="2"/>
  <c r="Z26" i="2"/>
  <c r="V27" i="2"/>
  <c r="Z27" i="2"/>
  <c r="V28" i="2"/>
  <c r="Z28" i="2"/>
  <c r="V29" i="2"/>
  <c r="Z29" i="2"/>
  <c r="V30" i="2"/>
  <c r="Z30" i="2"/>
  <c r="V31" i="2"/>
  <c r="Z31" i="2"/>
  <c r="V32" i="2"/>
  <c r="Z32" i="2"/>
  <c r="V33" i="2"/>
  <c r="Z33" i="2"/>
  <c r="V34" i="2"/>
  <c r="Z34" i="2"/>
  <c r="V35" i="2"/>
  <c r="Z35" i="2"/>
  <c r="V36" i="2"/>
  <c r="Z36" i="2"/>
  <c r="V37" i="2"/>
  <c r="Z37" i="2"/>
  <c r="V38" i="2"/>
  <c r="Z38" i="2"/>
  <c r="V39" i="2"/>
  <c r="Z39" i="2"/>
  <c r="V40" i="2"/>
  <c r="Z40" i="2"/>
  <c r="M4" i="2"/>
  <c r="Q4" i="2"/>
  <c r="L5" i="2"/>
  <c r="P5" i="2"/>
  <c r="K6" i="2"/>
  <c r="O6" i="2"/>
  <c r="S6" i="2"/>
  <c r="N7" i="2"/>
  <c r="R7" i="2"/>
  <c r="M8" i="2"/>
  <c r="Q8" i="2"/>
  <c r="L9" i="2"/>
  <c r="P9" i="2"/>
  <c r="K10" i="2"/>
  <c r="O10" i="2"/>
  <c r="S10" i="2"/>
  <c r="N11" i="2"/>
  <c r="R11" i="2"/>
  <c r="M12" i="2"/>
  <c r="Q12" i="2"/>
  <c r="L13" i="2"/>
  <c r="P13" i="2"/>
  <c r="K14" i="2"/>
  <c r="O14" i="2"/>
  <c r="S14" i="2"/>
  <c r="N15" i="2"/>
  <c r="R15" i="2"/>
  <c r="M16" i="2"/>
  <c r="Q16" i="2"/>
  <c r="L17" i="2"/>
  <c r="P17" i="2"/>
  <c r="K18" i="2"/>
  <c r="O18" i="2"/>
  <c r="S18" i="2"/>
  <c r="N19" i="2"/>
  <c r="R19" i="2"/>
  <c r="M20" i="2"/>
  <c r="Q20" i="2"/>
  <c r="L21" i="2"/>
  <c r="P21" i="2"/>
  <c r="K22" i="2"/>
  <c r="O22" i="2"/>
  <c r="S22" i="2"/>
  <c r="N23" i="2"/>
  <c r="R23" i="2"/>
  <c r="M24" i="2"/>
  <c r="Q24" i="2"/>
  <c r="L25" i="2"/>
  <c r="P25" i="2"/>
  <c r="K26" i="2"/>
  <c r="O26" i="2"/>
  <c r="S26" i="2"/>
  <c r="N27" i="2"/>
  <c r="R27" i="2"/>
  <c r="M28" i="2"/>
  <c r="Q28" i="2"/>
  <c r="L29" i="2"/>
  <c r="P29" i="2"/>
  <c r="K30" i="2"/>
  <c r="O30" i="2"/>
  <c r="S30" i="2"/>
  <c r="N31" i="2"/>
  <c r="R31" i="2"/>
  <c r="M32" i="2"/>
  <c r="Q32" i="2"/>
  <c r="L33" i="2"/>
  <c r="P33" i="2"/>
  <c r="K34" i="2"/>
  <c r="O34" i="2"/>
  <c r="S34" i="2"/>
  <c r="N35" i="2"/>
  <c r="R35" i="2"/>
  <c r="M36" i="2"/>
  <c r="AO36" i="2"/>
  <c r="AE39" i="2"/>
  <c r="AI5" i="2"/>
  <c r="AM7" i="2"/>
  <c r="AC10" i="2"/>
  <c r="AG12" i="2"/>
  <c r="AK14" i="2"/>
  <c r="AO16" i="2"/>
  <c r="AE19" i="2"/>
  <c r="AI21" i="2"/>
  <c r="AM23" i="2"/>
  <c r="AD25" i="2"/>
  <c r="AF26" i="2"/>
  <c r="AH27" i="2"/>
  <c r="AJ28" i="2"/>
  <c r="AL29" i="2"/>
  <c r="AN30" i="2"/>
  <c r="AB32" i="2"/>
  <c r="AD33" i="2"/>
  <c r="AF34" i="2"/>
  <c r="AH35" i="2"/>
  <c r="AH4" i="2"/>
  <c r="T4" i="2"/>
  <c r="X4" i="2"/>
  <c r="AB4" i="2"/>
  <c r="W5" i="2"/>
  <c r="AA5" i="2"/>
  <c r="W6" i="2"/>
  <c r="AA6" i="2"/>
  <c r="W7" i="2"/>
  <c r="AA7" i="2"/>
  <c r="W8" i="2"/>
  <c r="AA8" i="2"/>
  <c r="W9" i="2"/>
  <c r="AA9" i="2"/>
  <c r="W10" i="2"/>
  <c r="AA10" i="2"/>
  <c r="W11" i="2"/>
  <c r="AA11" i="2"/>
  <c r="W12" i="2"/>
  <c r="AA12" i="2"/>
  <c r="W13" i="2"/>
  <c r="AA13" i="2"/>
  <c r="W14" i="2"/>
  <c r="AA14" i="2"/>
  <c r="W15" i="2"/>
  <c r="AA15" i="2"/>
  <c r="W16" i="2"/>
  <c r="AA16" i="2"/>
  <c r="W17" i="2"/>
  <c r="AA17" i="2"/>
  <c r="W18" i="2"/>
  <c r="AA18" i="2"/>
  <c r="W19" i="2"/>
  <c r="AA19" i="2"/>
  <c r="W20" i="2"/>
  <c r="AA20" i="2"/>
  <c r="W21" i="2"/>
  <c r="AA21" i="2"/>
  <c r="W22" i="2"/>
  <c r="AA22" i="2"/>
  <c r="W23" i="2"/>
  <c r="AA23" i="2"/>
  <c r="W24" i="2"/>
  <c r="AA24" i="2"/>
  <c r="W25" i="2"/>
  <c r="AA25" i="2"/>
  <c r="W26" i="2"/>
  <c r="AA26" i="2"/>
  <c r="W27" i="2"/>
  <c r="AA27" i="2"/>
  <c r="W28" i="2"/>
  <c r="AA28" i="2"/>
  <c r="W29" i="2"/>
  <c r="AA29" i="2"/>
  <c r="W30" i="2"/>
  <c r="AA30" i="2"/>
  <c r="W31" i="2"/>
  <c r="AA31" i="2"/>
  <c r="W32" i="2"/>
  <c r="AA32" i="2"/>
  <c r="W33" i="2"/>
  <c r="AA33" i="2"/>
  <c r="W34" i="2"/>
  <c r="AA34" i="2"/>
  <c r="W35" i="2"/>
  <c r="AA35" i="2"/>
  <c r="W36" i="2"/>
  <c r="AA36" i="2"/>
  <c r="W37" i="2"/>
  <c r="AA37" i="2"/>
  <c r="W38" i="2"/>
  <c r="AA38" i="2"/>
  <c r="W39" i="2"/>
  <c r="AA39" i="2"/>
  <c r="W40" i="2"/>
  <c r="AA40" i="2"/>
  <c r="N4" i="2"/>
  <c r="R4" i="2"/>
  <c r="M5" i="2"/>
  <c r="Q5" i="2"/>
  <c r="L6" i="2"/>
  <c r="P6" i="2"/>
  <c r="K7" i="2"/>
  <c r="O7" i="2"/>
  <c r="S7" i="2"/>
  <c r="N8" i="2"/>
  <c r="R8" i="2"/>
  <c r="M9" i="2"/>
  <c r="Q9" i="2"/>
  <c r="L10" i="2"/>
  <c r="P10" i="2"/>
  <c r="K11" i="2"/>
  <c r="O11" i="2"/>
  <c r="S11" i="2"/>
  <c r="N12" i="2"/>
  <c r="R12" i="2"/>
  <c r="M13" i="2"/>
  <c r="Q13" i="2"/>
  <c r="L14" i="2"/>
  <c r="P14" i="2"/>
  <c r="K15" i="2"/>
  <c r="O15" i="2"/>
  <c r="S15" i="2"/>
  <c r="N16" i="2"/>
  <c r="R16" i="2"/>
  <c r="M17" i="2"/>
  <c r="Q17" i="2"/>
  <c r="L18" i="2"/>
  <c r="P18" i="2"/>
  <c r="K19" i="2"/>
  <c r="O19" i="2"/>
  <c r="S19" i="2"/>
  <c r="N20" i="2"/>
  <c r="R20" i="2"/>
  <c r="M21" i="2"/>
  <c r="Q21" i="2"/>
  <c r="L22" i="2"/>
  <c r="P22" i="2"/>
  <c r="K23" i="2"/>
  <c r="O23" i="2"/>
  <c r="S23" i="2"/>
  <c r="N24" i="2"/>
  <c r="R24" i="2"/>
  <c r="M25" i="2"/>
  <c r="Q25" i="2"/>
  <c r="L26" i="2"/>
  <c r="P26" i="2"/>
  <c r="K27" i="2"/>
  <c r="O27" i="2"/>
  <c r="S27" i="2"/>
  <c r="N28" i="2"/>
  <c r="R28" i="2"/>
  <c r="M29" i="2"/>
  <c r="Q29" i="2"/>
  <c r="L30" i="2"/>
  <c r="P30" i="2"/>
  <c r="K31" i="2"/>
  <c r="O31" i="2"/>
  <c r="S31" i="2"/>
  <c r="N32" i="2"/>
  <c r="R32" i="2"/>
  <c r="M33" i="2"/>
  <c r="Q33" i="2"/>
  <c r="L34" i="2"/>
  <c r="P34" i="2"/>
  <c r="K35" i="2"/>
  <c r="O35" i="2"/>
  <c r="H40" i="2"/>
  <c r="I39" i="2"/>
  <c r="J38" i="2"/>
  <c r="F38" i="2"/>
  <c r="G37" i="2"/>
  <c r="H36" i="2"/>
  <c r="I35" i="2"/>
  <c r="J34" i="2"/>
  <c r="F34" i="2"/>
  <c r="G33" i="2"/>
  <c r="H32" i="2"/>
  <c r="I31" i="2"/>
  <c r="J30" i="2"/>
  <c r="F30" i="2"/>
  <c r="G29" i="2"/>
  <c r="H28" i="2"/>
  <c r="I27" i="2"/>
  <c r="J26" i="2"/>
  <c r="F26" i="2"/>
  <c r="G25" i="2"/>
  <c r="H24" i="2"/>
  <c r="I23" i="2"/>
  <c r="J22" i="2"/>
  <c r="F22" i="2"/>
  <c r="G21" i="2"/>
  <c r="H20" i="2"/>
  <c r="I19" i="2"/>
  <c r="J18" i="2"/>
  <c r="F18" i="2"/>
  <c r="G17" i="2"/>
  <c r="H16" i="2"/>
  <c r="I15" i="2"/>
  <c r="J14" i="2"/>
  <c r="F14" i="2"/>
  <c r="G13" i="2"/>
  <c r="H12" i="2"/>
  <c r="I11" i="2"/>
  <c r="J10" i="2"/>
  <c r="F10" i="2"/>
  <c r="G9" i="2"/>
  <c r="H8" i="2"/>
  <c r="I7" i="2"/>
  <c r="J6" i="2"/>
  <c r="F6" i="2"/>
  <c r="G5" i="2"/>
  <c r="H4" i="2"/>
  <c r="R40" i="2"/>
  <c r="N40" i="2"/>
  <c r="S39" i="2"/>
  <c r="O39" i="2"/>
  <c r="K39" i="2"/>
  <c r="P38" i="2"/>
  <c r="L38" i="2"/>
  <c r="Q37" i="2"/>
  <c r="M37" i="2"/>
  <c r="R36" i="2"/>
  <c r="N36" i="2"/>
  <c r="Q35" i="2"/>
  <c r="R34" i="2"/>
  <c r="S33" i="2"/>
  <c r="K33" i="2"/>
  <c r="L32" i="2"/>
  <c r="M31" i="2"/>
  <c r="N30" i="2"/>
  <c r="O29" i="2"/>
  <c r="P28" i="2"/>
  <c r="Q27" i="2"/>
  <c r="R26" i="2"/>
  <c r="S25" i="2"/>
  <c r="K25" i="2"/>
  <c r="L24" i="2"/>
  <c r="M23" i="2"/>
  <c r="N22" i="2"/>
  <c r="O21" i="2"/>
  <c r="O20" i="2"/>
  <c r="Q18" i="2"/>
  <c r="S16" i="2"/>
  <c r="L15" i="2"/>
  <c r="N13" i="2"/>
  <c r="P11" i="2"/>
  <c r="R9" i="2"/>
  <c r="K8" i="2"/>
  <c r="M6" i="2"/>
  <c r="O4" i="2"/>
  <c r="X39" i="2"/>
  <c r="X37" i="2"/>
  <c r="X35" i="2"/>
  <c r="X33" i="2"/>
  <c r="X31" i="2"/>
  <c r="X29" i="2"/>
  <c r="X27" i="2"/>
  <c r="X25" i="2"/>
  <c r="X23" i="2"/>
  <c r="X21" i="2"/>
  <c r="X19" i="2"/>
  <c r="X17" i="2"/>
  <c r="X15" i="2"/>
  <c r="X13" i="2"/>
  <c r="X11" i="2"/>
  <c r="X9" i="2"/>
  <c r="X7" i="2"/>
  <c r="X5" i="2"/>
  <c r="AK4" i="2"/>
  <c r="AF32" i="2"/>
  <c r="AL27" i="2"/>
  <c r="AC22" i="2"/>
  <c r="AO12" i="2"/>
  <c r="AM39" i="2"/>
  <c r="J39" i="2"/>
  <c r="F35" i="2"/>
  <c r="F31" i="2"/>
  <c r="J23" i="2"/>
  <c r="J19" i="2"/>
  <c r="AE15" i="2"/>
  <c r="G40" i="2"/>
  <c r="H39" i="2"/>
  <c r="I38" i="2"/>
  <c r="J37" i="2"/>
  <c r="F37" i="2"/>
  <c r="G36" i="2"/>
  <c r="H35" i="2"/>
  <c r="I34" i="2"/>
  <c r="J33" i="2"/>
  <c r="F33" i="2"/>
  <c r="G32" i="2"/>
  <c r="H31" i="2"/>
  <c r="I30" i="2"/>
  <c r="J29" i="2"/>
  <c r="F29" i="2"/>
  <c r="G28" i="2"/>
  <c r="H27" i="2"/>
  <c r="I26" i="2"/>
  <c r="J25" i="2"/>
  <c r="F25" i="2"/>
  <c r="G24" i="2"/>
  <c r="H23" i="2"/>
  <c r="I22" i="2"/>
  <c r="J21" i="2"/>
  <c r="F21" i="2"/>
  <c r="G20" i="2"/>
  <c r="H19" i="2"/>
  <c r="I18" i="2"/>
  <c r="J17" i="2"/>
  <c r="F17" i="2"/>
  <c r="G16" i="2"/>
  <c r="H15" i="2"/>
  <c r="I14" i="2"/>
  <c r="J13" i="2"/>
  <c r="F13" i="2"/>
  <c r="G12" i="2"/>
  <c r="H11" i="2"/>
  <c r="I10" i="2"/>
  <c r="J9" i="2"/>
  <c r="F9" i="2"/>
  <c r="G8" i="2"/>
  <c r="H7" i="2"/>
  <c r="I6" i="2"/>
  <c r="J5" i="2"/>
  <c r="F5" i="2"/>
  <c r="G4" i="2"/>
  <c r="Q40" i="2"/>
  <c r="M40" i="2"/>
  <c r="R39" i="2"/>
  <c r="N39" i="2"/>
  <c r="S38" i="2"/>
  <c r="O38" i="2"/>
  <c r="K38" i="2"/>
  <c r="P37" i="2"/>
  <c r="L37" i="2"/>
  <c r="Q36" i="2"/>
  <c r="L36" i="2"/>
  <c r="P35" i="2"/>
  <c r="Q34" i="2"/>
  <c r="R33" i="2"/>
  <c r="S32" i="2"/>
  <c r="K32" i="2"/>
  <c r="L31" i="2"/>
  <c r="M30" i="2"/>
  <c r="N29" i="2"/>
  <c r="O28" i="2"/>
  <c r="P27" i="2"/>
  <c r="Q26" i="2"/>
  <c r="R25" i="2"/>
  <c r="S24" i="2"/>
  <c r="K24" i="2"/>
  <c r="L23" i="2"/>
  <c r="M22" i="2"/>
  <c r="N21" i="2"/>
  <c r="K20" i="2"/>
  <c r="M18" i="2"/>
  <c r="O16" i="2"/>
  <c r="Q14" i="2"/>
  <c r="S12" i="2"/>
  <c r="L11" i="2"/>
  <c r="N9" i="2"/>
  <c r="P7" i="2"/>
  <c r="R5" i="2"/>
  <c r="K4" i="2"/>
  <c r="T39" i="2"/>
  <c r="T37" i="2"/>
  <c r="T35" i="2"/>
  <c r="T33" i="2"/>
  <c r="T31" i="2"/>
  <c r="T29" i="2"/>
  <c r="T27" i="2"/>
  <c r="T25" i="2"/>
  <c r="T23" i="2"/>
  <c r="T21" i="2"/>
  <c r="T19" i="2"/>
  <c r="T17" i="2"/>
  <c r="T15" i="2"/>
  <c r="T13" i="2"/>
  <c r="T11" i="2"/>
  <c r="T9" i="2"/>
  <c r="T7" i="2"/>
  <c r="T5" i="2"/>
  <c r="AL35" i="2"/>
  <c r="AD31" i="2"/>
  <c r="AJ26" i="2"/>
  <c r="AM19" i="2"/>
  <c r="AK10" i="2"/>
  <c r="AI37" i="2"/>
  <c r="F39" i="2"/>
  <c r="F27" i="2"/>
  <c r="F15" i="2"/>
  <c r="J40" i="2"/>
  <c r="F40" i="2"/>
  <c r="G39" i="2"/>
  <c r="H38" i="2"/>
  <c r="I37" i="2"/>
  <c r="J36" i="2"/>
  <c r="F36" i="2"/>
  <c r="G35" i="2"/>
  <c r="H34" i="2"/>
  <c r="I33" i="2"/>
  <c r="J32" i="2"/>
  <c r="F32" i="2"/>
  <c r="G31" i="2"/>
  <c r="H30" i="2"/>
  <c r="I29" i="2"/>
  <c r="J28" i="2"/>
  <c r="F28" i="2"/>
  <c r="G27" i="2"/>
  <c r="H26" i="2"/>
  <c r="I25" i="2"/>
  <c r="J24" i="2"/>
  <c r="F24" i="2"/>
  <c r="G23" i="2"/>
  <c r="H22" i="2"/>
  <c r="I21" i="2"/>
  <c r="J20" i="2"/>
  <c r="F20" i="2"/>
  <c r="G19" i="2"/>
  <c r="H18" i="2"/>
  <c r="I17" i="2"/>
  <c r="J16" i="2"/>
  <c r="F16" i="2"/>
  <c r="G15" i="2"/>
  <c r="H14" i="2"/>
  <c r="I13" i="2"/>
  <c r="J12" i="2"/>
  <c r="F12" i="2"/>
  <c r="G11" i="2"/>
  <c r="H10" i="2"/>
  <c r="I9" i="2"/>
  <c r="J8" i="2"/>
  <c r="F8" i="2"/>
  <c r="G7" i="2"/>
  <c r="H6" i="2"/>
  <c r="I5" i="2"/>
  <c r="J4" i="2"/>
  <c r="F4" i="2"/>
  <c r="P40" i="2"/>
  <c r="L40" i="2"/>
  <c r="Q39" i="2"/>
  <c r="M39" i="2"/>
  <c r="R38" i="2"/>
  <c r="N38" i="2"/>
  <c r="S37" i="2"/>
  <c r="O37" i="2"/>
  <c r="K37" i="2"/>
  <c r="P36" i="2"/>
  <c r="K36" i="2"/>
  <c r="M35" i="2"/>
  <c r="N34" i="2"/>
  <c r="O33" i="2"/>
  <c r="P32" i="2"/>
  <c r="Q31" i="2"/>
  <c r="R30" i="2"/>
  <c r="S29" i="2"/>
  <c r="K29" i="2"/>
  <c r="L28" i="2"/>
  <c r="M27" i="2"/>
  <c r="N26" i="2"/>
  <c r="O25" i="2"/>
  <c r="P24" i="2"/>
  <c r="Q23" i="2"/>
  <c r="R22" i="2"/>
  <c r="S21" i="2"/>
  <c r="K21" i="2"/>
  <c r="P19" i="2"/>
  <c r="R17" i="2"/>
  <c r="K16" i="2"/>
  <c r="M14" i="2"/>
  <c r="O12" i="2"/>
  <c r="Q10" i="2"/>
  <c r="S8" i="2"/>
  <c r="L7" i="2"/>
  <c r="N5" i="2"/>
  <c r="X40" i="2"/>
  <c r="X38" i="2"/>
  <c r="X36" i="2"/>
  <c r="X34" i="2"/>
  <c r="X32" i="2"/>
  <c r="X30" i="2"/>
  <c r="X28" i="2"/>
  <c r="X26" i="2"/>
  <c r="X24" i="2"/>
  <c r="X22" i="2"/>
  <c r="X20" i="2"/>
  <c r="X18" i="2"/>
  <c r="X16" i="2"/>
  <c r="X14" i="2"/>
  <c r="X12" i="2"/>
  <c r="X10" i="2"/>
  <c r="X8" i="2"/>
  <c r="X6" i="2"/>
  <c r="Y4" i="2"/>
  <c r="AJ34" i="2"/>
  <c r="AB30" i="2"/>
  <c r="AH25" i="2"/>
  <c r="AI17" i="2"/>
  <c r="AG8" i="2"/>
  <c r="AB36" i="2"/>
  <c r="P43" i="2" l="1" a="1"/>
  <c r="P43" i="2" s="1"/>
  <c r="V43" i="2" s="1" a="1"/>
  <c r="V43" i="2" s="1"/>
  <c r="AB43" i="2" s="1" a="1"/>
  <c r="AB43" i="2" s="1"/>
  <c r="AH43" i="2" s="1" a="1"/>
  <c r="AH43" i="2" s="1"/>
  <c r="AN43" i="2" s="1" a="1"/>
  <c r="AN43" i="2" s="1"/>
  <c r="L43" i="2" a="1"/>
  <c r="L43" i="2" s="1"/>
  <c r="R43" i="2" s="1" a="1"/>
  <c r="R43" i="2" s="1"/>
  <c r="X43" i="2" s="1" a="1"/>
  <c r="X43" i="2" s="1"/>
  <c r="AD43" i="2" s="1" a="1"/>
  <c r="AD43" i="2" s="1"/>
  <c r="AJ43" i="2" s="1" a="1"/>
  <c r="AJ43" i="2" s="1"/>
  <c r="AP43" i="2" s="1" a="1"/>
  <c r="AP43" i="2" s="1"/>
  <c r="M43" i="2" a="1"/>
  <c r="M43" i="2" s="1"/>
  <c r="S43" i="2" s="1" a="1"/>
  <c r="S43" i="2" s="1"/>
  <c r="Y43" i="2" s="1" a="1"/>
  <c r="Y43" i="2" s="1"/>
  <c r="AE43" i="2" s="1" a="1"/>
  <c r="AE43" i="2" s="1"/>
  <c r="AK43" i="2" s="1" a="1"/>
  <c r="AK43" i="2" s="1"/>
  <c r="E37" i="2"/>
  <c r="E27" i="2"/>
  <c r="E31" i="2"/>
  <c r="E35" i="2"/>
  <c r="E8" i="2"/>
  <c r="E12" i="2"/>
  <c r="E16" i="2"/>
  <c r="E20" i="2"/>
  <c r="E24" i="2"/>
  <c r="E36" i="2"/>
  <c r="E11" i="2"/>
  <c r="E39" i="2"/>
  <c r="E38" i="2"/>
  <c r="E28" i="2"/>
  <c r="E32" i="2"/>
  <c r="E5" i="2"/>
  <c r="E9" i="2"/>
  <c r="E13" i="2"/>
  <c r="E17" i="2"/>
  <c r="E21" i="2"/>
  <c r="E26" i="2"/>
  <c r="E34" i="2"/>
  <c r="E15" i="2"/>
  <c r="E23" i="2"/>
  <c r="E40" i="2"/>
  <c r="E25" i="2"/>
  <c r="E29" i="2"/>
  <c r="E33" i="2"/>
  <c r="E6" i="2"/>
  <c r="E10" i="2"/>
  <c r="E14" i="2"/>
  <c r="E18" i="2"/>
  <c r="E22" i="2"/>
  <c r="E30" i="2"/>
  <c r="E7" i="2"/>
  <c r="E19" i="2"/>
  <c r="N43" i="2" l="1" a="1"/>
  <c r="N43" i="2" s="1"/>
  <c r="T43" i="2" s="1" a="1"/>
  <c r="T43" i="2" s="1"/>
  <c r="Z43" i="2" s="1" a="1"/>
  <c r="Z43" i="2" s="1"/>
  <c r="AF43" i="2" s="1" a="1"/>
  <c r="AF43" i="2" s="1"/>
  <c r="AL43" i="2" s="1" a="1"/>
  <c r="AL43" i="2" s="1"/>
  <c r="Q43" i="2" a="1"/>
  <c r="Q43" i="2" s="1"/>
  <c r="W43" i="2" s="1" a="1"/>
  <c r="W43" i="2" s="1"/>
  <c r="AC43" i="2" s="1" a="1"/>
  <c r="AC43" i="2" s="1"/>
  <c r="AI43" i="2" s="1" a="1"/>
  <c r="AI43" i="2" s="1"/>
  <c r="AO43" i="2" s="1" a="1"/>
  <c r="AO43" i="2" s="1"/>
  <c r="O43" i="2" a="1"/>
  <c r="O43" i="2" s="1"/>
  <c r="U43" i="2" s="1" a="1"/>
  <c r="U43" i="2" s="1"/>
  <c r="AA43" i="2" s="1" a="1"/>
  <c r="AA43" i="2" s="1"/>
  <c r="AG43" i="2" s="1" a="1"/>
  <c r="AG43" i="2" s="1"/>
  <c r="AM43" i="2" s="1" a="1"/>
  <c r="AM4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<sst xmlns="http://schemas.openxmlformats.org/spreadsheetml/2006/main" count="11" uniqueCount="11">
  <si>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 xml:space="preserve"> GDP</t>
  </si>
  <si>
    <t>date</t>
  </si>
  <si>
    <t xml:space="preserve"> GDP ( Billions of US $)</t>
  </si>
  <si>
    <t>hàm Gaussian RBF (Radial Basis Function) cho hàm nhân</t>
  </si>
  <si>
    <t>gamma</t>
  </si>
  <si>
    <t xml:space="preserve">x_transpose </t>
  </si>
  <si>
    <t>ma trận nhân</t>
  </si>
  <si>
    <t>alpha1</t>
  </si>
  <si>
    <t>HÀM MỤC TIÊU</t>
  </si>
  <si>
    <t>YPRED</t>
  </si>
  <si>
    <t>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</si>
</sst>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FF0000"/>
      <name val="Segoe UI"/>
      <family val="2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9"/>
  <sheetViews>
    <sheetView tabSelected="1" topLeftCell="A28" zoomScaleNormal="100" workbookViewId="0">
      <selection activeCell="K44" sqref="K44"/>
    </sheetView>
  </sheetViews>
  <sheetFormatPr defaultRowHeight="15" x14ac:dyDescent="0.25"/>
  <cols>
    <col min="4" max="4" width="17.42578125" customWidth="1"/>
  </cols>
  <sheetData>
    <row r="1" spans="1:41" ht="17.25" x14ac:dyDescent="0.3">
      <c r="A1">
        <v>14.094687820000001</v>
      </c>
      <c r="B1" s="2" t="s">
        <v>10</v>
      </c>
      <c r="D1" s="3" t="s">
        <v>3</v>
      </c>
      <c r="K1" s="2" t="s">
        <v>4</v>
      </c>
      <c r="L1">
        <f>1/38</f>
        <v>2.6315789473684209E-2</v>
      </c>
    </row>
    <row r="2" spans="1:41" x14ac:dyDescent="0.25">
      <c r="A2">
        <v>26.336616249999999</v>
      </c>
      <c r="B2">
        <f>A1</f>
        <v>14.094687820000001</v>
      </c>
      <c r="D2" s="2" t="s">
        <v>5</v>
      </c>
      <c r="E2" cm="1">
        <f t="array" ref="E2:AO2">TRANSPOSE(A2:A38)</f>
        <v>26.336616249999999</v>
      </c>
      <c r="F2">
        <v>36.658108849999998</v>
      </c>
      <c r="G2">
        <v>25.423812649999999</v>
      </c>
      <c r="H2">
        <v>6.2933049749999999</v>
      </c>
      <c r="I2">
        <v>6.4717408059999997</v>
      </c>
      <c r="J2">
        <v>9.6133695199999991</v>
      </c>
      <c r="K2">
        <v>9.8669902359999995</v>
      </c>
      <c r="L2">
        <v>13.1809536</v>
      </c>
      <c r="M2">
        <v>16.28643353</v>
      </c>
      <c r="N2">
        <v>20.736164460000001</v>
      </c>
      <c r="O2">
        <v>24.657470570000001</v>
      </c>
      <c r="P2">
        <v>26.843700439999999</v>
      </c>
      <c r="Q2">
        <v>27.209602050000001</v>
      </c>
      <c r="R2">
        <v>28.68365901</v>
      </c>
      <c r="S2">
        <v>31.172518400000001</v>
      </c>
      <c r="T2">
        <v>32.685198810000003</v>
      </c>
      <c r="U2">
        <v>35.064105499999997</v>
      </c>
      <c r="V2">
        <v>39.552513230000002</v>
      </c>
      <c r="W2">
        <v>45.427854689999997</v>
      </c>
      <c r="X2">
        <v>57.633255740000003</v>
      </c>
      <c r="Y2">
        <v>66.371664820000007</v>
      </c>
      <c r="Z2">
        <v>77.414425530000003</v>
      </c>
      <c r="AA2">
        <v>99.130304100000004</v>
      </c>
      <c r="AB2">
        <v>106.0146596</v>
      </c>
      <c r="AC2">
        <v>147.2011732</v>
      </c>
      <c r="AD2">
        <v>172.59504920000001</v>
      </c>
      <c r="AE2">
        <v>195.59066110000001</v>
      </c>
      <c r="AF2">
        <v>213.70881170000001</v>
      </c>
      <c r="AG2">
        <v>233.4514696</v>
      </c>
      <c r="AH2">
        <v>239.25832840000001</v>
      </c>
      <c r="AI2">
        <v>257.09600119999999</v>
      </c>
      <c r="AJ2">
        <v>281.35360600000001</v>
      </c>
      <c r="AK2">
        <v>310.10647840000001</v>
      </c>
      <c r="AL2">
        <v>334.36527050000001</v>
      </c>
      <c r="AM2">
        <v>346.61573850000002</v>
      </c>
      <c r="AN2">
        <v>366.13756910000001</v>
      </c>
      <c r="AO2">
        <v>408.80237890000001</v>
      </c>
    </row>
    <row r="3" spans="1:41" x14ac:dyDescent="0.25">
      <c r="A3">
        <v>36.658108849999998</v>
      </c>
      <c r="B3">
        <f t="shared" ref="B3:B38" si="0">A2</f>
        <v>26.336616249999999</v>
      </c>
    </row>
    <row r="4" spans="1:41" x14ac:dyDescent="0.25">
      <c r="A4">
        <v>25.423812649999999</v>
      </c>
      <c r="B4">
        <f t="shared" si="0"/>
        <v>36.658108849999998</v>
      </c>
      <c r="D4" s="2" t="s">
        <v>6</v>
      </c>
      <c r="E4">
        <f>EXP(-$L$1*POWER(E$2-$B2,2))</f>
        <v>1.9374241869543857E-2</v>
      </c>
      <c r="F4">
        <f t="shared" ref="F4:K4" si="1">EXP(-$L$1*POWER(F$2-$B2,2))</f>
        <v>1.5188180558146358E-6</v>
      </c>
      <c r="G4">
        <f t="shared" si="1"/>
        <v>3.412902479111897E-2</v>
      </c>
      <c r="H4">
        <f t="shared" si="1"/>
        <v>0.20156963459770699</v>
      </c>
      <c r="I4">
        <f t="shared" si="1"/>
        <v>0.2167105552490772</v>
      </c>
      <c r="J4">
        <f t="shared" si="1"/>
        <v>0.58950073743803244</v>
      </c>
      <c r="K4">
        <f t="shared" si="1"/>
        <v>0.62478146994970252</v>
      </c>
      <c r="L4">
        <f t="shared" ref="L4:S4" si="2">EXP(-$L$1*POWER(L$2-$B2,2))</f>
        <v>0.97826828971529789</v>
      </c>
      <c r="M4">
        <f t="shared" si="2"/>
        <v>0.88124953356868252</v>
      </c>
      <c r="N4">
        <f t="shared" si="2"/>
        <v>0.3132452854429485</v>
      </c>
      <c r="O4">
        <f t="shared" si="2"/>
        <v>5.3071498407509042E-2</v>
      </c>
      <c r="P4">
        <f t="shared" si="2"/>
        <v>1.3880115980089088E-2</v>
      </c>
      <c r="Q4">
        <f t="shared" si="2"/>
        <v>1.082018990723597E-2</v>
      </c>
      <c r="R4">
        <f t="shared" si="2"/>
        <v>3.6941598866959582E-3</v>
      </c>
      <c r="S4">
        <f t="shared" si="2"/>
        <v>4.6426248940454034E-4</v>
      </c>
      <c r="T4">
        <f>EXP(-$L$1*POWER(T$2-$B2,2))</f>
        <v>1.1223410393114602E-4</v>
      </c>
      <c r="U4">
        <f t="shared" ref="U4:AO4" si="3">EXP(-$L$1*POWER(U$2-$B2,2))</f>
        <v>9.431209026284786E-6</v>
      </c>
      <c r="V4">
        <f t="shared" si="3"/>
        <v>3.917268384115678E-8</v>
      </c>
      <c r="W4">
        <f t="shared" si="3"/>
        <v>6.0197054149959939E-12</v>
      </c>
      <c r="X4">
        <f t="shared" si="3"/>
        <v>2.1651291907318744E-22</v>
      </c>
      <c r="Y4">
        <f t="shared" si="3"/>
        <v>5.840211864028787E-32</v>
      </c>
      <c r="Z4">
        <f t="shared" si="3"/>
        <v>1.5048189656769489E-46</v>
      </c>
      <c r="AA4">
        <f t="shared" si="3"/>
        <v>2.278721179836199E-83</v>
      </c>
      <c r="AB4">
        <f t="shared" si="3"/>
        <v>2.7216775609036832E-97</v>
      </c>
      <c r="AC4">
        <f t="shared" si="3"/>
        <v>3.251374465729156E-203</v>
      </c>
      <c r="AD4">
        <f t="shared" si="3"/>
        <v>7.6114219221512401E-288</v>
      </c>
      <c r="AE4">
        <f t="shared" si="3"/>
        <v>0</v>
      </c>
      <c r="AF4">
        <f t="shared" si="3"/>
        <v>0</v>
      </c>
      <c r="AG4">
        <f t="shared" si="3"/>
        <v>0</v>
      </c>
      <c r="AH4">
        <f t="shared" si="3"/>
        <v>0</v>
      </c>
      <c r="AI4">
        <f t="shared" si="3"/>
        <v>0</v>
      </c>
      <c r="AJ4">
        <f t="shared" si="3"/>
        <v>0</v>
      </c>
      <c r="AK4">
        <f t="shared" si="3"/>
        <v>0</v>
      </c>
      <c r="AL4">
        <f t="shared" si="3"/>
        <v>0</v>
      </c>
      <c r="AM4">
        <f t="shared" si="3"/>
        <v>0</v>
      </c>
      <c r="AN4">
        <f t="shared" si="3"/>
        <v>0</v>
      </c>
      <c r="AO4">
        <f t="shared" si="3"/>
        <v>0</v>
      </c>
    </row>
    <row r="5" spans="1:41" x14ac:dyDescent="0.25">
      <c r="A5">
        <v>6.2933049749999999</v>
      </c>
      <c r="B5">
        <f t="shared" si="0"/>
        <v>25.423812649999999</v>
      </c>
      <c r="E5">
        <f t="shared" ref="E5:J40" si="4">EXP(-$L$1*POWER(E$2-$B3,2))</f>
        <v>1</v>
      </c>
      <c r="F5">
        <f t="shared" si="4"/>
        <v>6.0597265363280833E-2</v>
      </c>
      <c r="G5">
        <f t="shared" si="4"/>
        <v>0.97831205050431924</v>
      </c>
      <c r="H5">
        <f t="shared" si="4"/>
        <v>2.5624645104754552E-5</v>
      </c>
      <c r="I5">
        <f t="shared" si="4"/>
        <v>3.0906009665585544E-5</v>
      </c>
      <c r="J5">
        <f t="shared" si="4"/>
        <v>6.3641645859817907E-4</v>
      </c>
      <c r="K5">
        <f t="shared" ref="K5:Y5" si="5">EXP(-$L$1*POWER(K$2-$B3,2))</f>
        <v>7.942434324560699E-4</v>
      </c>
      <c r="L5">
        <f t="shared" si="5"/>
        <v>1.0519631519355156E-2</v>
      </c>
      <c r="M5">
        <f t="shared" si="5"/>
        <v>7.0084250894143496E-2</v>
      </c>
      <c r="N5">
        <f t="shared" si="5"/>
        <v>0.43806134452298839</v>
      </c>
      <c r="O5">
        <f t="shared" si="5"/>
        <v>0.92848768320015407</v>
      </c>
      <c r="P5">
        <f t="shared" si="5"/>
        <v>0.99325614842405385</v>
      </c>
      <c r="Q5">
        <f t="shared" si="5"/>
        <v>0.98014439741709758</v>
      </c>
      <c r="R5">
        <f t="shared" si="5"/>
        <v>0.86505394173065375</v>
      </c>
      <c r="S5">
        <f t="shared" si="5"/>
        <v>0.54041402165168939</v>
      </c>
      <c r="T5">
        <f t="shared" si="5"/>
        <v>0.34623250474957729</v>
      </c>
      <c r="U5">
        <f t="shared" si="5"/>
        <v>0.13473449053099956</v>
      </c>
      <c r="V5">
        <f t="shared" si="5"/>
        <v>1.0088954918506251E-2</v>
      </c>
      <c r="W5">
        <f t="shared" si="5"/>
        <v>6.8309787192114132E-5</v>
      </c>
      <c r="X5">
        <f t="shared" si="5"/>
        <v>6.3932390102119596E-12</v>
      </c>
      <c r="Y5">
        <f t="shared" si="5"/>
        <v>4.8068155615786331E-19</v>
      </c>
      <c r="Z5">
        <f t="shared" ref="Z5:AO5" si="6">EXP(-$L$1*POWER(Z$2-$B3,2))</f>
        <v>1.5237410941183086E-30</v>
      </c>
      <c r="AA5">
        <f t="shared" si="6"/>
        <v>2.7522023369589877E-61</v>
      </c>
      <c r="AB5">
        <f t="shared" si="6"/>
        <v>2.7746880116898319E-73</v>
      </c>
      <c r="AC5">
        <f t="shared" si="6"/>
        <v>1.1099472131049314E-167</v>
      </c>
      <c r="AD5">
        <f t="shared" si="6"/>
        <v>3.3147048984604876E-245</v>
      </c>
      <c r="AE5">
        <f t="shared" si="6"/>
        <v>0</v>
      </c>
      <c r="AF5">
        <f t="shared" si="6"/>
        <v>0</v>
      </c>
      <c r="AG5">
        <f t="shared" si="6"/>
        <v>0</v>
      </c>
      <c r="AH5">
        <f t="shared" si="6"/>
        <v>0</v>
      </c>
      <c r="AI5">
        <f t="shared" si="6"/>
        <v>0</v>
      </c>
      <c r="AJ5">
        <f t="shared" si="6"/>
        <v>0</v>
      </c>
      <c r="AK5">
        <f t="shared" si="6"/>
        <v>0</v>
      </c>
      <c r="AL5">
        <f t="shared" si="6"/>
        <v>0</v>
      </c>
      <c r="AM5">
        <f t="shared" si="6"/>
        <v>0</v>
      </c>
      <c r="AN5">
        <f t="shared" si="6"/>
        <v>0</v>
      </c>
      <c r="AO5">
        <f t="shared" si="6"/>
        <v>0</v>
      </c>
    </row>
    <row r="6" spans="1:41" x14ac:dyDescent="0.25">
      <c r="A6">
        <v>6.4717408059999997</v>
      </c>
      <c r="B6">
        <f t="shared" si="0"/>
        <v>6.2933049749999999</v>
      </c>
      <c r="E6">
        <f t="shared" si="4"/>
        <v>6.0597265363280833E-2</v>
      </c>
      <c r="F6">
        <f t="shared" si="4"/>
        <v>1</v>
      </c>
      <c r="G6">
        <f t="shared" si="4"/>
        <v>3.6105853053094945E-2</v>
      </c>
      <c r="H6">
        <f t="shared" si="4"/>
        <v>2.9000188117950416E-11</v>
      </c>
      <c r="I6">
        <f t="shared" si="4"/>
        <v>3.8537478272355215E-11</v>
      </c>
      <c r="J6">
        <f t="shared" si="4"/>
        <v>4.372896893234273E-9</v>
      </c>
      <c r="K6">
        <f t="shared" ref="K6:Y6" si="7">EXP(-$L$1*POWER(K$2-$B4,2))</f>
        <v>6.2634963920711494E-9</v>
      </c>
      <c r="L6">
        <f t="shared" si="7"/>
        <v>5.0200632290255488E-7</v>
      </c>
      <c r="M6">
        <f t="shared" si="7"/>
        <v>1.8071249671296269E-5</v>
      </c>
      <c r="N6">
        <f t="shared" si="7"/>
        <v>1.2667871349492342E-3</v>
      </c>
      <c r="O6">
        <f t="shared" si="7"/>
        <v>2.2598385368176259E-2</v>
      </c>
      <c r="P6">
        <f t="shared" si="7"/>
        <v>7.9277129995395323E-2</v>
      </c>
      <c r="Q6">
        <f t="shared" si="7"/>
        <v>9.543373204737135E-2</v>
      </c>
      <c r="R6">
        <f t="shared" si="7"/>
        <v>0.18759502847286724</v>
      </c>
      <c r="S6">
        <f t="shared" si="7"/>
        <v>0.45298923837175531</v>
      </c>
      <c r="T6">
        <f t="shared" si="7"/>
        <v>0.66009679583007053</v>
      </c>
      <c r="U6">
        <f t="shared" si="7"/>
        <v>0.93532203520814183</v>
      </c>
      <c r="V6">
        <f t="shared" si="7"/>
        <v>0.8021476826356676</v>
      </c>
      <c r="W6">
        <f t="shared" si="7"/>
        <v>0.1321382744445864</v>
      </c>
      <c r="X6">
        <f t="shared" si="7"/>
        <v>9.3717549404570524E-6</v>
      </c>
      <c r="Y6">
        <f t="shared" si="7"/>
        <v>8.1201313379149197E-11</v>
      </c>
      <c r="Z6">
        <f t="shared" ref="Z6:AO6" si="8">EXP(-$L$1*POWER(Z$2-$B4,2))</f>
        <v>1.0372312907031434E-19</v>
      </c>
      <c r="AA6">
        <f t="shared" si="8"/>
        <v>2.4885972584836597E-45</v>
      </c>
      <c r="AB6">
        <f t="shared" si="8"/>
        <v>1.0560322746164633E-55</v>
      </c>
      <c r="AC6">
        <f t="shared" si="8"/>
        <v>2.2012879063498281E-140</v>
      </c>
      <c r="AD6">
        <f t="shared" si="8"/>
        <v>6.4396056326021034E-212</v>
      </c>
      <c r="AE6">
        <f t="shared" si="8"/>
        <v>2.0584013675463282E-289</v>
      </c>
      <c r="AF6">
        <f t="shared" si="8"/>
        <v>0</v>
      </c>
      <c r="AG6">
        <f t="shared" si="8"/>
        <v>0</v>
      </c>
      <c r="AH6">
        <f t="shared" si="8"/>
        <v>0</v>
      </c>
      <c r="AI6">
        <f t="shared" si="8"/>
        <v>0</v>
      </c>
      <c r="AJ6">
        <f t="shared" si="8"/>
        <v>0</v>
      </c>
      <c r="AK6">
        <f t="shared" si="8"/>
        <v>0</v>
      </c>
      <c r="AL6">
        <f t="shared" si="8"/>
        <v>0</v>
      </c>
      <c r="AM6">
        <f t="shared" si="8"/>
        <v>0</v>
      </c>
      <c r="AN6">
        <f t="shared" si="8"/>
        <v>0</v>
      </c>
      <c r="AO6">
        <f t="shared" si="8"/>
        <v>0</v>
      </c>
    </row>
    <row r="7" spans="1:41" x14ac:dyDescent="0.25">
      <c r="A7">
        <v>9.6133695199999991</v>
      </c>
      <c r="B7">
        <f t="shared" si="0"/>
        <v>6.4717408059999997</v>
      </c>
      <c r="E7">
        <f t="shared" si="4"/>
        <v>0.97831205050431924</v>
      </c>
      <c r="F7">
        <f t="shared" si="4"/>
        <v>3.6105853053094945E-2</v>
      </c>
      <c r="G7">
        <f t="shared" si="4"/>
        <v>1</v>
      </c>
      <c r="H7">
        <f t="shared" si="4"/>
        <v>6.5664251865633059E-5</v>
      </c>
      <c r="I7">
        <f t="shared" si="4"/>
        <v>7.8521954728054389E-5</v>
      </c>
      <c r="J7">
        <f t="shared" si="4"/>
        <v>1.3904041186729608E-3</v>
      </c>
      <c r="K7">
        <f t="shared" ref="K7:Y7" si="9">EXP(-$L$1*POWER(K$2-$B5,2))</f>
        <v>1.7142004511165076E-3</v>
      </c>
      <c r="L7">
        <f t="shared" si="9"/>
        <v>1.9362627927910242E-2</v>
      </c>
      <c r="M7">
        <f t="shared" si="9"/>
        <v>0.11111940602938906</v>
      </c>
      <c r="N7">
        <f t="shared" si="9"/>
        <v>0.56087099425770892</v>
      </c>
      <c r="O7">
        <f t="shared" si="9"/>
        <v>0.98466406999163902</v>
      </c>
      <c r="P7">
        <f t="shared" si="9"/>
        <v>0.94832806923001656</v>
      </c>
      <c r="Q7">
        <f t="shared" si="9"/>
        <v>0.91950278624608228</v>
      </c>
      <c r="R7">
        <f t="shared" si="9"/>
        <v>0.75605033567207236</v>
      </c>
      <c r="S7">
        <f t="shared" si="9"/>
        <v>0.41908808575036299</v>
      </c>
      <c r="T7">
        <f t="shared" si="9"/>
        <v>0.24968084046441213</v>
      </c>
      <c r="U7">
        <f t="shared" si="9"/>
        <v>8.6668535398858576E-2</v>
      </c>
      <c r="V7">
        <f t="shared" si="9"/>
        <v>5.2309486366869168E-3</v>
      </c>
      <c r="W7">
        <f t="shared" si="9"/>
        <v>2.6707370061802664E-5</v>
      </c>
      <c r="X7">
        <f t="shared" si="9"/>
        <v>1.3906232930155124E-12</v>
      </c>
      <c r="Y7">
        <f t="shared" si="9"/>
        <v>6.8710554038883464E-20</v>
      </c>
      <c r="Z7">
        <f t="shared" ref="Z7:AO7" si="10">EXP(-$L$1*POWER(Z$2-$B5,2))</f>
        <v>1.2813726579301918E-31</v>
      </c>
      <c r="AA7">
        <f t="shared" si="10"/>
        <v>8.1536789515256764E-63</v>
      </c>
      <c r="AB7">
        <f t="shared" si="10"/>
        <v>5.9053922026170708E-75</v>
      </c>
      <c r="AC7">
        <f t="shared" si="10"/>
        <v>3.2658840095546265E-170</v>
      </c>
      <c r="AD7">
        <f t="shared" si="10"/>
        <v>2.8794708518160104E-248</v>
      </c>
      <c r="AE7">
        <f t="shared" si="10"/>
        <v>0</v>
      </c>
      <c r="AF7">
        <f t="shared" si="10"/>
        <v>0</v>
      </c>
      <c r="AG7">
        <f t="shared" si="10"/>
        <v>0</v>
      </c>
      <c r="AH7">
        <f t="shared" si="10"/>
        <v>0</v>
      </c>
      <c r="AI7">
        <f t="shared" si="10"/>
        <v>0</v>
      </c>
      <c r="AJ7">
        <f t="shared" si="10"/>
        <v>0</v>
      </c>
      <c r="AK7">
        <f t="shared" si="10"/>
        <v>0</v>
      </c>
      <c r="AL7">
        <f t="shared" si="10"/>
        <v>0</v>
      </c>
      <c r="AM7">
        <f t="shared" si="10"/>
        <v>0</v>
      </c>
      <c r="AN7">
        <f t="shared" si="10"/>
        <v>0</v>
      </c>
      <c r="AO7">
        <f t="shared" si="10"/>
        <v>0</v>
      </c>
    </row>
    <row r="8" spans="1:41" x14ac:dyDescent="0.25">
      <c r="A8">
        <v>9.8669902359999995</v>
      </c>
      <c r="B8">
        <f t="shared" si="0"/>
        <v>9.6133695199999991</v>
      </c>
      <c r="E8">
        <f t="shared" si="4"/>
        <v>2.5624645104754552E-5</v>
      </c>
      <c r="F8">
        <f t="shared" si="4"/>
        <v>2.9000188117950416E-11</v>
      </c>
      <c r="G8">
        <f t="shared" si="4"/>
        <v>6.5664251865633059E-5</v>
      </c>
      <c r="H8">
        <f t="shared" si="4"/>
        <v>1</v>
      </c>
      <c r="I8">
        <f t="shared" si="4"/>
        <v>0.9991624734007043</v>
      </c>
      <c r="J8">
        <f t="shared" si="4"/>
        <v>0.74820787160987945</v>
      </c>
      <c r="K8">
        <f t="shared" ref="K8:Y8" si="11">EXP(-$L$1*POWER(K$2-$B6,2))</f>
        <v>0.71456243416904108</v>
      </c>
      <c r="L8">
        <f t="shared" si="11"/>
        <v>0.28695976859965572</v>
      </c>
      <c r="M8">
        <f t="shared" si="11"/>
        <v>7.2225389489905242E-2</v>
      </c>
      <c r="N8">
        <f t="shared" si="11"/>
        <v>4.1304313937355029E-3</v>
      </c>
      <c r="O8">
        <f t="shared" si="11"/>
        <v>1.3986894453758047E-4</v>
      </c>
      <c r="P8">
        <f t="shared" si="11"/>
        <v>1.4907421005435497E-5</v>
      </c>
      <c r="Q8">
        <f t="shared" si="11"/>
        <v>9.9999169317173965E-6</v>
      </c>
      <c r="R8">
        <f t="shared" si="11"/>
        <v>1.8638973931555996E-6</v>
      </c>
      <c r="S8">
        <f t="shared" si="11"/>
        <v>8.4305169716175638E-8</v>
      </c>
      <c r="T8">
        <f t="shared" si="11"/>
        <v>1.0951481885407445E-8</v>
      </c>
      <c r="U8">
        <f t="shared" si="11"/>
        <v>3.465026666743189E-10</v>
      </c>
      <c r="V8">
        <f t="shared" si="11"/>
        <v>2.2790063380027732E-13</v>
      </c>
      <c r="W8">
        <f t="shared" si="11"/>
        <v>3.1379147258690274E-18</v>
      </c>
      <c r="X8">
        <f t="shared" si="11"/>
        <v>7.5174637639371978E-31</v>
      </c>
      <c r="Y8">
        <f t="shared" si="11"/>
        <v>5.6075733748422816E-42</v>
      </c>
      <c r="Z8">
        <f t="shared" ref="Z8:AO8" si="12">EXP(-$L$1*POWER(Z$2-$B6,2))</f>
        <v>1.5512269671146028E-58</v>
      </c>
      <c r="AA8">
        <f t="shared" si="12"/>
        <v>3.1512785045608513E-99</v>
      </c>
      <c r="AB8">
        <f t="shared" si="12"/>
        <v>2.2284744014745967E-114</v>
      </c>
      <c r="AC8">
        <f t="shared" si="12"/>
        <v>1.2045390459556948E-227</v>
      </c>
      <c r="AD8">
        <f t="shared" si="12"/>
        <v>0</v>
      </c>
      <c r="AE8">
        <f t="shared" si="12"/>
        <v>0</v>
      </c>
      <c r="AF8">
        <f t="shared" si="12"/>
        <v>0</v>
      </c>
      <c r="AG8">
        <f t="shared" si="12"/>
        <v>0</v>
      </c>
      <c r="AH8">
        <f t="shared" si="12"/>
        <v>0</v>
      </c>
      <c r="AI8">
        <f t="shared" si="12"/>
        <v>0</v>
      </c>
      <c r="AJ8">
        <f t="shared" si="12"/>
        <v>0</v>
      </c>
      <c r="AK8">
        <f t="shared" si="12"/>
        <v>0</v>
      </c>
      <c r="AL8">
        <f t="shared" si="12"/>
        <v>0</v>
      </c>
      <c r="AM8">
        <f t="shared" si="12"/>
        <v>0</v>
      </c>
      <c r="AN8">
        <f t="shared" si="12"/>
        <v>0</v>
      </c>
      <c r="AO8">
        <f t="shared" si="12"/>
        <v>0</v>
      </c>
    </row>
    <row r="9" spans="1:41" x14ac:dyDescent="0.25">
      <c r="A9">
        <v>13.1809536</v>
      </c>
      <c r="B9">
        <f t="shared" si="0"/>
        <v>9.8669902359999995</v>
      </c>
      <c r="E9">
        <f t="shared" si="4"/>
        <v>3.0906009665585544E-5</v>
      </c>
      <c r="F9">
        <f t="shared" si="4"/>
        <v>3.8537478272355215E-11</v>
      </c>
      <c r="G9">
        <f t="shared" si="4"/>
        <v>7.8521954728054389E-5</v>
      </c>
      <c r="H9">
        <f t="shared" si="4"/>
        <v>0.9991624734007043</v>
      </c>
      <c r="I9">
        <f t="shared" si="4"/>
        <v>1</v>
      </c>
      <c r="J9">
        <f t="shared" si="4"/>
        <v>0.77125795135138997</v>
      </c>
      <c r="K9">
        <f t="shared" ref="K9:Y9" si="13">EXP(-$L$1*POWER(K$2-$B7,2))</f>
        <v>0.73833249677461021</v>
      </c>
      <c r="L9">
        <f t="shared" si="13"/>
        <v>0.30587867421800469</v>
      </c>
      <c r="M9">
        <f t="shared" si="13"/>
        <v>7.9265487901701098E-2</v>
      </c>
      <c r="N9">
        <f t="shared" si="13"/>
        <v>4.7264862592089488E-3</v>
      </c>
      <c r="O9">
        <f t="shared" si="13"/>
        <v>1.6605722829696472E-4</v>
      </c>
      <c r="P9">
        <f t="shared" si="13"/>
        <v>1.806574163982275E-5</v>
      </c>
      <c r="Q9">
        <f t="shared" si="13"/>
        <v>1.216023709632755E-5</v>
      </c>
      <c r="R9">
        <f t="shared" si="13"/>
        <v>2.2981573629482538E-6</v>
      </c>
      <c r="S9">
        <f t="shared" si="13"/>
        <v>1.0640525330271039E-7</v>
      </c>
      <c r="T9">
        <f t="shared" si="13"/>
        <v>1.4020109125997477E-8</v>
      </c>
      <c r="U9">
        <f t="shared" si="13"/>
        <v>4.5361533932674426E-10</v>
      </c>
      <c r="V9">
        <f t="shared" si="13"/>
        <v>3.111954035326873E-13</v>
      </c>
      <c r="W9">
        <f t="shared" si="13"/>
        <v>4.5278500673565434E-18</v>
      </c>
      <c r="X9">
        <f t="shared" si="13"/>
        <v>1.2164755456548138E-30</v>
      </c>
      <c r="Y9">
        <f t="shared" si="13"/>
        <v>9.8502582388988689E-42</v>
      </c>
      <c r="Z9">
        <f t="shared" ref="Z9:AO9" si="14">EXP(-$L$1*POWER(Z$2-$B7,2))</f>
        <v>3.0226452089022115E-58</v>
      </c>
      <c r="AA9">
        <f t="shared" si="14"/>
        <v>7.5295554551096774E-99</v>
      </c>
      <c r="AB9">
        <f t="shared" si="14"/>
        <v>5.6802681587518427E-114</v>
      </c>
      <c r="AC9">
        <f t="shared" si="14"/>
        <v>4.5202872031606107E-227</v>
      </c>
      <c r="AD9">
        <f t="shared" si="14"/>
        <v>0</v>
      </c>
      <c r="AE9">
        <f t="shared" si="14"/>
        <v>0</v>
      </c>
      <c r="AF9">
        <f t="shared" si="14"/>
        <v>0</v>
      </c>
      <c r="AG9">
        <f t="shared" si="14"/>
        <v>0</v>
      </c>
      <c r="AH9">
        <f t="shared" si="14"/>
        <v>0</v>
      </c>
      <c r="AI9">
        <f t="shared" si="14"/>
        <v>0</v>
      </c>
      <c r="AJ9">
        <f t="shared" si="14"/>
        <v>0</v>
      </c>
      <c r="AK9">
        <f t="shared" si="14"/>
        <v>0</v>
      </c>
      <c r="AL9">
        <f t="shared" si="14"/>
        <v>0</v>
      </c>
      <c r="AM9">
        <f t="shared" si="14"/>
        <v>0</v>
      </c>
      <c r="AN9">
        <f t="shared" si="14"/>
        <v>0</v>
      </c>
      <c r="AO9">
        <f t="shared" si="14"/>
        <v>0</v>
      </c>
    </row>
    <row r="10" spans="1:41" x14ac:dyDescent="0.25">
      <c r="A10">
        <v>16.28643353</v>
      </c>
      <c r="B10">
        <f t="shared" si="0"/>
        <v>13.1809536</v>
      </c>
      <c r="E10">
        <f t="shared" si="4"/>
        <v>6.3641645859817907E-4</v>
      </c>
      <c r="F10">
        <f t="shared" si="4"/>
        <v>4.372896893234273E-9</v>
      </c>
      <c r="G10">
        <f t="shared" si="4"/>
        <v>1.3904041186729608E-3</v>
      </c>
      <c r="H10">
        <f t="shared" si="4"/>
        <v>0.74820787160987945</v>
      </c>
      <c r="I10">
        <f t="shared" si="4"/>
        <v>0.77125795135138997</v>
      </c>
      <c r="J10">
        <f t="shared" si="4"/>
        <v>1</v>
      </c>
      <c r="K10">
        <f t="shared" ref="K10:Y10" si="15">EXP(-$L$1*POWER(K$2-$B8,2))</f>
        <v>0.99830870901610358</v>
      </c>
      <c r="L10">
        <f t="shared" si="15"/>
        <v>0.7153822096183291</v>
      </c>
      <c r="M10">
        <f t="shared" si="15"/>
        <v>0.30979750576473869</v>
      </c>
      <c r="N10">
        <f t="shared" si="15"/>
        <v>3.8553856738640944E-2</v>
      </c>
      <c r="O10">
        <f t="shared" si="15"/>
        <v>2.5904583970640855E-3</v>
      </c>
      <c r="P10">
        <f t="shared" si="15"/>
        <v>4.0454611140198831E-4</v>
      </c>
      <c r="Q10">
        <f t="shared" si="15"/>
        <v>2.8928752913576331E-4</v>
      </c>
      <c r="R10">
        <f t="shared" si="15"/>
        <v>6.9762111823960316E-5</v>
      </c>
      <c r="S10">
        <f t="shared" si="15"/>
        <v>4.8744787625326943E-6</v>
      </c>
      <c r="T10">
        <f t="shared" si="15"/>
        <v>8.2478783590363799E-7</v>
      </c>
      <c r="U10">
        <f t="shared" si="15"/>
        <v>3.954650674459687E-8</v>
      </c>
      <c r="V10">
        <f t="shared" si="15"/>
        <v>5.698579397987488E-11</v>
      </c>
      <c r="W10">
        <f t="shared" si="15"/>
        <v>2.1904551263451358E-15</v>
      </c>
      <c r="X10">
        <f t="shared" si="15"/>
        <v>4.4280941852587137E-27</v>
      </c>
      <c r="Y10">
        <f t="shared" si="15"/>
        <v>1.5207827079750334E-37</v>
      </c>
      <c r="Z10">
        <f t="shared" ref="Z10:AO10" si="16">EXP(-$L$1*POWER(Z$2-$B8,2))</f>
        <v>2.8972671389635076E-53</v>
      </c>
      <c r="AA10">
        <f t="shared" si="16"/>
        <v>2.6169187924690934E-92</v>
      </c>
      <c r="AB10">
        <f t="shared" si="16"/>
        <v>6.1624874365352831E-107</v>
      </c>
      <c r="AC10">
        <f t="shared" si="16"/>
        <v>4.447962798329547E-217</v>
      </c>
      <c r="AD10">
        <f t="shared" si="16"/>
        <v>2.6086112000368417E-304</v>
      </c>
      <c r="AE10">
        <f t="shared" si="16"/>
        <v>0</v>
      </c>
      <c r="AF10">
        <f t="shared" si="16"/>
        <v>0</v>
      </c>
      <c r="AG10">
        <f t="shared" si="16"/>
        <v>0</v>
      </c>
      <c r="AH10">
        <f t="shared" si="16"/>
        <v>0</v>
      </c>
      <c r="AI10">
        <f t="shared" si="16"/>
        <v>0</v>
      </c>
      <c r="AJ10">
        <f t="shared" si="16"/>
        <v>0</v>
      </c>
      <c r="AK10">
        <f t="shared" si="16"/>
        <v>0</v>
      </c>
      <c r="AL10">
        <f t="shared" si="16"/>
        <v>0</v>
      </c>
      <c r="AM10">
        <f t="shared" si="16"/>
        <v>0</v>
      </c>
      <c r="AN10">
        <f t="shared" si="16"/>
        <v>0</v>
      </c>
      <c r="AO10">
        <f t="shared" si="16"/>
        <v>0</v>
      </c>
    </row>
    <row r="11" spans="1:41" x14ac:dyDescent="0.25">
      <c r="A11">
        <v>20.736164460000001</v>
      </c>
      <c r="B11">
        <f t="shared" si="0"/>
        <v>16.28643353</v>
      </c>
      <c r="E11">
        <f t="shared" si="4"/>
        <v>7.942434324560699E-4</v>
      </c>
      <c r="F11">
        <f t="shared" si="4"/>
        <v>6.2634963920711494E-9</v>
      </c>
      <c r="G11">
        <f t="shared" si="4"/>
        <v>1.7142004511165076E-3</v>
      </c>
      <c r="H11">
        <f t="shared" si="4"/>
        <v>0.71456243416904108</v>
      </c>
      <c r="I11">
        <f t="shared" si="4"/>
        <v>0.73833249677461021</v>
      </c>
      <c r="J11">
        <f t="shared" si="4"/>
        <v>0.99830870901610358</v>
      </c>
      <c r="K11">
        <f t="shared" ref="K11:Y11" si="17">EXP(-$L$1*POWER(K$2-$B9,2))</f>
        <v>1</v>
      </c>
      <c r="L11">
        <f t="shared" si="17"/>
        <v>0.74900524399861435</v>
      </c>
      <c r="M11">
        <f t="shared" si="17"/>
        <v>0.33808632882311079</v>
      </c>
      <c r="N11">
        <f t="shared" si="17"/>
        <v>4.4649164126218957E-2</v>
      </c>
      <c r="O11">
        <f t="shared" si="17"/>
        <v>3.1612189174785575E-3</v>
      </c>
      <c r="P11">
        <f t="shared" si="17"/>
        <v>5.0829976621999135E-4</v>
      </c>
      <c r="Q11">
        <f t="shared" si="17"/>
        <v>3.6526056114092958E-4</v>
      </c>
      <c r="R11">
        <f t="shared" si="17"/>
        <v>8.9833441105833235E-5</v>
      </c>
      <c r="S11">
        <f t="shared" si="17"/>
        <v>6.4889573608121381E-6</v>
      </c>
      <c r="T11">
        <f t="shared" si="17"/>
        <v>1.1203616602357212E-6</v>
      </c>
      <c r="U11">
        <f t="shared" si="17"/>
        <v>5.5451720512364349E-8</v>
      </c>
      <c r="V11">
        <f t="shared" si="17"/>
        <v>8.4838606959881745E-11</v>
      </c>
      <c r="W11">
        <f t="shared" si="17"/>
        <v>3.5271310159295116E-15</v>
      </c>
      <c r="X11">
        <f t="shared" si="17"/>
        <v>8.3919090382133618E-27</v>
      </c>
      <c r="Y11">
        <f t="shared" si="17"/>
        <v>3.2386875861313759E-37</v>
      </c>
      <c r="Z11">
        <f t="shared" ref="Z11:AO11" si="18">EXP(-$L$1*POWER(Z$2-$B9,2))</f>
        <v>7.150017487052314E-53</v>
      </c>
      <c r="AA11">
        <f t="shared" si="18"/>
        <v>8.6297710651674762E-92</v>
      </c>
      <c r="AB11">
        <f t="shared" si="18"/>
        <v>2.2277928180916873E-106</v>
      </c>
      <c r="AC11">
        <f t="shared" si="18"/>
        <v>2.7864085192883063E-216</v>
      </c>
      <c r="AD11">
        <f t="shared" si="18"/>
        <v>2.2935352000804052E-303</v>
      </c>
      <c r="AE11">
        <f t="shared" si="18"/>
        <v>0</v>
      </c>
      <c r="AF11">
        <f t="shared" si="18"/>
        <v>0</v>
      </c>
      <c r="AG11">
        <f t="shared" si="18"/>
        <v>0</v>
      </c>
      <c r="AH11">
        <f t="shared" si="18"/>
        <v>0</v>
      </c>
      <c r="AI11">
        <f t="shared" si="18"/>
        <v>0</v>
      </c>
      <c r="AJ11">
        <f t="shared" si="18"/>
        <v>0</v>
      </c>
      <c r="AK11">
        <f t="shared" si="18"/>
        <v>0</v>
      </c>
      <c r="AL11">
        <f t="shared" si="18"/>
        <v>0</v>
      </c>
      <c r="AM11">
        <f t="shared" si="18"/>
        <v>0</v>
      </c>
      <c r="AN11">
        <f t="shared" si="18"/>
        <v>0</v>
      </c>
      <c r="AO11">
        <f t="shared" si="18"/>
        <v>0</v>
      </c>
    </row>
    <row r="12" spans="1:41" x14ac:dyDescent="0.25">
      <c r="A12">
        <v>24.657470570000001</v>
      </c>
      <c r="B12">
        <f t="shared" si="0"/>
        <v>20.736164460000001</v>
      </c>
      <c r="E12">
        <f t="shared" si="4"/>
        <v>1.0519631519355156E-2</v>
      </c>
      <c r="F12">
        <f t="shared" si="4"/>
        <v>5.0200632290255488E-7</v>
      </c>
      <c r="G12">
        <f t="shared" si="4"/>
        <v>1.9362627927910242E-2</v>
      </c>
      <c r="H12">
        <f t="shared" si="4"/>
        <v>0.28695976859965572</v>
      </c>
      <c r="I12">
        <f t="shared" si="4"/>
        <v>0.30587867421800469</v>
      </c>
      <c r="J12">
        <f t="shared" si="4"/>
        <v>0.7153822096183291</v>
      </c>
      <c r="K12">
        <f t="shared" ref="K12:Y12" si="19">EXP(-$L$1*POWER(K$2-$B10,2))</f>
        <v>0.74900524399861435</v>
      </c>
      <c r="L12">
        <f t="shared" si="19"/>
        <v>1</v>
      </c>
      <c r="M12">
        <f t="shared" si="19"/>
        <v>0.7758550085274315</v>
      </c>
      <c r="N12">
        <f t="shared" si="19"/>
        <v>0.22265381001404436</v>
      </c>
      <c r="O12">
        <f t="shared" si="19"/>
        <v>3.1239740618404181E-2</v>
      </c>
      <c r="P12">
        <f t="shared" si="19"/>
        <v>7.3549217922546954E-3</v>
      </c>
      <c r="Q12">
        <f t="shared" si="19"/>
        <v>5.633492344374407E-3</v>
      </c>
      <c r="R12">
        <f t="shared" si="19"/>
        <v>1.7917263928207148E-3</v>
      </c>
      <c r="S12">
        <f t="shared" si="19"/>
        <v>1.9977348269436222E-4</v>
      </c>
      <c r="T12">
        <f t="shared" si="19"/>
        <v>4.4906125475402678E-5</v>
      </c>
      <c r="U12">
        <f t="shared" si="19"/>
        <v>3.3656023469745608E-6</v>
      </c>
      <c r="V12">
        <f t="shared" si="19"/>
        <v>1.1265095657366464E-8</v>
      </c>
      <c r="W12">
        <f t="shared" si="19"/>
        <v>1.3050156926371082E-12</v>
      </c>
      <c r="X12">
        <f t="shared" si="19"/>
        <v>2.6097869035893719E-23</v>
      </c>
      <c r="Y12">
        <f t="shared" si="19"/>
        <v>4.6242508628246681E-33</v>
      </c>
      <c r="Z12">
        <f t="shared" ref="Z12:AO12" si="20">EXP(-$L$1*POWER(Z$2-$B10,2))</f>
        <v>7.0058433434577579E-48</v>
      </c>
      <c r="AA12">
        <f t="shared" si="20"/>
        <v>3.7334848697426785E-85</v>
      </c>
      <c r="AB12">
        <f t="shared" si="20"/>
        <v>3.2023941057948822E-99</v>
      </c>
      <c r="AC12">
        <f t="shared" si="20"/>
        <v>5.2782849194200732E-206</v>
      </c>
      <c r="AD12">
        <f t="shared" si="20"/>
        <v>3.6435174076631736E-291</v>
      </c>
      <c r="AE12">
        <f t="shared" si="20"/>
        <v>0</v>
      </c>
      <c r="AF12">
        <f t="shared" si="20"/>
        <v>0</v>
      </c>
      <c r="AG12">
        <f t="shared" si="20"/>
        <v>0</v>
      </c>
      <c r="AH12">
        <f t="shared" si="20"/>
        <v>0</v>
      </c>
      <c r="AI12">
        <f t="shared" si="20"/>
        <v>0</v>
      </c>
      <c r="AJ12">
        <f t="shared" si="20"/>
        <v>0</v>
      </c>
      <c r="AK12">
        <f t="shared" si="20"/>
        <v>0</v>
      </c>
      <c r="AL12">
        <f t="shared" si="20"/>
        <v>0</v>
      </c>
      <c r="AM12">
        <f t="shared" si="20"/>
        <v>0</v>
      </c>
      <c r="AN12">
        <f t="shared" si="20"/>
        <v>0</v>
      </c>
      <c r="AO12">
        <f t="shared" si="20"/>
        <v>0</v>
      </c>
    </row>
    <row r="13" spans="1:41" x14ac:dyDescent="0.25">
      <c r="A13">
        <v>26.843700439999999</v>
      </c>
      <c r="B13">
        <f t="shared" si="0"/>
        <v>24.657470570000001</v>
      </c>
      <c r="E13">
        <f t="shared" si="4"/>
        <v>7.0084250894143496E-2</v>
      </c>
      <c r="F13">
        <f t="shared" si="4"/>
        <v>1.8071249671296269E-5</v>
      </c>
      <c r="G13">
        <f t="shared" si="4"/>
        <v>0.11111940602938906</v>
      </c>
      <c r="H13">
        <f t="shared" si="4"/>
        <v>7.2225389489905242E-2</v>
      </c>
      <c r="I13">
        <f t="shared" si="4"/>
        <v>7.9265487901701098E-2</v>
      </c>
      <c r="J13">
        <f t="shared" si="4"/>
        <v>0.30979750576473869</v>
      </c>
      <c r="K13">
        <f t="shared" ref="K13:Y13" si="21">EXP(-$L$1*POWER(K$2-$B11,2))</f>
        <v>0.33808632882311079</v>
      </c>
      <c r="L13">
        <f t="shared" si="21"/>
        <v>0.7758550085274315</v>
      </c>
      <c r="M13">
        <f t="shared" si="21"/>
        <v>1</v>
      </c>
      <c r="N13">
        <f t="shared" si="21"/>
        <v>0.59389341964154674</v>
      </c>
      <c r="O13">
        <f t="shared" si="21"/>
        <v>0.15817401309521298</v>
      </c>
      <c r="P13">
        <f t="shared" si="21"/>
        <v>5.3234446850892229E-2</v>
      </c>
      <c r="Q13">
        <f t="shared" si="21"/>
        <v>4.328779790482281E-2</v>
      </c>
      <c r="R13">
        <f t="shared" si="21"/>
        <v>1.7518369678512485E-2</v>
      </c>
      <c r="S13">
        <f t="shared" si="21"/>
        <v>2.9337872166706903E-3</v>
      </c>
      <c r="T13">
        <f t="shared" si="21"/>
        <v>8.444466318796583E-4</v>
      </c>
      <c r="U13">
        <f t="shared" si="21"/>
        <v>9.3366985177757001E-5</v>
      </c>
      <c r="V13">
        <f t="shared" si="21"/>
        <v>6.5083334466251986E-7</v>
      </c>
      <c r="W13">
        <f t="shared" si="21"/>
        <v>1.9697218084027864E-10</v>
      </c>
      <c r="X13">
        <f t="shared" si="21"/>
        <v>2.8958785060686741E-20</v>
      </c>
      <c r="Y13">
        <f t="shared" si="21"/>
        <v>2.14043692015417E-29</v>
      </c>
      <c r="Z13">
        <f t="shared" ref="Z13:AO13" si="22">EXP(-$L$1*POWER(Z$2-$B11,2))</f>
        <v>1.9714189821176453E-43</v>
      </c>
      <c r="AA13">
        <f t="shared" si="22"/>
        <v>3.6551833901422325E-79</v>
      </c>
      <c r="AB13">
        <f t="shared" si="22"/>
        <v>9.6593406866750033E-93</v>
      </c>
      <c r="AC13">
        <f t="shared" si="22"/>
        <v>1.3351869364634894E-196</v>
      </c>
      <c r="AD13">
        <f t="shared" si="22"/>
        <v>5.8495803018203769E-280</v>
      </c>
      <c r="AE13">
        <f t="shared" si="22"/>
        <v>0</v>
      </c>
      <c r="AF13">
        <f t="shared" si="22"/>
        <v>0</v>
      </c>
      <c r="AG13">
        <f t="shared" si="22"/>
        <v>0</v>
      </c>
      <c r="AH13">
        <f t="shared" si="22"/>
        <v>0</v>
      </c>
      <c r="AI13">
        <f t="shared" si="22"/>
        <v>0</v>
      </c>
      <c r="AJ13">
        <f t="shared" si="22"/>
        <v>0</v>
      </c>
      <c r="AK13">
        <f t="shared" si="22"/>
        <v>0</v>
      </c>
      <c r="AL13">
        <f t="shared" si="22"/>
        <v>0</v>
      </c>
      <c r="AM13">
        <f t="shared" si="22"/>
        <v>0</v>
      </c>
      <c r="AN13">
        <f t="shared" si="22"/>
        <v>0</v>
      </c>
      <c r="AO13">
        <f t="shared" si="22"/>
        <v>0</v>
      </c>
    </row>
    <row r="14" spans="1:41" x14ac:dyDescent="0.25">
      <c r="A14">
        <v>27.209602050000001</v>
      </c>
      <c r="B14">
        <f t="shared" si="0"/>
        <v>26.843700439999999</v>
      </c>
      <c r="E14">
        <f t="shared" si="4"/>
        <v>0.43806134452298839</v>
      </c>
      <c r="F14">
        <f t="shared" si="4"/>
        <v>1.2667871349492342E-3</v>
      </c>
      <c r="G14">
        <f t="shared" si="4"/>
        <v>0.56087099425770892</v>
      </c>
      <c r="H14">
        <f t="shared" si="4"/>
        <v>4.1304313937355029E-3</v>
      </c>
      <c r="I14">
        <f t="shared" si="4"/>
        <v>4.7264862592089488E-3</v>
      </c>
      <c r="J14">
        <f t="shared" si="4"/>
        <v>3.8553856738640944E-2</v>
      </c>
      <c r="K14">
        <f t="shared" ref="K14:Y14" si="23">EXP(-$L$1*POWER(K$2-$B12,2))</f>
        <v>4.4649164126218957E-2</v>
      </c>
      <c r="L14">
        <f t="shared" si="23"/>
        <v>0.22265381001404436</v>
      </c>
      <c r="M14">
        <f t="shared" si="23"/>
        <v>0.59389341964154674</v>
      </c>
      <c r="N14">
        <f t="shared" si="23"/>
        <v>1</v>
      </c>
      <c r="O14">
        <f t="shared" si="23"/>
        <v>0.66721131885088869</v>
      </c>
      <c r="P14">
        <f t="shared" si="23"/>
        <v>0.37469929037744637</v>
      </c>
      <c r="Q14">
        <f t="shared" si="23"/>
        <v>0.33194913407827958</v>
      </c>
      <c r="R14">
        <f t="shared" si="23"/>
        <v>0.18972577926220049</v>
      </c>
      <c r="S14">
        <f t="shared" si="23"/>
        <v>5.6911971338129419E-2</v>
      </c>
      <c r="T14">
        <f t="shared" si="23"/>
        <v>2.3345449225873078E-2</v>
      </c>
      <c r="U14">
        <f t="shared" si="23"/>
        <v>4.5059089511688072E-3</v>
      </c>
      <c r="V14">
        <f t="shared" si="23"/>
        <v>8.9861915055161064E-5</v>
      </c>
      <c r="W14">
        <f t="shared" si="23"/>
        <v>1.0766953992207676E-7</v>
      </c>
      <c r="X14">
        <f t="shared" si="23"/>
        <v>2.7598275624770875E-16</v>
      </c>
      <c r="Y14">
        <f t="shared" si="23"/>
        <v>1.5790260022975247E-24</v>
      </c>
      <c r="Z14">
        <f t="shared" ref="Z14:AO14" si="24">EXP(-$L$1*POWER(Z$2-$B12,2))</f>
        <v>1.9311991420812031E-37</v>
      </c>
      <c r="AA14">
        <f t="shared" si="24"/>
        <v>5.7900645926692628E-71</v>
      </c>
      <c r="AB14">
        <f t="shared" si="24"/>
        <v>7.6723926278578683E-84</v>
      </c>
      <c r="AC14">
        <f t="shared" si="24"/>
        <v>1.6391303350706366E-183</v>
      </c>
      <c r="AD14">
        <f t="shared" si="24"/>
        <v>2.7479703661600293E-264</v>
      </c>
      <c r="AE14">
        <f t="shared" si="24"/>
        <v>0</v>
      </c>
      <c r="AF14">
        <f t="shared" si="24"/>
        <v>0</v>
      </c>
      <c r="AG14">
        <f t="shared" si="24"/>
        <v>0</v>
      </c>
      <c r="AH14">
        <f t="shared" si="24"/>
        <v>0</v>
      </c>
      <c r="AI14">
        <f t="shared" si="24"/>
        <v>0</v>
      </c>
      <c r="AJ14">
        <f t="shared" si="24"/>
        <v>0</v>
      </c>
      <c r="AK14">
        <f t="shared" si="24"/>
        <v>0</v>
      </c>
      <c r="AL14">
        <f t="shared" si="24"/>
        <v>0</v>
      </c>
      <c r="AM14">
        <f t="shared" si="24"/>
        <v>0</v>
      </c>
      <c r="AN14">
        <f t="shared" si="24"/>
        <v>0</v>
      </c>
      <c r="AO14">
        <f t="shared" si="24"/>
        <v>0</v>
      </c>
    </row>
    <row r="15" spans="1:41" x14ac:dyDescent="0.25">
      <c r="A15">
        <v>28.68365901</v>
      </c>
      <c r="B15">
        <f t="shared" si="0"/>
        <v>27.209602050000001</v>
      </c>
      <c r="E15">
        <f t="shared" si="4"/>
        <v>0.92848768320015407</v>
      </c>
      <c r="F15">
        <f t="shared" si="4"/>
        <v>2.2598385368176259E-2</v>
      </c>
      <c r="G15">
        <f t="shared" si="4"/>
        <v>0.98466406999163902</v>
      </c>
      <c r="H15">
        <f t="shared" si="4"/>
        <v>1.3986894453758047E-4</v>
      </c>
      <c r="I15">
        <f t="shared" si="4"/>
        <v>1.6605722829696472E-4</v>
      </c>
      <c r="J15">
        <f t="shared" si="4"/>
        <v>2.5904583970640855E-3</v>
      </c>
      <c r="K15">
        <f t="shared" ref="K15:Y15" si="25">EXP(-$L$1*POWER(K$2-$B13,2))</f>
        <v>3.1612189174785575E-3</v>
      </c>
      <c r="L15">
        <f t="shared" si="25"/>
        <v>3.1239740618404181E-2</v>
      </c>
      <c r="M15">
        <f t="shared" si="25"/>
        <v>0.15817401309521298</v>
      </c>
      <c r="N15">
        <f t="shared" si="25"/>
        <v>0.66721131885088869</v>
      </c>
      <c r="O15">
        <f t="shared" si="25"/>
        <v>1</v>
      </c>
      <c r="P15">
        <f t="shared" si="25"/>
        <v>0.88180972736894914</v>
      </c>
      <c r="Q15">
        <f t="shared" si="25"/>
        <v>0.84248063038290799</v>
      </c>
      <c r="R15">
        <f t="shared" si="25"/>
        <v>0.65273501026515091</v>
      </c>
      <c r="S15">
        <f t="shared" si="25"/>
        <v>0.32726141082180543</v>
      </c>
      <c r="T15">
        <f t="shared" si="25"/>
        <v>0.18343299871705601</v>
      </c>
      <c r="U15">
        <f t="shared" si="25"/>
        <v>5.78472884159223E-2</v>
      </c>
      <c r="V15">
        <f t="shared" si="25"/>
        <v>2.9132631473884874E-3</v>
      </c>
      <c r="W15">
        <f t="shared" si="25"/>
        <v>1.1735822466037008E-5</v>
      </c>
      <c r="X15">
        <f t="shared" si="25"/>
        <v>3.7350207641852272E-13</v>
      </c>
      <c r="Y15">
        <f t="shared" si="25"/>
        <v>1.2972942593966263E-20</v>
      </c>
      <c r="Z15">
        <f t="shared" ref="Z15:AO15" si="26">EXP(-$L$1*POWER(Z$2-$B13,2))</f>
        <v>1.5497344446865426E-32</v>
      </c>
      <c r="AA15">
        <f t="shared" si="26"/>
        <v>4.1071820571207006E-64</v>
      </c>
      <c r="AB15">
        <f t="shared" si="26"/>
        <v>2.2534483067265737E-76</v>
      </c>
      <c r="AC15">
        <f t="shared" si="26"/>
        <v>2.3667151660682226E-172</v>
      </c>
      <c r="AD15">
        <f t="shared" si="26"/>
        <v>7.4927268096580718E-251</v>
      </c>
      <c r="AE15">
        <f t="shared" si="26"/>
        <v>0</v>
      </c>
      <c r="AF15">
        <f t="shared" si="26"/>
        <v>0</v>
      </c>
      <c r="AG15">
        <f t="shared" si="26"/>
        <v>0</v>
      </c>
      <c r="AH15">
        <f t="shared" si="26"/>
        <v>0</v>
      </c>
      <c r="AI15">
        <f t="shared" si="26"/>
        <v>0</v>
      </c>
      <c r="AJ15">
        <f t="shared" si="26"/>
        <v>0</v>
      </c>
      <c r="AK15">
        <f t="shared" si="26"/>
        <v>0</v>
      </c>
      <c r="AL15">
        <f t="shared" si="26"/>
        <v>0</v>
      </c>
      <c r="AM15">
        <f t="shared" si="26"/>
        <v>0</v>
      </c>
      <c r="AN15">
        <f t="shared" si="26"/>
        <v>0</v>
      </c>
      <c r="AO15">
        <f t="shared" si="26"/>
        <v>0</v>
      </c>
    </row>
    <row r="16" spans="1:41" x14ac:dyDescent="0.25">
      <c r="A16">
        <v>31.172518400000001</v>
      </c>
      <c r="B16">
        <f t="shared" si="0"/>
        <v>28.68365901</v>
      </c>
      <c r="E16">
        <f t="shared" si="4"/>
        <v>0.99325614842405385</v>
      </c>
      <c r="F16">
        <f t="shared" si="4"/>
        <v>7.9277129995395323E-2</v>
      </c>
      <c r="G16">
        <f t="shared" si="4"/>
        <v>0.94832806923001656</v>
      </c>
      <c r="H16">
        <f t="shared" si="4"/>
        <v>1.4907421005435497E-5</v>
      </c>
      <c r="I16">
        <f t="shared" si="4"/>
        <v>1.806574163982275E-5</v>
      </c>
      <c r="J16">
        <f t="shared" si="4"/>
        <v>4.0454611140198831E-4</v>
      </c>
      <c r="K16">
        <f t="shared" ref="K16:Y16" si="27">EXP(-$L$1*POWER(K$2-$B14,2))</f>
        <v>5.0829976621999135E-4</v>
      </c>
      <c r="L16">
        <f t="shared" si="27"/>
        <v>7.3549217922546954E-3</v>
      </c>
      <c r="M16">
        <f t="shared" si="27"/>
        <v>5.3234446850892229E-2</v>
      </c>
      <c r="N16">
        <f t="shared" si="27"/>
        <v>0.37469929037744637</v>
      </c>
      <c r="O16">
        <f t="shared" si="27"/>
        <v>0.88180972736894914</v>
      </c>
      <c r="P16">
        <f t="shared" si="27"/>
        <v>1</v>
      </c>
      <c r="Q16">
        <f t="shared" si="27"/>
        <v>0.9964829365603104</v>
      </c>
      <c r="R16">
        <f t="shared" si="27"/>
        <v>0.91476257823191631</v>
      </c>
      <c r="S16">
        <f t="shared" si="27"/>
        <v>0.61071629211509315</v>
      </c>
      <c r="T16">
        <f t="shared" si="27"/>
        <v>0.40739322703650765</v>
      </c>
      <c r="U16">
        <f t="shared" si="27"/>
        <v>0.16892659026830043</v>
      </c>
      <c r="V16">
        <f t="shared" si="27"/>
        <v>1.4259008701990521E-2</v>
      </c>
      <c r="W16">
        <f t="shared" si="27"/>
        <v>1.129342261006508E-4</v>
      </c>
      <c r="X16">
        <f t="shared" si="27"/>
        <v>1.4639730899727383E-11</v>
      </c>
      <c r="Y16">
        <f t="shared" si="27"/>
        <v>1.389805896028725E-18</v>
      </c>
      <c r="Z16">
        <f t="shared" ref="Z16:AO16" si="28">EXP(-$L$1*POWER(Z$2-$B14,2))</f>
        <v>5.9156371393521143E-30</v>
      </c>
      <c r="AA16">
        <f t="shared" si="28"/>
        <v>1.9075397030074358E-60</v>
      </c>
      <c r="AB16">
        <f t="shared" si="28"/>
        <v>2.3110114047047369E-72</v>
      </c>
      <c r="AC16">
        <f t="shared" si="28"/>
        <v>2.7750576211917103E-166</v>
      </c>
      <c r="AD16">
        <f t="shared" si="28"/>
        <v>1.6321050354326428E-243</v>
      </c>
      <c r="AE16">
        <f t="shared" si="28"/>
        <v>0</v>
      </c>
      <c r="AF16">
        <f t="shared" si="28"/>
        <v>0</v>
      </c>
      <c r="AG16">
        <f t="shared" si="28"/>
        <v>0</v>
      </c>
      <c r="AH16">
        <f t="shared" si="28"/>
        <v>0</v>
      </c>
      <c r="AI16">
        <f t="shared" si="28"/>
        <v>0</v>
      </c>
      <c r="AJ16">
        <f t="shared" si="28"/>
        <v>0</v>
      </c>
      <c r="AK16">
        <f t="shared" si="28"/>
        <v>0</v>
      </c>
      <c r="AL16">
        <f t="shared" si="28"/>
        <v>0</v>
      </c>
      <c r="AM16">
        <f t="shared" si="28"/>
        <v>0</v>
      </c>
      <c r="AN16">
        <f t="shared" si="28"/>
        <v>0</v>
      </c>
      <c r="AO16">
        <f t="shared" si="28"/>
        <v>0</v>
      </c>
    </row>
    <row r="17" spans="1:41" x14ac:dyDescent="0.25">
      <c r="A17">
        <v>32.685198810000003</v>
      </c>
      <c r="B17">
        <f t="shared" si="0"/>
        <v>31.172518400000001</v>
      </c>
      <c r="E17">
        <f t="shared" si="4"/>
        <v>0.98014439741709758</v>
      </c>
      <c r="F17">
        <f t="shared" si="4"/>
        <v>9.543373204737135E-2</v>
      </c>
      <c r="G17">
        <f t="shared" si="4"/>
        <v>0.91950278624608228</v>
      </c>
      <c r="H17">
        <f t="shared" si="4"/>
        <v>9.9999169317173965E-6</v>
      </c>
      <c r="I17">
        <f t="shared" si="4"/>
        <v>1.216023709632755E-5</v>
      </c>
      <c r="J17">
        <f t="shared" si="4"/>
        <v>2.8928752913576331E-4</v>
      </c>
      <c r="K17">
        <f t="shared" ref="K17:Y17" si="29">EXP(-$L$1*POWER(K$2-$B15,2))</f>
        <v>3.6526056114092958E-4</v>
      </c>
      <c r="L17">
        <f t="shared" si="29"/>
        <v>5.633492344374407E-3</v>
      </c>
      <c r="M17">
        <f t="shared" si="29"/>
        <v>4.328779790482281E-2</v>
      </c>
      <c r="N17">
        <f t="shared" si="29"/>
        <v>0.33194913407827958</v>
      </c>
      <c r="O17">
        <f t="shared" si="29"/>
        <v>0.84248063038290799</v>
      </c>
      <c r="P17">
        <f t="shared" si="29"/>
        <v>0.9964829365603104</v>
      </c>
      <c r="Q17">
        <f t="shared" si="29"/>
        <v>1</v>
      </c>
      <c r="R17">
        <f t="shared" si="29"/>
        <v>0.94442396027783404</v>
      </c>
      <c r="S17">
        <f t="shared" si="29"/>
        <v>0.66147589449374222</v>
      </c>
      <c r="T17">
        <f t="shared" si="29"/>
        <v>0.45429695569945511</v>
      </c>
      <c r="U17">
        <f t="shared" si="29"/>
        <v>0.19720609955704113</v>
      </c>
      <c r="V17">
        <f t="shared" si="29"/>
        <v>1.8148931520384565E-2</v>
      </c>
      <c r="W17">
        <f t="shared" si="29"/>
        <v>1.6096316944010615E-4</v>
      </c>
      <c r="X17">
        <f t="shared" si="29"/>
        <v>2.6394627570401527E-11</v>
      </c>
      <c r="Y17">
        <f t="shared" si="29"/>
        <v>2.9649778385351009E-18</v>
      </c>
      <c r="Z17">
        <f t="shared" ref="Z17:AO17" si="30">EXP(-$L$1*POWER(Z$2-$B15,2))</f>
        <v>1.5610846020519183E-29</v>
      </c>
      <c r="AA17">
        <f t="shared" si="30"/>
        <v>7.6475471678965668E-60</v>
      </c>
      <c r="AB17">
        <f t="shared" si="30"/>
        <v>1.0578617108576698E-71</v>
      </c>
      <c r="AC17">
        <f t="shared" si="30"/>
        <v>2.8078102116944131E-165</v>
      </c>
      <c r="AD17">
        <f t="shared" si="30"/>
        <v>2.6929540239571897E-242</v>
      </c>
      <c r="AE17">
        <f t="shared" si="30"/>
        <v>0</v>
      </c>
      <c r="AF17">
        <f t="shared" si="30"/>
        <v>0</v>
      </c>
      <c r="AG17">
        <f t="shared" si="30"/>
        <v>0</v>
      </c>
      <c r="AH17">
        <f t="shared" si="30"/>
        <v>0</v>
      </c>
      <c r="AI17">
        <f t="shared" si="30"/>
        <v>0</v>
      </c>
      <c r="AJ17">
        <f t="shared" si="30"/>
        <v>0</v>
      </c>
      <c r="AK17">
        <f t="shared" si="30"/>
        <v>0</v>
      </c>
      <c r="AL17">
        <f t="shared" si="30"/>
        <v>0</v>
      </c>
      <c r="AM17">
        <f t="shared" si="30"/>
        <v>0</v>
      </c>
      <c r="AN17">
        <f t="shared" si="30"/>
        <v>0</v>
      </c>
      <c r="AO17">
        <f t="shared" si="30"/>
        <v>0</v>
      </c>
    </row>
    <row r="18" spans="1:41" x14ac:dyDescent="0.25">
      <c r="A18">
        <v>35.064105499999997</v>
      </c>
      <c r="B18">
        <f t="shared" si="0"/>
        <v>32.685198810000003</v>
      </c>
      <c r="E18">
        <f t="shared" si="4"/>
        <v>0.86505394173065375</v>
      </c>
      <c r="F18">
        <f t="shared" si="4"/>
        <v>0.18759502847286724</v>
      </c>
      <c r="G18">
        <f t="shared" si="4"/>
        <v>0.75605033567207236</v>
      </c>
      <c r="H18">
        <f t="shared" si="4"/>
        <v>1.8638973931555996E-6</v>
      </c>
      <c r="I18">
        <f t="shared" si="4"/>
        <v>2.2981573629482538E-6</v>
      </c>
      <c r="J18">
        <f t="shared" si="4"/>
        <v>6.9762111823960316E-5</v>
      </c>
      <c r="K18">
        <f t="shared" ref="K18:Y18" si="31">EXP(-$L$1*POWER(K$2-$B16,2))</f>
        <v>8.9833441105833235E-5</v>
      </c>
      <c r="L18">
        <f t="shared" si="31"/>
        <v>1.7917263928207148E-3</v>
      </c>
      <c r="M18">
        <f t="shared" si="31"/>
        <v>1.7518369678512485E-2</v>
      </c>
      <c r="N18">
        <f t="shared" si="31"/>
        <v>0.18972577926220049</v>
      </c>
      <c r="O18">
        <f t="shared" si="31"/>
        <v>0.65273501026515091</v>
      </c>
      <c r="P18">
        <f t="shared" si="31"/>
        <v>0.91476257823191631</v>
      </c>
      <c r="Q18">
        <f t="shared" si="31"/>
        <v>0.94442396027783404</v>
      </c>
      <c r="R18">
        <f t="shared" si="31"/>
        <v>1</v>
      </c>
      <c r="S18">
        <f t="shared" si="31"/>
        <v>0.84958177447787819</v>
      </c>
      <c r="T18">
        <f t="shared" si="31"/>
        <v>0.6561427792700818</v>
      </c>
      <c r="U18">
        <f t="shared" si="31"/>
        <v>0.34255660908381685</v>
      </c>
      <c r="V18">
        <f t="shared" si="31"/>
        <v>4.465733832222684E-2</v>
      </c>
      <c r="W18">
        <f t="shared" si="31"/>
        <v>6.2478210283639071E-4</v>
      </c>
      <c r="X18">
        <f t="shared" si="31"/>
        <v>2.6409440143221977E-10</v>
      </c>
      <c r="Y18">
        <f t="shared" si="31"/>
        <v>5.8437538454155547E-17</v>
      </c>
      <c r="Z18">
        <f t="shared" ref="Z18:AO18" si="32">EXP(-$L$1*POWER(Z$2-$B16,2))</f>
        <v>7.2471153605864993E-28</v>
      </c>
      <c r="AA18">
        <f t="shared" si="32"/>
        <v>1.9140043243107766E-57</v>
      </c>
      <c r="AB18">
        <f t="shared" si="32"/>
        <v>4.516552533227968E-69</v>
      </c>
      <c r="AC18">
        <f t="shared" si="32"/>
        <v>2.9272514915379929E-161</v>
      </c>
      <c r="AD18">
        <f t="shared" si="32"/>
        <v>2.0133882027843395E-237</v>
      </c>
      <c r="AE18">
        <f t="shared" si="32"/>
        <v>0</v>
      </c>
      <c r="AF18">
        <f t="shared" si="32"/>
        <v>0</v>
      </c>
      <c r="AG18">
        <f t="shared" si="32"/>
        <v>0</v>
      </c>
      <c r="AH18">
        <f t="shared" si="32"/>
        <v>0</v>
      </c>
      <c r="AI18">
        <f t="shared" si="32"/>
        <v>0</v>
      </c>
      <c r="AJ18">
        <f t="shared" si="32"/>
        <v>0</v>
      </c>
      <c r="AK18">
        <f t="shared" si="32"/>
        <v>0</v>
      </c>
      <c r="AL18">
        <f t="shared" si="32"/>
        <v>0</v>
      </c>
      <c r="AM18">
        <f t="shared" si="32"/>
        <v>0</v>
      </c>
      <c r="AN18">
        <f t="shared" si="32"/>
        <v>0</v>
      </c>
      <c r="AO18">
        <f t="shared" si="32"/>
        <v>0</v>
      </c>
    </row>
    <row r="19" spans="1:41" x14ac:dyDescent="0.25">
      <c r="A19">
        <v>39.552513230000002</v>
      </c>
      <c r="B19">
        <f t="shared" si="0"/>
        <v>35.064105499999997</v>
      </c>
      <c r="E19">
        <f t="shared" si="4"/>
        <v>0.54041402165168939</v>
      </c>
      <c r="F19">
        <f t="shared" si="4"/>
        <v>0.45298923837175531</v>
      </c>
      <c r="G19">
        <f t="shared" si="4"/>
        <v>0.41908808575036299</v>
      </c>
      <c r="H19">
        <f t="shared" si="4"/>
        <v>8.4305169716175638E-8</v>
      </c>
      <c r="I19">
        <f t="shared" si="4"/>
        <v>1.0640525330271039E-7</v>
      </c>
      <c r="J19">
        <f t="shared" si="4"/>
        <v>4.8744787625326943E-6</v>
      </c>
      <c r="K19">
        <f t="shared" ref="K19:Y19" si="33">EXP(-$L$1*POWER(K$2-$B17,2))</f>
        <v>6.4889573608121381E-6</v>
      </c>
      <c r="L19">
        <f t="shared" si="33"/>
        <v>1.9977348269436222E-4</v>
      </c>
      <c r="M19">
        <f t="shared" si="33"/>
        <v>2.9337872166706903E-3</v>
      </c>
      <c r="N19">
        <f t="shared" si="33"/>
        <v>5.6911971338129419E-2</v>
      </c>
      <c r="O19">
        <f t="shared" si="33"/>
        <v>0.32726141082180543</v>
      </c>
      <c r="P19">
        <f t="shared" si="33"/>
        <v>0.61071629211509315</v>
      </c>
      <c r="Q19">
        <f t="shared" si="33"/>
        <v>0.66147589449374222</v>
      </c>
      <c r="R19">
        <f t="shared" si="33"/>
        <v>0.84958177447787819</v>
      </c>
      <c r="S19">
        <f t="shared" si="33"/>
        <v>1</v>
      </c>
      <c r="T19">
        <f t="shared" si="33"/>
        <v>0.94156128251557358</v>
      </c>
      <c r="U19">
        <f t="shared" si="33"/>
        <v>0.67130066191159543</v>
      </c>
      <c r="V19">
        <f t="shared" si="33"/>
        <v>0.15755065615055486</v>
      </c>
      <c r="W19">
        <f t="shared" si="33"/>
        <v>4.758832248087594E-3</v>
      </c>
      <c r="X19">
        <f t="shared" si="33"/>
        <v>9.9514989712145327E-9</v>
      </c>
      <c r="Y19">
        <f t="shared" si="33"/>
        <v>6.9174136898364019E-15</v>
      </c>
      <c r="Z19">
        <f t="shared" ref="Z19:AO19" si="34">EXP(-$L$1*POWER(Z$2-$B17,2))</f>
        <v>3.6444553469842425E-25</v>
      </c>
      <c r="AA19">
        <f t="shared" si="34"/>
        <v>1.6550566937530118E-53</v>
      </c>
      <c r="AB19">
        <f t="shared" si="34"/>
        <v>9.6232911691198396E-65</v>
      </c>
      <c r="AC19">
        <f t="shared" si="34"/>
        <v>1.3742037337147722E-154</v>
      </c>
      <c r="AD19">
        <f t="shared" si="34"/>
        <v>2.6312374431643029E-229</v>
      </c>
      <c r="AE19">
        <f t="shared" si="34"/>
        <v>0</v>
      </c>
      <c r="AF19">
        <f t="shared" si="34"/>
        <v>0</v>
      </c>
      <c r="AG19">
        <f t="shared" si="34"/>
        <v>0</v>
      </c>
      <c r="AH19">
        <f t="shared" si="34"/>
        <v>0</v>
      </c>
      <c r="AI19">
        <f t="shared" si="34"/>
        <v>0</v>
      </c>
      <c r="AJ19">
        <f t="shared" si="34"/>
        <v>0</v>
      </c>
      <c r="AK19">
        <f t="shared" si="34"/>
        <v>0</v>
      </c>
      <c r="AL19">
        <f t="shared" si="34"/>
        <v>0</v>
      </c>
      <c r="AM19">
        <f t="shared" si="34"/>
        <v>0</v>
      </c>
      <c r="AN19">
        <f t="shared" si="34"/>
        <v>0</v>
      </c>
      <c r="AO19">
        <f t="shared" si="34"/>
        <v>0</v>
      </c>
    </row>
    <row r="20" spans="1:41" x14ac:dyDescent="0.25">
      <c r="A20">
        <v>45.427854689999997</v>
      </c>
      <c r="B20">
        <f t="shared" si="0"/>
        <v>39.552513230000002</v>
      </c>
      <c r="E20">
        <f t="shared" si="4"/>
        <v>0.34623250474957729</v>
      </c>
      <c r="F20">
        <f t="shared" si="4"/>
        <v>0.66009679583007053</v>
      </c>
      <c r="G20">
        <f t="shared" si="4"/>
        <v>0.24968084046441213</v>
      </c>
      <c r="H20">
        <f t="shared" si="4"/>
        <v>1.0951481885407445E-8</v>
      </c>
      <c r="I20">
        <f t="shared" si="4"/>
        <v>1.4020109125997477E-8</v>
      </c>
      <c r="J20">
        <f t="shared" si="4"/>
        <v>8.2478783590363799E-7</v>
      </c>
      <c r="K20">
        <f t="shared" ref="K20:Y20" si="35">EXP(-$L$1*POWER(K$2-$B18,2))</f>
        <v>1.1203616602357212E-6</v>
      </c>
      <c r="L20">
        <f t="shared" si="35"/>
        <v>4.4906125475402678E-5</v>
      </c>
      <c r="M20">
        <f t="shared" si="35"/>
        <v>8.444466318796583E-4</v>
      </c>
      <c r="N20">
        <f t="shared" si="35"/>
        <v>2.3345449225873078E-2</v>
      </c>
      <c r="O20">
        <f t="shared" si="35"/>
        <v>0.18343299871705601</v>
      </c>
      <c r="P20">
        <f t="shared" si="35"/>
        <v>0.40739322703650765</v>
      </c>
      <c r="Q20">
        <f t="shared" si="35"/>
        <v>0.45429695569945511</v>
      </c>
      <c r="R20">
        <f t="shared" si="35"/>
        <v>0.6561427792700818</v>
      </c>
      <c r="S20">
        <f t="shared" si="35"/>
        <v>0.94156128251557358</v>
      </c>
      <c r="T20">
        <f t="shared" si="35"/>
        <v>1</v>
      </c>
      <c r="U20">
        <f t="shared" si="35"/>
        <v>0.86163266840079034</v>
      </c>
      <c r="V20">
        <f t="shared" si="35"/>
        <v>0.28907970737830668</v>
      </c>
      <c r="W20">
        <f t="shared" si="35"/>
        <v>1.3939431524668911E-2</v>
      </c>
      <c r="X20">
        <f t="shared" si="35"/>
        <v>7.7028274708633463E-8</v>
      </c>
      <c r="Y20">
        <f t="shared" si="35"/>
        <v>1.0736107129211099E-13</v>
      </c>
      <c r="Z20">
        <f t="shared" ref="Z20:AO20" si="36">EXP(-$L$1*POWER(Z$2-$B18,2))</f>
        <v>1.3625516648473558E-23</v>
      </c>
      <c r="AA20">
        <f t="shared" si="36"/>
        <v>3.4864775443951457E-51</v>
      </c>
      <c r="AB20">
        <f t="shared" si="36"/>
        <v>3.5069762298024237E-62</v>
      </c>
      <c r="AC20">
        <f t="shared" si="36"/>
        <v>1.3296444394876411E-150</v>
      </c>
      <c r="AD20">
        <f t="shared" si="36"/>
        <v>1.9225137288251538E-224</v>
      </c>
      <c r="AE20">
        <f t="shared" si="36"/>
        <v>5.0151161823825146E-304</v>
      </c>
      <c r="AF20">
        <f t="shared" si="36"/>
        <v>0</v>
      </c>
      <c r="AG20">
        <f t="shared" si="36"/>
        <v>0</v>
      </c>
      <c r="AH20">
        <f t="shared" si="36"/>
        <v>0</v>
      </c>
      <c r="AI20">
        <f t="shared" si="36"/>
        <v>0</v>
      </c>
      <c r="AJ20">
        <f t="shared" si="36"/>
        <v>0</v>
      </c>
      <c r="AK20">
        <f t="shared" si="36"/>
        <v>0</v>
      </c>
      <c r="AL20">
        <f t="shared" si="36"/>
        <v>0</v>
      </c>
      <c r="AM20">
        <f t="shared" si="36"/>
        <v>0</v>
      </c>
      <c r="AN20">
        <f t="shared" si="36"/>
        <v>0</v>
      </c>
      <c r="AO20">
        <f t="shared" si="36"/>
        <v>0</v>
      </c>
    </row>
    <row r="21" spans="1:41" x14ac:dyDescent="0.25">
      <c r="A21">
        <v>57.633255740000003</v>
      </c>
      <c r="B21">
        <f>A20</f>
        <v>45.427854689999997</v>
      </c>
      <c r="E21">
        <f t="shared" si="4"/>
        <v>0.13473449053099956</v>
      </c>
      <c r="F21">
        <f t="shared" si="4"/>
        <v>0.93532203520814183</v>
      </c>
      <c r="G21">
        <f t="shared" si="4"/>
        <v>8.6668535398858576E-2</v>
      </c>
      <c r="H21">
        <f t="shared" si="4"/>
        <v>3.465026666743189E-10</v>
      </c>
      <c r="I21">
        <f t="shared" si="4"/>
        <v>4.5361533932674426E-10</v>
      </c>
      <c r="J21">
        <f t="shared" si="4"/>
        <v>3.954650674459687E-8</v>
      </c>
      <c r="K21">
        <f t="shared" ref="K21:Y21" si="37">EXP(-$L$1*POWER(K$2-$B19,2))</f>
        <v>5.5451720512364349E-8</v>
      </c>
      <c r="L21">
        <f t="shared" si="37"/>
        <v>3.3656023469745608E-6</v>
      </c>
      <c r="M21">
        <f t="shared" si="37"/>
        <v>9.3366985177757001E-5</v>
      </c>
      <c r="N21">
        <f t="shared" si="37"/>
        <v>4.5059089511688072E-3</v>
      </c>
      <c r="O21">
        <f t="shared" si="37"/>
        <v>5.78472884159223E-2</v>
      </c>
      <c r="P21">
        <f t="shared" si="37"/>
        <v>0.16892659026830043</v>
      </c>
      <c r="Q21">
        <f t="shared" si="37"/>
        <v>0.19720609955704113</v>
      </c>
      <c r="R21">
        <f t="shared" si="37"/>
        <v>0.34255660908381685</v>
      </c>
      <c r="S21">
        <f t="shared" si="37"/>
        <v>0.67130066191159543</v>
      </c>
      <c r="T21">
        <f t="shared" si="37"/>
        <v>0.86163266840079034</v>
      </c>
      <c r="U21">
        <f t="shared" si="37"/>
        <v>1</v>
      </c>
      <c r="V21">
        <f t="shared" si="37"/>
        <v>0.58851507564248995</v>
      </c>
      <c r="W21">
        <f t="shared" si="37"/>
        <v>5.9219297259917113E-2</v>
      </c>
      <c r="X21">
        <f t="shared" si="37"/>
        <v>1.5085182220558513E-6</v>
      </c>
      <c r="Y21">
        <f t="shared" si="37"/>
        <v>6.2792518274761039E-12</v>
      </c>
      <c r="Z21">
        <f t="shared" ref="Z21:AO21" si="38">EXP(-$L$1*POWER(Z$2-$B19,2))</f>
        <v>3.1759699883795949E-21</v>
      </c>
      <c r="AA21">
        <f t="shared" si="38"/>
        <v>1.2323533155805652E-47</v>
      </c>
      <c r="AB21">
        <f t="shared" si="38"/>
        <v>2.9351185329251482E-58</v>
      </c>
      <c r="AC21">
        <f t="shared" si="38"/>
        <v>1.9319267149865888E-144</v>
      </c>
      <c r="AD21">
        <f t="shared" si="38"/>
        <v>6.7134338695526288E-217</v>
      </c>
      <c r="AE21">
        <f t="shared" si="38"/>
        <v>3.1172248942101672E-295</v>
      </c>
      <c r="AF21">
        <f t="shared" si="38"/>
        <v>0</v>
      </c>
      <c r="AG21">
        <f t="shared" si="38"/>
        <v>0</v>
      </c>
      <c r="AH21">
        <f t="shared" si="38"/>
        <v>0</v>
      </c>
      <c r="AI21">
        <f t="shared" si="38"/>
        <v>0</v>
      </c>
      <c r="AJ21">
        <f t="shared" si="38"/>
        <v>0</v>
      </c>
      <c r="AK21">
        <f t="shared" si="38"/>
        <v>0</v>
      </c>
      <c r="AL21">
        <f t="shared" si="38"/>
        <v>0</v>
      </c>
      <c r="AM21">
        <f t="shared" si="38"/>
        <v>0</v>
      </c>
      <c r="AN21">
        <f t="shared" si="38"/>
        <v>0</v>
      </c>
      <c r="AO21">
        <f t="shared" si="38"/>
        <v>0</v>
      </c>
    </row>
    <row r="22" spans="1:41" x14ac:dyDescent="0.25">
      <c r="A22">
        <v>66.371664820000007</v>
      </c>
      <c r="B22">
        <f t="shared" si="0"/>
        <v>57.633255740000003</v>
      </c>
      <c r="E22">
        <f t="shared" si="4"/>
        <v>1.0088954918506251E-2</v>
      </c>
      <c r="F22">
        <f t="shared" si="4"/>
        <v>0.8021476826356676</v>
      </c>
      <c r="G22">
        <f t="shared" si="4"/>
        <v>5.2309486366869168E-3</v>
      </c>
      <c r="H22">
        <f t="shared" si="4"/>
        <v>2.2790063380027732E-13</v>
      </c>
      <c r="I22">
        <f t="shared" si="4"/>
        <v>3.111954035326873E-13</v>
      </c>
      <c r="J22">
        <f t="shared" si="4"/>
        <v>5.698579397987488E-11</v>
      </c>
      <c r="K22">
        <f t="shared" ref="K22:Y22" si="39">EXP(-$L$1*POWER(K$2-$B20,2))</f>
        <v>8.4838606959881745E-11</v>
      </c>
      <c r="L22">
        <f t="shared" si="39"/>
        <v>1.1265095657366464E-8</v>
      </c>
      <c r="M22">
        <f t="shared" si="39"/>
        <v>6.5083334466251986E-7</v>
      </c>
      <c r="N22">
        <f t="shared" si="39"/>
        <v>8.9861915055161064E-5</v>
      </c>
      <c r="O22">
        <f t="shared" si="39"/>
        <v>2.9132631473884874E-3</v>
      </c>
      <c r="P22">
        <f t="shared" si="39"/>
        <v>1.4259008701990521E-2</v>
      </c>
      <c r="Q22">
        <f t="shared" si="39"/>
        <v>1.8148931520384565E-2</v>
      </c>
      <c r="R22">
        <f t="shared" si="39"/>
        <v>4.465733832222684E-2</v>
      </c>
      <c r="S22">
        <f t="shared" si="39"/>
        <v>0.15755065615055486</v>
      </c>
      <c r="T22">
        <f t="shared" si="39"/>
        <v>0.28907970737830668</v>
      </c>
      <c r="U22">
        <f t="shared" si="39"/>
        <v>0.58851507564248995</v>
      </c>
      <c r="V22">
        <f t="shared" si="39"/>
        <v>1</v>
      </c>
      <c r="W22">
        <f t="shared" si="39"/>
        <v>0.40316413900219722</v>
      </c>
      <c r="X22">
        <f t="shared" si="39"/>
        <v>1.8355792813958514E-4</v>
      </c>
      <c r="Y22">
        <f t="shared" si="39"/>
        <v>6.0206169140578444E-9</v>
      </c>
      <c r="Z22">
        <f t="shared" ref="Z22:AO22" si="40">EXP(-$L$1*POWER(Z$2-$B20,2))</f>
        <v>4.1355494016252172E-17</v>
      </c>
      <c r="AA22">
        <f t="shared" si="40"/>
        <v>2.7121661416591856E-41</v>
      </c>
      <c r="AB22">
        <f t="shared" si="40"/>
        <v>3.2847473535855497E-51</v>
      </c>
      <c r="AC22">
        <f t="shared" si="40"/>
        <v>3.6338446781469746E-133</v>
      </c>
      <c r="AD22">
        <f t="shared" si="40"/>
        <v>5.0884561513290886E-203</v>
      </c>
      <c r="AE22">
        <f t="shared" si="40"/>
        <v>5.4029004347376001E-279</v>
      </c>
      <c r="AF22">
        <f t="shared" si="40"/>
        <v>0</v>
      </c>
      <c r="AG22">
        <f t="shared" si="40"/>
        <v>0</v>
      </c>
      <c r="AH22">
        <f t="shared" si="40"/>
        <v>0</v>
      </c>
      <c r="AI22">
        <f t="shared" si="40"/>
        <v>0</v>
      </c>
      <c r="AJ22">
        <f t="shared" si="40"/>
        <v>0</v>
      </c>
      <c r="AK22">
        <f t="shared" si="40"/>
        <v>0</v>
      </c>
      <c r="AL22">
        <f t="shared" si="40"/>
        <v>0</v>
      </c>
      <c r="AM22">
        <f t="shared" si="40"/>
        <v>0</v>
      </c>
      <c r="AN22">
        <f t="shared" si="40"/>
        <v>0</v>
      </c>
      <c r="AO22">
        <f t="shared" si="40"/>
        <v>0</v>
      </c>
    </row>
    <row r="23" spans="1:41" x14ac:dyDescent="0.25">
      <c r="A23">
        <v>77.414425530000003</v>
      </c>
      <c r="B23">
        <f t="shared" si="0"/>
        <v>66.371664820000007</v>
      </c>
      <c r="E23">
        <f t="shared" si="4"/>
        <v>6.8309787192114132E-5</v>
      </c>
      <c r="F23">
        <f t="shared" si="4"/>
        <v>0.1321382744445864</v>
      </c>
      <c r="G23">
        <f t="shared" si="4"/>
        <v>2.6707370061802664E-5</v>
      </c>
      <c r="H23">
        <f t="shared" si="4"/>
        <v>3.1379147258690274E-18</v>
      </c>
      <c r="I23">
        <f t="shared" si="4"/>
        <v>4.5278500673565434E-18</v>
      </c>
      <c r="J23">
        <f t="shared" si="4"/>
        <v>2.1904551263451358E-15</v>
      </c>
      <c r="K23">
        <f t="shared" ref="K23:Y23" si="41">EXP(-$L$1*POWER(K$2-$B21,2))</f>
        <v>3.5271310159295116E-15</v>
      </c>
      <c r="L23">
        <f t="shared" si="41"/>
        <v>1.3050156926371082E-12</v>
      </c>
      <c r="M23">
        <f t="shared" si="41"/>
        <v>1.9697218084027864E-10</v>
      </c>
      <c r="N23">
        <f t="shared" si="41"/>
        <v>1.0766953992207676E-7</v>
      </c>
      <c r="O23">
        <f t="shared" si="41"/>
        <v>1.1735822466037008E-5</v>
      </c>
      <c r="P23">
        <f t="shared" si="41"/>
        <v>1.129342261006508E-4</v>
      </c>
      <c r="Q23">
        <f t="shared" si="41"/>
        <v>1.6096316944010615E-4</v>
      </c>
      <c r="R23">
        <f t="shared" si="41"/>
        <v>6.2478210283639071E-4</v>
      </c>
      <c r="S23">
        <f t="shared" si="41"/>
        <v>4.758832248087594E-3</v>
      </c>
      <c r="T23">
        <f t="shared" si="41"/>
        <v>1.3939431524668911E-2</v>
      </c>
      <c r="U23">
        <f t="shared" si="41"/>
        <v>5.9219297259917113E-2</v>
      </c>
      <c r="V23">
        <f t="shared" si="41"/>
        <v>0.40316413900219722</v>
      </c>
      <c r="W23">
        <f t="shared" si="41"/>
        <v>1</v>
      </c>
      <c r="X23">
        <f t="shared" si="41"/>
        <v>1.983492679815977E-2</v>
      </c>
      <c r="Y23">
        <f t="shared" si="41"/>
        <v>9.7013874013277928E-6</v>
      </c>
      <c r="Z23">
        <f t="shared" ref="Z23:AO23" si="42">EXP(-$L$1*POWER(Z$2-$B21,2))</f>
        <v>2.0264094469998294E-12</v>
      </c>
      <c r="AA23">
        <f t="shared" si="42"/>
        <v>1.0961523204617664E-33</v>
      </c>
      <c r="AB23">
        <f t="shared" si="42"/>
        <v>1.1158339746241655E-42</v>
      </c>
      <c r="AC23">
        <f t="shared" si="42"/>
        <v>4.1942806262790904E-119</v>
      </c>
      <c r="AD23">
        <f t="shared" si="42"/>
        <v>1.5107026103487315E-185</v>
      </c>
      <c r="AE23">
        <f t="shared" si="42"/>
        <v>1.9653680822942502E-258</v>
      </c>
      <c r="AF23">
        <f t="shared" si="42"/>
        <v>0</v>
      </c>
      <c r="AG23">
        <f t="shared" si="42"/>
        <v>0</v>
      </c>
      <c r="AH23">
        <f t="shared" si="42"/>
        <v>0</v>
      </c>
      <c r="AI23">
        <f t="shared" si="42"/>
        <v>0</v>
      </c>
      <c r="AJ23">
        <f t="shared" si="42"/>
        <v>0</v>
      </c>
      <c r="AK23">
        <f t="shared" si="42"/>
        <v>0</v>
      </c>
      <c r="AL23">
        <f t="shared" si="42"/>
        <v>0</v>
      </c>
      <c r="AM23">
        <f t="shared" si="42"/>
        <v>0</v>
      </c>
      <c r="AN23">
        <f t="shared" si="42"/>
        <v>0</v>
      </c>
      <c r="AO23">
        <f t="shared" si="42"/>
        <v>0</v>
      </c>
    </row>
    <row r="24" spans="1:41" x14ac:dyDescent="0.25">
      <c r="A24">
        <v>99.130304100000004</v>
      </c>
      <c r="B24">
        <f t="shared" si="0"/>
        <v>77.414425530000003</v>
      </c>
      <c r="E24">
        <f t="shared" si="4"/>
        <v>6.3932390102119596E-12</v>
      </c>
      <c r="F24">
        <f t="shared" si="4"/>
        <v>9.3717549404570524E-6</v>
      </c>
      <c r="G24">
        <f t="shared" si="4"/>
        <v>1.3906232930155124E-12</v>
      </c>
      <c r="H24">
        <f t="shared" si="4"/>
        <v>7.5174637639371978E-31</v>
      </c>
      <c r="I24">
        <f t="shared" si="4"/>
        <v>1.2164755456548138E-30</v>
      </c>
      <c r="J24">
        <f t="shared" si="4"/>
        <v>4.4280941852587137E-27</v>
      </c>
      <c r="K24">
        <f t="shared" ref="K24:Y24" si="43">EXP(-$L$1*POWER(K$2-$B22,2))</f>
        <v>8.3919090382133618E-27</v>
      </c>
      <c r="L24">
        <f t="shared" si="43"/>
        <v>2.6097869035893719E-23</v>
      </c>
      <c r="M24">
        <f t="shared" si="43"/>
        <v>2.8958785060686741E-20</v>
      </c>
      <c r="N24">
        <f t="shared" si="43"/>
        <v>2.7598275624770875E-16</v>
      </c>
      <c r="O24">
        <f t="shared" si="43"/>
        <v>3.7350207641852272E-13</v>
      </c>
      <c r="P24">
        <f t="shared" si="43"/>
        <v>1.4639730899727383E-11</v>
      </c>
      <c r="Q24">
        <f t="shared" si="43"/>
        <v>2.6394627570401527E-11</v>
      </c>
      <c r="R24">
        <f t="shared" si="43"/>
        <v>2.6409440143221977E-10</v>
      </c>
      <c r="S24">
        <f t="shared" si="43"/>
        <v>9.9514989712145327E-9</v>
      </c>
      <c r="T24">
        <f t="shared" si="43"/>
        <v>7.7028274708633463E-8</v>
      </c>
      <c r="U24">
        <f t="shared" si="43"/>
        <v>1.5085182220558513E-6</v>
      </c>
      <c r="V24">
        <f t="shared" si="43"/>
        <v>1.8355792813958514E-4</v>
      </c>
      <c r="W24">
        <f t="shared" si="43"/>
        <v>1.983492679815977E-2</v>
      </c>
      <c r="X24">
        <f t="shared" si="43"/>
        <v>1</v>
      </c>
      <c r="Y24">
        <f t="shared" si="43"/>
        <v>0.13405994297710377</v>
      </c>
      <c r="Z24">
        <f t="shared" ref="Z24:AO24" si="44">EXP(-$L$1*POWER(Z$2-$B22,2))</f>
        <v>3.3726442806125211E-5</v>
      </c>
      <c r="AA24">
        <f t="shared" si="44"/>
        <v>2.0871097469942065E-20</v>
      </c>
      <c r="AB24">
        <f t="shared" si="44"/>
        <v>1.769759816920177E-27</v>
      </c>
      <c r="AC24">
        <f t="shared" si="44"/>
        <v>2.0579854188055132E-92</v>
      </c>
      <c r="AD24">
        <f t="shared" si="44"/>
        <v>9.0054508314555234E-152</v>
      </c>
      <c r="AE24">
        <f t="shared" si="44"/>
        <v>3.0495053185454746E-218</v>
      </c>
      <c r="AF24">
        <f t="shared" si="44"/>
        <v>3.9736453073464004E-279</v>
      </c>
      <c r="AG24">
        <f t="shared" si="44"/>
        <v>0</v>
      </c>
      <c r="AH24">
        <f t="shared" si="44"/>
        <v>0</v>
      </c>
      <c r="AI24">
        <f t="shared" si="44"/>
        <v>0</v>
      </c>
      <c r="AJ24">
        <f t="shared" si="44"/>
        <v>0</v>
      </c>
      <c r="AK24">
        <f t="shared" si="44"/>
        <v>0</v>
      </c>
      <c r="AL24">
        <f t="shared" si="44"/>
        <v>0</v>
      </c>
      <c r="AM24">
        <f t="shared" si="44"/>
        <v>0</v>
      </c>
      <c r="AN24">
        <f t="shared" si="44"/>
        <v>0</v>
      </c>
      <c r="AO24">
        <f t="shared" si="44"/>
        <v>0</v>
      </c>
    </row>
    <row r="25" spans="1:41" x14ac:dyDescent="0.25">
      <c r="A25">
        <v>106.0146596</v>
      </c>
      <c r="B25">
        <f t="shared" si="0"/>
        <v>99.130304100000004</v>
      </c>
      <c r="E25">
        <f>EXP(-$L$1*POWER(E$2-$B23,2))</f>
        <v>4.8068155615786331E-19</v>
      </c>
      <c r="F25">
        <f t="shared" ref="F25:K25" si="45">EXP(-$L$1*POWER(F$2-$B23,2))</f>
        <v>8.1201313379149197E-11</v>
      </c>
      <c r="G25">
        <f t="shared" si="45"/>
        <v>6.8710554038883464E-20</v>
      </c>
      <c r="H25">
        <f t="shared" si="45"/>
        <v>5.6075733748422816E-42</v>
      </c>
      <c r="I25">
        <f t="shared" si="45"/>
        <v>9.8502582388988689E-42</v>
      </c>
      <c r="J25">
        <f t="shared" si="45"/>
        <v>1.5207827079750334E-37</v>
      </c>
      <c r="K25">
        <f t="shared" si="45"/>
        <v>3.2386875861313759E-37</v>
      </c>
      <c r="L25">
        <f t="shared" ref="L25:S25" si="46">EXP(-$L$1*POWER(L$2-$B23,2))</f>
        <v>4.6242508628246681E-33</v>
      </c>
      <c r="M25">
        <f t="shared" si="46"/>
        <v>2.14043692015417E-29</v>
      </c>
      <c r="N25">
        <f t="shared" si="46"/>
        <v>1.5790260022975247E-24</v>
      </c>
      <c r="O25">
        <f t="shared" si="46"/>
        <v>1.2972942593966263E-20</v>
      </c>
      <c r="P25">
        <f t="shared" si="46"/>
        <v>1.389805896028725E-18</v>
      </c>
      <c r="Q25">
        <f t="shared" si="46"/>
        <v>2.9649778385351009E-18</v>
      </c>
      <c r="R25">
        <f t="shared" si="46"/>
        <v>5.8437538454155547E-17</v>
      </c>
      <c r="S25">
        <f t="shared" si="46"/>
        <v>6.9174136898364019E-15</v>
      </c>
      <c r="T25">
        <f>EXP(-$L$1*POWER(T$2-$B23,2))</f>
        <v>1.0736107129211099E-13</v>
      </c>
      <c r="U25">
        <f t="shared" ref="U25:AO25" si="47">EXP(-$L$1*POWER(U$2-$B23,2))</f>
        <v>6.2792518274761039E-12</v>
      </c>
      <c r="V25">
        <f t="shared" si="47"/>
        <v>6.0206169140578444E-9</v>
      </c>
      <c r="W25">
        <f t="shared" si="47"/>
        <v>9.7013874013277928E-6</v>
      </c>
      <c r="X25">
        <f t="shared" si="47"/>
        <v>0.13405994297710377</v>
      </c>
      <c r="Y25">
        <f t="shared" si="47"/>
        <v>1</v>
      </c>
      <c r="Z25">
        <f t="shared" si="47"/>
        <v>4.039639039388819E-2</v>
      </c>
      <c r="AA25">
        <f t="shared" si="47"/>
        <v>5.437850787034912E-13</v>
      </c>
      <c r="AB25">
        <f t="shared" si="47"/>
        <v>1.0936321821449501E-18</v>
      </c>
      <c r="AC25">
        <f t="shared" si="47"/>
        <v>2.1426749007627343E-75</v>
      </c>
      <c r="AD25">
        <f t="shared" si="47"/>
        <v>1.1070552894462959E-129</v>
      </c>
      <c r="AE25">
        <f t="shared" si="47"/>
        <v>1.4689804101204229E-191</v>
      </c>
      <c r="AF25">
        <f t="shared" si="47"/>
        <v>7.9593710123355772E-249</v>
      </c>
      <c r="AG25">
        <f t="shared" si="47"/>
        <v>0</v>
      </c>
      <c r="AH25">
        <f t="shared" si="47"/>
        <v>0</v>
      </c>
      <c r="AI25">
        <f t="shared" si="47"/>
        <v>0</v>
      </c>
      <c r="AJ25">
        <f t="shared" si="47"/>
        <v>0</v>
      </c>
      <c r="AK25">
        <f t="shared" si="47"/>
        <v>0</v>
      </c>
      <c r="AL25">
        <f t="shared" si="47"/>
        <v>0</v>
      </c>
      <c r="AM25">
        <f t="shared" si="47"/>
        <v>0</v>
      </c>
      <c r="AN25">
        <f t="shared" si="47"/>
        <v>0</v>
      </c>
      <c r="AO25">
        <f t="shared" si="47"/>
        <v>0</v>
      </c>
    </row>
    <row r="26" spans="1:41" x14ac:dyDescent="0.25">
      <c r="A26">
        <v>147.2011732</v>
      </c>
      <c r="B26">
        <f t="shared" si="0"/>
        <v>106.0146596</v>
      </c>
      <c r="E26">
        <f t="shared" si="4"/>
        <v>1.5237410941183086E-30</v>
      </c>
      <c r="F26">
        <f t="shared" si="4"/>
        <v>1.0372312907031434E-19</v>
      </c>
      <c r="G26">
        <f t="shared" si="4"/>
        <v>1.2813726579301918E-31</v>
      </c>
      <c r="H26">
        <f t="shared" si="4"/>
        <v>1.5512269671146028E-58</v>
      </c>
      <c r="I26">
        <f t="shared" si="4"/>
        <v>3.0226452089022115E-58</v>
      </c>
      <c r="J26">
        <f t="shared" si="4"/>
        <v>2.8972671389635076E-53</v>
      </c>
      <c r="K26">
        <f t="shared" ref="K26:Y26" si="48">EXP(-$L$1*POWER(K$2-$B24,2))</f>
        <v>7.150017487052314E-53</v>
      </c>
      <c r="L26">
        <f t="shared" si="48"/>
        <v>7.0058433434577579E-48</v>
      </c>
      <c r="M26">
        <f t="shared" si="48"/>
        <v>1.9714189821176453E-43</v>
      </c>
      <c r="N26">
        <f t="shared" si="48"/>
        <v>1.9311991420812031E-37</v>
      </c>
      <c r="O26">
        <f t="shared" si="48"/>
        <v>1.5497344446865426E-32</v>
      </c>
      <c r="P26">
        <f t="shared" si="48"/>
        <v>5.9156371393521143E-30</v>
      </c>
      <c r="Q26">
        <f t="shared" si="48"/>
        <v>1.5610846020519183E-29</v>
      </c>
      <c r="R26">
        <f t="shared" si="48"/>
        <v>7.2471153605864993E-28</v>
      </c>
      <c r="S26">
        <f t="shared" si="48"/>
        <v>3.6444553469842425E-25</v>
      </c>
      <c r="T26">
        <f t="shared" si="48"/>
        <v>1.3625516648473558E-23</v>
      </c>
      <c r="U26">
        <f t="shared" si="48"/>
        <v>3.1759699883795949E-21</v>
      </c>
      <c r="V26">
        <f t="shared" si="48"/>
        <v>4.1355494016252172E-17</v>
      </c>
      <c r="W26">
        <f t="shared" si="48"/>
        <v>2.0264094469998294E-12</v>
      </c>
      <c r="X26">
        <f t="shared" si="48"/>
        <v>3.3726442806125211E-5</v>
      </c>
      <c r="Y26">
        <f t="shared" si="48"/>
        <v>4.039639039388819E-2</v>
      </c>
      <c r="Z26">
        <f t="shared" ref="Z26:AO26" si="49">EXP(-$L$1*POWER(Z$2-$B24,2))</f>
        <v>1</v>
      </c>
      <c r="AA26">
        <f t="shared" si="49"/>
        <v>4.0776743733119707E-6</v>
      </c>
      <c r="AB26">
        <f t="shared" si="49"/>
        <v>4.4827443350009268E-10</v>
      </c>
      <c r="AC26">
        <f t="shared" si="49"/>
        <v>2.1855478165526108E-56</v>
      </c>
      <c r="AD26">
        <f t="shared" si="49"/>
        <v>2.9004699370223316E-104</v>
      </c>
      <c r="AE26">
        <f t="shared" si="49"/>
        <v>2.4527976246914601E-160</v>
      </c>
      <c r="AF26">
        <f t="shared" si="49"/>
        <v>4.9744602618790031E-213</v>
      </c>
      <c r="AG26">
        <f t="shared" si="49"/>
        <v>5.4521001877412208E-279</v>
      </c>
      <c r="AH26">
        <f t="shared" si="49"/>
        <v>4.3677200980225398E-300</v>
      </c>
      <c r="AI26">
        <f t="shared" si="49"/>
        <v>0</v>
      </c>
      <c r="AJ26">
        <f t="shared" si="49"/>
        <v>0</v>
      </c>
      <c r="AK26">
        <f t="shared" si="49"/>
        <v>0</v>
      </c>
      <c r="AL26">
        <f t="shared" si="49"/>
        <v>0</v>
      </c>
      <c r="AM26">
        <f t="shared" si="49"/>
        <v>0</v>
      </c>
      <c r="AN26">
        <f t="shared" si="49"/>
        <v>0</v>
      </c>
      <c r="AO26">
        <f t="shared" si="49"/>
        <v>0</v>
      </c>
    </row>
    <row r="27" spans="1:41" x14ac:dyDescent="0.25">
      <c r="A27">
        <v>172.59504920000001</v>
      </c>
      <c r="B27">
        <f t="shared" si="0"/>
        <v>147.2011732</v>
      </c>
      <c r="E27">
        <f t="shared" si="4"/>
        <v>2.7522023369589877E-61</v>
      </c>
      <c r="F27">
        <f t="shared" si="4"/>
        <v>2.4885972584836597E-45</v>
      </c>
      <c r="G27">
        <f t="shared" si="4"/>
        <v>8.1536789515256764E-63</v>
      </c>
      <c r="H27">
        <f t="shared" si="4"/>
        <v>3.1512785045608513E-99</v>
      </c>
      <c r="I27">
        <f t="shared" si="4"/>
        <v>7.5295554551096774E-99</v>
      </c>
      <c r="J27">
        <f t="shared" si="4"/>
        <v>2.6169187924690934E-92</v>
      </c>
      <c r="K27">
        <f t="shared" ref="K27:Y27" si="50">EXP(-$L$1*POWER(K$2-$B25,2))</f>
        <v>8.6297710651674762E-92</v>
      </c>
      <c r="L27">
        <f t="shared" si="50"/>
        <v>3.7334848697426785E-85</v>
      </c>
      <c r="M27">
        <f t="shared" si="50"/>
        <v>3.6551833901422325E-79</v>
      </c>
      <c r="N27">
        <f t="shared" si="50"/>
        <v>5.7900645926692628E-71</v>
      </c>
      <c r="O27">
        <f t="shared" si="50"/>
        <v>4.1071820571207006E-64</v>
      </c>
      <c r="P27">
        <f t="shared" si="50"/>
        <v>1.9075397030074358E-60</v>
      </c>
      <c r="Q27">
        <f t="shared" si="50"/>
        <v>7.6475471678965668E-60</v>
      </c>
      <c r="R27">
        <f t="shared" si="50"/>
        <v>1.9140043243107766E-57</v>
      </c>
      <c r="S27">
        <f t="shared" si="50"/>
        <v>1.6550566937530118E-53</v>
      </c>
      <c r="T27">
        <f t="shared" si="50"/>
        <v>3.4864775443951457E-51</v>
      </c>
      <c r="U27">
        <f t="shared" si="50"/>
        <v>1.2323533155805652E-47</v>
      </c>
      <c r="V27">
        <f t="shared" si="50"/>
        <v>2.7121661416591856E-41</v>
      </c>
      <c r="W27">
        <f t="shared" si="50"/>
        <v>1.0961523204617664E-33</v>
      </c>
      <c r="X27">
        <f t="shared" si="50"/>
        <v>2.0871097469942065E-20</v>
      </c>
      <c r="Y27">
        <f t="shared" si="50"/>
        <v>5.437850787034912E-13</v>
      </c>
      <c r="Z27">
        <f t="shared" ref="Z27:AO27" si="51">EXP(-$L$1*POWER(Z$2-$B25,2))</f>
        <v>4.0776743733119707E-6</v>
      </c>
      <c r="AA27">
        <f t="shared" si="51"/>
        <v>1</v>
      </c>
      <c r="AB27">
        <f t="shared" si="51"/>
        <v>0.28730245902257717</v>
      </c>
      <c r="AC27">
        <f t="shared" si="51"/>
        <v>3.8924884908131172E-27</v>
      </c>
      <c r="AD27">
        <f t="shared" si="51"/>
        <v>2.0795471853953842E-62</v>
      </c>
      <c r="AE27">
        <f t="shared" si="51"/>
        <v>4.5662750158486411E-107</v>
      </c>
      <c r="AF27">
        <f t="shared" si="51"/>
        <v>9.1202417315150433E-151</v>
      </c>
      <c r="AG27">
        <f t="shared" si="51"/>
        <v>6.3029773113301739E-207</v>
      </c>
      <c r="AH27">
        <f t="shared" si="51"/>
        <v>3.8512738760416007E-225</v>
      </c>
      <c r="AI27">
        <f t="shared" si="51"/>
        <v>6.5351343440319953E-286</v>
      </c>
      <c r="AJ27">
        <f t="shared" si="51"/>
        <v>0</v>
      </c>
      <c r="AK27">
        <f t="shared" si="51"/>
        <v>0</v>
      </c>
      <c r="AL27">
        <f t="shared" si="51"/>
        <v>0</v>
      </c>
      <c r="AM27">
        <f t="shared" si="51"/>
        <v>0</v>
      </c>
      <c r="AN27">
        <f t="shared" si="51"/>
        <v>0</v>
      </c>
      <c r="AO27">
        <f t="shared" si="51"/>
        <v>0</v>
      </c>
    </row>
    <row r="28" spans="1:41" x14ac:dyDescent="0.25">
      <c r="A28">
        <v>195.59066110000001</v>
      </c>
      <c r="B28">
        <f t="shared" si="0"/>
        <v>172.59504920000001</v>
      </c>
      <c r="E28">
        <f t="shared" si="4"/>
        <v>2.7746880116898319E-73</v>
      </c>
      <c r="F28">
        <f t="shared" si="4"/>
        <v>1.0560322746164633E-55</v>
      </c>
      <c r="G28">
        <f t="shared" si="4"/>
        <v>5.9053922026170708E-75</v>
      </c>
      <c r="H28">
        <f t="shared" si="4"/>
        <v>2.2284744014745967E-114</v>
      </c>
      <c r="I28">
        <f t="shared" si="4"/>
        <v>5.6802681587518427E-114</v>
      </c>
      <c r="J28">
        <f t="shared" si="4"/>
        <v>6.1624874365352831E-107</v>
      </c>
      <c r="K28">
        <f t="shared" ref="K28:Y28" si="52">EXP(-$L$1*POWER(K$2-$B26,2))</f>
        <v>2.2277928180916873E-106</v>
      </c>
      <c r="L28">
        <f t="shared" si="52"/>
        <v>3.2023941057948822E-99</v>
      </c>
      <c r="M28">
        <f t="shared" si="52"/>
        <v>9.6593406866750033E-93</v>
      </c>
      <c r="N28">
        <f t="shared" si="52"/>
        <v>7.6723926278578683E-84</v>
      </c>
      <c r="O28">
        <f t="shared" si="52"/>
        <v>2.2534483067265737E-76</v>
      </c>
      <c r="P28">
        <f t="shared" si="52"/>
        <v>2.3110114047047369E-72</v>
      </c>
      <c r="Q28">
        <f t="shared" si="52"/>
        <v>1.0578617108576698E-71</v>
      </c>
      <c r="R28">
        <f t="shared" si="52"/>
        <v>4.516552533227968E-69</v>
      </c>
      <c r="S28">
        <f t="shared" si="52"/>
        <v>9.6232911691198396E-65</v>
      </c>
      <c r="T28">
        <f t="shared" si="52"/>
        <v>3.5069762298024237E-62</v>
      </c>
      <c r="U28">
        <f t="shared" si="52"/>
        <v>2.9351185329251482E-58</v>
      </c>
      <c r="V28">
        <f t="shared" si="52"/>
        <v>3.2847473535855497E-51</v>
      </c>
      <c r="W28">
        <f t="shared" si="52"/>
        <v>1.1158339746241655E-42</v>
      </c>
      <c r="X28">
        <f t="shared" si="52"/>
        <v>1.769759816920177E-27</v>
      </c>
      <c r="Y28">
        <f t="shared" si="52"/>
        <v>1.0936321821449501E-18</v>
      </c>
      <c r="Z28">
        <f t="shared" ref="Z28:AO28" si="53">EXP(-$L$1*POWER(Z$2-$B26,2))</f>
        <v>4.4827443350009268E-10</v>
      </c>
      <c r="AA28">
        <f t="shared" si="53"/>
        <v>0.28730245902257717</v>
      </c>
      <c r="AB28">
        <f t="shared" si="53"/>
        <v>1</v>
      </c>
      <c r="AC28">
        <f t="shared" si="53"/>
        <v>4.1019709715206348E-20</v>
      </c>
      <c r="AD28">
        <f t="shared" si="53"/>
        <v>2.1712565976897682E-51</v>
      </c>
      <c r="AE28">
        <f t="shared" si="53"/>
        <v>1.9810298823569711E-92</v>
      </c>
      <c r="AF28">
        <f t="shared" si="53"/>
        <v>2.8080523903611946E-133</v>
      </c>
      <c r="AG28">
        <f t="shared" si="53"/>
        <v>2.4811142283167517E-186</v>
      </c>
      <c r="AH28">
        <f t="shared" si="53"/>
        <v>1.243002459699364E-203</v>
      </c>
      <c r="AI28">
        <f t="shared" si="53"/>
        <v>1.352247065329879E-261</v>
      </c>
      <c r="AJ28">
        <f t="shared" si="53"/>
        <v>0</v>
      </c>
      <c r="AK28">
        <f t="shared" si="53"/>
        <v>0</v>
      </c>
      <c r="AL28">
        <f t="shared" si="53"/>
        <v>0</v>
      </c>
      <c r="AM28">
        <f t="shared" si="53"/>
        <v>0</v>
      </c>
      <c r="AN28">
        <f t="shared" si="53"/>
        <v>0</v>
      </c>
      <c r="AO28">
        <f t="shared" si="53"/>
        <v>0</v>
      </c>
    </row>
    <row r="29" spans="1:41" x14ac:dyDescent="0.25">
      <c r="A29">
        <v>213.70881170000001</v>
      </c>
      <c r="B29">
        <f t="shared" si="0"/>
        <v>195.59066110000001</v>
      </c>
      <c r="E29">
        <f t="shared" si="4"/>
        <v>1.1099472131049314E-167</v>
      </c>
      <c r="F29">
        <f t="shared" si="4"/>
        <v>2.2012879063498281E-140</v>
      </c>
      <c r="G29">
        <f t="shared" si="4"/>
        <v>3.2658840095546265E-170</v>
      </c>
      <c r="H29">
        <f t="shared" si="4"/>
        <v>1.2045390459556948E-227</v>
      </c>
      <c r="I29">
        <f t="shared" si="4"/>
        <v>4.5202872031606107E-227</v>
      </c>
      <c r="J29">
        <f t="shared" si="4"/>
        <v>4.447962798329547E-217</v>
      </c>
      <c r="K29">
        <f t="shared" ref="K29:Y29" si="54">EXP(-$L$1*POWER(K$2-$B27,2))</f>
        <v>2.7864085192883063E-216</v>
      </c>
      <c r="L29">
        <f t="shared" si="54"/>
        <v>5.2782849194200732E-206</v>
      </c>
      <c r="M29">
        <f t="shared" si="54"/>
        <v>1.3351869364634894E-196</v>
      </c>
      <c r="N29">
        <f t="shared" si="54"/>
        <v>1.6391303350706366E-183</v>
      </c>
      <c r="O29">
        <f t="shared" si="54"/>
        <v>2.3667151660682226E-172</v>
      </c>
      <c r="P29">
        <f t="shared" si="54"/>
        <v>2.7750576211917103E-166</v>
      </c>
      <c r="Q29">
        <f t="shared" si="54"/>
        <v>2.8078102116944131E-165</v>
      </c>
      <c r="R29">
        <f t="shared" si="54"/>
        <v>2.9272514915379929E-161</v>
      </c>
      <c r="S29">
        <f t="shared" si="54"/>
        <v>1.3742037337147722E-154</v>
      </c>
      <c r="T29">
        <f t="shared" si="54"/>
        <v>1.3296444394876411E-150</v>
      </c>
      <c r="U29">
        <f t="shared" si="54"/>
        <v>1.9319267149865888E-144</v>
      </c>
      <c r="V29">
        <f t="shared" si="54"/>
        <v>3.6338446781469746E-133</v>
      </c>
      <c r="W29">
        <f t="shared" si="54"/>
        <v>4.1942806262790904E-119</v>
      </c>
      <c r="X29">
        <f t="shared" si="54"/>
        <v>2.0579854188055132E-92</v>
      </c>
      <c r="Y29">
        <f t="shared" si="54"/>
        <v>2.1426749007627343E-75</v>
      </c>
      <c r="Z29">
        <f t="shared" ref="Z29:AO29" si="55">EXP(-$L$1*POWER(Z$2-$B27,2))</f>
        <v>2.1855478165526108E-56</v>
      </c>
      <c r="AA29">
        <f t="shared" si="55"/>
        <v>3.8924884908131172E-27</v>
      </c>
      <c r="AB29">
        <f t="shared" si="55"/>
        <v>4.1019709715206348E-20</v>
      </c>
      <c r="AC29">
        <f t="shared" si="55"/>
        <v>1</v>
      </c>
      <c r="AD29">
        <f t="shared" si="55"/>
        <v>4.2672595994868143E-8</v>
      </c>
      <c r="AE29">
        <f t="shared" si="55"/>
        <v>1.7336985296987191E-27</v>
      </c>
      <c r="AF29">
        <f t="shared" si="55"/>
        <v>2.8013556402788445E-51</v>
      </c>
      <c r="AG29">
        <f t="shared" si="55"/>
        <v>9.5464548301330321E-86</v>
      </c>
      <c r="AH29">
        <f t="shared" si="55"/>
        <v>1.4008433585114275E-97</v>
      </c>
      <c r="AI29">
        <f t="shared" si="55"/>
        <v>9.4581304626959035E-139</v>
      </c>
      <c r="AJ29">
        <f t="shared" si="55"/>
        <v>2.0762212214592659E-206</v>
      </c>
      <c r="AK29">
        <f t="shared" si="55"/>
        <v>5.0218755159583443E-304</v>
      </c>
      <c r="AL29">
        <f t="shared" si="55"/>
        <v>0</v>
      </c>
      <c r="AM29">
        <f t="shared" si="55"/>
        <v>0</v>
      </c>
      <c r="AN29">
        <f t="shared" si="55"/>
        <v>0</v>
      </c>
      <c r="AO29">
        <f t="shared" si="55"/>
        <v>0</v>
      </c>
    </row>
    <row r="30" spans="1:41" x14ac:dyDescent="0.25">
      <c r="A30">
        <v>233.4514696</v>
      </c>
      <c r="B30">
        <f t="shared" si="0"/>
        <v>213.70881170000001</v>
      </c>
      <c r="E30">
        <f t="shared" si="4"/>
        <v>3.3147048984604876E-245</v>
      </c>
      <c r="F30">
        <f t="shared" si="4"/>
        <v>6.4396056326021034E-212</v>
      </c>
      <c r="G30">
        <f t="shared" si="4"/>
        <v>2.8794708518160104E-248</v>
      </c>
      <c r="H30">
        <f t="shared" si="4"/>
        <v>0</v>
      </c>
      <c r="I30">
        <f t="shared" si="4"/>
        <v>0</v>
      </c>
      <c r="J30">
        <f t="shared" si="4"/>
        <v>2.6086112000368417E-304</v>
      </c>
      <c r="K30">
        <f t="shared" ref="K30:Y30" si="56">EXP(-$L$1*POWER(K$2-$B28,2))</f>
        <v>2.2935352000804052E-303</v>
      </c>
      <c r="L30">
        <f t="shared" si="56"/>
        <v>3.6435174076631736E-291</v>
      </c>
      <c r="M30">
        <f t="shared" si="56"/>
        <v>5.8495803018203769E-280</v>
      </c>
      <c r="N30">
        <f t="shared" si="56"/>
        <v>2.7479703661600293E-264</v>
      </c>
      <c r="O30">
        <f t="shared" si="56"/>
        <v>7.4927268096580718E-251</v>
      </c>
      <c r="P30">
        <f t="shared" si="56"/>
        <v>1.6321050354326428E-243</v>
      </c>
      <c r="Q30">
        <f t="shared" si="56"/>
        <v>2.6929540239571897E-242</v>
      </c>
      <c r="R30">
        <f t="shared" si="56"/>
        <v>2.0133882027843395E-237</v>
      </c>
      <c r="S30">
        <f t="shared" si="56"/>
        <v>2.6312374431643029E-229</v>
      </c>
      <c r="T30">
        <f t="shared" si="56"/>
        <v>1.9225137288251538E-224</v>
      </c>
      <c r="U30">
        <f t="shared" si="56"/>
        <v>6.7134338695526288E-217</v>
      </c>
      <c r="V30">
        <f t="shared" si="56"/>
        <v>5.0884561513290886E-203</v>
      </c>
      <c r="W30">
        <f t="shared" si="56"/>
        <v>1.5107026103487315E-185</v>
      </c>
      <c r="X30">
        <f t="shared" si="56"/>
        <v>9.0054508314555234E-152</v>
      </c>
      <c r="Y30">
        <f t="shared" si="56"/>
        <v>1.1070552894462959E-129</v>
      </c>
      <c r="Z30">
        <f t="shared" ref="Z30:AO30" si="57">EXP(-$L$1*POWER(Z$2-$B28,2))</f>
        <v>2.9004699370223316E-104</v>
      </c>
      <c r="AA30">
        <f t="shared" si="57"/>
        <v>2.0795471853953842E-62</v>
      </c>
      <c r="AB30">
        <f t="shared" si="57"/>
        <v>2.1712565976897682E-51</v>
      </c>
      <c r="AC30">
        <f t="shared" si="57"/>
        <v>4.2672595994868143E-8</v>
      </c>
      <c r="AD30">
        <f t="shared" si="57"/>
        <v>1</v>
      </c>
      <c r="AE30">
        <f t="shared" si="57"/>
        <v>9.0462872343137842E-7</v>
      </c>
      <c r="AF30">
        <f t="shared" si="57"/>
        <v>4.8019960639669617E-20</v>
      </c>
      <c r="AG30">
        <f t="shared" si="57"/>
        <v>4.7139676818206961E-43</v>
      </c>
      <c r="AH30">
        <f t="shared" si="57"/>
        <v>1.6236244438224531E-51</v>
      </c>
      <c r="AI30">
        <f t="shared" si="57"/>
        <v>2.4754641590591587E-82</v>
      </c>
      <c r="AJ30">
        <f t="shared" si="57"/>
        <v>6.5356078151666039E-136</v>
      </c>
      <c r="AK30">
        <f t="shared" si="57"/>
        <v>7.7319082076927665E-217</v>
      </c>
      <c r="AL30">
        <f t="shared" si="57"/>
        <v>8.1802710117184364E-300</v>
      </c>
      <c r="AM30">
        <f t="shared" si="57"/>
        <v>0</v>
      </c>
      <c r="AN30">
        <f t="shared" si="57"/>
        <v>0</v>
      </c>
      <c r="AO30">
        <f t="shared" si="57"/>
        <v>0</v>
      </c>
    </row>
    <row r="31" spans="1:41" x14ac:dyDescent="0.25">
      <c r="A31">
        <v>239.25832840000001</v>
      </c>
      <c r="B31">
        <f t="shared" si="0"/>
        <v>233.4514696</v>
      </c>
      <c r="E31">
        <f t="shared" si="4"/>
        <v>0</v>
      </c>
      <c r="F31">
        <f t="shared" si="4"/>
        <v>2.0584013675463282E-289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ref="K31:Y31" si="58">EXP(-$L$1*POWER(K$2-$B29,2))</f>
        <v>0</v>
      </c>
      <c r="L31">
        <f t="shared" si="58"/>
        <v>0</v>
      </c>
      <c r="M31">
        <f t="shared" si="58"/>
        <v>0</v>
      </c>
      <c r="N31">
        <f t="shared" si="58"/>
        <v>0</v>
      </c>
      <c r="O31">
        <f t="shared" si="58"/>
        <v>0</v>
      </c>
      <c r="P31">
        <f t="shared" si="58"/>
        <v>0</v>
      </c>
      <c r="Q31">
        <f t="shared" si="58"/>
        <v>0</v>
      </c>
      <c r="R31">
        <f t="shared" si="58"/>
        <v>0</v>
      </c>
      <c r="S31">
        <f t="shared" si="58"/>
        <v>0</v>
      </c>
      <c r="T31">
        <f t="shared" si="58"/>
        <v>5.0151161823825146E-304</v>
      </c>
      <c r="U31">
        <f t="shared" si="58"/>
        <v>3.1172248942101672E-295</v>
      </c>
      <c r="V31">
        <f t="shared" si="58"/>
        <v>5.4029004347376001E-279</v>
      </c>
      <c r="W31">
        <f t="shared" si="58"/>
        <v>1.9653680822942502E-258</v>
      </c>
      <c r="X31">
        <f t="shared" si="58"/>
        <v>3.0495053185454746E-218</v>
      </c>
      <c r="Y31">
        <f t="shared" si="58"/>
        <v>1.4689804101204229E-191</v>
      </c>
      <c r="Z31">
        <f t="shared" ref="Z31:AO31" si="59">EXP(-$L$1*POWER(Z$2-$B29,2))</f>
        <v>2.4527976246914601E-160</v>
      </c>
      <c r="AA31">
        <f t="shared" si="59"/>
        <v>4.5662750158486411E-107</v>
      </c>
      <c r="AB31">
        <f t="shared" si="59"/>
        <v>1.9810298823569711E-92</v>
      </c>
      <c r="AC31">
        <f t="shared" si="59"/>
        <v>1.7336985296987191E-27</v>
      </c>
      <c r="AD31">
        <f t="shared" si="59"/>
        <v>9.0462872343137842E-7</v>
      </c>
      <c r="AE31">
        <f t="shared" si="59"/>
        <v>1</v>
      </c>
      <c r="AF31">
        <f t="shared" si="59"/>
        <v>1.7713200829412768E-4</v>
      </c>
      <c r="AG31">
        <f t="shared" si="59"/>
        <v>4.1446557430497999E-17</v>
      </c>
      <c r="AH31">
        <f t="shared" si="59"/>
        <v>1.6099606621503017E-22</v>
      </c>
      <c r="AI31">
        <f t="shared" si="59"/>
        <v>5.8331872199029914E-44</v>
      </c>
      <c r="AJ31">
        <f t="shared" si="59"/>
        <v>8.6682019372614776E-85</v>
      </c>
      <c r="AK31">
        <f t="shared" si="59"/>
        <v>1.3309039501481128E-150</v>
      </c>
      <c r="AL31">
        <f t="shared" si="59"/>
        <v>7.9368021575551039E-221</v>
      </c>
      <c r="AM31">
        <f t="shared" si="59"/>
        <v>2.1150481871514069E-261</v>
      </c>
      <c r="AN31">
        <f t="shared" si="59"/>
        <v>0</v>
      </c>
      <c r="AO31">
        <f t="shared" si="59"/>
        <v>0</v>
      </c>
    </row>
    <row r="32" spans="1:41" x14ac:dyDescent="0.25">
      <c r="A32">
        <v>257.09600119999999</v>
      </c>
      <c r="B32">
        <f t="shared" si="0"/>
        <v>239.25832840000001</v>
      </c>
      <c r="E32">
        <f t="shared" si="4"/>
        <v>0</v>
      </c>
      <c r="F32">
        <f t="shared" si="4"/>
        <v>0</v>
      </c>
      <c r="G32">
        <f t="shared" si="4"/>
        <v>0</v>
      </c>
      <c r="H32">
        <f t="shared" si="4"/>
        <v>0</v>
      </c>
      <c r="I32">
        <f t="shared" si="4"/>
        <v>0</v>
      </c>
      <c r="J32">
        <f t="shared" si="4"/>
        <v>0</v>
      </c>
      <c r="K32">
        <f t="shared" ref="K32:Y32" si="60">EXP(-$L$1*POWER(K$2-$B30,2))</f>
        <v>0</v>
      </c>
      <c r="L32">
        <f t="shared" si="60"/>
        <v>0</v>
      </c>
      <c r="M32">
        <f t="shared" si="60"/>
        <v>0</v>
      </c>
      <c r="N32">
        <f t="shared" si="60"/>
        <v>0</v>
      </c>
      <c r="O32">
        <f t="shared" si="60"/>
        <v>0</v>
      </c>
      <c r="P32">
        <f t="shared" si="60"/>
        <v>0</v>
      </c>
      <c r="Q32">
        <f t="shared" si="60"/>
        <v>0</v>
      </c>
      <c r="R32">
        <f t="shared" si="60"/>
        <v>0</v>
      </c>
      <c r="S32">
        <f t="shared" si="60"/>
        <v>0</v>
      </c>
      <c r="T32">
        <f t="shared" si="60"/>
        <v>0</v>
      </c>
      <c r="U32">
        <f t="shared" si="60"/>
        <v>0</v>
      </c>
      <c r="V32">
        <f t="shared" si="60"/>
        <v>0</v>
      </c>
      <c r="W32">
        <f t="shared" si="60"/>
        <v>0</v>
      </c>
      <c r="X32">
        <f t="shared" si="60"/>
        <v>3.9736453073464004E-279</v>
      </c>
      <c r="Y32">
        <f t="shared" si="60"/>
        <v>7.9593710123355772E-249</v>
      </c>
      <c r="Z32">
        <f t="shared" ref="Z32:AO32" si="61">EXP(-$L$1*POWER(Z$2-$B30,2))</f>
        <v>4.9744602618790031E-213</v>
      </c>
      <c r="AA32">
        <f t="shared" si="61"/>
        <v>9.1202417315150433E-151</v>
      </c>
      <c r="AB32">
        <f t="shared" si="61"/>
        <v>2.8080523903611946E-133</v>
      </c>
      <c r="AC32">
        <f t="shared" si="61"/>
        <v>2.8013556402788445E-51</v>
      </c>
      <c r="AD32">
        <f t="shared" si="61"/>
        <v>4.8019960639669617E-20</v>
      </c>
      <c r="AE32">
        <f t="shared" si="61"/>
        <v>1.7713200829412768E-4</v>
      </c>
      <c r="AF32">
        <f t="shared" si="61"/>
        <v>1</v>
      </c>
      <c r="AG32">
        <f t="shared" si="61"/>
        <v>3.5104819457648515E-5</v>
      </c>
      <c r="AH32">
        <f t="shared" si="61"/>
        <v>3.4636311054673948E-8</v>
      </c>
      <c r="AI32">
        <f t="shared" si="61"/>
        <v>3.0610597670522952E-22</v>
      </c>
      <c r="AJ32">
        <f t="shared" si="61"/>
        <v>5.0568391581489813E-53</v>
      </c>
      <c r="AK32">
        <f t="shared" si="61"/>
        <v>6.276825048367246E-107</v>
      </c>
      <c r="AL32">
        <f t="shared" si="61"/>
        <v>4.1659571294761925E-167</v>
      </c>
      <c r="AM32">
        <f t="shared" si="61"/>
        <v>1.3145221572810894E-202</v>
      </c>
      <c r="AN32">
        <f t="shared" si="61"/>
        <v>2.8654855960268281E-266</v>
      </c>
      <c r="AO32">
        <f t="shared" si="61"/>
        <v>0</v>
      </c>
    </row>
    <row r="33" spans="1:42" x14ac:dyDescent="0.25">
      <c r="A33">
        <v>281.35360600000001</v>
      </c>
      <c r="B33">
        <f t="shared" si="0"/>
        <v>257.09600119999999</v>
      </c>
      <c r="E33">
        <f t="shared" si="4"/>
        <v>0</v>
      </c>
      <c r="F33">
        <f t="shared" si="4"/>
        <v>0</v>
      </c>
      <c r="G33">
        <f t="shared" si="4"/>
        <v>0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ref="K33:Y33" si="62">EXP(-$L$1*POWER(K$2-$B31,2))</f>
        <v>0</v>
      </c>
      <c r="L33">
        <f t="shared" si="62"/>
        <v>0</v>
      </c>
      <c r="M33">
        <f t="shared" si="62"/>
        <v>0</v>
      </c>
      <c r="N33">
        <f t="shared" si="62"/>
        <v>0</v>
      </c>
      <c r="O33">
        <f t="shared" si="62"/>
        <v>0</v>
      </c>
      <c r="P33">
        <f t="shared" si="62"/>
        <v>0</v>
      </c>
      <c r="Q33">
        <f t="shared" si="62"/>
        <v>0</v>
      </c>
      <c r="R33">
        <f t="shared" si="62"/>
        <v>0</v>
      </c>
      <c r="S33">
        <f t="shared" si="62"/>
        <v>0</v>
      </c>
      <c r="T33">
        <f t="shared" si="62"/>
        <v>0</v>
      </c>
      <c r="U33">
        <f t="shared" si="62"/>
        <v>0</v>
      </c>
      <c r="V33">
        <f t="shared" si="62"/>
        <v>0</v>
      </c>
      <c r="W33">
        <f t="shared" si="62"/>
        <v>0</v>
      </c>
      <c r="X33">
        <f t="shared" si="62"/>
        <v>0</v>
      </c>
      <c r="Y33">
        <f t="shared" si="62"/>
        <v>0</v>
      </c>
      <c r="Z33">
        <f t="shared" ref="Z33:AO33" si="63">EXP(-$L$1*POWER(Z$2-$B31,2))</f>
        <v>5.4521001877412208E-279</v>
      </c>
      <c r="AA33">
        <f t="shared" si="63"/>
        <v>6.3029773113301739E-207</v>
      </c>
      <c r="AB33">
        <f t="shared" si="63"/>
        <v>2.4811142283167517E-186</v>
      </c>
      <c r="AC33">
        <f t="shared" si="63"/>
        <v>9.5464548301330321E-86</v>
      </c>
      <c r="AD33">
        <f t="shared" si="63"/>
        <v>4.7139676818206961E-43</v>
      </c>
      <c r="AE33">
        <f t="shared" si="63"/>
        <v>4.1446557430497999E-17</v>
      </c>
      <c r="AF33">
        <f t="shared" si="63"/>
        <v>3.5104819457648515E-5</v>
      </c>
      <c r="AG33">
        <f t="shared" si="63"/>
        <v>1</v>
      </c>
      <c r="AH33">
        <f t="shared" si="63"/>
        <v>0.41174208422556435</v>
      </c>
      <c r="AI33">
        <f t="shared" si="63"/>
        <v>4.0791491503175716E-7</v>
      </c>
      <c r="AJ33">
        <f t="shared" si="63"/>
        <v>5.9607772733802071E-27</v>
      </c>
      <c r="AK33">
        <f t="shared" si="63"/>
        <v>6.9898611268548223E-68</v>
      </c>
      <c r="AL33">
        <f t="shared" si="63"/>
        <v>4.1087062332685515E-117</v>
      </c>
      <c r="AM33">
        <f t="shared" si="63"/>
        <v>4.3754750633440344E-147</v>
      </c>
      <c r="AN33">
        <f t="shared" si="63"/>
        <v>6.1527509904689649E-202</v>
      </c>
      <c r="AO33">
        <f t="shared" si="63"/>
        <v>0</v>
      </c>
    </row>
    <row r="34" spans="1:42" x14ac:dyDescent="0.25">
      <c r="A34">
        <v>310.10647840000001</v>
      </c>
      <c r="B34">
        <f t="shared" si="0"/>
        <v>281.35360600000001</v>
      </c>
      <c r="E34">
        <f t="shared" si="4"/>
        <v>0</v>
      </c>
      <c r="F34">
        <f t="shared" si="4"/>
        <v>0</v>
      </c>
      <c r="G34">
        <f t="shared" si="4"/>
        <v>0</v>
      </c>
      <c r="H34">
        <f t="shared" si="4"/>
        <v>0</v>
      </c>
      <c r="I34">
        <f t="shared" si="4"/>
        <v>0</v>
      </c>
      <c r="J34">
        <f t="shared" si="4"/>
        <v>0</v>
      </c>
      <c r="K34">
        <f t="shared" ref="K34:Y34" si="64">EXP(-$L$1*POWER(K$2-$B32,2))</f>
        <v>0</v>
      </c>
      <c r="L34">
        <f t="shared" si="64"/>
        <v>0</v>
      </c>
      <c r="M34">
        <f t="shared" si="64"/>
        <v>0</v>
      </c>
      <c r="N34">
        <f t="shared" si="64"/>
        <v>0</v>
      </c>
      <c r="O34">
        <f t="shared" si="64"/>
        <v>0</v>
      </c>
      <c r="P34">
        <f t="shared" si="64"/>
        <v>0</v>
      </c>
      <c r="Q34">
        <f t="shared" si="64"/>
        <v>0</v>
      </c>
      <c r="R34">
        <f t="shared" si="64"/>
        <v>0</v>
      </c>
      <c r="S34">
        <f t="shared" si="64"/>
        <v>0</v>
      </c>
      <c r="T34">
        <f t="shared" si="64"/>
        <v>0</v>
      </c>
      <c r="U34">
        <f t="shared" si="64"/>
        <v>0</v>
      </c>
      <c r="V34">
        <f t="shared" si="64"/>
        <v>0</v>
      </c>
      <c r="W34">
        <f t="shared" si="64"/>
        <v>0</v>
      </c>
      <c r="X34">
        <f t="shared" si="64"/>
        <v>0</v>
      </c>
      <c r="Y34">
        <f t="shared" si="64"/>
        <v>0</v>
      </c>
      <c r="Z34">
        <f t="shared" ref="Z34:AO34" si="65">EXP(-$L$1*POWER(Z$2-$B32,2))</f>
        <v>4.3677200980225398E-300</v>
      </c>
      <c r="AA34">
        <f t="shared" si="65"/>
        <v>3.8512738760416007E-225</v>
      </c>
      <c r="AB34">
        <f t="shared" si="65"/>
        <v>1.243002459699364E-203</v>
      </c>
      <c r="AC34">
        <f t="shared" si="65"/>
        <v>1.4008433585114275E-97</v>
      </c>
      <c r="AD34">
        <f t="shared" si="65"/>
        <v>1.6236244438224531E-51</v>
      </c>
      <c r="AE34">
        <f t="shared" si="65"/>
        <v>1.6099606621503017E-22</v>
      </c>
      <c r="AF34">
        <f t="shared" si="65"/>
        <v>3.4636311054673948E-8</v>
      </c>
      <c r="AG34">
        <f t="shared" si="65"/>
        <v>0.41174208422556435</v>
      </c>
      <c r="AH34">
        <f t="shared" si="65"/>
        <v>1</v>
      </c>
      <c r="AI34">
        <f t="shared" si="65"/>
        <v>2.3096934762236829E-4</v>
      </c>
      <c r="AJ34">
        <f t="shared" si="65"/>
        <v>5.5978454865257463E-21</v>
      </c>
      <c r="AK34">
        <f t="shared" si="65"/>
        <v>4.3011108644480329E-58</v>
      </c>
      <c r="AL34">
        <f t="shared" si="65"/>
        <v>4.1947687275016443E-104</v>
      </c>
      <c r="AM34">
        <f t="shared" si="65"/>
        <v>1.8881806855286563E-132</v>
      </c>
      <c r="AN34">
        <f t="shared" si="65"/>
        <v>1.0357082745824111E-184</v>
      </c>
      <c r="AO34">
        <f t="shared" si="65"/>
        <v>0</v>
      </c>
    </row>
    <row r="35" spans="1:42" x14ac:dyDescent="0.25">
      <c r="A35">
        <v>334.36527050000001</v>
      </c>
      <c r="B35">
        <f t="shared" si="0"/>
        <v>310.10647840000001</v>
      </c>
      <c r="E35">
        <f t="shared" si="4"/>
        <v>0</v>
      </c>
      <c r="F35">
        <f t="shared" si="4"/>
        <v>0</v>
      </c>
      <c r="G35">
        <f t="shared" si="4"/>
        <v>0</v>
      </c>
      <c r="H35">
        <f t="shared" si="4"/>
        <v>0</v>
      </c>
      <c r="I35">
        <f t="shared" si="4"/>
        <v>0</v>
      </c>
      <c r="J35">
        <f t="shared" si="4"/>
        <v>0</v>
      </c>
      <c r="K35">
        <f t="shared" ref="K35:Y35" si="66">EXP(-$L$1*POWER(K$2-$B33,2))</f>
        <v>0</v>
      </c>
      <c r="L35">
        <f t="shared" si="66"/>
        <v>0</v>
      </c>
      <c r="M35">
        <f t="shared" si="66"/>
        <v>0</v>
      </c>
      <c r="N35">
        <f t="shared" si="66"/>
        <v>0</v>
      </c>
      <c r="O35">
        <f t="shared" si="66"/>
        <v>0</v>
      </c>
      <c r="P35">
        <f t="shared" si="66"/>
        <v>0</v>
      </c>
      <c r="Q35">
        <f t="shared" si="66"/>
        <v>0</v>
      </c>
      <c r="R35">
        <f t="shared" si="66"/>
        <v>0</v>
      </c>
      <c r="S35">
        <f t="shared" si="66"/>
        <v>0</v>
      </c>
      <c r="T35">
        <f t="shared" si="66"/>
        <v>0</v>
      </c>
      <c r="U35">
        <f t="shared" si="66"/>
        <v>0</v>
      </c>
      <c r="V35">
        <f t="shared" si="66"/>
        <v>0</v>
      </c>
      <c r="W35">
        <f t="shared" si="66"/>
        <v>0</v>
      </c>
      <c r="X35">
        <f t="shared" si="66"/>
        <v>0</v>
      </c>
      <c r="Y35">
        <f t="shared" si="66"/>
        <v>0</v>
      </c>
      <c r="Z35">
        <f t="shared" ref="Z35:AO35" si="67">EXP(-$L$1*POWER(Z$2-$B33,2))</f>
        <v>0</v>
      </c>
      <c r="AA35">
        <f t="shared" si="67"/>
        <v>6.5351343440319953E-286</v>
      </c>
      <c r="AB35">
        <f t="shared" si="67"/>
        <v>1.352247065329879E-261</v>
      </c>
      <c r="AC35">
        <f t="shared" si="67"/>
        <v>9.4581304626959035E-139</v>
      </c>
      <c r="AD35">
        <f t="shared" si="67"/>
        <v>2.4754641590591587E-82</v>
      </c>
      <c r="AE35">
        <f t="shared" si="67"/>
        <v>5.8331872199029914E-44</v>
      </c>
      <c r="AF35">
        <f t="shared" si="67"/>
        <v>3.0610597670522952E-22</v>
      </c>
      <c r="AG35">
        <f t="shared" si="67"/>
        <v>4.0791491503175716E-7</v>
      </c>
      <c r="AH35">
        <f t="shared" si="67"/>
        <v>2.3096934762236829E-4</v>
      </c>
      <c r="AI35">
        <f t="shared" si="67"/>
        <v>1</v>
      </c>
      <c r="AJ35">
        <f t="shared" si="67"/>
        <v>1.8833630880941349E-7</v>
      </c>
      <c r="AK35">
        <f t="shared" si="67"/>
        <v>7.6524562505788517E-33</v>
      </c>
      <c r="AL35">
        <f t="shared" si="67"/>
        <v>5.806037400167695E-69</v>
      </c>
      <c r="AM35">
        <f t="shared" si="67"/>
        <v>2.5825895605953919E-92</v>
      </c>
      <c r="AN35">
        <f t="shared" si="67"/>
        <v>1.2906732230851244E-136</v>
      </c>
      <c r="AO35">
        <f t="shared" si="67"/>
        <v>9.2921890439198477E-264</v>
      </c>
    </row>
    <row r="36" spans="1:42" x14ac:dyDescent="0.25">
      <c r="A36">
        <v>346.61573850000002</v>
      </c>
      <c r="B36">
        <f t="shared" si="0"/>
        <v>334.36527050000001</v>
      </c>
      <c r="E36">
        <f>EXP(-$L$1*POWER(E$2-$B34,2))</f>
        <v>0</v>
      </c>
      <c r="F36">
        <f t="shared" ref="F36:K36" si="68">EXP(-$L$1*POWER(F$2-$B34,2))</f>
        <v>0</v>
      </c>
      <c r="G36">
        <f t="shared" si="68"/>
        <v>0</v>
      </c>
      <c r="H36">
        <f t="shared" si="68"/>
        <v>0</v>
      </c>
      <c r="I36">
        <f t="shared" si="68"/>
        <v>0</v>
      </c>
      <c r="J36">
        <f t="shared" si="68"/>
        <v>0</v>
      </c>
      <c r="K36">
        <f t="shared" si="68"/>
        <v>0</v>
      </c>
      <c r="L36">
        <f t="shared" ref="L36:S36" si="69">EXP(-$L$1*POWER(L$2-$B34,2))</f>
        <v>0</v>
      </c>
      <c r="M36">
        <f t="shared" si="69"/>
        <v>0</v>
      </c>
      <c r="N36">
        <f t="shared" si="69"/>
        <v>0</v>
      </c>
      <c r="O36">
        <f t="shared" si="69"/>
        <v>0</v>
      </c>
      <c r="P36">
        <f t="shared" si="69"/>
        <v>0</v>
      </c>
      <c r="Q36">
        <f t="shared" si="69"/>
        <v>0</v>
      </c>
      <c r="R36">
        <f t="shared" si="69"/>
        <v>0</v>
      </c>
      <c r="S36">
        <f t="shared" si="69"/>
        <v>0</v>
      </c>
      <c r="T36">
        <f>EXP(-$L$1*POWER(T$2-$B34,2))</f>
        <v>0</v>
      </c>
      <c r="U36">
        <f t="shared" ref="U36:AO36" si="70">EXP(-$L$1*POWER(U$2-$B34,2))</f>
        <v>0</v>
      </c>
      <c r="V36">
        <f t="shared" si="70"/>
        <v>0</v>
      </c>
      <c r="W36">
        <f t="shared" si="70"/>
        <v>0</v>
      </c>
      <c r="X36">
        <f t="shared" si="70"/>
        <v>0</v>
      </c>
      <c r="Y36">
        <f t="shared" si="70"/>
        <v>0</v>
      </c>
      <c r="Z36">
        <f t="shared" si="70"/>
        <v>0</v>
      </c>
      <c r="AA36">
        <f t="shared" si="70"/>
        <v>0</v>
      </c>
      <c r="AB36">
        <f t="shared" si="70"/>
        <v>0</v>
      </c>
      <c r="AC36">
        <f t="shared" si="70"/>
        <v>2.0762212214592659E-206</v>
      </c>
      <c r="AD36">
        <f t="shared" si="70"/>
        <v>6.5356078151666039E-136</v>
      </c>
      <c r="AE36">
        <f t="shared" si="70"/>
        <v>8.6682019372614776E-85</v>
      </c>
      <c r="AF36">
        <f t="shared" si="70"/>
        <v>5.0568391581489813E-53</v>
      </c>
      <c r="AG36">
        <f t="shared" si="70"/>
        <v>5.9607772733802071E-27</v>
      </c>
      <c r="AH36">
        <f t="shared" si="70"/>
        <v>5.5978454865257463E-21</v>
      </c>
      <c r="AI36">
        <f t="shared" si="70"/>
        <v>1.8833630880941349E-7</v>
      </c>
      <c r="AJ36">
        <f t="shared" si="70"/>
        <v>1</v>
      </c>
      <c r="AK36">
        <f t="shared" si="70"/>
        <v>3.5603525869519162E-10</v>
      </c>
      <c r="AL36">
        <f t="shared" si="70"/>
        <v>7.6271484054128202E-33</v>
      </c>
      <c r="AM36">
        <f t="shared" si="70"/>
        <v>2.1040871241299403E-49</v>
      </c>
      <c r="AN36">
        <f t="shared" si="70"/>
        <v>7.0163029257374157E-83</v>
      </c>
      <c r="AO36">
        <f t="shared" si="70"/>
        <v>2.2898044241904305E-186</v>
      </c>
    </row>
    <row r="37" spans="1:42" x14ac:dyDescent="0.25">
      <c r="A37">
        <v>366.13756910000001</v>
      </c>
      <c r="B37">
        <f t="shared" si="0"/>
        <v>346.61573850000002</v>
      </c>
      <c r="E37">
        <f t="shared" si="4"/>
        <v>0</v>
      </c>
      <c r="F37">
        <f t="shared" si="4"/>
        <v>0</v>
      </c>
      <c r="G37">
        <f t="shared" si="4"/>
        <v>0</v>
      </c>
      <c r="H37">
        <f t="shared" si="4"/>
        <v>0</v>
      </c>
      <c r="I37">
        <f t="shared" si="4"/>
        <v>0</v>
      </c>
      <c r="J37">
        <f t="shared" si="4"/>
        <v>0</v>
      </c>
      <c r="K37">
        <f t="shared" ref="K37:Y37" si="71">EXP(-$L$1*POWER(K$2-$B35,2))</f>
        <v>0</v>
      </c>
      <c r="L37">
        <f t="shared" si="71"/>
        <v>0</v>
      </c>
      <c r="M37">
        <f t="shared" si="71"/>
        <v>0</v>
      </c>
      <c r="N37">
        <f t="shared" si="71"/>
        <v>0</v>
      </c>
      <c r="O37">
        <f t="shared" si="71"/>
        <v>0</v>
      </c>
      <c r="P37">
        <f t="shared" si="71"/>
        <v>0</v>
      </c>
      <c r="Q37">
        <f t="shared" si="71"/>
        <v>0</v>
      </c>
      <c r="R37">
        <f t="shared" si="71"/>
        <v>0</v>
      </c>
      <c r="S37">
        <f t="shared" si="71"/>
        <v>0</v>
      </c>
      <c r="T37">
        <f t="shared" si="71"/>
        <v>0</v>
      </c>
      <c r="U37">
        <f t="shared" si="71"/>
        <v>0</v>
      </c>
      <c r="V37">
        <f t="shared" si="71"/>
        <v>0</v>
      </c>
      <c r="W37">
        <f t="shared" si="71"/>
        <v>0</v>
      </c>
      <c r="X37">
        <f t="shared" si="71"/>
        <v>0</v>
      </c>
      <c r="Y37">
        <f t="shared" si="71"/>
        <v>0</v>
      </c>
      <c r="Z37">
        <f t="shared" ref="Z37:AO37" si="72">EXP(-$L$1*POWER(Z$2-$B35,2))</f>
        <v>0</v>
      </c>
      <c r="AA37">
        <f t="shared" si="72"/>
        <v>0</v>
      </c>
      <c r="AB37">
        <f t="shared" si="72"/>
        <v>0</v>
      </c>
      <c r="AC37">
        <f t="shared" si="72"/>
        <v>5.0218755159583443E-304</v>
      </c>
      <c r="AD37">
        <f t="shared" si="72"/>
        <v>7.7319082076927665E-217</v>
      </c>
      <c r="AE37">
        <f t="shared" si="72"/>
        <v>1.3309039501481128E-150</v>
      </c>
      <c r="AF37">
        <f t="shared" si="72"/>
        <v>6.276825048367246E-107</v>
      </c>
      <c r="AG37">
        <f t="shared" si="72"/>
        <v>6.9898611268548223E-68</v>
      </c>
      <c r="AH37">
        <f t="shared" si="72"/>
        <v>4.3011108644480329E-58</v>
      </c>
      <c r="AI37">
        <f t="shared" si="72"/>
        <v>7.6524562505788517E-33</v>
      </c>
      <c r="AJ37">
        <f t="shared" si="72"/>
        <v>3.5603525869519162E-10</v>
      </c>
      <c r="AK37">
        <f t="shared" si="72"/>
        <v>1</v>
      </c>
      <c r="AL37">
        <f t="shared" si="72"/>
        <v>1.8805102945839527E-7</v>
      </c>
      <c r="AM37">
        <f t="shared" si="72"/>
        <v>5.8378324116329965E-16</v>
      </c>
      <c r="AN37">
        <f t="shared" si="72"/>
        <v>1.316644392837028E-36</v>
      </c>
      <c r="AO37">
        <f t="shared" si="72"/>
        <v>4.7141217846903741E-112</v>
      </c>
    </row>
    <row r="38" spans="1:42" x14ac:dyDescent="0.25">
      <c r="A38">
        <v>408.80237890000001</v>
      </c>
      <c r="B38">
        <f t="shared" si="0"/>
        <v>366.13756910000001</v>
      </c>
      <c r="E38">
        <f t="shared" si="4"/>
        <v>0</v>
      </c>
      <c r="F38">
        <f t="shared" si="4"/>
        <v>0</v>
      </c>
      <c r="G38">
        <f t="shared" si="4"/>
        <v>0</v>
      </c>
      <c r="H38">
        <f t="shared" si="4"/>
        <v>0</v>
      </c>
      <c r="I38">
        <f t="shared" si="4"/>
        <v>0</v>
      </c>
      <c r="J38">
        <f t="shared" si="4"/>
        <v>0</v>
      </c>
      <c r="K38">
        <f t="shared" ref="K38:Y38" si="73">EXP(-$L$1*POWER(K$2-$B36,2))</f>
        <v>0</v>
      </c>
      <c r="L38">
        <f t="shared" si="73"/>
        <v>0</v>
      </c>
      <c r="M38">
        <f t="shared" si="73"/>
        <v>0</v>
      </c>
      <c r="N38">
        <f t="shared" si="73"/>
        <v>0</v>
      </c>
      <c r="O38">
        <f t="shared" si="73"/>
        <v>0</v>
      </c>
      <c r="P38">
        <f t="shared" si="73"/>
        <v>0</v>
      </c>
      <c r="Q38">
        <f t="shared" si="73"/>
        <v>0</v>
      </c>
      <c r="R38">
        <f t="shared" si="73"/>
        <v>0</v>
      </c>
      <c r="S38">
        <f t="shared" si="73"/>
        <v>0</v>
      </c>
      <c r="T38">
        <f t="shared" si="73"/>
        <v>0</v>
      </c>
      <c r="U38">
        <f t="shared" si="73"/>
        <v>0</v>
      </c>
      <c r="V38">
        <f t="shared" si="73"/>
        <v>0</v>
      </c>
      <c r="W38">
        <f t="shared" si="73"/>
        <v>0</v>
      </c>
      <c r="X38">
        <f t="shared" si="73"/>
        <v>0</v>
      </c>
      <c r="Y38">
        <f t="shared" si="73"/>
        <v>0</v>
      </c>
      <c r="Z38">
        <f t="shared" ref="Z38:AO38" si="74">EXP(-$L$1*POWER(Z$2-$B36,2))</f>
        <v>0</v>
      </c>
      <c r="AA38">
        <f t="shared" si="74"/>
        <v>0</v>
      </c>
      <c r="AB38">
        <f t="shared" si="74"/>
        <v>0</v>
      </c>
      <c r="AC38">
        <f t="shared" si="74"/>
        <v>0</v>
      </c>
      <c r="AD38">
        <f t="shared" si="74"/>
        <v>8.1802710117184364E-300</v>
      </c>
      <c r="AE38">
        <f t="shared" si="74"/>
        <v>7.9368021575551039E-221</v>
      </c>
      <c r="AF38">
        <f t="shared" si="74"/>
        <v>4.1659571294761925E-167</v>
      </c>
      <c r="AG38">
        <f t="shared" si="74"/>
        <v>4.1087062332685515E-117</v>
      </c>
      <c r="AH38">
        <f t="shared" si="74"/>
        <v>4.1947687275016443E-104</v>
      </c>
      <c r="AI38">
        <f t="shared" si="74"/>
        <v>5.806037400167695E-69</v>
      </c>
      <c r="AJ38">
        <f t="shared" si="74"/>
        <v>7.6271484054128202E-33</v>
      </c>
      <c r="AK38">
        <f t="shared" si="74"/>
        <v>1.8805102945839527E-7</v>
      </c>
      <c r="AL38">
        <f t="shared" si="74"/>
        <v>1</v>
      </c>
      <c r="AM38">
        <f t="shared" si="74"/>
        <v>1.9267897681671843E-2</v>
      </c>
      <c r="AN38">
        <f t="shared" si="74"/>
        <v>2.9031181121882926E-12</v>
      </c>
      <c r="AO38">
        <f t="shared" si="74"/>
        <v>4.7243624033069267E-64</v>
      </c>
    </row>
    <row r="39" spans="1:42" x14ac:dyDescent="0.25">
      <c r="E39">
        <f>EXP(-$L$1*POWER(E$2-$B37,2))</f>
        <v>0</v>
      </c>
      <c r="F39">
        <f t="shared" ref="F39:K39" si="75">EXP(-$L$1*POWER(F$2-$B37,2))</f>
        <v>0</v>
      </c>
      <c r="G39">
        <f t="shared" si="75"/>
        <v>0</v>
      </c>
      <c r="H39">
        <f t="shared" si="75"/>
        <v>0</v>
      </c>
      <c r="I39">
        <f t="shared" si="75"/>
        <v>0</v>
      </c>
      <c r="J39">
        <f t="shared" si="75"/>
        <v>0</v>
      </c>
      <c r="K39">
        <f t="shared" si="75"/>
        <v>0</v>
      </c>
      <c r="L39">
        <f t="shared" ref="L39:S39" si="76">EXP(-$L$1*POWER(L$2-$B37,2))</f>
        <v>0</v>
      </c>
      <c r="M39">
        <f t="shared" si="76"/>
        <v>0</v>
      </c>
      <c r="N39">
        <f t="shared" si="76"/>
        <v>0</v>
      </c>
      <c r="O39">
        <f t="shared" si="76"/>
        <v>0</v>
      </c>
      <c r="P39">
        <f t="shared" si="76"/>
        <v>0</v>
      </c>
      <c r="Q39">
        <f t="shared" si="76"/>
        <v>0</v>
      </c>
      <c r="R39">
        <f t="shared" si="76"/>
        <v>0</v>
      </c>
      <c r="S39">
        <f t="shared" si="76"/>
        <v>0</v>
      </c>
      <c r="T39">
        <f>EXP(-$L$1*POWER(T$2-$B37,2))</f>
        <v>0</v>
      </c>
      <c r="U39">
        <f t="shared" ref="U39:AO39" si="77">EXP(-$L$1*POWER(U$2-$B37,2))</f>
        <v>0</v>
      </c>
      <c r="V39">
        <f t="shared" si="77"/>
        <v>0</v>
      </c>
      <c r="W39">
        <f t="shared" si="77"/>
        <v>0</v>
      </c>
      <c r="X39">
        <f t="shared" si="77"/>
        <v>0</v>
      </c>
      <c r="Y39">
        <f t="shared" si="77"/>
        <v>0</v>
      </c>
      <c r="Z39">
        <f t="shared" si="77"/>
        <v>0</v>
      </c>
      <c r="AA39">
        <f t="shared" si="77"/>
        <v>0</v>
      </c>
      <c r="AB39">
        <f t="shared" si="77"/>
        <v>0</v>
      </c>
      <c r="AC39">
        <f t="shared" si="77"/>
        <v>0</v>
      </c>
      <c r="AD39">
        <f t="shared" si="77"/>
        <v>0</v>
      </c>
      <c r="AE39">
        <f t="shared" si="77"/>
        <v>2.1150481871514069E-261</v>
      </c>
      <c r="AF39">
        <f t="shared" si="77"/>
        <v>1.3145221572810894E-202</v>
      </c>
      <c r="AG39">
        <f t="shared" si="77"/>
        <v>4.3754750633440344E-147</v>
      </c>
      <c r="AH39">
        <f t="shared" si="77"/>
        <v>1.8881806855286563E-132</v>
      </c>
      <c r="AI39">
        <f t="shared" si="77"/>
        <v>2.5825895605953919E-92</v>
      </c>
      <c r="AJ39">
        <f t="shared" si="77"/>
        <v>2.1040871241299403E-49</v>
      </c>
      <c r="AK39">
        <f t="shared" si="77"/>
        <v>5.8378324116329965E-16</v>
      </c>
      <c r="AL39">
        <f t="shared" si="77"/>
        <v>1.9267897681671843E-2</v>
      </c>
      <c r="AM39">
        <f t="shared" si="77"/>
        <v>1</v>
      </c>
      <c r="AN39">
        <f t="shared" si="77"/>
        <v>4.4102390162148499E-5</v>
      </c>
      <c r="AO39">
        <f t="shared" si="77"/>
        <v>6.3501640811957087E-45</v>
      </c>
    </row>
    <row r="40" spans="1:42" x14ac:dyDescent="0.25">
      <c r="E40">
        <f t="shared" si="4"/>
        <v>0</v>
      </c>
      <c r="F40">
        <f t="shared" si="4"/>
        <v>0</v>
      </c>
      <c r="G40">
        <f t="shared" si="4"/>
        <v>0</v>
      </c>
      <c r="H40">
        <f t="shared" si="4"/>
        <v>0</v>
      </c>
      <c r="I40">
        <f t="shared" si="4"/>
        <v>0</v>
      </c>
      <c r="J40">
        <f t="shared" si="4"/>
        <v>0</v>
      </c>
      <c r="K40">
        <f t="shared" ref="K40:Y40" si="78">EXP(-$L$1*POWER(K$2-$B38,2))</f>
        <v>0</v>
      </c>
      <c r="L40">
        <f t="shared" si="78"/>
        <v>0</v>
      </c>
      <c r="M40">
        <f t="shared" si="78"/>
        <v>0</v>
      </c>
      <c r="N40">
        <f t="shared" si="78"/>
        <v>0</v>
      </c>
      <c r="O40">
        <f t="shared" si="78"/>
        <v>0</v>
      </c>
      <c r="P40">
        <f t="shared" si="78"/>
        <v>0</v>
      </c>
      <c r="Q40">
        <f t="shared" si="78"/>
        <v>0</v>
      </c>
      <c r="R40">
        <f t="shared" si="78"/>
        <v>0</v>
      </c>
      <c r="S40">
        <f t="shared" si="78"/>
        <v>0</v>
      </c>
      <c r="T40">
        <f t="shared" si="78"/>
        <v>0</v>
      </c>
      <c r="U40">
        <f t="shared" si="78"/>
        <v>0</v>
      </c>
      <c r="V40">
        <f t="shared" si="78"/>
        <v>0</v>
      </c>
      <c r="W40">
        <f t="shared" si="78"/>
        <v>0</v>
      </c>
      <c r="X40">
        <f t="shared" si="78"/>
        <v>0</v>
      </c>
      <c r="Y40">
        <f t="shared" si="78"/>
        <v>0</v>
      </c>
      <c r="Z40">
        <f t="shared" ref="Z40:AO40" si="79">EXP(-$L$1*POWER(Z$2-$B38,2))</f>
        <v>0</v>
      </c>
      <c r="AA40">
        <f t="shared" si="79"/>
        <v>0</v>
      </c>
      <c r="AB40">
        <f t="shared" si="79"/>
        <v>0</v>
      </c>
      <c r="AC40">
        <f t="shared" si="79"/>
        <v>0</v>
      </c>
      <c r="AD40">
        <f t="shared" si="79"/>
        <v>0</v>
      </c>
      <c r="AE40">
        <f t="shared" si="79"/>
        <v>0</v>
      </c>
      <c r="AF40">
        <f t="shared" si="79"/>
        <v>2.8654855960268281E-266</v>
      </c>
      <c r="AG40">
        <f t="shared" si="79"/>
        <v>6.1527509904689649E-202</v>
      </c>
      <c r="AH40">
        <f t="shared" si="79"/>
        <v>1.0357082745824111E-184</v>
      </c>
      <c r="AI40">
        <f t="shared" si="79"/>
        <v>1.2906732230851244E-136</v>
      </c>
      <c r="AJ40">
        <f t="shared" si="79"/>
        <v>7.0163029257374157E-83</v>
      </c>
      <c r="AK40">
        <f t="shared" si="79"/>
        <v>1.316644392837028E-36</v>
      </c>
      <c r="AL40">
        <f t="shared" si="79"/>
        <v>2.9031181121882926E-12</v>
      </c>
      <c r="AM40">
        <f t="shared" si="79"/>
        <v>4.4102390162148499E-5</v>
      </c>
      <c r="AN40">
        <f t="shared" si="79"/>
        <v>1</v>
      </c>
      <c r="AO40">
        <f t="shared" si="79"/>
        <v>1.5714895372923719E-21</v>
      </c>
    </row>
    <row r="42" spans="1:42" x14ac:dyDescent="0.25">
      <c r="E42" t="s">
        <v>7</v>
      </c>
      <c r="H42" s="4" t="s">
        <v>8</v>
      </c>
      <c r="K42" s="2" t="s">
        <v>9</v>
      </c>
    </row>
    <row r="43" spans="1:42" x14ac:dyDescent="0.25">
      <c r="E43">
        <v>0</v>
      </c>
      <c r="H43" cm="1">
        <f t="array" ref="H43">0.5 * MMULT(TRANSPOSE(E43:E79 * A2:A38), MMULT(E4:AO40, E43:E79 * A2:A38)) - SUM(E43:E79)</f>
        <v>-7.2759847702866656E-2</v>
      </c>
      <c r="K43" cm="1">
        <f t="array" ref="K43">SUMPRODUCT(E43:E79*A2:A38*E4:AO40)</f>
        <v>16.627138191773845</v>
      </c>
      <c r="L43" cm="1">
        <f t="array" ref="L43">SUMPRODUCT(F43:F79*B2:B38*F4:AP40)</f>
        <v>0</v>
      </c>
      <c r="M43" cm="1">
        <f t="array" ref="M43">SUMPRODUCT(G43:G79*C2:C38*G4:AP40)</f>
        <v>0</v>
      </c>
      <c r="N43" t="e" cm="1">
        <f t="array" ref="N43">SUMPRODUCT(H43:H79*D2:D38*H4:AQ40)</f>
        <v>#VALUE!</v>
      </c>
      <c r="O43" cm="1">
        <f t="array" ref="O43">SUMPRODUCT(I43:I79*E2:E38*I4:AR40)</f>
        <v>0</v>
      </c>
      <c r="P43" cm="1">
        <f t="array" ref="P43">SUMPRODUCT(J43:J79*F2:F38*J4:AS40)</f>
        <v>0</v>
      </c>
      <c r="Q43" cm="1">
        <f t="array" ref="Q43">SUMPRODUCT(K43:K79*G2:G38*K4:AT40)</f>
        <v>1217.2781438471659</v>
      </c>
      <c r="R43" cm="1">
        <f t="array" ref="R43">SUMPRODUCT(L43:L79*H2:H38*L4:AU40)</f>
        <v>0</v>
      </c>
      <c r="S43" cm="1">
        <f t="array" ref="S43">SUMPRODUCT(M43:M79*I2:I38*M4:AV40)</f>
        <v>0</v>
      </c>
      <c r="T43" t="e" cm="1">
        <f t="array" ref="T43">SUMPRODUCT(N43:N79*J2:J38*N4:AW40)</f>
        <v>#VALUE!</v>
      </c>
      <c r="U43" cm="1">
        <f t="array" ref="U43">SUMPRODUCT(O43:O79*K2:K38*O4:AX40)</f>
        <v>0</v>
      </c>
      <c r="V43" cm="1">
        <f t="array" ref="V43">SUMPRODUCT(P43:P79*L2:L38*P4:AY40)</f>
        <v>0</v>
      </c>
      <c r="W43" cm="1">
        <f t="array" ref="W43">SUMPRODUCT(Q43:Q79*M2:M38*Q4:AZ40)</f>
        <v>299.36558571926201</v>
      </c>
      <c r="X43" cm="1">
        <f t="array" ref="X43">SUMPRODUCT(R43:R79*N2:N38*R4:BA40)</f>
        <v>0</v>
      </c>
      <c r="Y43" cm="1">
        <f t="array" ref="Y43">SUMPRODUCT(S43:S79*O2:O38*S4:BB40)</f>
        <v>0</v>
      </c>
      <c r="Z43" t="e" cm="1">
        <f t="array" ref="Z43">SUMPRODUCT(T43:T79*P2:P38*T4:BC40)</f>
        <v>#VALUE!</v>
      </c>
      <c r="AA43" cm="1">
        <f t="array" ref="AA43">SUMPRODUCT(U43:U79*Q2:Q38*U4:BD40)</f>
        <v>0</v>
      </c>
      <c r="AB43" cm="1">
        <f t="array" ref="AB43">SUMPRODUCT(V43:V79*R2:R38*V4:BE40)</f>
        <v>0</v>
      </c>
      <c r="AC43" cm="1">
        <f t="array" ref="AC43">SUMPRODUCT(W43:W79*S2:S38*W4:BF40)</f>
        <v>5.6175765900427933E-8</v>
      </c>
      <c r="AD43" cm="1">
        <f t="array" ref="AD43">SUMPRODUCT(X43:X79*T2:T38*X4:BG40)</f>
        <v>0</v>
      </c>
      <c r="AE43" cm="1">
        <f t="array" ref="AE43">SUMPRODUCT(Y43:Y79*U2:U38*Y4:BH40)</f>
        <v>0</v>
      </c>
      <c r="AF43" t="e" cm="1">
        <f t="array" ref="AF43">SUMPRODUCT(Z43:Z79*V2:V38*Z4:BI40)</f>
        <v>#VALUE!</v>
      </c>
      <c r="AG43" cm="1">
        <f t="array" ref="AG43">SUMPRODUCT(AA43:AA79*W2:W38*AA4:BJ40)</f>
        <v>0</v>
      </c>
      <c r="AH43" cm="1">
        <f t="array" ref="AH43">SUMPRODUCT(AB43:AB79*X2:X38*AB4:BK40)</f>
        <v>0</v>
      </c>
      <c r="AI43" cm="1">
        <f t="array" ref="AI43">SUMPRODUCT(AC43:AC79*Y2:Y38*AC4:BL40)</f>
        <v>1.2122681759139641E-208</v>
      </c>
      <c r="AJ43" cm="1">
        <f t="array" ref="AJ43">SUMPRODUCT(AD43:AD79*Z2:Z38*AD4:BM40)</f>
        <v>0</v>
      </c>
      <c r="AK43" cm="1">
        <f t="array" ref="AK43">SUMPRODUCT(AE43:AE79*AA2:AA38*AE4:BN40)</f>
        <v>0</v>
      </c>
      <c r="AL43" t="e" cm="1">
        <f t="array" ref="AL43">SUMPRODUCT(AF43:AF79*AB2:AB38*AF4:BO40)</f>
        <v>#VALUE!</v>
      </c>
      <c r="AM43" cm="1">
        <f t="array" ref="AM43">SUMPRODUCT(AG43:AG79*AC2:AC38*AG4:BP40)</f>
        <v>0</v>
      </c>
      <c r="AN43" cm="1">
        <f t="array" ref="AN43">SUMPRODUCT(AH43:AH79*AD2:AD38*AH4:BQ40)</f>
        <v>0</v>
      </c>
      <c r="AO43" cm="1">
        <f t="array" ref="AO43">SUMPRODUCT(AI43:AI79*AE2:AE38*AI4:BR40)</f>
        <v>0</v>
      </c>
      <c r="AP43" cm="1">
        <f t="array" ref="AP43">SUMPRODUCT(AJ43:AJ79*AF2:AF38*AJ4:BS40)</f>
        <v>0</v>
      </c>
    </row>
    <row r="44" spans="1:42" x14ac:dyDescent="0.25">
      <c r="E44">
        <v>0</v>
      </c>
    </row>
    <row r="45" spans="1:42" x14ac:dyDescent="0.25">
      <c r="E45">
        <v>8.8664983811479418E-3</v>
      </c>
    </row>
    <row r="46" spans="1:42" x14ac:dyDescent="0.25">
      <c r="E46">
        <v>5.5410799167082752E-3</v>
      </c>
    </row>
    <row r="47" spans="1:42" x14ac:dyDescent="0.25">
      <c r="E47">
        <v>8.6159883200921973E-3</v>
      </c>
    </row>
    <row r="48" spans="1:42" x14ac:dyDescent="0.25">
      <c r="E48">
        <v>2.0630619209133197E-3</v>
      </c>
    </row>
    <row r="49" spans="5:5" x14ac:dyDescent="0.25">
      <c r="E49">
        <v>1.4838062842793059E-3</v>
      </c>
    </row>
    <row r="50" spans="5:5" x14ac:dyDescent="0.25">
      <c r="E50">
        <v>0</v>
      </c>
    </row>
    <row r="51" spans="5:5" x14ac:dyDescent="0.25">
      <c r="E51">
        <v>4.536460620350714E-4</v>
      </c>
    </row>
    <row r="52" spans="5:5" x14ac:dyDescent="0.25">
      <c r="E52">
        <v>0</v>
      </c>
    </row>
    <row r="53" spans="5:5" x14ac:dyDescent="0.25">
      <c r="E53">
        <v>0</v>
      </c>
    </row>
    <row r="54" spans="5:5" x14ac:dyDescent="0.25">
      <c r="E54">
        <v>0</v>
      </c>
    </row>
    <row r="55" spans="5:5" x14ac:dyDescent="0.25">
      <c r="E55">
        <v>0</v>
      </c>
    </row>
    <row r="56" spans="5:5" x14ac:dyDescent="0.25">
      <c r="E56">
        <v>0</v>
      </c>
    </row>
    <row r="57" spans="5:5" x14ac:dyDescent="0.25">
      <c r="E57">
        <v>0</v>
      </c>
    </row>
    <row r="58" spans="5:5" x14ac:dyDescent="0.25">
      <c r="E58">
        <v>0</v>
      </c>
    </row>
    <row r="59" spans="5:5" x14ac:dyDescent="0.25">
      <c r="E59">
        <v>0</v>
      </c>
    </row>
    <row r="60" spans="5:5" x14ac:dyDescent="0.25">
      <c r="E60">
        <v>0</v>
      </c>
    </row>
    <row r="61" spans="5:5" x14ac:dyDescent="0.25">
      <c r="E61">
        <v>0</v>
      </c>
    </row>
    <row r="62" spans="5:5" x14ac:dyDescent="0.25">
      <c r="E62">
        <v>8.8523909451091991E-3</v>
      </c>
    </row>
    <row r="63" spans="5:5" x14ac:dyDescent="0.25">
      <c r="E63">
        <v>0</v>
      </c>
    </row>
    <row r="64" spans="5:5" x14ac:dyDescent="0.25">
      <c r="E64">
        <v>0</v>
      </c>
    </row>
    <row r="65" spans="5:5" x14ac:dyDescent="0.25">
      <c r="E65">
        <v>0</v>
      </c>
    </row>
    <row r="66" spans="5:5" x14ac:dyDescent="0.25">
      <c r="E66">
        <v>3.0918530743461646E-4</v>
      </c>
    </row>
    <row r="67" spans="5:5" x14ac:dyDescent="0.25">
      <c r="E67">
        <v>0</v>
      </c>
    </row>
    <row r="68" spans="5:5" x14ac:dyDescent="0.25">
      <c r="E68">
        <v>0.01</v>
      </c>
    </row>
    <row r="69" spans="5:5" x14ac:dyDescent="0.25">
      <c r="E69">
        <v>0</v>
      </c>
    </row>
    <row r="70" spans="5:5" x14ac:dyDescent="0.25">
      <c r="E70">
        <v>0.01</v>
      </c>
    </row>
    <row r="71" spans="5:5" x14ac:dyDescent="0.25">
      <c r="E71">
        <v>0</v>
      </c>
    </row>
    <row r="72" spans="5:5" x14ac:dyDescent="0.25">
      <c r="E72">
        <v>0</v>
      </c>
    </row>
    <row r="73" spans="5:5" x14ac:dyDescent="0.25">
      <c r="E73">
        <v>0</v>
      </c>
    </row>
    <row r="74" spans="5:5" x14ac:dyDescent="0.25">
      <c r="E74">
        <v>0.01</v>
      </c>
    </row>
    <row r="75" spans="5:5" x14ac:dyDescent="0.25">
      <c r="E75">
        <v>0</v>
      </c>
    </row>
    <row r="76" spans="5:5" x14ac:dyDescent="0.25">
      <c r="E76">
        <v>0.01</v>
      </c>
    </row>
    <row r="77" spans="5:5" x14ac:dyDescent="0.25">
      <c r="E77">
        <v>0</v>
      </c>
    </row>
    <row r="78" spans="5:5" x14ac:dyDescent="0.25">
      <c r="E78">
        <v>0</v>
      </c>
    </row>
    <row r="79" spans="5:5" x14ac:dyDescent="0.25">
      <c r="E7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>
      <selection activeCell="D23" sqref="D23"/>
    </sheetView>
  </sheetViews>
  <sheetFormatPr defaultRowHeight="15" x14ac:dyDescent="0.25"/>
  <cols>
    <col min="1" max="1" width="12.28515625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31412</v>
      </c>
      <c r="B3">
        <v>14.094687820000001</v>
      </c>
    </row>
    <row r="4" spans="1:2" x14ac:dyDescent="0.25">
      <c r="A4" s="1">
        <v>31777</v>
      </c>
      <c r="B4">
        <v>26.336616249999999</v>
      </c>
    </row>
    <row r="5" spans="1:2" x14ac:dyDescent="0.25">
      <c r="A5" s="1">
        <v>32142</v>
      </c>
      <c r="B5">
        <v>36.658108849999998</v>
      </c>
    </row>
    <row r="6" spans="1:2" x14ac:dyDescent="0.25">
      <c r="A6" s="1">
        <v>32508</v>
      </c>
      <c r="B6">
        <v>25.423812649999999</v>
      </c>
    </row>
    <row r="7" spans="1:2" x14ac:dyDescent="0.25">
      <c r="A7" s="1">
        <v>32873</v>
      </c>
      <c r="B7">
        <v>6.2933049749999999</v>
      </c>
    </row>
    <row r="8" spans="1:2" x14ac:dyDescent="0.25">
      <c r="A8" s="1">
        <v>33238</v>
      </c>
      <c r="B8">
        <v>6.4717408059999997</v>
      </c>
    </row>
    <row r="9" spans="1:2" x14ac:dyDescent="0.25">
      <c r="A9" s="1">
        <v>33603</v>
      </c>
      <c r="B9">
        <v>9.6133695199999991</v>
      </c>
    </row>
    <row r="10" spans="1:2" x14ac:dyDescent="0.25">
      <c r="A10" s="1">
        <v>33969</v>
      </c>
      <c r="B10">
        <v>9.8669902359999995</v>
      </c>
    </row>
    <row r="11" spans="1:2" x14ac:dyDescent="0.25">
      <c r="A11" s="1">
        <v>34334</v>
      </c>
      <c r="B11">
        <v>13.1809536</v>
      </c>
    </row>
    <row r="12" spans="1:2" x14ac:dyDescent="0.25">
      <c r="A12" s="1">
        <v>34699</v>
      </c>
      <c r="B12">
        <v>16.28643353</v>
      </c>
    </row>
    <row r="13" spans="1:2" x14ac:dyDescent="0.25">
      <c r="A13" s="1">
        <v>35064</v>
      </c>
      <c r="B13">
        <v>20.736164460000001</v>
      </c>
    </row>
    <row r="14" spans="1:2" x14ac:dyDescent="0.25">
      <c r="A14" s="1">
        <v>35430</v>
      </c>
      <c r="B14">
        <v>24.657470570000001</v>
      </c>
    </row>
    <row r="15" spans="1:2" x14ac:dyDescent="0.25">
      <c r="A15" s="1">
        <v>35795</v>
      </c>
      <c r="B15">
        <v>26.843700439999999</v>
      </c>
    </row>
    <row r="16" spans="1:2" x14ac:dyDescent="0.25">
      <c r="A16" s="1">
        <v>36160</v>
      </c>
      <c r="B16">
        <v>27.209602050000001</v>
      </c>
    </row>
    <row r="17" spans="1:2" x14ac:dyDescent="0.25">
      <c r="A17" s="1">
        <v>36525</v>
      </c>
      <c r="B17">
        <v>28.68365901</v>
      </c>
    </row>
    <row r="18" spans="1:2" x14ac:dyDescent="0.25">
      <c r="A18" s="1">
        <v>36891</v>
      </c>
      <c r="B18">
        <v>31.172518400000001</v>
      </c>
    </row>
    <row r="19" spans="1:2" x14ac:dyDescent="0.25">
      <c r="A19" s="1">
        <v>37256</v>
      </c>
      <c r="B19">
        <v>32.685198810000003</v>
      </c>
    </row>
    <row r="20" spans="1:2" x14ac:dyDescent="0.25">
      <c r="A20" s="1">
        <v>37621</v>
      </c>
      <c r="B20">
        <v>35.064105499999997</v>
      </c>
    </row>
    <row r="21" spans="1:2" x14ac:dyDescent="0.25">
      <c r="A21" s="1">
        <v>37986</v>
      </c>
      <c r="B21">
        <v>39.552513230000002</v>
      </c>
    </row>
    <row r="22" spans="1:2" x14ac:dyDescent="0.25">
      <c r="A22" s="1">
        <v>38352</v>
      </c>
      <c r="B22">
        <v>45.427854689999997</v>
      </c>
    </row>
    <row r="23" spans="1:2" x14ac:dyDescent="0.25">
      <c r="A23" s="1">
        <v>38717</v>
      </c>
      <c r="B23">
        <v>57.633255740000003</v>
      </c>
    </row>
    <row r="24" spans="1:2" x14ac:dyDescent="0.25">
      <c r="A24" s="1">
        <v>39082</v>
      </c>
      <c r="B24">
        <v>66.371664820000007</v>
      </c>
    </row>
    <row r="25" spans="1:2" x14ac:dyDescent="0.25">
      <c r="A25" s="1">
        <v>39447</v>
      </c>
      <c r="B25">
        <v>77.414425530000003</v>
      </c>
    </row>
    <row r="26" spans="1:2" x14ac:dyDescent="0.25">
      <c r="A26" s="1">
        <v>39813</v>
      </c>
      <c r="B26">
        <v>99.130304100000004</v>
      </c>
    </row>
    <row r="27" spans="1:2" x14ac:dyDescent="0.25">
      <c r="A27" s="1">
        <v>40178</v>
      </c>
      <c r="B27">
        <v>106.0146596</v>
      </c>
    </row>
    <row r="28" spans="1:2" x14ac:dyDescent="0.25">
      <c r="A28" s="1">
        <v>40543</v>
      </c>
      <c r="B28">
        <v>147.2011732</v>
      </c>
    </row>
    <row r="29" spans="1:2" x14ac:dyDescent="0.25">
      <c r="A29" s="1">
        <v>40908</v>
      </c>
      <c r="B29">
        <v>172.59504920000001</v>
      </c>
    </row>
    <row r="30" spans="1:2" x14ac:dyDescent="0.25">
      <c r="A30" s="1">
        <v>41274</v>
      </c>
      <c r="B30">
        <v>195.59066110000001</v>
      </c>
    </row>
    <row r="31" spans="1:2" x14ac:dyDescent="0.25">
      <c r="A31" s="1">
        <v>41639</v>
      </c>
      <c r="B31">
        <v>213.70881170000001</v>
      </c>
    </row>
    <row r="32" spans="1:2" x14ac:dyDescent="0.25">
      <c r="A32" s="1">
        <v>42004</v>
      </c>
      <c r="B32">
        <v>233.4514696</v>
      </c>
    </row>
    <row r="33" spans="1:2" x14ac:dyDescent="0.25">
      <c r="A33" s="1">
        <v>42369</v>
      </c>
      <c r="B33">
        <v>239.25832840000001</v>
      </c>
    </row>
    <row r="34" spans="1:2" x14ac:dyDescent="0.25">
      <c r="A34" s="1">
        <v>42735</v>
      </c>
      <c r="B34">
        <v>257.09600119999999</v>
      </c>
    </row>
    <row r="35" spans="1:2" x14ac:dyDescent="0.25">
      <c r="A35" s="1">
        <v>43100</v>
      </c>
      <c r="B35">
        <v>281.35360600000001</v>
      </c>
    </row>
    <row r="36" spans="1:2" x14ac:dyDescent="0.25">
      <c r="A36" s="1">
        <v>43465</v>
      </c>
      <c r="B36">
        <v>310.10647840000001</v>
      </c>
    </row>
    <row r="37" spans="1:2" x14ac:dyDescent="0.25">
      <c r="A37" s="1">
        <v>43830</v>
      </c>
      <c r="B37">
        <v>334.36527050000001</v>
      </c>
    </row>
    <row r="38" spans="1:2" x14ac:dyDescent="0.25">
      <c r="A38" s="1">
        <v>44196</v>
      </c>
      <c r="B38">
        <v>346.61573850000002</v>
      </c>
    </row>
    <row r="39" spans="1:2" x14ac:dyDescent="0.25">
      <c r="A39" s="1">
        <v>44561</v>
      </c>
      <c r="B39">
        <v>366.13756910000001</v>
      </c>
    </row>
    <row r="40" spans="1:2" x14ac:dyDescent="0.25">
      <c r="A40" s="1">
        <v>44926</v>
      </c>
      <c r="B40">
        <v>408.80237890000001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Lag</vt:lpstr>
      <vt:lpstr>VN_GDP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host</dc:creator>
  <cp:lastModifiedBy>local host</cp:lastModifiedBy>
  <dcterms:created xsi:type="dcterms:W3CDTF">2024-05-05T15:05:41Z</dcterms:created>
  <dcterms:modified xsi:type="dcterms:W3CDTF">2024-05-05T17:49:56Z</dcterms:modified>
</cp:coreProperties>
</file>