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D:\SEM2 Data Analysis in Business\Lab CONTENT\Lab3\"/>
    </mc:Choice>
  </mc:AlternateContent>
  <xr:revisionPtr revIDLastSave="0" documentId="13_ncr:1_{E61CB705-A6BB-46C8-9399-73DDDCF66495}" xr6:coauthVersionLast="47" xr6:coauthVersionMax="47" xr10:uidLastSave="{00000000-0000-0000-0000-000000000000}"/>
  <bookViews>
    <workbookView xWindow="-28920" yWindow="-4125" windowWidth="29040" windowHeight="15720" xr2:uid="{00000000-000D-0000-FFFF-FFFF00000000}"/>
  </bookViews>
  <sheets>
    <sheet name="Colleges and Universities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2" i="2" l="1" a="1"/>
  <c r="I62" i="2"/>
  <c r="J55" i="2" a="1"/>
  <c r="J55" i="2"/>
  <c r="J46" i="2" a="1"/>
  <c r="J46" i="2"/>
  <c r="J38" i="2" a="1"/>
  <c r="J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<sst xmlns="http://schemas.openxmlformats.org/spreadsheetml/2006/main" count="38" uniqueCount="33">
  <si>
    <t>Top 10% HS</t>
  </si>
  <si>
    <t>Median SAT</t>
  </si>
  <si>
    <t>Acceptance Rate</t>
  </si>
  <si>
    <t>Expenditures/Student</t>
  </si>
  <si>
    <t>Graduation %</t>
  </si>
  <si>
    <t xml:space="preserve"> Colleges and Universities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</si>
  <si>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</si>
  <si>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</si>
  <si>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</si>
  <si>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</si>
  <si>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</si>
  <si>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</si>
  <si>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</si>
  <si>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</si>
  <si>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</si>
  <si>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</si>
  <si>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</si>
  <si>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</si>
  <si>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</si>
  <si>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</si>
  <si>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</si>
  <si>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</si>
  <si>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</si>
  <si>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</si>
  <si>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</si>
  <si>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</si>
  <si>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</si>
  <si>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</si>
  <si>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</si>
  <si>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</si>
  <si>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Ma trận X chuyển vị (X^T)</t>
  </si>
  <si>
    <t>Ma trận Xt * X</t>
  </si>
  <si>
    <t>nghịc đảo (Xt *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</si>
</sst>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1" applyNumberFormat="1" applyFont="1" applyFill="1" applyBorder="1"/>
    <xf numFmtId="9" fontId="0" fillId="0" borderId="0" xfId="2" applyFont="1" applyFill="1" applyBorder="1"/>
    <xf numFmtId="0" fontId="2" fillId="0" borderId="0" xfId="0" applyFont="1"/>
    <xf numFmtId="0" fontId="1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217715</xdr:colOff>
      <xdr:row>5</xdr:row>
      <xdr:rowOff>149679</xdr:rowOff>
    </xdr:from>
    <xdr:to>
      <xdr:col>19</xdr:col>
      <xdr:colOff>471841</xdr:colOff>
      <xdr:row>9</xdr:row>
      <xdr:rowOff>64869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9F5F10-250F-EB38-8BB0-25E86508E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5465" y="1006929"/>
          <a:ext cx="2137355" cy="568333"/>
        </a:xfrm>
        <a:prstGeom prst="rect">
          <a:avLst/>
        </a:prstGeom>
      </xdr:spPr>
    </xdr:pic>
    <xdr:clientData/>
  </xdr:twoCellAnchor>
  <xdr:twoCellAnchor editAs="oneCell">
    <xdr:from>
      <xdr:col>20</xdr:col>
      <xdr:colOff>108856</xdr:colOff>
      <xdr:row>6</xdr:row>
      <xdr:rowOff>13607</xdr:rowOff>
    </xdr:from>
    <xdr:to>
      <xdr:col>31</xdr:col>
      <xdr:colOff>429997</xdr:colOff>
      <xdr:row>20</xdr:row>
      <xdr:rowOff>74543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BC902D-4E06-0EC6-A81D-F9238C3FD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27035" y="1034143"/>
          <a:ext cx="6757321" cy="24013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769297</xdr:colOff>
      <xdr:row>52</xdr:row>
      <xdr:rowOff>112059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E147FB-B885-9C11-E5B5-B15A0B5F8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8088" y="8090647"/>
          <a:ext cx="769297" cy="268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6"/>
  <sheetViews>
    <sheetView tabSelected="1" topLeftCell="A28" zoomScale="85" zoomScaleNormal="85" zoomScalePageLayoutView="150" workbookViewId="0">
      <selection activeCell="J65" sqref="J65"/>
    </sheetView>
  </sheetViews>
  <sheetFormatPr defaultColWidth="8.85546875" defaultRowHeight="12.75" x14ac:dyDescent="0.2"/>
  <cols>
    <col min="1" max="1" width="24.85546875" bestFit="1" customWidth="1"/>
    <col min="2" max="2" width="9" bestFit="1" customWidth="1"/>
    <col min="3" max="3" width="12" bestFit="1" customWidth="1"/>
    <col min="4" max="4" width="16.42578125" bestFit="1" customWidth="1"/>
    <col min="5" max="5" width="20.7109375" bestFit="1" customWidth="1"/>
    <col min="6" max="6" width="11.5703125" bestFit="1" customWidth="1"/>
    <col min="7" max="7" width="13.28515625" bestFit="1" customWidth="1"/>
    <col min="9" max="9" width="16.7109375" customWidth="1"/>
    <col min="10" max="10" width="13" customWidth="1"/>
    <col min="11" max="11" width="16.42578125" customWidth="1"/>
    <col min="12" max="12" width="14.5703125" customWidth="1"/>
    <col min="13" max="13" width="13.7109375" customWidth="1"/>
    <col min="14" max="14" width="17.7109375" customWidth="1"/>
    <col min="15" max="15" width="12.5703125" customWidth="1"/>
    <col min="17" max="17" width="10.85546875" customWidth="1"/>
  </cols>
  <sheetData>
    <row r="1" spans="1:14" x14ac:dyDescent="0.2">
      <c r="A1" s="1" t="s">
        <v>5</v>
      </c>
    </row>
    <row r="3" spans="1:14" ht="13.5" thickBot="1" x14ac:dyDescent="0.25">
      <c r="A3" s="5"/>
      <c r="B3" s="5"/>
      <c r="C3" s="5" t="s">
        <v>1</v>
      </c>
      <c r="D3" s="5" t="s">
        <v>2</v>
      </c>
      <c r="E3" s="5" t="s">
        <v>3</v>
      </c>
      <c r="F3" s="5" t="s">
        <v>0</v>
      </c>
      <c r="G3" s="5" t="s">
        <v>4</v>
      </c>
    </row>
    <row r="4" spans="1:14" ht="13.5" thickTop="1" x14ac:dyDescent="0.2">
      <c r="B4">
        <v>1</v>
      </c>
      <c r="C4">
        <v>1315</v>
      </c>
      <c r="D4" s="3">
        <v>0.22</v>
      </c>
      <c r="E4" s="2">
        <v>26636</v>
      </c>
      <c r="F4">
        <v>85</v>
      </c>
      <c r="G4">
        <v>93</v>
      </c>
      <c r="I4" t="s">
        <v>6</v>
      </c>
    </row>
    <row r="5" spans="1:14" ht="13.5" thickBot="1" x14ac:dyDescent="0.25">
      <c r="B5">
        <v>1</v>
      </c>
      <c r="C5">
        <v>1220</v>
      </c>
      <c r="D5" s="3">
        <v>0.53</v>
      </c>
      <c r="E5" s="2">
        <v>17653</v>
      </c>
      <c r="F5">
        <v>69</v>
      </c>
      <c r="G5">
        <v>80</v>
      </c>
    </row>
    <row r="6" spans="1:14" x14ac:dyDescent="0.2">
      <c r="B6">
        <v>1</v>
      </c>
      <c r="C6">
        <v>1240</v>
      </c>
      <c r="D6" s="3">
        <v>0.36</v>
      </c>
      <c r="E6" s="2">
        <v>17554</v>
      </c>
      <c r="F6">
        <v>58</v>
      </c>
      <c r="G6">
        <v>88</v>
      </c>
      <c r="I6" s="9" t="s">
        <v>7</v>
      </c>
      <c r="J6" s="9"/>
    </row>
    <row r="7" spans="1:14" x14ac:dyDescent="0.2">
      <c r="B7">
        <v>1</v>
      </c>
      <c r="C7">
        <v>1176</v>
      </c>
      <c r="D7" s="3">
        <v>0.37</v>
      </c>
      <c r="E7" s="2">
        <v>23665</v>
      </c>
      <c r="F7">
        <v>95</v>
      </c>
      <c r="G7">
        <v>68</v>
      </c>
      <c r="I7" s="6" t="s">
        <v>8</v>
      </c>
      <c r="J7" s="6">
        <v>0.73104448609378969</v>
      </c>
    </row>
    <row r="8" spans="1:14" x14ac:dyDescent="0.2">
      <c r="B8">
        <v>1</v>
      </c>
      <c r="C8">
        <v>1300</v>
      </c>
      <c r="D8" s="3">
        <v>0.24</v>
      </c>
      <c r="E8" s="2">
        <v>25703</v>
      </c>
      <c r="F8">
        <v>78</v>
      </c>
      <c r="G8">
        <v>90</v>
      </c>
      <c r="I8" s="6" t="s">
        <v>9</v>
      </c>
      <c r="J8" s="6">
        <v>0.53442604064813315</v>
      </c>
    </row>
    <row r="9" spans="1:14" x14ac:dyDescent="0.2">
      <c r="B9">
        <v>1</v>
      </c>
      <c r="C9">
        <v>1281</v>
      </c>
      <c r="D9" s="3">
        <v>0.24</v>
      </c>
      <c r="E9" s="2">
        <v>24201</v>
      </c>
      <c r="F9">
        <v>80</v>
      </c>
      <c r="G9">
        <v>90</v>
      </c>
      <c r="I9" s="6" t="s">
        <v>10</v>
      </c>
      <c r="J9" s="6">
        <v>0.49210113525250887</v>
      </c>
    </row>
    <row r="10" spans="1:14" x14ac:dyDescent="0.2">
      <c r="B10">
        <v>1</v>
      </c>
      <c r="C10">
        <v>1255</v>
      </c>
      <c r="D10" s="3">
        <v>0.56000000000000005</v>
      </c>
      <c r="E10" s="2">
        <v>18847</v>
      </c>
      <c r="F10">
        <v>70</v>
      </c>
      <c r="G10">
        <v>84</v>
      </c>
      <c r="I10" s="6" t="s">
        <v>11</v>
      </c>
      <c r="J10" s="6">
        <v>5.3083381201013822</v>
      </c>
    </row>
    <row r="11" spans="1:14" ht="13.5" thickBot="1" x14ac:dyDescent="0.25">
      <c r="B11">
        <v>1</v>
      </c>
      <c r="C11">
        <v>1400</v>
      </c>
      <c r="D11" s="3">
        <v>0.31</v>
      </c>
      <c r="E11" s="2">
        <v>102262</v>
      </c>
      <c r="F11">
        <v>98</v>
      </c>
      <c r="G11">
        <v>75</v>
      </c>
      <c r="I11" s="7" t="s">
        <v>12</v>
      </c>
      <c r="J11" s="7">
        <v>49</v>
      </c>
    </row>
    <row r="12" spans="1:14" x14ac:dyDescent="0.2">
      <c r="B12">
        <v>1</v>
      </c>
      <c r="C12">
        <v>1300</v>
      </c>
      <c r="D12" s="3">
        <v>0.4</v>
      </c>
      <c r="E12" s="2">
        <v>15904</v>
      </c>
      <c r="F12">
        <v>75</v>
      </c>
      <c r="G12">
        <v>80</v>
      </c>
    </row>
    <row r="13" spans="1:14" ht="13.5" thickBot="1" x14ac:dyDescent="0.25">
      <c r="B13">
        <v>1</v>
      </c>
      <c r="C13">
        <v>1225</v>
      </c>
      <c r="D13" s="3">
        <v>0.64</v>
      </c>
      <c r="E13" s="2">
        <v>33607</v>
      </c>
      <c r="F13">
        <v>52</v>
      </c>
      <c r="G13">
        <v>77</v>
      </c>
      <c r="I13" t="s">
        <v>13</v>
      </c>
    </row>
    <row r="14" spans="1:14" x14ac:dyDescent="0.2">
      <c r="B14">
        <v>1</v>
      </c>
      <c r="C14">
        <v>1260</v>
      </c>
      <c r="D14" s="3">
        <v>0.36</v>
      </c>
      <c r="E14" s="2">
        <v>20377</v>
      </c>
      <c r="F14">
        <v>68</v>
      </c>
      <c r="G14">
        <v>74</v>
      </c>
      <c r="I14" s="8"/>
      <c r="J14" s="8" t="s">
        <v>18</v>
      </c>
      <c r="K14" s="8" t="s">
        <v>19</v>
      </c>
      <c r="L14" s="8" t="s">
        <v>20</v>
      </c>
      <c r="M14" s="8" t="s">
        <v>21</v>
      </c>
      <c r="N14" s="8" t="s">
        <v>22</v>
      </c>
    </row>
    <row r="15" spans="1:14" x14ac:dyDescent="0.2">
      <c r="B15">
        <v>1</v>
      </c>
      <c r="C15">
        <v>1200</v>
      </c>
      <c r="D15" s="3">
        <v>0.46</v>
      </c>
      <c r="E15" s="2">
        <v>18872</v>
      </c>
      <c r="F15">
        <v>52</v>
      </c>
      <c r="G15">
        <v>84</v>
      </c>
      <c r="I15" s="6" t="s">
        <v>14</v>
      </c>
      <c r="J15" s="6">
        <v>4</v>
      </c>
      <c r="K15" s="6">
        <v>1423.2092662076509</v>
      </c>
      <c r="L15" s="6">
        <v>355.80231655191272</v>
      </c>
      <c r="M15" s="6">
        <v>12.626750979185523</v>
      </c>
      <c r="N15" s="6">
        <v>6.3315820118492076E-7</v>
      </c>
    </row>
    <row r="16" spans="1:14" x14ac:dyDescent="0.2">
      <c r="B16">
        <v>1</v>
      </c>
      <c r="C16">
        <v>1258</v>
      </c>
      <c r="D16" s="3">
        <v>0.38</v>
      </c>
      <c r="E16" s="2">
        <v>17520</v>
      </c>
      <c r="F16">
        <v>61</v>
      </c>
      <c r="G16">
        <v>85</v>
      </c>
      <c r="I16" s="6" t="s">
        <v>15</v>
      </c>
      <c r="J16" s="6">
        <v>44</v>
      </c>
      <c r="K16" s="6">
        <v>1239.8519582821448</v>
      </c>
      <c r="L16" s="6">
        <v>28.178453597321472</v>
      </c>
      <c r="M16" s="6"/>
      <c r="N16" s="6"/>
    </row>
    <row r="17" spans="2:58" ht="13.5" thickBot="1" x14ac:dyDescent="0.25">
      <c r="B17">
        <v>1</v>
      </c>
      <c r="C17">
        <v>1268</v>
      </c>
      <c r="D17" s="3">
        <v>0.28999999999999998</v>
      </c>
      <c r="E17" s="2">
        <v>45879</v>
      </c>
      <c r="F17">
        <v>78</v>
      </c>
      <c r="G17">
        <v>90</v>
      </c>
      <c r="I17" s="7" t="s">
        <v>16</v>
      </c>
      <c r="J17" s="7">
        <v>48</v>
      </c>
      <c r="K17" s="7">
        <v>2663.0612244897957</v>
      </c>
      <c r="L17" s="7"/>
      <c r="M17" s="7"/>
      <c r="N17" s="7"/>
    </row>
    <row r="18" spans="2:58" ht="13.5" thickBot="1" x14ac:dyDescent="0.25">
      <c r="B18">
        <v>1</v>
      </c>
      <c r="C18">
        <v>1280</v>
      </c>
      <c r="D18" s="3">
        <v>0.3</v>
      </c>
      <c r="E18" s="2">
        <v>37137</v>
      </c>
      <c r="F18">
        <v>85</v>
      </c>
      <c r="G18">
        <v>83</v>
      </c>
    </row>
    <row r="19" spans="2:58" x14ac:dyDescent="0.2">
      <c r="B19">
        <v>1</v>
      </c>
      <c r="C19">
        <v>1230</v>
      </c>
      <c r="D19" s="3">
        <v>0.36</v>
      </c>
      <c r="E19" s="2">
        <v>17721</v>
      </c>
      <c r="F19">
        <v>77</v>
      </c>
      <c r="G19">
        <v>89</v>
      </c>
      <c r="I19" s="8"/>
      <c r="J19" s="8" t="s">
        <v>23</v>
      </c>
      <c r="K19" s="8" t="s">
        <v>11</v>
      </c>
      <c r="L19" s="8" t="s">
        <v>24</v>
      </c>
      <c r="M19" s="8" t="s">
        <v>25</v>
      </c>
      <c r="N19" s="8" t="s">
        <v>26</v>
      </c>
      <c r="O19" s="8" t="s">
        <v>27</v>
      </c>
      <c r="P19" s="8" t="s">
        <v>28</v>
      </c>
      <c r="Q19" s="8" t="s">
        <v>29</v>
      </c>
    </row>
    <row r="20" spans="2:58" x14ac:dyDescent="0.2">
      <c r="B20">
        <v>1</v>
      </c>
      <c r="C20">
        <v>1310</v>
      </c>
      <c r="D20" s="3">
        <v>0.25</v>
      </c>
      <c r="E20" s="2">
        <v>39504</v>
      </c>
      <c r="F20">
        <v>91</v>
      </c>
      <c r="G20">
        <v>91</v>
      </c>
      <c r="I20" s="6" t="s">
        <v>17</v>
      </c>
      <c r="J20" s="6">
        <v>17.920955871254435</v>
      </c>
      <c r="K20" s="6">
        <v>24.55722367053281</v>
      </c>
      <c r="L20" s="6">
        <v>0.72976310806496025</v>
      </c>
      <c r="M20" s="6">
        <v>0.46940246621023451</v>
      </c>
      <c r="N20" s="6">
        <v>-31.570876432700281</v>
      </c>
      <c r="O20" s="6">
        <v>67.412788175209158</v>
      </c>
      <c r="P20" s="6">
        <v>-31.570876432700281</v>
      </c>
      <c r="Q20" s="6">
        <v>67.412788175209158</v>
      </c>
    </row>
    <row r="21" spans="2:58" x14ac:dyDescent="0.2">
      <c r="B21">
        <v>1</v>
      </c>
      <c r="C21">
        <v>1278</v>
      </c>
      <c r="D21" s="3">
        <v>0.24</v>
      </c>
      <c r="E21" s="2">
        <v>23115</v>
      </c>
      <c r="F21">
        <v>79</v>
      </c>
      <c r="G21">
        <v>89</v>
      </c>
      <c r="I21" s="6" t="s">
        <v>1</v>
      </c>
      <c r="J21" s="6">
        <v>7.2006284758803649E-2</v>
      </c>
      <c r="K21" s="6">
        <v>1.7983915447689014E-2</v>
      </c>
      <c r="L21" s="6">
        <v>4.0039270073445916</v>
      </c>
      <c r="M21" s="6">
        <v>2.361061663728128E-4</v>
      </c>
      <c r="N21" s="6">
        <v>3.5762084703992884E-2</v>
      </c>
      <c r="O21" s="6">
        <v>0.10825048481361441</v>
      </c>
      <c r="P21" s="6">
        <v>3.5762084703992884E-2</v>
      </c>
      <c r="Q21" s="6">
        <v>0.10825048481361441</v>
      </c>
    </row>
    <row r="22" spans="2:58" x14ac:dyDescent="0.2">
      <c r="B22">
        <v>1</v>
      </c>
      <c r="C22">
        <v>1244</v>
      </c>
      <c r="D22" s="3">
        <v>0.67</v>
      </c>
      <c r="E22" s="2">
        <v>22301</v>
      </c>
      <c r="F22">
        <v>65</v>
      </c>
      <c r="G22">
        <v>73</v>
      </c>
      <c r="I22" s="6" t="s">
        <v>2</v>
      </c>
      <c r="J22" s="6">
        <v>-24.8592318044225</v>
      </c>
      <c r="K22" s="6">
        <v>8.3151848216027009</v>
      </c>
      <c r="L22" s="6">
        <v>-2.9896186720755336</v>
      </c>
      <c r="M22" s="6">
        <v>4.5595688927895107E-3</v>
      </c>
      <c r="N22" s="6">
        <v>-41.617385669387545</v>
      </c>
      <c r="O22" s="6">
        <v>-8.1010779394574541</v>
      </c>
      <c r="P22" s="6">
        <v>-41.617385669387545</v>
      </c>
      <c r="Q22" s="6">
        <v>-8.1010779394574541</v>
      </c>
    </row>
    <row r="23" spans="2:58" x14ac:dyDescent="0.2">
      <c r="B23">
        <v>1</v>
      </c>
      <c r="C23">
        <v>1215</v>
      </c>
      <c r="D23" s="3">
        <v>0.38</v>
      </c>
      <c r="E23" s="2">
        <v>20722</v>
      </c>
      <c r="F23">
        <v>51</v>
      </c>
      <c r="G23">
        <v>85</v>
      </c>
      <c r="I23" s="6" t="s">
        <v>3</v>
      </c>
      <c r="J23" s="6">
        <v>-1.3564986043016595E-4</v>
      </c>
      <c r="K23" s="6">
        <v>6.5931432702256664E-5</v>
      </c>
      <c r="L23" s="6">
        <v>-2.0574383851592382</v>
      </c>
      <c r="M23" s="6">
        <v>4.5600178278281583E-2</v>
      </c>
      <c r="N23" s="6">
        <v>-2.6852593203491532E-4</v>
      </c>
      <c r="O23" s="6">
        <v>-2.773788825416603E-6</v>
      </c>
      <c r="P23" s="6">
        <v>-2.6852593203491532E-4</v>
      </c>
      <c r="Q23" s="6">
        <v>-2.773788825416603E-6</v>
      </c>
    </row>
    <row r="24" spans="2:58" ht="13.5" thickBot="1" x14ac:dyDescent="0.25">
      <c r="B24">
        <v>1</v>
      </c>
      <c r="C24">
        <v>1370</v>
      </c>
      <c r="D24" s="3">
        <v>0.18</v>
      </c>
      <c r="E24" s="2">
        <v>46918</v>
      </c>
      <c r="F24">
        <v>90</v>
      </c>
      <c r="G24">
        <v>90</v>
      </c>
      <c r="I24" s="7" t="s">
        <v>0</v>
      </c>
      <c r="J24" s="7">
        <v>-0.16276448855197984</v>
      </c>
      <c r="K24" s="7">
        <v>7.9344517785731747E-2</v>
      </c>
      <c r="L24" s="7">
        <v>-2.0513640147328389</v>
      </c>
      <c r="M24" s="7">
        <v>4.6213847918543306E-2</v>
      </c>
      <c r="N24" s="7">
        <v>-0.3226728569072202</v>
      </c>
      <c r="O24" s="7">
        <v>-2.8561201967394756E-3</v>
      </c>
      <c r="P24" s="7">
        <v>-0.3226728569072202</v>
      </c>
      <c r="Q24" s="7">
        <v>-2.8561201967394756E-3</v>
      </c>
    </row>
    <row r="25" spans="2:58" x14ac:dyDescent="0.2">
      <c r="B25">
        <v>1</v>
      </c>
      <c r="C25">
        <v>1285</v>
      </c>
      <c r="D25" s="3">
        <v>0.35</v>
      </c>
      <c r="E25" s="2">
        <v>19418</v>
      </c>
      <c r="F25">
        <v>71</v>
      </c>
      <c r="G25">
        <v>87</v>
      </c>
    </row>
    <row r="26" spans="2:58" x14ac:dyDescent="0.2">
      <c r="B26">
        <v>1</v>
      </c>
      <c r="C26">
        <v>1290</v>
      </c>
      <c r="D26" s="3">
        <v>0.48</v>
      </c>
      <c r="E26" s="2">
        <v>45460</v>
      </c>
      <c r="F26">
        <v>69</v>
      </c>
      <c r="G26">
        <v>86</v>
      </c>
    </row>
    <row r="27" spans="2:58" x14ac:dyDescent="0.2">
      <c r="B27">
        <v>1</v>
      </c>
      <c r="C27">
        <v>1255</v>
      </c>
      <c r="D27" s="3">
        <v>0.25</v>
      </c>
      <c r="E27" s="2">
        <v>24718</v>
      </c>
      <c r="F27">
        <v>65</v>
      </c>
      <c r="G27">
        <v>92</v>
      </c>
      <c r="I27" s="4" t="s">
        <v>30</v>
      </c>
    </row>
    <row r="28" spans="2:58" x14ac:dyDescent="0.2">
      <c r="B28">
        <v>1</v>
      </c>
      <c r="C28">
        <v>1357</v>
      </c>
      <c r="D28" s="3">
        <v>0.3</v>
      </c>
      <c r="E28" s="2">
        <v>56766</v>
      </c>
      <c r="F28">
        <v>95</v>
      </c>
      <c r="G28">
        <v>86</v>
      </c>
    </row>
    <row r="29" spans="2:58" x14ac:dyDescent="0.2">
      <c r="B29">
        <v>1</v>
      </c>
      <c r="C29">
        <v>1200</v>
      </c>
      <c r="D29" s="3">
        <v>0.61</v>
      </c>
      <c r="E29" s="2">
        <v>23358</v>
      </c>
      <c r="F29">
        <v>47</v>
      </c>
      <c r="G29">
        <v>83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2:58" x14ac:dyDescent="0.2">
      <c r="B30">
        <v>1</v>
      </c>
      <c r="C30">
        <v>1230</v>
      </c>
      <c r="D30" s="3">
        <v>0.47</v>
      </c>
      <c r="E30" s="2">
        <v>28851</v>
      </c>
      <c r="F30">
        <v>77</v>
      </c>
      <c r="G30">
        <v>82</v>
      </c>
      <c r="J30">
        <v>1315</v>
      </c>
      <c r="K30">
        <v>1220</v>
      </c>
      <c r="L30">
        <v>1240</v>
      </c>
      <c r="M30">
        <v>1176</v>
      </c>
      <c r="N30">
        <v>1300</v>
      </c>
      <c r="O30">
        <v>1281</v>
      </c>
      <c r="P30">
        <v>1255</v>
      </c>
      <c r="Q30">
        <v>1400</v>
      </c>
      <c r="R30">
        <v>1300</v>
      </c>
      <c r="S30">
        <v>1225</v>
      </c>
      <c r="T30">
        <v>1260</v>
      </c>
      <c r="U30">
        <v>1200</v>
      </c>
      <c r="V30">
        <v>1258</v>
      </c>
      <c r="W30">
        <v>1268</v>
      </c>
      <c r="X30">
        <v>1280</v>
      </c>
      <c r="Y30">
        <v>1230</v>
      </c>
      <c r="Z30">
        <v>1310</v>
      </c>
      <c r="AA30">
        <v>1278</v>
      </c>
      <c r="AB30">
        <v>1244</v>
      </c>
      <c r="AC30">
        <v>1215</v>
      </c>
      <c r="AD30">
        <v>1370</v>
      </c>
      <c r="AE30">
        <v>1285</v>
      </c>
      <c r="AF30">
        <v>1290</v>
      </c>
      <c r="AG30">
        <v>1255</v>
      </c>
      <c r="AH30">
        <v>1357</v>
      </c>
      <c r="AI30">
        <v>1200</v>
      </c>
      <c r="AJ30">
        <v>1230</v>
      </c>
      <c r="AK30">
        <v>1247</v>
      </c>
      <c r="AL30">
        <v>1170</v>
      </c>
      <c r="AM30">
        <v>1320</v>
      </c>
      <c r="AN30">
        <v>1340</v>
      </c>
      <c r="AO30">
        <v>1327</v>
      </c>
      <c r="AP30">
        <v>1195</v>
      </c>
      <c r="AQ30">
        <v>1370</v>
      </c>
      <c r="AR30">
        <v>1310</v>
      </c>
      <c r="AS30">
        <v>1195</v>
      </c>
      <c r="AT30">
        <v>1300</v>
      </c>
      <c r="AU30">
        <v>1155</v>
      </c>
      <c r="AV30">
        <v>1280</v>
      </c>
      <c r="AW30">
        <v>1218</v>
      </c>
      <c r="AX30">
        <v>1142</v>
      </c>
      <c r="AY30">
        <v>1109</v>
      </c>
      <c r="AZ30">
        <v>1287</v>
      </c>
      <c r="BA30">
        <v>1225</v>
      </c>
      <c r="BB30">
        <v>1234</v>
      </c>
      <c r="BC30">
        <v>1250</v>
      </c>
      <c r="BD30">
        <v>1290</v>
      </c>
      <c r="BE30">
        <v>1336</v>
      </c>
      <c r="BF30">
        <v>1350</v>
      </c>
    </row>
    <row r="31" spans="2:58" x14ac:dyDescent="0.2">
      <c r="B31">
        <v>1</v>
      </c>
      <c r="C31">
        <v>1247</v>
      </c>
      <c r="D31" s="3">
        <v>0.54</v>
      </c>
      <c r="E31" s="2">
        <v>23591</v>
      </c>
      <c r="F31">
        <v>64</v>
      </c>
      <c r="G31">
        <v>77</v>
      </c>
      <c r="J31" s="3">
        <v>0.22</v>
      </c>
      <c r="K31" s="3">
        <v>0.53</v>
      </c>
      <c r="L31" s="3">
        <v>0.36</v>
      </c>
      <c r="M31" s="3">
        <v>0.37</v>
      </c>
      <c r="N31" s="3">
        <v>0.24</v>
      </c>
      <c r="O31" s="3">
        <v>0.24</v>
      </c>
      <c r="P31" s="3">
        <v>0.56000000000000005</v>
      </c>
      <c r="Q31" s="3">
        <v>0.31</v>
      </c>
      <c r="R31" s="3">
        <v>0.4</v>
      </c>
      <c r="S31" s="3">
        <v>0.64</v>
      </c>
      <c r="T31" s="3">
        <v>0.36</v>
      </c>
      <c r="U31" s="3">
        <v>0.46</v>
      </c>
      <c r="V31" s="3">
        <v>0.38</v>
      </c>
      <c r="W31" s="3">
        <v>0.28999999999999998</v>
      </c>
      <c r="X31" s="3">
        <v>0.3</v>
      </c>
      <c r="Y31" s="3">
        <v>0.36</v>
      </c>
      <c r="Z31" s="3">
        <v>0.25</v>
      </c>
      <c r="AA31" s="3">
        <v>0.24</v>
      </c>
      <c r="AB31" s="3">
        <v>0.67</v>
      </c>
      <c r="AC31" s="3">
        <v>0.38</v>
      </c>
      <c r="AD31" s="3">
        <v>0.18</v>
      </c>
      <c r="AE31" s="3">
        <v>0.35</v>
      </c>
      <c r="AF31" s="3">
        <v>0.48</v>
      </c>
      <c r="AG31" s="3">
        <v>0.25</v>
      </c>
      <c r="AH31" s="3">
        <v>0.3</v>
      </c>
      <c r="AI31" s="3">
        <v>0.61</v>
      </c>
      <c r="AJ31" s="3">
        <v>0.47</v>
      </c>
      <c r="AK31" s="3">
        <v>0.54</v>
      </c>
      <c r="AL31" s="3">
        <v>0.49</v>
      </c>
      <c r="AM31" s="3">
        <v>0.33</v>
      </c>
      <c r="AN31" s="3">
        <v>0.17</v>
      </c>
      <c r="AO31" s="3">
        <v>0.24</v>
      </c>
      <c r="AP31" s="3">
        <v>0.56999999999999995</v>
      </c>
      <c r="AQ31" s="3">
        <v>0.18</v>
      </c>
      <c r="AR31" s="3">
        <v>0.24</v>
      </c>
      <c r="AS31" s="3">
        <v>0.6</v>
      </c>
      <c r="AT31" s="3">
        <v>0.45</v>
      </c>
      <c r="AU31" s="3">
        <v>0.56000000000000005</v>
      </c>
      <c r="AV31" s="3">
        <v>0.41</v>
      </c>
      <c r="AW31" s="3">
        <v>0.37</v>
      </c>
      <c r="AX31" s="3">
        <v>0.43</v>
      </c>
      <c r="AY31" s="3">
        <v>0.32</v>
      </c>
      <c r="AZ31" s="3">
        <v>0.43</v>
      </c>
      <c r="BA31" s="3">
        <v>0.54</v>
      </c>
      <c r="BB31" s="3">
        <v>0.28999999999999998</v>
      </c>
      <c r="BC31" s="3">
        <v>0.49</v>
      </c>
      <c r="BD31" s="3">
        <v>0.35</v>
      </c>
      <c r="BE31" s="3">
        <v>0.28000000000000003</v>
      </c>
      <c r="BF31" s="3">
        <v>0.19</v>
      </c>
    </row>
    <row r="32" spans="2:58" x14ac:dyDescent="0.2">
      <c r="B32">
        <v>1</v>
      </c>
      <c r="C32">
        <v>1170</v>
      </c>
      <c r="D32" s="3">
        <v>0.49</v>
      </c>
      <c r="E32" s="2">
        <v>20192</v>
      </c>
      <c r="F32">
        <v>54</v>
      </c>
      <c r="G32">
        <v>72</v>
      </c>
      <c r="J32" s="2">
        <v>26636</v>
      </c>
      <c r="K32" s="2">
        <v>17653</v>
      </c>
      <c r="L32" s="2">
        <v>17554</v>
      </c>
      <c r="M32" s="2">
        <v>23665</v>
      </c>
      <c r="N32" s="2">
        <v>25703</v>
      </c>
      <c r="O32" s="2">
        <v>24201</v>
      </c>
      <c r="P32" s="2">
        <v>18847</v>
      </c>
      <c r="Q32" s="2">
        <v>102262</v>
      </c>
      <c r="R32" s="2">
        <v>15904</v>
      </c>
      <c r="S32" s="2">
        <v>33607</v>
      </c>
      <c r="T32" s="2">
        <v>20377</v>
      </c>
      <c r="U32" s="2">
        <v>18872</v>
      </c>
      <c r="V32" s="2">
        <v>17520</v>
      </c>
      <c r="W32" s="2">
        <v>45879</v>
      </c>
      <c r="X32" s="2">
        <v>37137</v>
      </c>
      <c r="Y32" s="2">
        <v>17721</v>
      </c>
      <c r="Z32" s="2">
        <v>39504</v>
      </c>
      <c r="AA32" s="2">
        <v>23115</v>
      </c>
      <c r="AB32" s="2">
        <v>22301</v>
      </c>
      <c r="AC32" s="2">
        <v>20722</v>
      </c>
      <c r="AD32" s="2">
        <v>46918</v>
      </c>
      <c r="AE32" s="2">
        <v>19418</v>
      </c>
      <c r="AF32" s="2">
        <v>45460</v>
      </c>
      <c r="AG32" s="2">
        <v>24718</v>
      </c>
      <c r="AH32" s="2">
        <v>56766</v>
      </c>
      <c r="AI32" s="2">
        <v>23358</v>
      </c>
      <c r="AJ32" s="2">
        <v>28851</v>
      </c>
      <c r="AK32" s="2">
        <v>23591</v>
      </c>
      <c r="AL32" s="2">
        <v>20192</v>
      </c>
      <c r="AM32" s="2">
        <v>26668</v>
      </c>
      <c r="AN32" s="2">
        <v>48123</v>
      </c>
      <c r="AO32" s="2">
        <v>26730</v>
      </c>
      <c r="AP32" s="2">
        <v>25271</v>
      </c>
      <c r="AQ32" s="2">
        <v>61921</v>
      </c>
      <c r="AR32" s="2">
        <v>27487</v>
      </c>
      <c r="AS32" s="2">
        <v>21853</v>
      </c>
      <c r="AT32" s="2">
        <v>38937</v>
      </c>
      <c r="AU32" s="2">
        <v>38597</v>
      </c>
      <c r="AV32" s="2">
        <v>30882</v>
      </c>
      <c r="AW32" s="2">
        <v>19365</v>
      </c>
      <c r="AX32" s="2">
        <v>26859</v>
      </c>
      <c r="AY32" s="2">
        <v>19684</v>
      </c>
      <c r="AZ32" s="2">
        <v>20179</v>
      </c>
      <c r="BA32" s="2">
        <v>39883</v>
      </c>
      <c r="BB32" s="2">
        <v>17998</v>
      </c>
      <c r="BC32" s="2">
        <v>27879</v>
      </c>
      <c r="BD32" s="2">
        <v>19948</v>
      </c>
      <c r="BE32" s="2">
        <v>23772</v>
      </c>
      <c r="BF32" s="2">
        <v>52468</v>
      </c>
    </row>
    <row r="33" spans="2:58" x14ac:dyDescent="0.2">
      <c r="B33">
        <v>1</v>
      </c>
      <c r="C33">
        <v>1320</v>
      </c>
      <c r="D33" s="3">
        <v>0.33</v>
      </c>
      <c r="E33" s="2">
        <v>26668</v>
      </c>
      <c r="F33">
        <v>79</v>
      </c>
      <c r="G33">
        <v>80</v>
      </c>
      <c r="J33">
        <v>85</v>
      </c>
      <c r="K33">
        <v>69</v>
      </c>
      <c r="L33">
        <v>58</v>
      </c>
      <c r="M33">
        <v>95</v>
      </c>
      <c r="N33">
        <v>78</v>
      </c>
      <c r="O33">
        <v>80</v>
      </c>
      <c r="P33">
        <v>70</v>
      </c>
      <c r="Q33">
        <v>98</v>
      </c>
      <c r="R33">
        <v>75</v>
      </c>
      <c r="S33">
        <v>52</v>
      </c>
      <c r="T33">
        <v>68</v>
      </c>
      <c r="U33">
        <v>52</v>
      </c>
      <c r="V33">
        <v>61</v>
      </c>
      <c r="W33">
        <v>78</v>
      </c>
      <c r="X33">
        <v>85</v>
      </c>
      <c r="Y33">
        <v>77</v>
      </c>
      <c r="Z33">
        <v>91</v>
      </c>
      <c r="AA33">
        <v>79</v>
      </c>
      <c r="AB33">
        <v>65</v>
      </c>
      <c r="AC33">
        <v>51</v>
      </c>
      <c r="AD33">
        <v>90</v>
      </c>
      <c r="AE33">
        <v>71</v>
      </c>
      <c r="AF33">
        <v>69</v>
      </c>
      <c r="AG33">
        <v>65</v>
      </c>
      <c r="AH33">
        <v>95</v>
      </c>
      <c r="AI33">
        <v>47</v>
      </c>
      <c r="AJ33">
        <v>77</v>
      </c>
      <c r="AK33">
        <v>64</v>
      </c>
      <c r="AL33">
        <v>54</v>
      </c>
      <c r="AM33">
        <v>79</v>
      </c>
      <c r="AN33">
        <v>89</v>
      </c>
      <c r="AO33">
        <v>85</v>
      </c>
      <c r="AP33">
        <v>65</v>
      </c>
      <c r="AQ33">
        <v>92</v>
      </c>
      <c r="AR33">
        <v>78</v>
      </c>
      <c r="AS33">
        <v>71</v>
      </c>
      <c r="AT33">
        <v>74</v>
      </c>
      <c r="AU33">
        <v>52</v>
      </c>
      <c r="AV33">
        <v>87</v>
      </c>
      <c r="AW33">
        <v>77</v>
      </c>
      <c r="AX33">
        <v>96</v>
      </c>
      <c r="AY33">
        <v>82</v>
      </c>
      <c r="AZ33">
        <v>53</v>
      </c>
      <c r="BA33">
        <v>71</v>
      </c>
      <c r="BB33">
        <v>61</v>
      </c>
      <c r="BC33">
        <v>76</v>
      </c>
      <c r="BD33">
        <v>73</v>
      </c>
      <c r="BE33">
        <v>86</v>
      </c>
      <c r="BF33">
        <v>90</v>
      </c>
    </row>
    <row r="34" spans="2:58" x14ac:dyDescent="0.2">
      <c r="B34">
        <v>1</v>
      </c>
      <c r="C34">
        <v>1340</v>
      </c>
      <c r="D34" s="3">
        <v>0.17</v>
      </c>
      <c r="E34" s="2">
        <v>48123</v>
      </c>
      <c r="F34">
        <v>89</v>
      </c>
      <c r="G34">
        <v>93</v>
      </c>
    </row>
    <row r="35" spans="2:58" x14ac:dyDescent="0.2">
      <c r="B35">
        <v>1</v>
      </c>
      <c r="C35">
        <v>1327</v>
      </c>
      <c r="D35" s="3">
        <v>0.24</v>
      </c>
      <c r="E35" s="2">
        <v>26730</v>
      </c>
      <c r="F35">
        <v>85</v>
      </c>
      <c r="G35">
        <v>88</v>
      </c>
    </row>
    <row r="36" spans="2:58" x14ac:dyDescent="0.2">
      <c r="B36">
        <v>1</v>
      </c>
      <c r="C36">
        <v>1195</v>
      </c>
      <c r="D36" s="3">
        <v>0.56999999999999995</v>
      </c>
      <c r="E36" s="2">
        <v>25271</v>
      </c>
      <c r="F36">
        <v>65</v>
      </c>
      <c r="G36">
        <v>87</v>
      </c>
      <c r="I36" s="4" t="s">
        <v>31</v>
      </c>
    </row>
    <row r="37" spans="2:58" x14ac:dyDescent="0.2">
      <c r="B37">
        <v>1</v>
      </c>
      <c r="C37">
        <v>1370</v>
      </c>
      <c r="D37" s="3">
        <v>0.18</v>
      </c>
      <c r="E37" s="2">
        <v>61921</v>
      </c>
      <c r="F37">
        <v>92</v>
      </c>
      <c r="G37">
        <v>88</v>
      </c>
    </row>
    <row r="38" spans="2:58" x14ac:dyDescent="0.2">
      <c r="B38">
        <v>1</v>
      </c>
      <c r="C38">
        <v>1310</v>
      </c>
      <c r="D38" s="3">
        <v>0.24</v>
      </c>
      <c r="E38" s="2">
        <v>27487</v>
      </c>
      <c r="F38">
        <v>78</v>
      </c>
      <c r="G38">
        <v>88</v>
      </c>
      <c r="J38" cm="1">
        <f t="array" ref="J38:N42">MMULT(J29:BF33,B4:F52)</f>
        <v>49</v>
      </c>
      <c r="K38">
        <v>61892</v>
      </c>
      <c r="L38">
        <v>18.670000000000002</v>
      </c>
      <c r="M38">
        <v>1472956</v>
      </c>
      <c r="N38">
        <v>3636</v>
      </c>
    </row>
    <row r="39" spans="2:58" x14ac:dyDescent="0.2">
      <c r="B39">
        <v>1</v>
      </c>
      <c r="C39">
        <v>1195</v>
      </c>
      <c r="D39" s="3">
        <v>0.6</v>
      </c>
      <c r="E39" s="2">
        <v>21853</v>
      </c>
      <c r="F39">
        <v>71</v>
      </c>
      <c r="G39">
        <v>77</v>
      </c>
      <c r="J39">
        <v>61892</v>
      </c>
      <c r="K39">
        <v>78364472</v>
      </c>
      <c r="L39">
        <v>23339.980000000003</v>
      </c>
      <c r="M39">
        <v>1887138207</v>
      </c>
      <c r="N39">
        <v>4613164</v>
      </c>
    </row>
    <row r="40" spans="2:58" x14ac:dyDescent="0.2">
      <c r="B40">
        <v>1</v>
      </c>
      <c r="C40">
        <v>1300</v>
      </c>
      <c r="D40" s="3">
        <v>0.45</v>
      </c>
      <c r="E40" s="2">
        <v>38937</v>
      </c>
      <c r="F40">
        <v>74</v>
      </c>
      <c r="G40">
        <v>73</v>
      </c>
      <c r="J40">
        <v>18.670000000000002</v>
      </c>
      <c r="K40">
        <v>23339.980000000003</v>
      </c>
      <c r="L40">
        <v>7.9718999999999998</v>
      </c>
      <c r="M40">
        <v>533014.1</v>
      </c>
      <c r="N40">
        <v>1332.3599999999997</v>
      </c>
    </row>
    <row r="41" spans="2:58" x14ac:dyDescent="0.2">
      <c r="B41">
        <v>1</v>
      </c>
      <c r="C41">
        <v>1155</v>
      </c>
      <c r="D41" s="3">
        <v>0.56000000000000005</v>
      </c>
      <c r="E41" s="2">
        <v>38597</v>
      </c>
      <c r="F41">
        <v>52</v>
      </c>
      <c r="G41">
        <v>73</v>
      </c>
      <c r="J41">
        <v>1472956</v>
      </c>
      <c r="K41">
        <v>1887138207</v>
      </c>
      <c r="L41">
        <v>533014.1</v>
      </c>
      <c r="M41">
        <v>55755005566</v>
      </c>
      <c r="N41">
        <v>114386467</v>
      </c>
    </row>
    <row r="42" spans="2:58" x14ac:dyDescent="0.2">
      <c r="B42">
        <v>1</v>
      </c>
      <c r="C42">
        <v>1280</v>
      </c>
      <c r="D42" s="3">
        <v>0.41</v>
      </c>
      <c r="E42" s="2">
        <v>30882</v>
      </c>
      <c r="F42">
        <v>87</v>
      </c>
      <c r="G42">
        <v>86</v>
      </c>
      <c r="J42">
        <v>3636</v>
      </c>
      <c r="K42">
        <v>4613164</v>
      </c>
      <c r="L42">
        <v>1332.3599999999997</v>
      </c>
      <c r="M42">
        <v>114386467</v>
      </c>
      <c r="N42">
        <v>278620</v>
      </c>
    </row>
    <row r="43" spans="2:58" x14ac:dyDescent="0.2">
      <c r="B43">
        <v>1</v>
      </c>
      <c r="C43">
        <v>1218</v>
      </c>
      <c r="D43" s="3">
        <v>0.37</v>
      </c>
      <c r="E43" s="2">
        <v>19365</v>
      </c>
      <c r="F43">
        <v>77</v>
      </c>
      <c r="G43">
        <v>88</v>
      </c>
    </row>
    <row r="44" spans="2:58" x14ac:dyDescent="0.2">
      <c r="B44">
        <v>1</v>
      </c>
      <c r="C44">
        <v>1142</v>
      </c>
      <c r="D44" s="3">
        <v>0.43</v>
      </c>
      <c r="E44" s="2">
        <v>26859</v>
      </c>
      <c r="F44">
        <v>96</v>
      </c>
      <c r="G44">
        <v>61</v>
      </c>
      <c r="I44" s="4" t="s">
        <v>32</v>
      </c>
    </row>
    <row r="45" spans="2:58" x14ac:dyDescent="0.2">
      <c r="B45">
        <v>1</v>
      </c>
      <c r="C45">
        <v>1109</v>
      </c>
      <c r="D45" s="3">
        <v>0.32</v>
      </c>
      <c r="E45" s="2">
        <v>19684</v>
      </c>
      <c r="F45">
        <v>82</v>
      </c>
      <c r="G45">
        <v>73</v>
      </c>
    </row>
    <row r="46" spans="2:58" x14ac:dyDescent="0.2">
      <c r="B46">
        <v>1</v>
      </c>
      <c r="C46">
        <v>1287</v>
      </c>
      <c r="D46" s="3">
        <v>0.43</v>
      </c>
      <c r="E46" s="2">
        <v>20179</v>
      </c>
      <c r="F46">
        <v>53</v>
      </c>
      <c r="G46">
        <v>84</v>
      </c>
      <c r="J46" cm="1">
        <f t="array" ref="J46:N50">MINVERSE(J38:N42)</f>
        <v>21.401360167682419</v>
      </c>
      <c r="K46">
        <v>-1.4942976529200645E-2</v>
      </c>
      <c r="L46">
        <v>-4.9505787237072134</v>
      </c>
      <c r="M46">
        <v>2.8772146566189471E-5</v>
      </c>
      <c r="N46">
        <v>-2.0013406495348406E-2</v>
      </c>
    </row>
    <row r="47" spans="2:58" x14ac:dyDescent="0.2">
      <c r="B47">
        <v>1</v>
      </c>
      <c r="C47">
        <v>1225</v>
      </c>
      <c r="D47" s="3">
        <v>0.54</v>
      </c>
      <c r="E47" s="2">
        <v>39883</v>
      </c>
      <c r="F47">
        <v>71</v>
      </c>
      <c r="G47">
        <v>76</v>
      </c>
      <c r="J47">
        <v>-1.4942976529200663E-2</v>
      </c>
      <c r="K47">
        <v>1.147760694931759E-5</v>
      </c>
      <c r="L47">
        <v>2.6171555272281417E-3</v>
      </c>
      <c r="M47">
        <v>-2.0619165875995787E-8</v>
      </c>
      <c r="N47">
        <v>9.1931546269586182E-7</v>
      </c>
    </row>
    <row r="48" spans="2:58" x14ac:dyDescent="0.2">
      <c r="B48">
        <v>1</v>
      </c>
      <c r="C48">
        <v>1234</v>
      </c>
      <c r="D48" s="3">
        <v>0.28999999999999998</v>
      </c>
      <c r="E48" s="2">
        <v>17998</v>
      </c>
      <c r="F48">
        <v>61</v>
      </c>
      <c r="G48">
        <v>78</v>
      </c>
      <c r="J48">
        <v>-4.9505787237071752</v>
      </c>
      <c r="K48">
        <v>2.6171555272281092E-3</v>
      </c>
      <c r="L48">
        <v>2.4537293495760215</v>
      </c>
      <c r="M48">
        <v>-5.2223413758966342E-6</v>
      </c>
      <c r="N48">
        <v>1.1682761187442343E-2</v>
      </c>
    </row>
    <row r="49" spans="1:58" x14ac:dyDescent="0.2">
      <c r="B49">
        <v>1</v>
      </c>
      <c r="C49">
        <v>1250</v>
      </c>
      <c r="D49" s="3">
        <v>0.49</v>
      </c>
      <c r="E49" s="2">
        <v>27879</v>
      </c>
      <c r="F49">
        <v>76</v>
      </c>
      <c r="G49">
        <v>86</v>
      </c>
      <c r="J49">
        <v>2.8772146566189986E-5</v>
      </c>
      <c r="K49">
        <v>-2.0619165875996141E-8</v>
      </c>
      <c r="L49">
        <v>-5.2223413758967841E-6</v>
      </c>
      <c r="M49">
        <v>1.5426516587075713E-10</v>
      </c>
      <c r="N49">
        <v>-7.2441819449529808E-8</v>
      </c>
    </row>
    <row r="50" spans="1:58" x14ac:dyDescent="0.2">
      <c r="B50">
        <v>1</v>
      </c>
      <c r="C50">
        <v>1290</v>
      </c>
      <c r="D50" s="3">
        <v>0.35</v>
      </c>
      <c r="E50" s="2">
        <v>19948</v>
      </c>
      <c r="F50">
        <v>73</v>
      </c>
      <c r="G50">
        <v>91</v>
      </c>
      <c r="J50">
        <v>-2.001340649534851E-2</v>
      </c>
      <c r="K50">
        <v>9.1931546269593847E-7</v>
      </c>
      <c r="L50">
        <v>1.1682761187442357E-2</v>
      </c>
      <c r="M50">
        <v>-7.2441819449529609E-8</v>
      </c>
      <c r="N50">
        <v>2.2341724612058656E-4</v>
      </c>
    </row>
    <row r="51" spans="1:58" x14ac:dyDescent="0.2">
      <c r="B51">
        <v>1</v>
      </c>
      <c r="C51">
        <v>1336</v>
      </c>
      <c r="D51" s="3">
        <v>0.28000000000000003</v>
      </c>
      <c r="E51" s="2">
        <v>23772</v>
      </c>
      <c r="F51">
        <v>86</v>
      </c>
      <c r="G51">
        <v>93</v>
      </c>
    </row>
    <row r="52" spans="1:58" x14ac:dyDescent="0.2">
      <c r="B52">
        <v>1</v>
      </c>
      <c r="C52">
        <v>1350</v>
      </c>
      <c r="D52" s="3">
        <v>0.19</v>
      </c>
      <c r="E52" s="2">
        <v>52468</v>
      </c>
      <c r="F52">
        <v>90</v>
      </c>
      <c r="G52">
        <v>93</v>
      </c>
    </row>
    <row r="55" spans="1:58" ht="12" customHeight="1" x14ac:dyDescent="0.2">
      <c r="A55" s="1"/>
      <c r="J55" cm="1">
        <f t="array" ref="J55:BF59">MMULT(J46:N50,J29:BF33)</f>
        <v>-0.27254594359960915</v>
      </c>
      <c r="K55">
        <v>-0.3258882663532896</v>
      </c>
      <c r="L55">
        <v>0.4341496150317059</v>
      </c>
      <c r="M55">
        <v>0.77632487300156683</v>
      </c>
      <c r="N55">
        <v>-3.4163437414558073E-2</v>
      </c>
      <c r="O55">
        <v>0.1665105395071409</v>
      </c>
      <c r="P55">
        <v>-0.98306927008184652</v>
      </c>
      <c r="Q55">
        <v>-7.2502961940195787E-2</v>
      </c>
      <c r="R55">
        <v>-1.0481540779237575</v>
      </c>
      <c r="S55">
        <v>-0.14590807186917598</v>
      </c>
      <c r="T55">
        <v>1.6379789250560606E-2</v>
      </c>
      <c r="U55">
        <v>0.69481293197533756</v>
      </c>
      <c r="V55">
        <v>5.1459905626520808E-3</v>
      </c>
      <c r="W55">
        <v>0.77698970445394022</v>
      </c>
      <c r="X55">
        <v>0.15654824811739187</v>
      </c>
      <c r="Y55">
        <v>0.20812960538864522</v>
      </c>
      <c r="Z55">
        <v>-9.6188879623183787E-2</v>
      </c>
      <c r="AA55">
        <v>0.20010632441921006</v>
      </c>
      <c r="AB55">
        <v>-1.163814161152072</v>
      </c>
      <c r="AC55">
        <v>0.93995645957670537</v>
      </c>
      <c r="AD55">
        <v>-0.41289685957864086</v>
      </c>
      <c r="AE55">
        <v>-0.39532154478540504</v>
      </c>
      <c r="AF55">
        <v>-0.32430060764594293</v>
      </c>
      <c r="AG55">
        <v>0.82059843923423048</v>
      </c>
      <c r="AH55">
        <v>-0.62942654463680703</v>
      </c>
      <c r="AI55">
        <v>0.18136500539192357</v>
      </c>
      <c r="AJ55">
        <v>-1.6200062937459236E-2</v>
      </c>
      <c r="AK55">
        <v>-0.50793838109200407</v>
      </c>
      <c r="AL55">
        <v>0.99253728661681406</v>
      </c>
      <c r="AM55">
        <v>-0.77082333819119686</v>
      </c>
      <c r="AN55">
        <v>0.13958206664205752</v>
      </c>
      <c r="AO55">
        <v>-0.54816865464693754</v>
      </c>
      <c r="AP55">
        <v>0.1489028364510645</v>
      </c>
      <c r="AQ55">
        <v>-2.1255157636797195E-2</v>
      </c>
      <c r="AR55">
        <v>-0.13226369323248144</v>
      </c>
      <c r="AS55">
        <v>-0.21803816119547803</v>
      </c>
      <c r="AT55">
        <v>-0.61296075575472742</v>
      </c>
      <c r="AU55">
        <v>1.4397195944367307</v>
      </c>
      <c r="AV55">
        <v>-0.60801200125261379</v>
      </c>
      <c r="AW55">
        <v>0.38524094545679799</v>
      </c>
      <c r="AX55">
        <v>1.0592361812090185</v>
      </c>
      <c r="AY55">
        <v>2.1706656056028986</v>
      </c>
      <c r="AZ55">
        <v>-0.43911687528724119</v>
      </c>
      <c r="BA55">
        <v>0.14946906893933076</v>
      </c>
      <c r="BB55">
        <v>0.8230825984557586</v>
      </c>
      <c r="BC55">
        <v>-0.42202428796260572</v>
      </c>
      <c r="BD55">
        <v>-0.49481400274202436</v>
      </c>
      <c r="BE55">
        <v>-0.98580000839616999</v>
      </c>
      <c r="BF55">
        <v>-3.8577027893509364E-3</v>
      </c>
    </row>
    <row r="56" spans="1:58" x14ac:dyDescent="0.2">
      <c r="J56">
        <v>2.5478053719828306E-4</v>
      </c>
      <c r="K56">
        <v>1.4623901011477216E-4</v>
      </c>
      <c r="L56">
        <v>-7.7196463195590157E-5</v>
      </c>
      <c r="M56">
        <v>-8.7758080322809838E-4</v>
      </c>
      <c r="N56">
        <v>1.477620170265156E-4</v>
      </c>
      <c r="O56">
        <v>-3.7503896939381664E-5</v>
      </c>
      <c r="P56">
        <v>6.027699505644895E-4</v>
      </c>
      <c r="Q56">
        <v>-8.1472812182201262E-5</v>
      </c>
      <c r="R56">
        <v>7.6579616141381353E-4</v>
      </c>
      <c r="S56">
        <v>1.4692761760498894E-4</v>
      </c>
      <c r="T56">
        <v>1.0334092514978351E-4</v>
      </c>
      <c r="U56">
        <v>-3.0727714184621745E-4</v>
      </c>
      <c r="V56">
        <v>1.852025704645605E-4</v>
      </c>
      <c r="W56">
        <v>-5.0467591970433157E-4</v>
      </c>
      <c r="X56">
        <v>-1.5408512471341352E-4</v>
      </c>
      <c r="Y56">
        <v>-1.7794893959883562E-4</v>
      </c>
      <c r="Z56">
        <v>1.6095634552400914E-5</v>
      </c>
      <c r="AA56">
        <v>-5.0463619108699089E-5</v>
      </c>
      <c r="AB56">
        <v>6.8858820586792239E-4</v>
      </c>
      <c r="AC56">
        <v>-3.8355025211799361E-4</v>
      </c>
      <c r="AD56">
        <v>3.6776135333815743E-4</v>
      </c>
      <c r="AE56">
        <v>3.8664127007361025E-4</v>
      </c>
      <c r="AF56">
        <v>2.4545657469178246E-4</v>
      </c>
      <c r="AG56">
        <v>-3.3419996304768514E-4</v>
      </c>
      <c r="AH56">
        <v>3.3415015803107875E-4</v>
      </c>
      <c r="AI56">
        <v>-1.1797968195192614E-5</v>
      </c>
      <c r="AJ56">
        <v>-1.1955314780357319E-4</v>
      </c>
      <c r="AK56">
        <v>3.5527276873348676E-4</v>
      </c>
      <c r="AL56">
        <v>-5.984693525398245E-4</v>
      </c>
      <c r="AM56">
        <v>5.9387997385575955E-4</v>
      </c>
      <c r="AN56">
        <v>-2.8503820756921365E-5</v>
      </c>
      <c r="AO56">
        <v>4.4291672954231438E-4</v>
      </c>
      <c r="AP56">
        <v>-1.967690100231607E-4</v>
      </c>
      <c r="AQ56">
        <v>6.0250638625984358E-5</v>
      </c>
      <c r="AR56">
        <v>2.2575349459691464E-4</v>
      </c>
      <c r="AS56">
        <v>-4.2262142465987544E-5</v>
      </c>
      <c r="AT56">
        <v>4.2081337469071365E-4</v>
      </c>
      <c r="AU56">
        <v>-9.6876694874671208E-4</v>
      </c>
      <c r="AV56">
        <v>2.6461349676142748E-4</v>
      </c>
      <c r="AW56">
        <v>-3.234065764185033E-4</v>
      </c>
      <c r="AX56">
        <v>-1.1757284082164427E-3</v>
      </c>
      <c r="AY56">
        <v>-1.7073044468564899E-3</v>
      </c>
      <c r="AZ56">
        <v>5.8673006259033812E-4</v>
      </c>
      <c r="BA56">
        <v>-2.2672682636435318E-4</v>
      </c>
      <c r="BB56">
        <v>-3.356599550583206E-4</v>
      </c>
      <c r="BC56">
        <v>1.8146461549611295E-4</v>
      </c>
      <c r="BD56">
        <v>4.3493977783131196E-4</v>
      </c>
      <c r="BE56">
        <v>7.1281222129918867E-4</v>
      </c>
      <c r="BF56">
        <v>4.9944399012311156E-5</v>
      </c>
    </row>
    <row r="57" spans="1:58" x14ac:dyDescent="0.2">
      <c r="A57" s="1"/>
      <c r="J57">
        <v>-0.11526633245127049</v>
      </c>
      <c r="K57">
        <v>0.25674810441122764</v>
      </c>
      <c r="L57">
        <v>-0.2360361357377857</v>
      </c>
      <c r="M57">
        <v>2.1351639802637878E-2</v>
      </c>
      <c r="N57">
        <v>-0.18235596217655681</v>
      </c>
      <c r="O57">
        <v>-0.20087243807240962</v>
      </c>
      <c r="P57">
        <v>0.42740771393611399</v>
      </c>
      <c r="Q57">
        <v>8.4958635368152402E-2</v>
      </c>
      <c r="R57">
        <v>0.22636617333569087</v>
      </c>
      <c r="S57">
        <v>0.25781993600315589</v>
      </c>
      <c r="T57">
        <v>-8.1608083022956412E-2</v>
      </c>
      <c r="U57">
        <v>-0.17232903492739382</v>
      </c>
      <c r="V57">
        <v>-0.10462690608705194</v>
      </c>
      <c r="W57">
        <v>-0.2487844311691455</v>
      </c>
      <c r="X57">
        <v>-6.5408234726462955E-2</v>
      </c>
      <c r="Y57">
        <v>-4.1107359458437132E-2</v>
      </c>
      <c r="Z57">
        <v>-5.1844751300514247E-2</v>
      </c>
      <c r="AA57">
        <v>-0.21473520310731209</v>
      </c>
      <c r="AB57">
        <v>0.5920774585404085</v>
      </c>
      <c r="AC57">
        <v>-0.35071414271790524</v>
      </c>
      <c r="AD57">
        <v>-0.11697767428548933</v>
      </c>
      <c r="AE57">
        <v>-6.599793962016598E-4</v>
      </c>
      <c r="AF57">
        <v>0.17204487719883621</v>
      </c>
      <c r="AG57">
        <v>-0.42232255658755369</v>
      </c>
      <c r="AH57">
        <v>0.15043101387704971</v>
      </c>
      <c r="AI57">
        <v>0.11388913815952545</v>
      </c>
      <c r="AJ57">
        <v>0.17067820948119572</v>
      </c>
      <c r="AK57">
        <v>0.2625245281148611</v>
      </c>
      <c r="AL57">
        <v>-0.16075978849825512</v>
      </c>
      <c r="AM57">
        <v>9.7465991589549827E-2</v>
      </c>
      <c r="AN57">
        <v>-0.2380053161434903</v>
      </c>
      <c r="AO57">
        <v>-3.5276779222347066E-2</v>
      </c>
      <c r="AP57">
        <v>0.20295354886221584</v>
      </c>
      <c r="AQ57">
        <v>-0.17196293957318187</v>
      </c>
      <c r="AR57">
        <v>-0.16550106391887509</v>
      </c>
      <c r="AS57">
        <v>0.36451195929696539</v>
      </c>
      <c r="AT57">
        <v>0.2170836907160224</v>
      </c>
      <c r="AU57">
        <v>-0.14773878233461746</v>
      </c>
      <c r="AV57">
        <v>0.26053326140801736</v>
      </c>
      <c r="AW57">
        <v>-5.6561461511388189E-2</v>
      </c>
      <c r="AX57">
        <v>7.4594715684272339E-2</v>
      </c>
      <c r="AY57">
        <v>-0.40777000241975236</v>
      </c>
      <c r="AZ57">
        <v>-1.3391223536683317E-2</v>
      </c>
      <c r="BA57">
        <v>0.20164404913183098</v>
      </c>
      <c r="BB57">
        <v>-0.39077055938004712</v>
      </c>
      <c r="BC57">
        <v>0.26548926164720776</v>
      </c>
      <c r="BD57">
        <v>3.3023479685597934E-2</v>
      </c>
      <c r="BE57">
        <v>0.11355724148309143</v>
      </c>
      <c r="BF57">
        <v>-0.17376748597051717</v>
      </c>
    </row>
    <row r="58" spans="1:58" x14ac:dyDescent="0.2">
      <c r="J58">
        <v>-1.5395193585187776E-6</v>
      </c>
      <c r="K58">
        <v>-1.4263193006516829E-6</v>
      </c>
      <c r="L58">
        <v>-1.6931682174552891E-7</v>
      </c>
      <c r="M58">
        <v>-6.3954651043714939E-7</v>
      </c>
      <c r="N58">
        <v>-9.7151536150747868E-7</v>
      </c>
      <c r="O58">
        <v>-9.5634112790049032E-7</v>
      </c>
      <c r="P58">
        <v>-2.1929095589882977E-6</v>
      </c>
      <c r="Q58">
        <v>6.9625545994888289E-6</v>
      </c>
      <c r="R58">
        <v>-3.1014088836699237E-6</v>
      </c>
      <c r="S58">
        <v>1.588784705563757E-6</v>
      </c>
      <c r="T58">
        <v>-8.7062777050760262E-7</v>
      </c>
      <c r="U58">
        <v>7.7118808101947391E-7</v>
      </c>
      <c r="V58">
        <v>-8.6747910901958984E-7</v>
      </c>
      <c r="W58">
        <v>2.5396348643379522E-6</v>
      </c>
      <c r="X58">
        <v>3.8430264387816503E-7</v>
      </c>
      <c r="Y58">
        <v>-1.3137574498262156E-6</v>
      </c>
      <c r="Z58">
        <v>-4.2660532687977958E-8</v>
      </c>
      <c r="AA58">
        <v>-9.8957378095861513E-7</v>
      </c>
      <c r="AB58">
        <v>-1.64551530553574E-6</v>
      </c>
      <c r="AC58">
        <v>1.2375202792617048E-6</v>
      </c>
      <c r="AD58">
        <v>3.0191717028035334E-7</v>
      </c>
      <c r="AE58">
        <v>-1.6991492560671853E-6</v>
      </c>
      <c r="AF58">
        <v>1.6811076241915705E-6</v>
      </c>
      <c r="AG58">
        <v>6.9391615361456971E-7</v>
      </c>
      <c r="AH58">
        <v>1.1002796178082553E-6</v>
      </c>
      <c r="AI58">
        <v>1.0420795059788222E-6</v>
      </c>
      <c r="AJ58">
        <v>-1.7124370503333475E-7</v>
      </c>
      <c r="AK58">
        <v>-7.5702454087434149E-7</v>
      </c>
      <c r="AL58">
        <v>1.2918391960727961E-6</v>
      </c>
      <c r="AM58">
        <v>-1.7774853372423632E-6</v>
      </c>
      <c r="AN58">
        <v>1.2310469046429959E-6</v>
      </c>
      <c r="AO58">
        <v>-1.8768952509568178E-6</v>
      </c>
      <c r="AP58">
        <v>3.4522550261389821E-7</v>
      </c>
      <c r="AQ58">
        <v>2.4714738149402634E-6</v>
      </c>
      <c r="AR58">
        <v>-9.0249796435401071E-7</v>
      </c>
      <c r="AS58">
        <v>-7.7337399230643172E-7</v>
      </c>
      <c r="AT58">
        <v>2.6310543248591599E-7</v>
      </c>
      <c r="AU58">
        <v>4.2196968046503064E-6</v>
      </c>
      <c r="AV58">
        <v>-1.2999671588911269E-6</v>
      </c>
      <c r="AW58">
        <v>-8.6493894038170627E-7</v>
      </c>
      <c r="AX58">
        <v>1.6844576713458046E-7</v>
      </c>
      <c r="AY58">
        <v>1.3306686995618326E-6</v>
      </c>
      <c r="AZ58">
        <v>-7.3682635657173557E-7</v>
      </c>
      <c r="BA58">
        <v>1.7027924546172414E-6</v>
      </c>
      <c r="BB58">
        <v>1.7113034512124875E-7</v>
      </c>
      <c r="BC58">
        <v>-7.6557777184804332E-7</v>
      </c>
      <c r="BD58">
        <v>-1.8653681864347231E-6</v>
      </c>
      <c r="BE58">
        <v>-2.8001195789718824E-6</v>
      </c>
      <c r="BF58">
        <v>1.5182487446240091E-6</v>
      </c>
    </row>
    <row r="59" spans="1:58" x14ac:dyDescent="0.2">
      <c r="A59" s="1"/>
      <c r="J59">
        <v>8.2660641672615415E-4</v>
      </c>
      <c r="K59">
        <v>1.4369963420629104E-3</v>
      </c>
      <c r="L59">
        <v>-2.9811047177493201E-3</v>
      </c>
      <c r="M59">
        <v>4.9006328523181937E-3</v>
      </c>
      <c r="N59">
        <v>-4.4986059676312834E-4</v>
      </c>
      <c r="O59">
        <v>8.8314514500011099E-5</v>
      </c>
      <c r="P59">
        <v>1.9565769325783893E-3</v>
      </c>
      <c r="Q59">
        <v>-6.1786410019738086E-4</v>
      </c>
      <c r="R59">
        <v>1.4589868436518279E-3</v>
      </c>
      <c r="S59">
        <v>-2.2271333215527159E-3</v>
      </c>
      <c r="T59">
        <v>-9.3304920359555711E-4</v>
      </c>
      <c r="U59">
        <v>-3.2855830122709203E-3</v>
      </c>
      <c r="V59">
        <v>-2.0581870554488985E-3</v>
      </c>
      <c r="W59">
        <v>-1.3567267814109905E-3</v>
      </c>
      <c r="X59">
        <v>9.6833972448767333E-4</v>
      </c>
      <c r="Y59">
        <v>1.242532020066793E-3</v>
      </c>
      <c r="Z59">
        <v>1.5808148190829194E-3</v>
      </c>
      <c r="AA59">
        <v>-5.9188862086473337E-5</v>
      </c>
      <c r="AB59">
        <v>1.8642679181257848E-3</v>
      </c>
      <c r="AC59">
        <v>-4.5638487874280886E-3</v>
      </c>
      <c r="AD59">
        <v>5.7679568204307974E-5</v>
      </c>
      <c r="AE59">
        <v>-2.8717048568872514E-4</v>
      </c>
      <c r="AF59">
        <v>-1.0971793083535634E-3</v>
      </c>
      <c r="AG59">
        <v>-3.2074711881198651E-3</v>
      </c>
      <c r="AH59">
        <v>1.8513390023463111E-3</v>
      </c>
      <c r="AI59">
        <v>-2.9752290668080914E-3</v>
      </c>
      <c r="AJ59">
        <v>1.7213583002121859E-3</v>
      </c>
      <c r="AK59">
        <v>3.1399716935885322E-5</v>
      </c>
      <c r="AL59">
        <v>-2.6114683499607362E-3</v>
      </c>
      <c r="AM59">
        <v>7.7348510971239279E-4</v>
      </c>
      <c r="AN59">
        <v>-3.9743714610826139E-4</v>
      </c>
      <c r="AO59">
        <v>1.0644838949990972E-3</v>
      </c>
      <c r="AP59">
        <v>4.35793137944342E-4</v>
      </c>
      <c r="AQ59">
        <v>-5.8233055675581055E-4</v>
      </c>
      <c r="AR59">
        <v>-5.6990364803413338E-4</v>
      </c>
      <c r="AS59">
        <v>2.374385589169626E-3</v>
      </c>
      <c r="AT59">
        <v>1.5115522952234214E-4</v>
      </c>
      <c r="AU59">
        <v>-3.5875909779899736E-3</v>
      </c>
      <c r="AV59">
        <v>3.1534015280043175E-3</v>
      </c>
      <c r="AW59">
        <v>1.2292334952138384E-3</v>
      </c>
      <c r="AX59">
        <v>5.5623798726318618E-3</v>
      </c>
      <c r="AY59">
        <v>1.638867340606396E-3</v>
      </c>
      <c r="AZ59">
        <v>-3.4273496145395925E-3</v>
      </c>
      <c r="BA59">
        <v>3.9487337712894657E-4</v>
      </c>
      <c r="BB59">
        <v>-3.1663263231202915E-3</v>
      </c>
      <c r="BC59">
        <v>1.8203960355993101E-3</v>
      </c>
      <c r="BD59">
        <v>1.2586641955767905E-4</v>
      </c>
      <c r="BE59">
        <v>1.9777683297133516E-3</v>
      </c>
      <c r="BF59">
        <v>-2.4593122712007059E-4</v>
      </c>
    </row>
    <row r="61" spans="1:58" x14ac:dyDescent="0.2">
      <c r="A61" s="1"/>
    </row>
    <row r="62" spans="1:58" x14ac:dyDescent="0.2">
      <c r="I62" cm="1">
        <f t="array" ref="I62:I66">MMULT(J55:BF59,G4:G52)</f>
        <v>17.920955871245077</v>
      </c>
    </row>
    <row r="63" spans="1:58" x14ac:dyDescent="0.2">
      <c r="A63" s="1"/>
      <c r="I63">
        <v>7.2006284758812947E-2</v>
      </c>
    </row>
    <row r="64" spans="1:58" x14ac:dyDescent="0.2">
      <c r="I64">
        <v>-24.859231804420254</v>
      </c>
    </row>
    <row r="65" spans="1:9" x14ac:dyDescent="0.2">
      <c r="A65" s="1"/>
      <c r="I65">
        <v>-1.3564986043018866E-4</v>
      </c>
    </row>
    <row r="66" spans="1:9" x14ac:dyDescent="0.2">
      <c r="I66">
        <v>-0.16276448855195697</v>
      </c>
    </row>
  </sheetData>
  <sortState xmlns:xlrd2="http://schemas.microsoft.com/office/spreadsheetml/2017/richdata2" ref="A5:G53">
    <sortCondition ref="A5:A53"/>
  </sortState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Colleges and Universities</vt:lpstr>
    </vt:vector>
  </TitlesOfParts>
  <Company>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strawbla</dc:creator>
  <cp:lastModifiedBy>local host</cp:lastModifiedBy>
  <dcterms:created xsi:type="dcterms:W3CDTF">2002-02-03T18:32:40Z</dcterms:created>
  <dcterms:modified xsi:type="dcterms:W3CDTF">2024-04-04T08:17:13Z</dcterms:modified>
</cp:coreProperties>
</file>