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DA_Course\"/>
    </mc:Choice>
  </mc:AlternateContent>
  <xr:revisionPtr revIDLastSave="0" documentId="13_ncr:1_{D2076BF4-DFD0-4E3D-8037-8CBFB3784D56}" xr6:coauthVersionLast="47" xr6:coauthVersionMax="47" xr10:uidLastSave="{00000000-0000-0000-0000-000000000000}"/>
  <bookViews>
    <workbookView xWindow="-108" yWindow="-108" windowWidth="23256" windowHeight="12456" activeTab="1" xr2:uid="{47DA8D8F-01F3-4EEA-8E39-849241A5D836}"/>
  </bookViews>
  <sheets>
    <sheet name="4.21" sheetId="1" r:id="rId1"/>
    <sheet name="4.22" sheetId="2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" l="1"/>
  <c r="N17" i="2"/>
  <c r="M16" i="2"/>
  <c r="L15" i="2"/>
  <c r="K14" i="2"/>
  <c r="H12" i="1"/>
  <c r="G11" i="1"/>
</calcChain>
</file>

<file path=xl/sharedStrings.xml><?xml version="1.0" encoding="utf-8"?>
<sst xmlns="http://schemas.openxmlformats.org/spreadsheetml/2006/main" count="140" uniqueCount="65">
  <si>
    <t>Graduation % (X)</t>
  </si>
  <si>
    <t>Median SAT (Y)</t>
  </si>
  <si>
    <t>Covariance</t>
  </si>
  <si>
    <t>Correlation</t>
  </si>
  <si>
    <t xml:space="preserve"> Colleges and Universities</t>
  </si>
  <si>
    <t>School</t>
  </si>
  <si>
    <t>Type</t>
  </si>
  <si>
    <t>Median SAT</t>
  </si>
  <si>
    <t>Acceptance Rate</t>
  </si>
  <si>
    <t>Expenditures/Student</t>
  </si>
  <si>
    <t>Top 10% HS</t>
  </si>
  <si>
    <t>Graduation %</t>
  </si>
  <si>
    <t>Amherst</t>
  </si>
  <si>
    <t>Lib Arts</t>
  </si>
  <si>
    <t>Barnard</t>
  </si>
  <si>
    <t>Bates</t>
  </si>
  <si>
    <t>Berkeley</t>
  </si>
  <si>
    <t>University</t>
  </si>
  <si>
    <t>Bowdoin</t>
  </si>
  <si>
    <t>Brown</t>
  </si>
  <si>
    <t>Bryn Mawr</t>
  </si>
  <si>
    <t>Cal Tech</t>
  </si>
  <si>
    <t>Carleton</t>
  </si>
  <si>
    <t>Carnegie Mellon</t>
  </si>
  <si>
    <t>Claremont McKenna</t>
  </si>
  <si>
    <t>Colby</t>
  </si>
  <si>
    <t>Colgate</t>
  </si>
  <si>
    <t>Columbia</t>
  </si>
  <si>
    <t>Cornell</t>
  </si>
  <si>
    <t>Davisdson</t>
  </si>
  <si>
    <t>Duke</t>
  </si>
  <si>
    <t>Georgetown</t>
  </si>
  <si>
    <t>Grinnell</t>
  </si>
  <si>
    <t>Hamilton</t>
  </si>
  <si>
    <t>Harvard</t>
  </si>
  <si>
    <t>Haverford</t>
  </si>
  <si>
    <t>Johns Hopkins</t>
  </si>
  <si>
    <t>Middlebury</t>
  </si>
  <si>
    <t>MIT</t>
  </si>
  <si>
    <t>Mount Holyoke</t>
  </si>
  <si>
    <t>Northwestern</t>
  </si>
  <si>
    <t>Oberlin</t>
  </si>
  <si>
    <t>Occidental</t>
  </si>
  <si>
    <t>Pomona</t>
  </si>
  <si>
    <t>Princeton</t>
  </si>
  <si>
    <t>Rice</t>
  </si>
  <si>
    <t>Smith</t>
  </si>
  <si>
    <t>Stanford</t>
  </si>
  <si>
    <t>Swarthnore</t>
  </si>
  <si>
    <t>U Michigan</t>
  </si>
  <si>
    <t>U of Chicago</t>
  </si>
  <si>
    <t>U of Rochester</t>
  </si>
  <si>
    <t>U Pennsylvania</t>
  </si>
  <si>
    <t>U Va</t>
  </si>
  <si>
    <t>UCLA</t>
  </si>
  <si>
    <t>UNC</t>
  </si>
  <si>
    <t>Vassar</t>
  </si>
  <si>
    <t>Washington U (MO)</t>
  </si>
  <si>
    <t>Washinton and Lee</t>
  </si>
  <si>
    <t>Wellesley</t>
  </si>
  <si>
    <t>Wesleyan (CT)</t>
  </si>
  <si>
    <t>Williams</t>
  </si>
  <si>
    <t>Yale</t>
  </si>
  <si>
    <t xml:space="preserve">Correlation </t>
  </si>
  <si>
    <t xml:space="preserve">Covariance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</si>
</sst>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</numFmts>
  <fonts count="8" x14ac:knownFonts="1">
    <font>
      <sz val="11"/>
      <color theme="1"/>
      <name val="Arial"/>
      <family val="2"/>
      <scheme val="minor"/>
    </font>
    <font>
      <b/>
      <sz val="1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2"/>
      <name val="Times New Roman"/>
      <family val="1"/>
      <charset val="163"/>
      <scheme val="major"/>
    </font>
    <font>
      <b/>
      <sz val="12"/>
      <color rgb="FF57595D"/>
      <name val="Times New Roman"/>
      <family val="1"/>
      <charset val="163"/>
      <scheme val="major"/>
    </font>
    <font>
      <i/>
      <sz val="12"/>
      <name val="Times New Roman"/>
      <family val="1"/>
      <charset val="163"/>
      <scheme val="major"/>
    </font>
    <font>
      <i/>
      <sz val="12"/>
      <color theme="1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3" fillId="0" borderId="0" xfId="0" quotePrefix="1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3" fillId="0" borderId="0" xfId="0" applyFont="1"/>
    <xf numFmtId="0" fontId="1" fillId="0" borderId="2" xfId="0" applyFont="1" applyBorder="1"/>
    <xf numFmtId="0" fontId="5" fillId="0" borderId="1" xfId="0" applyFont="1" applyBorder="1" applyAlignment="1">
      <alignment horizontal="center"/>
    </xf>
    <xf numFmtId="9" fontId="3" fillId="0" borderId="0" xfId="2" applyFont="1" applyFill="1" applyBorder="1"/>
    <xf numFmtId="165" fontId="3" fillId="0" borderId="0" xfId="1" applyNumberFormat="1" applyFont="1" applyFill="1" applyBorder="1"/>
    <xf numFmtId="0" fontId="3" fillId="0" borderId="1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DA_Course\Data%20Files%20for%20Business%20Analytics\Data%20Files%20for%20Business%20Analytics\6.%20Colleges%20and%20Universities.xlsx" TargetMode="External"/><Relationship Id="rId1" Type="http://schemas.openxmlformats.org/officeDocument/2006/relationships/externalLinkPath" Target="Data%20Files%20for%20Business%20Analytics/Data%20Files%20for%20Business%20Analytics/6.%20Colleges%20and%20Univer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leges and Universities"/>
      <sheetName val="Covariance"/>
      <sheetName val="Correlation"/>
    </sheetNames>
    <sheetDataSet>
      <sheetData sheetId="0">
        <row r="4">
          <cell r="C4">
            <v>1315</v>
          </cell>
          <cell r="D4">
            <v>0.22</v>
          </cell>
          <cell r="E4">
            <v>26636</v>
          </cell>
          <cell r="F4">
            <v>85</v>
          </cell>
          <cell r="G4">
            <v>93</v>
          </cell>
        </row>
        <row r="5">
          <cell r="C5">
            <v>1220</v>
          </cell>
          <cell r="D5">
            <v>0.53</v>
          </cell>
          <cell r="E5">
            <v>17653</v>
          </cell>
          <cell r="F5">
            <v>69</v>
          </cell>
          <cell r="G5">
            <v>80</v>
          </cell>
        </row>
        <row r="6">
          <cell r="C6">
            <v>1240</v>
          </cell>
          <cell r="D6">
            <v>0.36</v>
          </cell>
          <cell r="E6">
            <v>17554</v>
          </cell>
          <cell r="F6">
            <v>58</v>
          </cell>
          <cell r="G6">
            <v>88</v>
          </cell>
        </row>
        <row r="7">
          <cell r="C7">
            <v>1176</v>
          </cell>
          <cell r="D7">
            <v>0.37</v>
          </cell>
          <cell r="E7">
            <v>23665</v>
          </cell>
          <cell r="F7">
            <v>95</v>
          </cell>
          <cell r="G7">
            <v>68</v>
          </cell>
        </row>
        <row r="8">
          <cell r="C8">
            <v>1300</v>
          </cell>
          <cell r="D8">
            <v>0.24</v>
          </cell>
          <cell r="E8">
            <v>25703</v>
          </cell>
          <cell r="F8">
            <v>78</v>
          </cell>
          <cell r="G8">
            <v>90</v>
          </cell>
        </row>
        <row r="9">
          <cell r="C9">
            <v>1281</v>
          </cell>
          <cell r="D9">
            <v>0.24</v>
          </cell>
          <cell r="E9">
            <v>24201</v>
          </cell>
          <cell r="F9">
            <v>80</v>
          </cell>
          <cell r="G9">
            <v>90</v>
          </cell>
        </row>
        <row r="10">
          <cell r="C10">
            <v>1255</v>
          </cell>
          <cell r="D10">
            <v>0.56000000000000005</v>
          </cell>
          <cell r="E10">
            <v>18847</v>
          </cell>
          <cell r="F10">
            <v>70</v>
          </cell>
          <cell r="G10">
            <v>84</v>
          </cell>
        </row>
        <row r="11">
          <cell r="C11">
            <v>1400</v>
          </cell>
          <cell r="D11">
            <v>0.31</v>
          </cell>
          <cell r="E11">
            <v>102262</v>
          </cell>
          <cell r="F11">
            <v>98</v>
          </cell>
          <cell r="G11">
            <v>75</v>
          </cell>
        </row>
        <row r="12">
          <cell r="C12">
            <v>1300</v>
          </cell>
          <cell r="D12">
            <v>0.4</v>
          </cell>
          <cell r="E12">
            <v>15904</v>
          </cell>
          <cell r="F12">
            <v>75</v>
          </cell>
          <cell r="G12">
            <v>80</v>
          </cell>
        </row>
        <row r="13">
          <cell r="C13">
            <v>1225</v>
          </cell>
          <cell r="D13">
            <v>0.64</v>
          </cell>
          <cell r="E13">
            <v>33607</v>
          </cell>
          <cell r="F13">
            <v>52</v>
          </cell>
          <cell r="G13">
            <v>77</v>
          </cell>
        </row>
        <row r="14">
          <cell r="C14">
            <v>1260</v>
          </cell>
          <cell r="D14">
            <v>0.36</v>
          </cell>
          <cell r="E14">
            <v>20377</v>
          </cell>
          <cell r="F14">
            <v>68</v>
          </cell>
          <cell r="G14">
            <v>74</v>
          </cell>
        </row>
        <row r="15">
          <cell r="C15">
            <v>1200</v>
          </cell>
          <cell r="D15">
            <v>0.46</v>
          </cell>
          <cell r="E15">
            <v>18872</v>
          </cell>
          <cell r="F15">
            <v>52</v>
          </cell>
          <cell r="G15">
            <v>84</v>
          </cell>
        </row>
        <row r="16">
          <cell r="C16">
            <v>1258</v>
          </cell>
          <cell r="D16">
            <v>0.38</v>
          </cell>
          <cell r="E16">
            <v>17520</v>
          </cell>
          <cell r="F16">
            <v>61</v>
          </cell>
          <cell r="G16">
            <v>85</v>
          </cell>
        </row>
        <row r="17">
          <cell r="C17">
            <v>1268</v>
          </cell>
          <cell r="D17">
            <v>0.28999999999999998</v>
          </cell>
          <cell r="E17">
            <v>45879</v>
          </cell>
          <cell r="F17">
            <v>78</v>
          </cell>
          <cell r="G17">
            <v>90</v>
          </cell>
        </row>
        <row r="18">
          <cell r="C18">
            <v>1280</v>
          </cell>
          <cell r="D18">
            <v>0.3</v>
          </cell>
          <cell r="E18">
            <v>37137</v>
          </cell>
          <cell r="F18">
            <v>85</v>
          </cell>
          <cell r="G18">
            <v>83</v>
          </cell>
        </row>
        <row r="19">
          <cell r="C19">
            <v>1230</v>
          </cell>
          <cell r="D19">
            <v>0.36</v>
          </cell>
          <cell r="E19">
            <v>17721</v>
          </cell>
          <cell r="F19">
            <v>77</v>
          </cell>
          <cell r="G19">
            <v>89</v>
          </cell>
        </row>
        <row r="20">
          <cell r="C20">
            <v>1310</v>
          </cell>
          <cell r="D20">
            <v>0.25</v>
          </cell>
          <cell r="E20">
            <v>39504</v>
          </cell>
          <cell r="F20">
            <v>91</v>
          </cell>
          <cell r="G20">
            <v>91</v>
          </cell>
        </row>
        <row r="21">
          <cell r="C21">
            <v>1278</v>
          </cell>
          <cell r="D21">
            <v>0.24</v>
          </cell>
          <cell r="E21">
            <v>23115</v>
          </cell>
          <cell r="F21">
            <v>79</v>
          </cell>
          <cell r="G21">
            <v>89</v>
          </cell>
        </row>
        <row r="22">
          <cell r="C22">
            <v>1244</v>
          </cell>
          <cell r="D22">
            <v>0.67</v>
          </cell>
          <cell r="E22">
            <v>22301</v>
          </cell>
          <cell r="F22">
            <v>65</v>
          </cell>
          <cell r="G22">
            <v>73</v>
          </cell>
        </row>
        <row r="23">
          <cell r="C23">
            <v>1215</v>
          </cell>
          <cell r="D23">
            <v>0.38</v>
          </cell>
          <cell r="E23">
            <v>20722</v>
          </cell>
          <cell r="F23">
            <v>51</v>
          </cell>
          <cell r="G23">
            <v>85</v>
          </cell>
        </row>
        <row r="24">
          <cell r="C24">
            <v>1370</v>
          </cell>
          <cell r="D24">
            <v>0.18</v>
          </cell>
          <cell r="E24">
            <v>46918</v>
          </cell>
          <cell r="F24">
            <v>90</v>
          </cell>
          <cell r="G24">
            <v>90</v>
          </cell>
        </row>
        <row r="25">
          <cell r="C25">
            <v>1285</v>
          </cell>
          <cell r="D25">
            <v>0.35</v>
          </cell>
          <cell r="E25">
            <v>19418</v>
          </cell>
          <cell r="F25">
            <v>71</v>
          </cell>
          <cell r="G25">
            <v>87</v>
          </cell>
        </row>
        <row r="26">
          <cell r="C26">
            <v>1290</v>
          </cell>
          <cell r="D26">
            <v>0.48</v>
          </cell>
          <cell r="E26">
            <v>45460</v>
          </cell>
          <cell r="F26">
            <v>69</v>
          </cell>
          <cell r="G26">
            <v>86</v>
          </cell>
        </row>
        <row r="27">
          <cell r="C27">
            <v>1255</v>
          </cell>
          <cell r="D27">
            <v>0.25</v>
          </cell>
          <cell r="E27">
            <v>24718</v>
          </cell>
          <cell r="F27">
            <v>65</v>
          </cell>
          <cell r="G27">
            <v>92</v>
          </cell>
        </row>
        <row r="28">
          <cell r="C28">
            <v>1357</v>
          </cell>
          <cell r="D28">
            <v>0.3</v>
          </cell>
          <cell r="E28">
            <v>56766</v>
          </cell>
          <cell r="F28">
            <v>95</v>
          </cell>
          <cell r="G28">
            <v>86</v>
          </cell>
        </row>
        <row r="29">
          <cell r="C29">
            <v>1200</v>
          </cell>
          <cell r="D29">
            <v>0.61</v>
          </cell>
          <cell r="E29">
            <v>23358</v>
          </cell>
          <cell r="F29">
            <v>47</v>
          </cell>
          <cell r="G29">
            <v>83</v>
          </cell>
        </row>
        <row r="30">
          <cell r="C30">
            <v>1230</v>
          </cell>
          <cell r="D30">
            <v>0.47</v>
          </cell>
          <cell r="E30">
            <v>28851</v>
          </cell>
          <cell r="F30">
            <v>77</v>
          </cell>
          <cell r="G30">
            <v>82</v>
          </cell>
        </row>
        <row r="31">
          <cell r="C31">
            <v>1247</v>
          </cell>
          <cell r="D31">
            <v>0.54</v>
          </cell>
          <cell r="E31">
            <v>23591</v>
          </cell>
          <cell r="F31">
            <v>64</v>
          </cell>
          <cell r="G31">
            <v>77</v>
          </cell>
        </row>
        <row r="32">
          <cell r="C32">
            <v>1170</v>
          </cell>
          <cell r="D32">
            <v>0.49</v>
          </cell>
          <cell r="E32">
            <v>20192</v>
          </cell>
          <cell r="F32">
            <v>54</v>
          </cell>
          <cell r="G32">
            <v>72</v>
          </cell>
        </row>
        <row r="33">
          <cell r="C33">
            <v>1320</v>
          </cell>
          <cell r="D33">
            <v>0.33</v>
          </cell>
          <cell r="E33">
            <v>26668</v>
          </cell>
          <cell r="F33">
            <v>79</v>
          </cell>
          <cell r="G33">
            <v>80</v>
          </cell>
        </row>
        <row r="34">
          <cell r="C34">
            <v>1340</v>
          </cell>
          <cell r="D34">
            <v>0.17</v>
          </cell>
          <cell r="E34">
            <v>48123</v>
          </cell>
          <cell r="F34">
            <v>89</v>
          </cell>
          <cell r="G34">
            <v>93</v>
          </cell>
        </row>
        <row r="35">
          <cell r="C35">
            <v>1327</v>
          </cell>
          <cell r="D35">
            <v>0.24</v>
          </cell>
          <cell r="E35">
            <v>26730</v>
          </cell>
          <cell r="F35">
            <v>85</v>
          </cell>
          <cell r="G35">
            <v>88</v>
          </cell>
        </row>
        <row r="36">
          <cell r="C36">
            <v>1195</v>
          </cell>
          <cell r="D36">
            <v>0.56999999999999995</v>
          </cell>
          <cell r="E36">
            <v>25271</v>
          </cell>
          <cell r="F36">
            <v>65</v>
          </cell>
          <cell r="G36">
            <v>87</v>
          </cell>
        </row>
        <row r="37">
          <cell r="C37">
            <v>1370</v>
          </cell>
          <cell r="D37">
            <v>0.18</v>
          </cell>
          <cell r="E37">
            <v>61921</v>
          </cell>
          <cell r="F37">
            <v>92</v>
          </cell>
          <cell r="G37">
            <v>88</v>
          </cell>
        </row>
        <row r="38">
          <cell r="C38">
            <v>1310</v>
          </cell>
          <cell r="D38">
            <v>0.24</v>
          </cell>
          <cell r="E38">
            <v>27487</v>
          </cell>
          <cell r="F38">
            <v>78</v>
          </cell>
          <cell r="G38">
            <v>88</v>
          </cell>
        </row>
        <row r="39">
          <cell r="C39">
            <v>1195</v>
          </cell>
          <cell r="D39">
            <v>0.6</v>
          </cell>
          <cell r="E39">
            <v>21853</v>
          </cell>
          <cell r="F39">
            <v>71</v>
          </cell>
          <cell r="G39">
            <v>77</v>
          </cell>
        </row>
        <row r="40">
          <cell r="C40">
            <v>1300</v>
          </cell>
          <cell r="D40">
            <v>0.45</v>
          </cell>
          <cell r="E40">
            <v>38937</v>
          </cell>
          <cell r="F40">
            <v>74</v>
          </cell>
          <cell r="G40">
            <v>73</v>
          </cell>
        </row>
        <row r="41">
          <cell r="C41">
            <v>1155</v>
          </cell>
          <cell r="D41">
            <v>0.56000000000000005</v>
          </cell>
          <cell r="E41">
            <v>38597</v>
          </cell>
          <cell r="F41">
            <v>52</v>
          </cell>
          <cell r="G41">
            <v>73</v>
          </cell>
        </row>
        <row r="42">
          <cell r="C42">
            <v>1280</v>
          </cell>
          <cell r="D42">
            <v>0.41</v>
          </cell>
          <cell r="E42">
            <v>30882</v>
          </cell>
          <cell r="F42">
            <v>87</v>
          </cell>
          <cell r="G42">
            <v>86</v>
          </cell>
        </row>
        <row r="43">
          <cell r="C43">
            <v>1218</v>
          </cell>
          <cell r="D43">
            <v>0.37</v>
          </cell>
          <cell r="E43">
            <v>19365</v>
          </cell>
          <cell r="F43">
            <v>77</v>
          </cell>
          <cell r="G43">
            <v>88</v>
          </cell>
        </row>
        <row r="44">
          <cell r="C44">
            <v>1142</v>
          </cell>
          <cell r="D44">
            <v>0.43</v>
          </cell>
          <cell r="E44">
            <v>26859</v>
          </cell>
          <cell r="F44">
            <v>96</v>
          </cell>
          <cell r="G44">
            <v>61</v>
          </cell>
        </row>
        <row r="45">
          <cell r="C45">
            <v>1109</v>
          </cell>
          <cell r="D45">
            <v>0.32</v>
          </cell>
          <cell r="E45">
            <v>19684</v>
          </cell>
          <cell r="F45">
            <v>82</v>
          </cell>
          <cell r="G45">
            <v>73</v>
          </cell>
        </row>
        <row r="46">
          <cell r="C46">
            <v>1287</v>
          </cell>
          <cell r="D46">
            <v>0.43</v>
          </cell>
          <cell r="E46">
            <v>20179</v>
          </cell>
          <cell r="F46">
            <v>53</v>
          </cell>
          <cell r="G46">
            <v>84</v>
          </cell>
        </row>
        <row r="47">
          <cell r="C47">
            <v>1225</v>
          </cell>
          <cell r="D47">
            <v>0.54</v>
          </cell>
          <cell r="E47">
            <v>39883</v>
          </cell>
          <cell r="F47">
            <v>71</v>
          </cell>
          <cell r="G47">
            <v>76</v>
          </cell>
        </row>
        <row r="48">
          <cell r="C48">
            <v>1234</v>
          </cell>
          <cell r="D48">
            <v>0.28999999999999998</v>
          </cell>
          <cell r="E48">
            <v>17998</v>
          </cell>
          <cell r="F48">
            <v>61</v>
          </cell>
          <cell r="G48">
            <v>78</v>
          </cell>
        </row>
        <row r="49">
          <cell r="C49">
            <v>1250</v>
          </cell>
          <cell r="D49">
            <v>0.49</v>
          </cell>
          <cell r="E49">
            <v>27879</v>
          </cell>
          <cell r="F49">
            <v>76</v>
          </cell>
          <cell r="G49">
            <v>86</v>
          </cell>
        </row>
        <row r="50">
          <cell r="C50">
            <v>1290</v>
          </cell>
          <cell r="D50">
            <v>0.35</v>
          </cell>
          <cell r="E50">
            <v>19948</v>
          </cell>
          <cell r="F50">
            <v>73</v>
          </cell>
          <cell r="G50">
            <v>91</v>
          </cell>
        </row>
        <row r="51">
          <cell r="C51">
            <v>1336</v>
          </cell>
          <cell r="D51">
            <v>0.28000000000000003</v>
          </cell>
          <cell r="E51">
            <v>23772</v>
          </cell>
          <cell r="F51">
            <v>86</v>
          </cell>
          <cell r="G51">
            <v>93</v>
          </cell>
        </row>
        <row r="52">
          <cell r="C52">
            <v>1350</v>
          </cell>
          <cell r="D52">
            <v>0.19</v>
          </cell>
          <cell r="E52">
            <v>52468</v>
          </cell>
          <cell r="F52">
            <v>90</v>
          </cell>
          <cell r="G52">
            <v>93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E950-57EB-4216-9037-D50CD4B44E16}">
  <dimension ref="A1:H65"/>
  <sheetViews>
    <sheetView workbookViewId="0">
      <selection activeCell="J10" sqref="J10"/>
    </sheetView>
  </sheetViews>
  <sheetFormatPr defaultRowHeight="15.6" x14ac:dyDescent="0.3"/>
  <cols>
    <col min="1" max="1" width="16.796875" style="3" bestFit="1" customWidth="1"/>
    <col min="2" max="2" width="20" style="3" customWidth="1"/>
    <col min="3" max="3" width="17.8984375" style="3" customWidth="1"/>
    <col min="4" max="4" width="10.296875" style="3" bestFit="1" customWidth="1"/>
    <col min="5" max="5" width="15.59765625" style="3" bestFit="1" customWidth="1"/>
    <col min="6" max="6" width="20.796875" style="3" bestFit="1" customWidth="1"/>
    <col min="7" max="7" width="18.296875" style="3" customWidth="1"/>
    <col min="8" max="8" width="16.796875" style="3" customWidth="1"/>
    <col min="9" max="16384" width="8.796875" style="3"/>
  </cols>
  <sheetData>
    <row r="1" spans="1:8" x14ac:dyDescent="0.3">
      <c r="A1" s="1"/>
      <c r="B1" s="10" t="s">
        <v>0</v>
      </c>
      <c r="C1" s="10" t="s">
        <v>1</v>
      </c>
      <c r="D1" s="2"/>
      <c r="E1" s="2"/>
      <c r="F1" s="2"/>
    </row>
    <row r="2" spans="1:8" x14ac:dyDescent="0.3">
      <c r="B2" s="9">
        <v>93</v>
      </c>
      <c r="C2" s="9">
        <v>1315</v>
      </c>
      <c r="D2" s="4"/>
      <c r="E2" s="4"/>
    </row>
    <row r="3" spans="1:8" x14ac:dyDescent="0.3">
      <c r="B3" s="9">
        <v>80</v>
      </c>
      <c r="C3" s="9">
        <v>1220</v>
      </c>
      <c r="D3" s="4"/>
      <c r="E3" s="4"/>
    </row>
    <row r="4" spans="1:8" x14ac:dyDescent="0.3">
      <c r="B4" s="9">
        <v>88</v>
      </c>
      <c r="C4" s="9">
        <v>1240</v>
      </c>
      <c r="D4" s="4"/>
      <c r="E4" s="4"/>
    </row>
    <row r="5" spans="1:8" x14ac:dyDescent="0.3">
      <c r="B5" s="9">
        <v>68</v>
      </c>
      <c r="C5" s="9">
        <v>1176</v>
      </c>
      <c r="D5" s="4"/>
      <c r="E5" s="1" t="s">
        <v>3</v>
      </c>
      <c r="F5" s="8"/>
      <c r="G5" s="10" t="s">
        <v>0</v>
      </c>
      <c r="H5" s="10" t="s">
        <v>1</v>
      </c>
    </row>
    <row r="6" spans="1:8" x14ac:dyDescent="0.3">
      <c r="B6" s="9">
        <v>90</v>
      </c>
      <c r="C6" s="9">
        <v>1300</v>
      </c>
      <c r="D6" s="4"/>
      <c r="E6" s="4"/>
      <c r="F6" s="10" t="s">
        <v>0</v>
      </c>
      <c r="G6" s="9">
        <v>1</v>
      </c>
      <c r="H6" s="9"/>
    </row>
    <row r="7" spans="1:8" x14ac:dyDescent="0.3">
      <c r="B7" s="9">
        <v>90</v>
      </c>
      <c r="C7" s="9">
        <v>1281</v>
      </c>
      <c r="D7" s="4"/>
      <c r="E7" s="4"/>
      <c r="F7" s="10" t="s">
        <v>1</v>
      </c>
      <c r="G7" s="9">
        <v>0.56414682669741922</v>
      </c>
      <c r="H7" s="9">
        <v>1</v>
      </c>
    </row>
    <row r="8" spans="1:8" x14ac:dyDescent="0.3">
      <c r="B8" s="9">
        <v>84</v>
      </c>
      <c r="C8" s="9">
        <v>1255</v>
      </c>
      <c r="D8" s="4"/>
      <c r="E8" s="4"/>
    </row>
    <row r="9" spans="1:8" x14ac:dyDescent="0.3">
      <c r="B9" s="9">
        <v>75</v>
      </c>
      <c r="C9" s="9">
        <v>1400</v>
      </c>
      <c r="D9" s="4"/>
      <c r="E9" s="4"/>
    </row>
    <row r="10" spans="1:8" x14ac:dyDescent="0.3">
      <c r="B10" s="9">
        <v>80</v>
      </c>
      <c r="C10" s="9">
        <v>1300</v>
      </c>
      <c r="D10" s="4"/>
      <c r="E10" s="1" t="s">
        <v>2</v>
      </c>
      <c r="F10" s="8"/>
      <c r="G10" s="10" t="s">
        <v>0</v>
      </c>
      <c r="H10" s="10" t="s">
        <v>1</v>
      </c>
    </row>
    <row r="11" spans="1:8" x14ac:dyDescent="0.3">
      <c r="B11" s="9">
        <v>77</v>
      </c>
      <c r="C11" s="9">
        <v>1225</v>
      </c>
      <c r="D11" s="4"/>
      <c r="E11" s="4"/>
      <c r="F11" s="10" t="s">
        <v>0</v>
      </c>
      <c r="G11" s="9">
        <f>VARP('4.21'!$B$2:$B$50)</f>
        <v>54.348188254893792</v>
      </c>
      <c r="H11" s="9"/>
    </row>
    <row r="12" spans="1:8" x14ac:dyDescent="0.3">
      <c r="B12" s="9">
        <v>74</v>
      </c>
      <c r="C12" s="9">
        <v>1260</v>
      </c>
      <c r="D12" s="4"/>
      <c r="E12" s="4"/>
      <c r="F12" s="10" t="s">
        <v>1</v>
      </c>
      <c r="G12" s="9">
        <v>257.99541857559359</v>
      </c>
      <c r="H12" s="9">
        <f>VARP('4.21'!$C$2:$C$50)</f>
        <v>3848.1732611411917</v>
      </c>
    </row>
    <row r="13" spans="1:8" x14ac:dyDescent="0.3">
      <c r="B13" s="9">
        <v>84</v>
      </c>
      <c r="C13" s="9">
        <v>1200</v>
      </c>
      <c r="D13" s="4"/>
      <c r="E13" s="4"/>
    </row>
    <row r="14" spans="1:8" x14ac:dyDescent="0.3">
      <c r="B14" s="9">
        <v>85</v>
      </c>
      <c r="C14" s="9">
        <v>1258</v>
      </c>
      <c r="D14" s="4"/>
      <c r="E14" s="4"/>
    </row>
    <row r="15" spans="1:8" x14ac:dyDescent="0.3">
      <c r="B15" s="9">
        <v>90</v>
      </c>
      <c r="C15" s="9">
        <v>1268</v>
      </c>
      <c r="D15" s="4"/>
      <c r="E15" s="4"/>
    </row>
    <row r="16" spans="1:8" x14ac:dyDescent="0.3">
      <c r="B16" s="9">
        <v>83</v>
      </c>
      <c r="C16" s="9">
        <v>1280</v>
      </c>
      <c r="D16" s="4"/>
      <c r="E16" s="4"/>
    </row>
    <row r="17" spans="2:5" x14ac:dyDescent="0.3">
      <c r="B17" s="9">
        <v>89</v>
      </c>
      <c r="C17" s="9">
        <v>1230</v>
      </c>
      <c r="D17" s="4"/>
      <c r="E17" s="4"/>
    </row>
    <row r="18" spans="2:5" x14ac:dyDescent="0.3">
      <c r="B18" s="9">
        <v>91</v>
      </c>
      <c r="C18" s="9">
        <v>1310</v>
      </c>
      <c r="D18" s="4"/>
      <c r="E18" s="4"/>
    </row>
    <row r="19" spans="2:5" x14ac:dyDescent="0.3">
      <c r="B19" s="9">
        <v>89</v>
      </c>
      <c r="C19" s="9">
        <v>1278</v>
      </c>
      <c r="D19" s="4"/>
      <c r="E19" s="4"/>
    </row>
    <row r="20" spans="2:5" x14ac:dyDescent="0.3">
      <c r="B20" s="9">
        <v>73</v>
      </c>
      <c r="C20" s="9">
        <v>1244</v>
      </c>
      <c r="D20" s="4"/>
      <c r="E20" s="4"/>
    </row>
    <row r="21" spans="2:5" x14ac:dyDescent="0.3">
      <c r="B21" s="9">
        <v>85</v>
      </c>
      <c r="C21" s="9">
        <v>1215</v>
      </c>
      <c r="D21" s="4"/>
      <c r="E21" s="4"/>
    </row>
    <row r="22" spans="2:5" x14ac:dyDescent="0.3">
      <c r="B22" s="9">
        <v>90</v>
      </c>
      <c r="C22" s="9">
        <v>1370</v>
      </c>
      <c r="D22" s="4"/>
      <c r="E22" s="4"/>
    </row>
    <row r="23" spans="2:5" x14ac:dyDescent="0.3">
      <c r="B23" s="9">
        <v>87</v>
      </c>
      <c r="C23" s="9">
        <v>1285</v>
      </c>
      <c r="D23" s="4"/>
      <c r="E23" s="4"/>
    </row>
    <row r="24" spans="2:5" x14ac:dyDescent="0.3">
      <c r="B24" s="9">
        <v>86</v>
      </c>
      <c r="C24" s="9">
        <v>1290</v>
      </c>
      <c r="D24" s="4"/>
      <c r="E24" s="4"/>
    </row>
    <row r="25" spans="2:5" x14ac:dyDescent="0.3">
      <c r="B25" s="9">
        <v>92</v>
      </c>
      <c r="C25" s="9">
        <v>1255</v>
      </c>
      <c r="D25" s="4"/>
      <c r="E25" s="4"/>
    </row>
    <row r="26" spans="2:5" x14ac:dyDescent="0.3">
      <c r="B26" s="9">
        <v>86</v>
      </c>
      <c r="C26" s="9">
        <v>1357</v>
      </c>
      <c r="D26" s="4"/>
      <c r="E26" s="4"/>
    </row>
    <row r="27" spans="2:5" x14ac:dyDescent="0.3">
      <c r="B27" s="9">
        <v>83</v>
      </c>
      <c r="C27" s="9">
        <v>1200</v>
      </c>
      <c r="D27" s="4"/>
      <c r="E27" s="4"/>
    </row>
    <row r="28" spans="2:5" x14ac:dyDescent="0.3">
      <c r="B28" s="9">
        <v>82</v>
      </c>
      <c r="C28" s="9">
        <v>1230</v>
      </c>
      <c r="D28" s="4"/>
      <c r="E28" s="4"/>
    </row>
    <row r="29" spans="2:5" x14ac:dyDescent="0.3">
      <c r="B29" s="9">
        <v>77</v>
      </c>
      <c r="C29" s="9">
        <v>1247</v>
      </c>
      <c r="D29" s="4"/>
      <c r="E29" s="4"/>
    </row>
    <row r="30" spans="2:5" x14ac:dyDescent="0.3">
      <c r="B30" s="9">
        <v>72</v>
      </c>
      <c r="C30" s="9">
        <v>1170</v>
      </c>
      <c r="D30" s="4"/>
      <c r="E30" s="4"/>
    </row>
    <row r="31" spans="2:5" x14ac:dyDescent="0.3">
      <c r="B31" s="9">
        <v>80</v>
      </c>
      <c r="C31" s="9">
        <v>1320</v>
      </c>
      <c r="D31" s="4"/>
      <c r="E31" s="4"/>
    </row>
    <row r="32" spans="2:5" x14ac:dyDescent="0.3">
      <c r="B32" s="9">
        <v>93</v>
      </c>
      <c r="C32" s="9">
        <v>1340</v>
      </c>
      <c r="D32" s="4"/>
      <c r="E32" s="4"/>
    </row>
    <row r="33" spans="2:5" x14ac:dyDescent="0.3">
      <c r="B33" s="9">
        <v>88</v>
      </c>
      <c r="C33" s="9">
        <v>1327</v>
      </c>
      <c r="D33" s="4"/>
      <c r="E33" s="4"/>
    </row>
    <row r="34" spans="2:5" x14ac:dyDescent="0.3">
      <c r="B34" s="9">
        <v>87</v>
      </c>
      <c r="C34" s="9">
        <v>1195</v>
      </c>
      <c r="D34" s="4"/>
      <c r="E34" s="4"/>
    </row>
    <row r="35" spans="2:5" x14ac:dyDescent="0.3">
      <c r="B35" s="9">
        <v>88</v>
      </c>
      <c r="C35" s="9">
        <v>1370</v>
      </c>
      <c r="D35" s="4"/>
      <c r="E35" s="4"/>
    </row>
    <row r="36" spans="2:5" x14ac:dyDescent="0.3">
      <c r="B36" s="9">
        <v>88</v>
      </c>
      <c r="C36" s="9">
        <v>1310</v>
      </c>
      <c r="D36" s="4"/>
      <c r="E36" s="4"/>
    </row>
    <row r="37" spans="2:5" x14ac:dyDescent="0.3">
      <c r="B37" s="9">
        <v>77</v>
      </c>
      <c r="C37" s="9">
        <v>1195</v>
      </c>
      <c r="D37" s="4"/>
      <c r="E37" s="4"/>
    </row>
    <row r="38" spans="2:5" x14ac:dyDescent="0.3">
      <c r="B38" s="9">
        <v>73</v>
      </c>
      <c r="C38" s="9">
        <v>1300</v>
      </c>
      <c r="D38" s="4"/>
      <c r="E38" s="4"/>
    </row>
    <row r="39" spans="2:5" x14ac:dyDescent="0.3">
      <c r="B39" s="9">
        <v>73</v>
      </c>
      <c r="C39" s="9">
        <v>1155</v>
      </c>
      <c r="D39" s="4"/>
      <c r="E39" s="4"/>
    </row>
    <row r="40" spans="2:5" x14ac:dyDescent="0.3">
      <c r="B40" s="9">
        <v>86</v>
      </c>
      <c r="C40" s="9">
        <v>1280</v>
      </c>
      <c r="D40" s="4"/>
      <c r="E40" s="4"/>
    </row>
    <row r="41" spans="2:5" x14ac:dyDescent="0.3">
      <c r="B41" s="9">
        <v>88</v>
      </c>
      <c r="C41" s="9">
        <v>1218</v>
      </c>
      <c r="D41" s="4"/>
      <c r="E41" s="4"/>
    </row>
    <row r="42" spans="2:5" x14ac:dyDescent="0.3">
      <c r="B42" s="9">
        <v>61</v>
      </c>
      <c r="C42" s="9">
        <v>1142</v>
      </c>
      <c r="D42" s="4"/>
      <c r="E42" s="4"/>
    </row>
    <row r="43" spans="2:5" x14ac:dyDescent="0.3">
      <c r="B43" s="9">
        <v>73</v>
      </c>
      <c r="C43" s="9">
        <v>1109</v>
      </c>
      <c r="D43" s="4"/>
      <c r="E43" s="4"/>
    </row>
    <row r="44" spans="2:5" x14ac:dyDescent="0.3">
      <c r="B44" s="9">
        <v>84</v>
      </c>
      <c r="C44" s="9">
        <v>1287</v>
      </c>
      <c r="D44" s="4"/>
      <c r="E44" s="4"/>
    </row>
    <row r="45" spans="2:5" x14ac:dyDescent="0.3">
      <c r="B45" s="9">
        <v>76</v>
      </c>
      <c r="C45" s="9">
        <v>1225</v>
      </c>
      <c r="D45" s="4"/>
      <c r="E45" s="4"/>
    </row>
    <row r="46" spans="2:5" x14ac:dyDescent="0.3">
      <c r="B46" s="9">
        <v>78</v>
      </c>
      <c r="C46" s="9">
        <v>1234</v>
      </c>
      <c r="D46" s="4"/>
      <c r="E46" s="4"/>
    </row>
    <row r="47" spans="2:5" x14ac:dyDescent="0.3">
      <c r="B47" s="9">
        <v>86</v>
      </c>
      <c r="C47" s="9">
        <v>1250</v>
      </c>
      <c r="D47" s="4"/>
      <c r="E47" s="4"/>
    </row>
    <row r="48" spans="2:5" x14ac:dyDescent="0.3">
      <c r="B48" s="9">
        <v>91</v>
      </c>
      <c r="C48" s="9">
        <v>1290</v>
      </c>
      <c r="D48" s="4"/>
      <c r="E48" s="4"/>
    </row>
    <row r="49" spans="1:5" x14ac:dyDescent="0.3">
      <c r="B49" s="9">
        <v>93</v>
      </c>
      <c r="C49" s="9">
        <v>1336</v>
      </c>
      <c r="D49" s="4"/>
      <c r="E49" s="4"/>
    </row>
    <row r="50" spans="1:5" x14ac:dyDescent="0.3">
      <c r="B50" s="9">
        <v>93</v>
      </c>
      <c r="C50" s="9">
        <v>1350</v>
      </c>
      <c r="D50" s="4"/>
      <c r="E50" s="4"/>
    </row>
    <row r="51" spans="1:5" x14ac:dyDescent="0.3">
      <c r="A51" s="1"/>
      <c r="B51" s="4"/>
      <c r="C51" s="4"/>
      <c r="E51" s="1"/>
    </row>
    <row r="52" spans="1:5" x14ac:dyDescent="0.3">
      <c r="A52" s="1"/>
      <c r="B52" s="4"/>
      <c r="C52" s="4"/>
      <c r="E52" s="1"/>
    </row>
    <row r="53" spans="1:5" x14ac:dyDescent="0.3">
      <c r="A53" s="5"/>
      <c r="E53" s="1"/>
    </row>
    <row r="54" spans="1:5" x14ac:dyDescent="0.3">
      <c r="E54" s="1"/>
    </row>
    <row r="55" spans="1:5" x14ac:dyDescent="0.3">
      <c r="E55" s="1"/>
    </row>
    <row r="56" spans="1:5" x14ac:dyDescent="0.3">
      <c r="E56" s="1"/>
    </row>
    <row r="61" spans="1:5" x14ac:dyDescent="0.3">
      <c r="A61" s="6"/>
    </row>
    <row r="63" spans="1:5" x14ac:dyDescent="0.3">
      <c r="A63" s="7"/>
      <c r="B63" s="1"/>
      <c r="C63" s="1"/>
    </row>
    <row r="64" spans="1:5" x14ac:dyDescent="0.3">
      <c r="A64" s="1"/>
    </row>
    <row r="65" spans="1:1" x14ac:dyDescent="0.3">
      <c r="A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A2A8-A3D1-48D1-9B3C-E8EBD53128F0}">
  <dimension ref="A1:O65"/>
  <sheetViews>
    <sheetView tabSelected="1" workbookViewId="0">
      <selection activeCell="I17" sqref="I17"/>
    </sheetView>
  </sheetViews>
  <sheetFormatPr defaultColWidth="8" defaultRowHeight="15.6" x14ac:dyDescent="0.3"/>
  <cols>
    <col min="1" max="1" width="22.3984375" style="11" bestFit="1" customWidth="1"/>
    <col min="2" max="2" width="8.09765625" style="11" bestFit="1" customWidth="1"/>
    <col min="3" max="3" width="10.796875" style="11" bestFit="1" customWidth="1"/>
    <col min="4" max="4" width="14.796875" style="11" bestFit="1" customWidth="1"/>
    <col min="5" max="5" width="18.59765625" style="11" bestFit="1" customWidth="1"/>
    <col min="6" max="6" width="10.3984375" style="11" bestFit="1" customWidth="1"/>
    <col min="7" max="7" width="12" style="11" bestFit="1" customWidth="1"/>
    <col min="8" max="8" width="8" style="11"/>
    <col min="9" max="9" width="20.5" style="11" customWidth="1"/>
    <col min="10" max="10" width="21.796875" style="11" customWidth="1"/>
    <col min="11" max="11" width="17.796875" style="11" customWidth="1"/>
    <col min="12" max="12" width="16.09765625" style="11" customWidth="1"/>
    <col min="13" max="13" width="19.69921875" style="11" customWidth="1"/>
    <col min="14" max="14" width="13.69921875" style="11" customWidth="1"/>
    <col min="15" max="15" width="16.3984375" style="11" customWidth="1"/>
    <col min="16" max="16384" width="8" style="11"/>
  </cols>
  <sheetData>
    <row r="1" spans="1:15" s="11" customFormat="1" x14ac:dyDescent="0.3">
      <c r="A1" s="1" t="s">
        <v>4</v>
      </c>
    </row>
    <row r="2" spans="1:15" s="11" customFormat="1" x14ac:dyDescent="0.3"/>
    <row r="3" spans="1:15" s="11" customFormat="1" ht="16.2" thickBot="1" x14ac:dyDescent="0.35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I3" s="1" t="s">
        <v>63</v>
      </c>
      <c r="J3" s="13"/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</row>
    <row r="4" spans="1:15" s="11" customFormat="1" ht="16.2" thickTop="1" x14ac:dyDescent="0.3">
      <c r="A4" s="11" t="s">
        <v>12</v>
      </c>
      <c r="B4" s="11" t="s">
        <v>13</v>
      </c>
      <c r="C4" s="11">
        <v>1315</v>
      </c>
      <c r="D4" s="14">
        <v>0.22</v>
      </c>
      <c r="E4" s="15">
        <v>26636</v>
      </c>
      <c r="F4" s="11">
        <v>85</v>
      </c>
      <c r="G4" s="11">
        <v>93</v>
      </c>
      <c r="J4" s="10" t="s">
        <v>7</v>
      </c>
      <c r="K4" s="16">
        <v>1</v>
      </c>
      <c r="L4" s="16"/>
      <c r="M4" s="16"/>
      <c r="N4" s="16"/>
      <c r="O4" s="16"/>
    </row>
    <row r="5" spans="1:15" s="11" customFormat="1" x14ac:dyDescent="0.3">
      <c r="A5" s="11" t="s">
        <v>14</v>
      </c>
      <c r="B5" s="11" t="s">
        <v>13</v>
      </c>
      <c r="C5" s="11">
        <v>1220</v>
      </c>
      <c r="D5" s="14">
        <v>0.53</v>
      </c>
      <c r="E5" s="15">
        <v>17653</v>
      </c>
      <c r="F5" s="11">
        <v>69</v>
      </c>
      <c r="G5" s="11">
        <v>80</v>
      </c>
      <c r="J5" s="10" t="s">
        <v>8</v>
      </c>
      <c r="K5" s="16">
        <v>-0.60190195853409645</v>
      </c>
      <c r="L5" s="16">
        <v>1</v>
      </c>
      <c r="M5" s="16"/>
      <c r="N5" s="16"/>
      <c r="O5" s="16"/>
    </row>
    <row r="6" spans="1:15" s="11" customFormat="1" x14ac:dyDescent="0.3">
      <c r="A6" s="11" t="s">
        <v>15</v>
      </c>
      <c r="B6" s="11" t="s">
        <v>13</v>
      </c>
      <c r="C6" s="11">
        <v>1240</v>
      </c>
      <c r="D6" s="14">
        <v>0.36</v>
      </c>
      <c r="E6" s="15">
        <v>17554</v>
      </c>
      <c r="F6" s="11">
        <v>58</v>
      </c>
      <c r="G6" s="11">
        <v>88</v>
      </c>
      <c r="J6" s="10" t="s">
        <v>9</v>
      </c>
      <c r="K6" s="16">
        <v>0.57274172897063147</v>
      </c>
      <c r="L6" s="16">
        <v>-0.28425441485890601</v>
      </c>
      <c r="M6" s="16">
        <v>1</v>
      </c>
      <c r="N6" s="16"/>
      <c r="O6" s="16"/>
    </row>
    <row r="7" spans="1:15" s="11" customFormat="1" x14ac:dyDescent="0.3">
      <c r="A7" s="11" t="s">
        <v>16</v>
      </c>
      <c r="B7" s="11" t="s">
        <v>17</v>
      </c>
      <c r="C7" s="11">
        <v>1176</v>
      </c>
      <c r="D7" s="14">
        <v>0.37</v>
      </c>
      <c r="E7" s="15">
        <v>23665</v>
      </c>
      <c r="F7" s="11">
        <v>95</v>
      </c>
      <c r="G7" s="11">
        <v>68</v>
      </c>
      <c r="J7" s="10" t="s">
        <v>10</v>
      </c>
      <c r="K7" s="16">
        <v>0.50346799452069291</v>
      </c>
      <c r="L7" s="16">
        <v>-0.60972097169422634</v>
      </c>
      <c r="M7" s="16">
        <v>0.50578204869616461</v>
      </c>
      <c r="N7" s="16">
        <v>1</v>
      </c>
      <c r="O7" s="16"/>
    </row>
    <row r="8" spans="1:15" s="11" customFormat="1" x14ac:dyDescent="0.3">
      <c r="A8" s="11" t="s">
        <v>18</v>
      </c>
      <c r="B8" s="11" t="s">
        <v>13</v>
      </c>
      <c r="C8" s="11">
        <v>1300</v>
      </c>
      <c r="D8" s="14">
        <v>0.24</v>
      </c>
      <c r="E8" s="15">
        <v>25703</v>
      </c>
      <c r="F8" s="11">
        <v>78</v>
      </c>
      <c r="G8" s="11">
        <v>90</v>
      </c>
      <c r="J8" s="10" t="s">
        <v>11</v>
      </c>
      <c r="K8" s="16">
        <v>0.56414682669741922</v>
      </c>
      <c r="L8" s="16">
        <v>-0.55037751017380721</v>
      </c>
      <c r="M8" s="16">
        <v>4.2503513962047497E-2</v>
      </c>
      <c r="N8" s="16">
        <v>0.13861266718010529</v>
      </c>
      <c r="O8" s="16">
        <v>1</v>
      </c>
    </row>
    <row r="9" spans="1:15" s="11" customFormat="1" x14ac:dyDescent="0.3">
      <c r="A9" s="11" t="s">
        <v>19</v>
      </c>
      <c r="B9" s="11" t="s">
        <v>17</v>
      </c>
      <c r="C9" s="11">
        <v>1281</v>
      </c>
      <c r="D9" s="14">
        <v>0.24</v>
      </c>
      <c r="E9" s="15">
        <v>24201</v>
      </c>
      <c r="F9" s="11">
        <v>80</v>
      </c>
      <c r="G9" s="11">
        <v>90</v>
      </c>
    </row>
    <row r="10" spans="1:15" s="11" customFormat="1" x14ac:dyDescent="0.3">
      <c r="A10" s="11" t="s">
        <v>20</v>
      </c>
      <c r="B10" s="11" t="s">
        <v>13</v>
      </c>
      <c r="C10" s="11">
        <v>1255</v>
      </c>
      <c r="D10" s="14">
        <v>0.56000000000000005</v>
      </c>
      <c r="E10" s="15">
        <v>18847</v>
      </c>
      <c r="F10" s="11">
        <v>70</v>
      </c>
      <c r="G10" s="11">
        <v>84</v>
      </c>
    </row>
    <row r="11" spans="1:15" s="11" customFormat="1" x14ac:dyDescent="0.3">
      <c r="A11" s="11" t="s">
        <v>21</v>
      </c>
      <c r="B11" s="11" t="s">
        <v>17</v>
      </c>
      <c r="C11" s="11">
        <v>1400</v>
      </c>
      <c r="D11" s="14">
        <v>0.31</v>
      </c>
      <c r="E11" s="15">
        <v>102262</v>
      </c>
      <c r="F11" s="11">
        <v>98</v>
      </c>
      <c r="G11" s="11">
        <v>75</v>
      </c>
    </row>
    <row r="12" spans="1:15" s="11" customFormat="1" x14ac:dyDescent="0.3">
      <c r="A12" s="11" t="s">
        <v>22</v>
      </c>
      <c r="B12" s="11" t="s">
        <v>13</v>
      </c>
      <c r="C12" s="11">
        <v>1300</v>
      </c>
      <c r="D12" s="14">
        <v>0.4</v>
      </c>
      <c r="E12" s="15">
        <v>15904</v>
      </c>
      <c r="F12" s="11">
        <v>75</v>
      </c>
      <c r="G12" s="11">
        <v>80</v>
      </c>
    </row>
    <row r="13" spans="1:15" s="11" customFormat="1" x14ac:dyDescent="0.3">
      <c r="A13" s="11" t="s">
        <v>23</v>
      </c>
      <c r="B13" s="11" t="s">
        <v>17</v>
      </c>
      <c r="C13" s="11">
        <v>1225</v>
      </c>
      <c r="D13" s="14">
        <v>0.64</v>
      </c>
      <c r="E13" s="15">
        <v>33607</v>
      </c>
      <c r="F13" s="11">
        <v>52</v>
      </c>
      <c r="G13" s="11">
        <v>77</v>
      </c>
      <c r="I13" s="1" t="s">
        <v>64</v>
      </c>
      <c r="J13" s="13"/>
      <c r="K13" s="10" t="s">
        <v>7</v>
      </c>
      <c r="L13" s="10" t="s">
        <v>8</v>
      </c>
      <c r="M13" s="10" t="s">
        <v>9</v>
      </c>
      <c r="N13" s="10" t="s">
        <v>10</v>
      </c>
      <c r="O13" s="10" t="s">
        <v>11</v>
      </c>
    </row>
    <row r="14" spans="1:15" s="11" customFormat="1" x14ac:dyDescent="0.3">
      <c r="A14" s="11" t="s">
        <v>24</v>
      </c>
      <c r="B14" s="11" t="s">
        <v>13</v>
      </c>
      <c r="C14" s="11">
        <v>1260</v>
      </c>
      <c r="D14" s="14">
        <v>0.36</v>
      </c>
      <c r="E14" s="15">
        <v>20377</v>
      </c>
      <c r="F14" s="11">
        <v>68</v>
      </c>
      <c r="G14" s="11">
        <v>74</v>
      </c>
      <c r="J14" s="10" t="s">
        <v>7</v>
      </c>
      <c r="K14" s="16">
        <f>VARP('[1]Colleges and Universities'!$C$4:$C$52)</f>
        <v>3848.1732611411917</v>
      </c>
      <c r="L14" s="16"/>
      <c r="M14" s="16"/>
      <c r="N14" s="16"/>
      <c r="O14" s="16"/>
    </row>
    <row r="15" spans="1:15" s="11" customFormat="1" x14ac:dyDescent="0.3">
      <c r="A15" s="11" t="s">
        <v>25</v>
      </c>
      <c r="B15" s="11" t="s">
        <v>13</v>
      </c>
      <c r="C15" s="11">
        <v>1200</v>
      </c>
      <c r="D15" s="14">
        <v>0.46</v>
      </c>
      <c r="E15" s="15">
        <v>18872</v>
      </c>
      <c r="F15" s="11">
        <v>52</v>
      </c>
      <c r="G15" s="11">
        <v>84</v>
      </c>
      <c r="J15" s="10" t="s">
        <v>8</v>
      </c>
      <c r="K15" s="16">
        <v>-4.9415326947105376</v>
      </c>
      <c r="L15" s="16">
        <f>VARP('[1]Colleges and Universities'!$D$4:$D$52)</f>
        <v>1.7515285297792553E-2</v>
      </c>
      <c r="M15" s="16"/>
      <c r="N15" s="16"/>
      <c r="O15" s="16"/>
    </row>
    <row r="16" spans="1:15" s="11" customFormat="1" x14ac:dyDescent="0.3">
      <c r="A16" s="11" t="s">
        <v>26</v>
      </c>
      <c r="B16" s="11" t="s">
        <v>13</v>
      </c>
      <c r="C16" s="11">
        <v>1258</v>
      </c>
      <c r="D16" s="14">
        <v>0.38</v>
      </c>
      <c r="E16" s="15">
        <v>17520</v>
      </c>
      <c r="F16" s="11">
        <v>61</v>
      </c>
      <c r="G16" s="11">
        <v>85</v>
      </c>
      <c r="J16" s="10" t="s">
        <v>9</v>
      </c>
      <c r="K16" s="16">
        <v>543764.84423157026</v>
      </c>
      <c r="L16" s="16">
        <v>-575.75910870470648</v>
      </c>
      <c r="M16" s="16">
        <f>VARP('[1]Colleges and Universities'!$E$4:$E$52)</f>
        <v>234234025.32194918</v>
      </c>
      <c r="N16" s="16"/>
      <c r="O16" s="16"/>
    </row>
    <row r="17" spans="1:15" s="11" customFormat="1" x14ac:dyDescent="0.3">
      <c r="A17" s="11" t="s">
        <v>27</v>
      </c>
      <c r="B17" s="11" t="s">
        <v>17</v>
      </c>
      <c r="C17" s="11">
        <v>1268</v>
      </c>
      <c r="D17" s="14">
        <v>0.28999999999999998</v>
      </c>
      <c r="E17" s="15">
        <v>45879</v>
      </c>
      <c r="F17" s="11">
        <v>78</v>
      </c>
      <c r="G17" s="11">
        <v>90</v>
      </c>
      <c r="J17" s="10" t="s">
        <v>10</v>
      </c>
      <c r="K17" s="16">
        <v>418.8771345272803</v>
      </c>
      <c r="L17" s="16">
        <v>-1.0822490628904624</v>
      </c>
      <c r="M17" s="16">
        <v>103818.7700957934</v>
      </c>
      <c r="N17" s="16">
        <f>VARP('[1]Colleges and Universities'!$F$4:$F$52)</f>
        <v>179.87671803415245</v>
      </c>
      <c r="O17" s="16"/>
    </row>
    <row r="18" spans="1:15" s="11" customFormat="1" x14ac:dyDescent="0.3">
      <c r="A18" s="11" t="s">
        <v>28</v>
      </c>
      <c r="B18" s="11" t="s">
        <v>17</v>
      </c>
      <c r="C18" s="11">
        <v>1280</v>
      </c>
      <c r="D18" s="14">
        <v>0.3</v>
      </c>
      <c r="E18" s="15">
        <v>37137</v>
      </c>
      <c r="F18" s="11">
        <v>85</v>
      </c>
      <c r="G18" s="11">
        <v>83</v>
      </c>
      <c r="J18" s="10" t="s">
        <v>11</v>
      </c>
      <c r="K18" s="16">
        <v>257.99541857559359</v>
      </c>
      <c r="L18" s="16">
        <v>-0.53698458975426899</v>
      </c>
      <c r="M18" s="16">
        <v>4795.5935027072055</v>
      </c>
      <c r="N18" s="16">
        <v>13.705122865472715</v>
      </c>
      <c r="O18" s="16">
        <f>VARP('[1]Colleges and Universities'!$G$4:$G$52)</f>
        <v>54.348188254893792</v>
      </c>
    </row>
    <row r="19" spans="1:15" s="11" customFormat="1" x14ac:dyDescent="0.3">
      <c r="A19" s="11" t="s">
        <v>29</v>
      </c>
      <c r="B19" s="11" t="s">
        <v>13</v>
      </c>
      <c r="C19" s="11">
        <v>1230</v>
      </c>
      <c r="D19" s="14">
        <v>0.36</v>
      </c>
      <c r="E19" s="15">
        <v>17721</v>
      </c>
      <c r="F19" s="11">
        <v>77</v>
      </c>
      <c r="G19" s="11">
        <v>89</v>
      </c>
    </row>
    <row r="20" spans="1:15" s="11" customFormat="1" x14ac:dyDescent="0.3">
      <c r="A20" s="11" t="s">
        <v>30</v>
      </c>
      <c r="B20" s="11" t="s">
        <v>17</v>
      </c>
      <c r="C20" s="11">
        <v>1310</v>
      </c>
      <c r="D20" s="14">
        <v>0.25</v>
      </c>
      <c r="E20" s="15">
        <v>39504</v>
      </c>
      <c r="F20" s="11">
        <v>91</v>
      </c>
      <c r="G20" s="11">
        <v>91</v>
      </c>
    </row>
    <row r="21" spans="1:15" s="11" customFormat="1" x14ac:dyDescent="0.3">
      <c r="A21" s="11" t="s">
        <v>31</v>
      </c>
      <c r="B21" s="11" t="s">
        <v>17</v>
      </c>
      <c r="C21" s="11">
        <v>1278</v>
      </c>
      <c r="D21" s="14">
        <v>0.24</v>
      </c>
      <c r="E21" s="15">
        <v>23115</v>
      </c>
      <c r="F21" s="11">
        <v>79</v>
      </c>
      <c r="G21" s="11">
        <v>89</v>
      </c>
    </row>
    <row r="22" spans="1:15" s="11" customFormat="1" x14ac:dyDescent="0.3">
      <c r="A22" s="11" t="s">
        <v>32</v>
      </c>
      <c r="B22" s="11" t="s">
        <v>13</v>
      </c>
      <c r="C22" s="11">
        <v>1244</v>
      </c>
      <c r="D22" s="14">
        <v>0.67</v>
      </c>
      <c r="E22" s="15">
        <v>22301</v>
      </c>
      <c r="F22" s="11">
        <v>65</v>
      </c>
      <c r="G22" s="11">
        <v>73</v>
      </c>
    </row>
    <row r="23" spans="1:15" s="11" customFormat="1" x14ac:dyDescent="0.3">
      <c r="A23" s="11" t="s">
        <v>33</v>
      </c>
      <c r="B23" s="11" t="s">
        <v>13</v>
      </c>
      <c r="C23" s="11">
        <v>1215</v>
      </c>
      <c r="D23" s="14">
        <v>0.38</v>
      </c>
      <c r="E23" s="15">
        <v>20722</v>
      </c>
      <c r="F23" s="11">
        <v>51</v>
      </c>
      <c r="G23" s="11">
        <v>85</v>
      </c>
    </row>
    <row r="24" spans="1:15" s="11" customFormat="1" x14ac:dyDescent="0.3">
      <c r="A24" s="11" t="s">
        <v>34</v>
      </c>
      <c r="B24" s="11" t="s">
        <v>17</v>
      </c>
      <c r="C24" s="11">
        <v>1370</v>
      </c>
      <c r="D24" s="14">
        <v>0.18</v>
      </c>
      <c r="E24" s="15">
        <v>46918</v>
      </c>
      <c r="F24" s="11">
        <v>90</v>
      </c>
      <c r="G24" s="11">
        <v>90</v>
      </c>
    </row>
    <row r="25" spans="1:15" s="11" customFormat="1" x14ac:dyDescent="0.3">
      <c r="A25" s="11" t="s">
        <v>35</v>
      </c>
      <c r="B25" s="11" t="s">
        <v>13</v>
      </c>
      <c r="C25" s="11">
        <v>1285</v>
      </c>
      <c r="D25" s="14">
        <v>0.35</v>
      </c>
      <c r="E25" s="15">
        <v>19418</v>
      </c>
      <c r="F25" s="11">
        <v>71</v>
      </c>
      <c r="G25" s="11">
        <v>87</v>
      </c>
    </row>
    <row r="26" spans="1:15" s="11" customFormat="1" x14ac:dyDescent="0.3">
      <c r="A26" s="11" t="s">
        <v>36</v>
      </c>
      <c r="B26" s="11" t="s">
        <v>17</v>
      </c>
      <c r="C26" s="11">
        <v>1290</v>
      </c>
      <c r="D26" s="14">
        <v>0.48</v>
      </c>
      <c r="E26" s="15">
        <v>45460</v>
      </c>
      <c r="F26" s="11">
        <v>69</v>
      </c>
      <c r="G26" s="11">
        <v>86</v>
      </c>
    </row>
    <row r="27" spans="1:15" s="11" customFormat="1" x14ac:dyDescent="0.3">
      <c r="A27" s="11" t="s">
        <v>37</v>
      </c>
      <c r="B27" s="11" t="s">
        <v>13</v>
      </c>
      <c r="C27" s="11">
        <v>1255</v>
      </c>
      <c r="D27" s="14">
        <v>0.25</v>
      </c>
      <c r="E27" s="15">
        <v>24718</v>
      </c>
      <c r="F27" s="11">
        <v>65</v>
      </c>
      <c r="G27" s="11">
        <v>92</v>
      </c>
    </row>
    <row r="28" spans="1:15" s="11" customFormat="1" x14ac:dyDescent="0.3">
      <c r="A28" s="11" t="s">
        <v>38</v>
      </c>
      <c r="B28" s="11" t="s">
        <v>17</v>
      </c>
      <c r="C28" s="11">
        <v>1357</v>
      </c>
      <c r="D28" s="14">
        <v>0.3</v>
      </c>
      <c r="E28" s="15">
        <v>56766</v>
      </c>
      <c r="F28" s="11">
        <v>95</v>
      </c>
      <c r="G28" s="11">
        <v>86</v>
      </c>
    </row>
    <row r="29" spans="1:15" s="11" customFormat="1" x14ac:dyDescent="0.3">
      <c r="A29" s="11" t="s">
        <v>39</v>
      </c>
      <c r="B29" s="11" t="s">
        <v>13</v>
      </c>
      <c r="C29" s="11">
        <v>1200</v>
      </c>
      <c r="D29" s="14">
        <v>0.61</v>
      </c>
      <c r="E29" s="15">
        <v>23358</v>
      </c>
      <c r="F29" s="11">
        <v>47</v>
      </c>
      <c r="G29" s="11">
        <v>83</v>
      </c>
    </row>
    <row r="30" spans="1:15" s="11" customFormat="1" x14ac:dyDescent="0.3">
      <c r="A30" s="11" t="s">
        <v>40</v>
      </c>
      <c r="B30" s="11" t="s">
        <v>17</v>
      </c>
      <c r="C30" s="11">
        <v>1230</v>
      </c>
      <c r="D30" s="14">
        <v>0.47</v>
      </c>
      <c r="E30" s="15">
        <v>28851</v>
      </c>
      <c r="F30" s="11">
        <v>77</v>
      </c>
      <c r="G30" s="11">
        <v>82</v>
      </c>
    </row>
    <row r="31" spans="1:15" s="11" customFormat="1" x14ac:dyDescent="0.3">
      <c r="A31" s="11" t="s">
        <v>41</v>
      </c>
      <c r="B31" s="11" t="s">
        <v>13</v>
      </c>
      <c r="C31" s="11">
        <v>1247</v>
      </c>
      <c r="D31" s="14">
        <v>0.54</v>
      </c>
      <c r="E31" s="15">
        <v>23591</v>
      </c>
      <c r="F31" s="11">
        <v>64</v>
      </c>
      <c r="G31" s="11">
        <v>77</v>
      </c>
    </row>
    <row r="32" spans="1:15" s="11" customFormat="1" x14ac:dyDescent="0.3">
      <c r="A32" s="11" t="s">
        <v>42</v>
      </c>
      <c r="B32" s="11" t="s">
        <v>13</v>
      </c>
      <c r="C32" s="11">
        <v>1170</v>
      </c>
      <c r="D32" s="14">
        <v>0.49</v>
      </c>
      <c r="E32" s="15">
        <v>20192</v>
      </c>
      <c r="F32" s="11">
        <v>54</v>
      </c>
      <c r="G32" s="11">
        <v>72</v>
      </c>
    </row>
    <row r="33" spans="1:7" s="11" customFormat="1" x14ac:dyDescent="0.3">
      <c r="A33" s="11" t="s">
        <v>43</v>
      </c>
      <c r="B33" s="11" t="s">
        <v>13</v>
      </c>
      <c r="C33" s="11">
        <v>1320</v>
      </c>
      <c r="D33" s="14">
        <v>0.33</v>
      </c>
      <c r="E33" s="15">
        <v>26668</v>
      </c>
      <c r="F33" s="11">
        <v>79</v>
      </c>
      <c r="G33" s="11">
        <v>80</v>
      </c>
    </row>
    <row r="34" spans="1:7" s="11" customFormat="1" x14ac:dyDescent="0.3">
      <c r="A34" s="11" t="s">
        <v>44</v>
      </c>
      <c r="B34" s="11" t="s">
        <v>17</v>
      </c>
      <c r="C34" s="11">
        <v>1340</v>
      </c>
      <c r="D34" s="14">
        <v>0.17</v>
      </c>
      <c r="E34" s="15">
        <v>48123</v>
      </c>
      <c r="F34" s="11">
        <v>89</v>
      </c>
      <c r="G34" s="11">
        <v>93</v>
      </c>
    </row>
    <row r="35" spans="1:7" s="11" customFormat="1" x14ac:dyDescent="0.3">
      <c r="A35" s="11" t="s">
        <v>45</v>
      </c>
      <c r="B35" s="11" t="s">
        <v>17</v>
      </c>
      <c r="C35" s="11">
        <v>1327</v>
      </c>
      <c r="D35" s="14">
        <v>0.24</v>
      </c>
      <c r="E35" s="15">
        <v>26730</v>
      </c>
      <c r="F35" s="11">
        <v>85</v>
      </c>
      <c r="G35" s="11">
        <v>88</v>
      </c>
    </row>
    <row r="36" spans="1:7" s="11" customFormat="1" x14ac:dyDescent="0.3">
      <c r="A36" s="11" t="s">
        <v>46</v>
      </c>
      <c r="B36" s="11" t="s">
        <v>13</v>
      </c>
      <c r="C36" s="11">
        <v>1195</v>
      </c>
      <c r="D36" s="14">
        <v>0.56999999999999995</v>
      </c>
      <c r="E36" s="15">
        <v>25271</v>
      </c>
      <c r="F36" s="11">
        <v>65</v>
      </c>
      <c r="G36" s="11">
        <v>87</v>
      </c>
    </row>
    <row r="37" spans="1:7" s="11" customFormat="1" x14ac:dyDescent="0.3">
      <c r="A37" s="11" t="s">
        <v>47</v>
      </c>
      <c r="B37" s="11" t="s">
        <v>17</v>
      </c>
      <c r="C37" s="11">
        <v>1370</v>
      </c>
      <c r="D37" s="14">
        <v>0.18</v>
      </c>
      <c r="E37" s="15">
        <v>61921</v>
      </c>
      <c r="F37" s="11">
        <v>92</v>
      </c>
      <c r="G37" s="11">
        <v>88</v>
      </c>
    </row>
    <row r="38" spans="1:7" s="11" customFormat="1" x14ac:dyDescent="0.3">
      <c r="A38" s="11" t="s">
        <v>48</v>
      </c>
      <c r="B38" s="11" t="s">
        <v>13</v>
      </c>
      <c r="C38" s="11">
        <v>1310</v>
      </c>
      <c r="D38" s="14">
        <v>0.24</v>
      </c>
      <c r="E38" s="15">
        <v>27487</v>
      </c>
      <c r="F38" s="11">
        <v>78</v>
      </c>
      <c r="G38" s="11">
        <v>88</v>
      </c>
    </row>
    <row r="39" spans="1:7" s="11" customFormat="1" x14ac:dyDescent="0.3">
      <c r="A39" s="11" t="s">
        <v>49</v>
      </c>
      <c r="B39" s="11" t="s">
        <v>17</v>
      </c>
      <c r="C39" s="11">
        <v>1195</v>
      </c>
      <c r="D39" s="14">
        <v>0.6</v>
      </c>
      <c r="E39" s="15">
        <v>21853</v>
      </c>
      <c r="F39" s="11">
        <v>71</v>
      </c>
      <c r="G39" s="11">
        <v>77</v>
      </c>
    </row>
    <row r="40" spans="1:7" s="11" customFormat="1" x14ac:dyDescent="0.3">
      <c r="A40" s="11" t="s">
        <v>50</v>
      </c>
      <c r="B40" s="11" t="s">
        <v>17</v>
      </c>
      <c r="C40" s="11">
        <v>1300</v>
      </c>
      <c r="D40" s="14">
        <v>0.45</v>
      </c>
      <c r="E40" s="15">
        <v>38937</v>
      </c>
      <c r="F40" s="11">
        <v>74</v>
      </c>
      <c r="G40" s="11">
        <v>73</v>
      </c>
    </row>
    <row r="41" spans="1:7" s="11" customFormat="1" x14ac:dyDescent="0.3">
      <c r="A41" s="11" t="s">
        <v>51</v>
      </c>
      <c r="B41" s="11" t="s">
        <v>17</v>
      </c>
      <c r="C41" s="11">
        <v>1155</v>
      </c>
      <c r="D41" s="14">
        <v>0.56000000000000005</v>
      </c>
      <c r="E41" s="15">
        <v>38597</v>
      </c>
      <c r="F41" s="11">
        <v>52</v>
      </c>
      <c r="G41" s="11">
        <v>73</v>
      </c>
    </row>
    <row r="42" spans="1:7" s="11" customFormat="1" x14ac:dyDescent="0.3">
      <c r="A42" s="11" t="s">
        <v>52</v>
      </c>
      <c r="B42" s="11" t="s">
        <v>17</v>
      </c>
      <c r="C42" s="11">
        <v>1280</v>
      </c>
      <c r="D42" s="14">
        <v>0.41</v>
      </c>
      <c r="E42" s="15">
        <v>30882</v>
      </c>
      <c r="F42" s="11">
        <v>87</v>
      </c>
      <c r="G42" s="11">
        <v>86</v>
      </c>
    </row>
    <row r="43" spans="1:7" s="11" customFormat="1" x14ac:dyDescent="0.3">
      <c r="A43" s="11" t="s">
        <v>53</v>
      </c>
      <c r="B43" s="11" t="s">
        <v>17</v>
      </c>
      <c r="C43" s="11">
        <v>1218</v>
      </c>
      <c r="D43" s="14">
        <v>0.37</v>
      </c>
      <c r="E43" s="15">
        <v>19365</v>
      </c>
      <c r="F43" s="11">
        <v>77</v>
      </c>
      <c r="G43" s="11">
        <v>88</v>
      </c>
    </row>
    <row r="44" spans="1:7" s="11" customFormat="1" x14ac:dyDescent="0.3">
      <c r="A44" s="11" t="s">
        <v>54</v>
      </c>
      <c r="B44" s="11" t="s">
        <v>17</v>
      </c>
      <c r="C44" s="11">
        <v>1142</v>
      </c>
      <c r="D44" s="14">
        <v>0.43</v>
      </c>
      <c r="E44" s="15">
        <v>26859</v>
      </c>
      <c r="F44" s="11">
        <v>96</v>
      </c>
      <c r="G44" s="11">
        <v>61</v>
      </c>
    </row>
    <row r="45" spans="1:7" s="11" customFormat="1" x14ac:dyDescent="0.3">
      <c r="A45" s="11" t="s">
        <v>55</v>
      </c>
      <c r="B45" s="11" t="s">
        <v>17</v>
      </c>
      <c r="C45" s="11">
        <v>1109</v>
      </c>
      <c r="D45" s="14">
        <v>0.32</v>
      </c>
      <c r="E45" s="15">
        <v>19684</v>
      </c>
      <c r="F45" s="11">
        <v>82</v>
      </c>
      <c r="G45" s="11">
        <v>73</v>
      </c>
    </row>
    <row r="46" spans="1:7" s="11" customFormat="1" x14ac:dyDescent="0.3">
      <c r="A46" s="11" t="s">
        <v>56</v>
      </c>
      <c r="B46" s="11" t="s">
        <v>13</v>
      </c>
      <c r="C46" s="11">
        <v>1287</v>
      </c>
      <c r="D46" s="14">
        <v>0.43</v>
      </c>
      <c r="E46" s="15">
        <v>20179</v>
      </c>
      <c r="F46" s="11">
        <v>53</v>
      </c>
      <c r="G46" s="11">
        <v>84</v>
      </c>
    </row>
    <row r="47" spans="1:7" s="11" customFormat="1" x14ac:dyDescent="0.3">
      <c r="A47" s="11" t="s">
        <v>57</v>
      </c>
      <c r="B47" s="11" t="s">
        <v>17</v>
      </c>
      <c r="C47" s="11">
        <v>1225</v>
      </c>
      <c r="D47" s="14">
        <v>0.54</v>
      </c>
      <c r="E47" s="15">
        <v>39883</v>
      </c>
      <c r="F47" s="11">
        <v>71</v>
      </c>
      <c r="G47" s="11">
        <v>76</v>
      </c>
    </row>
    <row r="48" spans="1:7" s="11" customFormat="1" x14ac:dyDescent="0.3">
      <c r="A48" s="11" t="s">
        <v>58</v>
      </c>
      <c r="B48" s="11" t="s">
        <v>13</v>
      </c>
      <c r="C48" s="11">
        <v>1234</v>
      </c>
      <c r="D48" s="14">
        <v>0.28999999999999998</v>
      </c>
      <c r="E48" s="15">
        <v>17998</v>
      </c>
      <c r="F48" s="11">
        <v>61</v>
      </c>
      <c r="G48" s="11">
        <v>78</v>
      </c>
    </row>
    <row r="49" spans="1:7" s="11" customFormat="1" x14ac:dyDescent="0.3">
      <c r="A49" s="11" t="s">
        <v>59</v>
      </c>
      <c r="B49" s="11" t="s">
        <v>13</v>
      </c>
      <c r="C49" s="11">
        <v>1250</v>
      </c>
      <c r="D49" s="14">
        <v>0.49</v>
      </c>
      <c r="E49" s="15">
        <v>27879</v>
      </c>
      <c r="F49" s="11">
        <v>76</v>
      </c>
      <c r="G49" s="11">
        <v>86</v>
      </c>
    </row>
    <row r="50" spans="1:7" s="11" customFormat="1" x14ac:dyDescent="0.3">
      <c r="A50" s="11" t="s">
        <v>60</v>
      </c>
      <c r="B50" s="11" t="s">
        <v>13</v>
      </c>
      <c r="C50" s="11">
        <v>1290</v>
      </c>
      <c r="D50" s="14">
        <v>0.35</v>
      </c>
      <c r="E50" s="15">
        <v>19948</v>
      </c>
      <c r="F50" s="11">
        <v>73</v>
      </c>
      <c r="G50" s="11">
        <v>91</v>
      </c>
    </row>
    <row r="51" spans="1:7" s="11" customFormat="1" x14ac:dyDescent="0.3">
      <c r="A51" s="11" t="s">
        <v>61</v>
      </c>
      <c r="B51" s="11" t="s">
        <v>13</v>
      </c>
      <c r="C51" s="11">
        <v>1336</v>
      </c>
      <c r="D51" s="14">
        <v>0.28000000000000003</v>
      </c>
      <c r="E51" s="15">
        <v>23772</v>
      </c>
      <c r="F51" s="11">
        <v>86</v>
      </c>
      <c r="G51" s="11">
        <v>93</v>
      </c>
    </row>
    <row r="52" spans="1:7" s="11" customFormat="1" x14ac:dyDescent="0.3">
      <c r="A52" s="11" t="s">
        <v>62</v>
      </c>
      <c r="B52" s="11" t="s">
        <v>17</v>
      </c>
      <c r="C52" s="11">
        <v>1350</v>
      </c>
      <c r="D52" s="14">
        <v>0.19</v>
      </c>
      <c r="E52" s="15">
        <v>52468</v>
      </c>
      <c r="F52" s="11">
        <v>90</v>
      </c>
      <c r="G52" s="11">
        <v>93</v>
      </c>
    </row>
    <row r="55" spans="1:7" s="11" customFormat="1" ht="12" customHeight="1" x14ac:dyDescent="0.3">
      <c r="A55" s="1"/>
    </row>
    <row r="57" spans="1:7" s="11" customFormat="1" x14ac:dyDescent="0.3">
      <c r="A57" s="1"/>
    </row>
    <row r="59" spans="1:7" s="11" customFormat="1" x14ac:dyDescent="0.3">
      <c r="A59" s="1"/>
    </row>
    <row r="61" spans="1:7" s="11" customFormat="1" x14ac:dyDescent="0.3">
      <c r="A61" s="1"/>
    </row>
    <row r="63" spans="1:7" s="11" customFormat="1" x14ac:dyDescent="0.3">
      <c r="A63" s="1"/>
    </row>
    <row r="65" spans="1:1" s="11" customFormat="1" x14ac:dyDescent="0.3">
      <c r="A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4.21</vt:lpstr>
      <vt:lpstr>4.22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Guerino</dc:creator>
  <cp:lastModifiedBy>Jung Guerino</cp:lastModifiedBy>
  <dcterms:created xsi:type="dcterms:W3CDTF">2024-03-07T15:34:48Z</dcterms:created>
  <dcterms:modified xsi:type="dcterms:W3CDTF">2024-03-07T15:47:20Z</dcterms:modified>
</cp:coreProperties>
</file>