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phuc.nguyentuan\Python_project\New folder\Tien\input\"/>
    </mc:Choice>
  </mc:AlternateContent>
  <xr:revisionPtr revIDLastSave="0" documentId="13_ncr:1_{C067FD07-7313-4E7B-9CDC-2E6E83592A46}" xr6:coauthVersionLast="36" xr6:coauthVersionMax="47" xr10:uidLastSave="{00000000-0000-0000-0000-000000000000}"/>
  <bookViews>
    <workbookView xWindow="-20610" yWindow="2205" windowWidth="20730" windowHeight="11160" xr2:uid="{00000000-000D-0000-FFFF-FFFF00000000}"/>
  </bookViews>
  <sheets>
    <sheet name="MG" sheetId="1" r:id="rId1"/>
    <sheet name="CƠ CHẾ &amp; Classification" sheetId="2" r:id="rId2"/>
  </sheets>
  <definedNames>
    <definedName name="_xlnm._FilterDatabase" localSheetId="0" hidden="1">MG!$A$1:$F$5</definedName>
    <definedName name="Market">#REF!</definedName>
  </definedNames>
  <calcPr calcId="191029"/>
  <extLst>
    <ext uri="GoogleSheetsCustomDataVersion2">
      <go:sheetsCustomData xmlns:go="http://customooxmlschemas.google.com/" r:id="rId6" roundtripDataChecksum="LIsg0XKABWPYeCzf+uQP11xJ7Svejy1YamU9EB/ltIY="/>
    </ext>
  </extLst>
</workbook>
</file>

<file path=xl/calcChain.xml><?xml version="1.0" encoding="utf-8"?>
<calcChain xmlns="http://schemas.openxmlformats.org/spreadsheetml/2006/main">
  <c r="J238" i="2" l="1"/>
  <c r="K179" i="2"/>
  <c r="K178" i="2"/>
  <c r="S70" i="2"/>
  <c r="T70" i="2" s="1"/>
  <c r="T69" i="2"/>
  <c r="S69" i="2"/>
  <c r="T68" i="2"/>
  <c r="S68" i="2"/>
  <c r="S67" i="2"/>
  <c r="T67" i="2" s="1"/>
  <c r="S58" i="2"/>
  <c r="T58" i="2" s="1"/>
  <c r="T57" i="2"/>
  <c r="S57" i="2"/>
  <c r="T56" i="2"/>
  <c r="S56" i="2"/>
  <c r="T55" i="2"/>
  <c r="S55" i="2"/>
  <c r="S54" i="2"/>
  <c r="T54" i="2" s="1"/>
  <c r="T52" i="2"/>
  <c r="BC45" i="2"/>
  <c r="BC44" i="2"/>
  <c r="BB44" i="2"/>
  <c r="BC43" i="2"/>
  <c r="BB43" i="2"/>
  <c r="BC42" i="2"/>
  <c r="BB42" i="2"/>
  <c r="BC41" i="2"/>
  <c r="BB41" i="2"/>
  <c r="BC40" i="2"/>
  <c r="BB40" i="2"/>
  <c r="BC39" i="2"/>
  <c r="BB39" i="2"/>
  <c r="BC38" i="2"/>
  <c r="BB38" i="2"/>
  <c r="AM28" i="2"/>
  <c r="AL28" i="2"/>
  <c r="AM27" i="2"/>
  <c r="AL27" i="2"/>
  <c r="AM26" i="2"/>
  <c r="AL26" i="2"/>
  <c r="AM25" i="2"/>
  <c r="AL25" i="2"/>
  <c r="AM24" i="2"/>
  <c r="AL24" i="2"/>
  <c r="T22" i="2"/>
  <c r="T21" i="2"/>
  <c r="BC20" i="2"/>
  <c r="T20" i="2"/>
  <c r="BC19" i="2"/>
  <c r="BB19" i="2"/>
  <c r="T19" i="2"/>
  <c r="BB18" i="2"/>
  <c r="BC18" i="2" s="1"/>
  <c r="T18" i="2"/>
  <c r="BC17" i="2"/>
  <c r="BB17" i="2"/>
  <c r="BC16" i="2"/>
  <c r="BB16" i="2"/>
  <c r="BC15" i="2"/>
  <c r="BB15" i="2"/>
  <c r="BC14" i="2"/>
  <c r="BB14" i="2"/>
  <c r="AM14" i="2"/>
  <c r="BB13" i="2"/>
  <c r="BC13" i="2" s="1"/>
  <c r="AM13" i="2"/>
  <c r="T13" i="2"/>
  <c r="BB12" i="2"/>
  <c r="BC12" i="2" s="1"/>
  <c r="AM12" i="2"/>
  <c r="T12" i="2"/>
  <c r="BB11" i="2"/>
  <c r="BC11" i="2" s="1"/>
  <c r="AM11" i="2"/>
  <c r="T11" i="2"/>
  <c r="BB10" i="2"/>
  <c r="BC10" i="2" s="1"/>
  <c r="AM10" i="2"/>
  <c r="T10" i="2"/>
</calcChain>
</file>

<file path=xl/sharedStrings.xml><?xml version="1.0" encoding="utf-8"?>
<sst xmlns="http://schemas.openxmlformats.org/spreadsheetml/2006/main" count="238" uniqueCount="124">
  <si>
    <t>Year quarter</t>
  </si>
  <si>
    <t>year 6M</t>
  </si>
  <si>
    <t>staff username</t>
  </si>
  <si>
    <t xml:space="preserve">Range DTP/1 tháng </t>
  </si>
  <si>
    <t>Range SLKH quản lý</t>
  </si>
  <si>
    <t>position</t>
  </si>
  <si>
    <t>SLKH_quan_ly</t>
  </si>
  <si>
    <t>2023.Q1</t>
  </si>
  <si>
    <t>2023.6F</t>
  </si>
  <si>
    <t>staff0001</t>
  </si>
  <si>
    <t>Nhân viên</t>
  </si>
  <si>
    <t>staff0002</t>
  </si>
  <si>
    <t>2023.Q2</t>
  </si>
  <si>
    <t>staff0003</t>
  </si>
  <si>
    <t>LƯƠNG CŨ</t>
  </si>
  <si>
    <t>LƯƠNG MỚI</t>
  </si>
  <si>
    <t>HOA HỒNG</t>
  </si>
  <si>
    <t>OVERIDING</t>
  </si>
  <si>
    <t>Classification</t>
  </si>
  <si>
    <t>Mục đích: Để mapping vào tính cơ chế</t>
  </si>
  <si>
    <t>LƯƠNG</t>
  </si>
  <si>
    <t>CƠ CHẾ MG 2018</t>
  </si>
  <si>
    <t>TỪ (triệu đồng)</t>
  </si>
  <si>
    <t>DƯỚI (triệu đồng)</t>
  </si>
  <si>
    <t>Trên (triệu đồng)</t>
  </si>
  <si>
    <t>đến (triệu đồng)</t>
  </si>
  <si>
    <t>Từ</t>
  </si>
  <si>
    <t>Dưới</t>
  </si>
  <si>
    <t>(Final_text)</t>
  </si>
  <si>
    <t>PHẦN 1: LƯƠNG MÔI GIỚI</t>
  </si>
  <si>
    <t>MGĐL HIỆN TẠI (2023)</t>
  </si>
  <si>
    <t>OVERIDING TRƯỞNG PHÒNG SU HIỆN TẠI (2023)</t>
  </si>
  <si>
    <t>DTP</t>
  </si>
  <si>
    <t>(Pre_text)</t>
  </si>
  <si>
    <t>MIN DTT</t>
  </si>
  <si>
    <t>MAX DTT</t>
  </si>
  <si>
    <t>RANGE</t>
  </si>
  <si>
    <t>PHƯƠNG THỨC</t>
  </si>
  <si>
    <t>MIN</t>
  </si>
  <si>
    <t>MAX</t>
  </si>
  <si>
    <t>%OVERIDING</t>
  </si>
  <si>
    <t>STT</t>
  </si>
  <si>
    <t>Min</t>
  </si>
  <si>
    <t>Max</t>
  </si>
  <si>
    <t>Segment</t>
  </si>
  <si>
    <t>Môi giới</t>
  </si>
  <si>
    <t xml:space="preserve"> DTP csps (triệu)</t>
  </si>
  <si>
    <t>NAV (tỷ)</t>
  </si>
  <si>
    <t>Mức TB phí thu KH</t>
  </si>
  <si>
    <t>Lương (triệu)</t>
  </si>
  <si>
    <t>(DTT theo từng bậc thang x %hoa hồng)</t>
  </si>
  <si>
    <t>(DTT theo từng bậc thang x %overiding)</t>
  </si>
  <si>
    <t>MGĐL</t>
  </si>
  <si>
    <t>MG1</t>
  </si>
  <si>
    <t>MG2</t>
  </si>
  <si>
    <t>MIN DTT = 0 triệu mới được chi trả hoa hồng</t>
  </si>
  <si>
    <t>MG3</t>
  </si>
  <si>
    <t>*Tỷ lệ đang tạm không tính win-back</t>
  </si>
  <si>
    <t>MG4</t>
  </si>
  <si>
    <t>MG INHOUSE FWSK HIỆN TẠI (2023)</t>
  </si>
  <si>
    <t>MG5</t>
  </si>
  <si>
    <t>MG6</t>
  </si>
  <si>
    <t>MG7</t>
  </si>
  <si>
    <t>MG8</t>
  </si>
  <si>
    <t>MG9</t>
  </si>
  <si>
    <t>MGCC1</t>
  </si>
  <si>
    <t>OVERIDING GIÁM ĐỐC BU HIỆN TẠI (2023)</t>
  </si>
  <si>
    <t>MGCC2</t>
  </si>
  <si>
    <t>MIN DTT = 18 triệu mới được chi trả hoa hồng</t>
  </si>
  <si>
    <t>MGCC3</t>
  </si>
  <si>
    <t>MGCC4</t>
  </si>
  <si>
    <t>Thời gian review: 3 tháng/lần</t>
  </si>
  <si>
    <t>Quyền giữ hạng review: không quá 2 lần tiếp</t>
  </si>
  <si>
    <t>PHẦN 1: LƯƠNG TRƯỞNG PHÒNG MÔI GIỚI</t>
  </si>
  <si>
    <t>Trưởng phòng</t>
  </si>
  <si>
    <t>Phí/1MG</t>
  </si>
  <si>
    <t>KH</t>
  </si>
  <si>
    <t>TPMG1</t>
  </si>
  <si>
    <t>TPMG2</t>
  </si>
  <si>
    <t>TPMG3</t>
  </si>
  <si>
    <t>TPMG4</t>
  </si>
  <si>
    <t>TPMG5</t>
  </si>
  <si>
    <t>TPMG6</t>
  </si>
  <si>
    <t>TPMG7</t>
  </si>
  <si>
    <t>Thời gian review: 6 tháng/lần</t>
  </si>
  <si>
    <t>PHẦN 1: LƯƠNG GIÁM ĐỐC KINH DOANH</t>
  </si>
  <si>
    <t>CHUYÊN GIA MÔI GIỚI &amp; TẬP SỰ MỚI 2024</t>
  </si>
  <si>
    <t>Giám đốc</t>
  </si>
  <si>
    <t xml:space="preserve"> DTP csps (tỷ)</t>
  </si>
  <si>
    <t>Thị phần</t>
  </si>
  <si>
    <t>Tổng DTT x % hoa hồng</t>
  </si>
  <si>
    <t>GĐKD1</t>
  </si>
  <si>
    <t>GĐKD2</t>
  </si>
  <si>
    <t>GĐKD3</t>
  </si>
  <si>
    <r>
      <rPr>
        <b/>
        <sz val="11"/>
        <color theme="1"/>
        <rFont val="Aptos narrow"/>
      </rPr>
      <t xml:space="preserve">OVERIDING TRƯỞNG PHÒNG SU HIỆN TẠI </t>
    </r>
    <r>
      <rPr>
        <b/>
        <sz val="11"/>
        <color rgb="FFFF0000"/>
        <rFont val="Aptos Narrow"/>
      </rPr>
      <t>THEO NV BQ</t>
    </r>
    <r>
      <rPr>
        <b/>
        <sz val="11"/>
        <color theme="1"/>
        <rFont val="Aptos narrow"/>
      </rPr>
      <t xml:space="preserve"> của PHÒNG(2024)</t>
    </r>
  </si>
  <si>
    <t>GĐKD4</t>
  </si>
  <si>
    <t>Level &gt;=</t>
  </si>
  <si>
    <t>GĐKD5</t>
  </si>
  <si>
    <t>GĐKD6</t>
  </si>
  <si>
    <t>Tỷ trọng tính bổ trợ:  Thị phần (6), Doanh thu phí (4)</t>
  </si>
  <si>
    <t>MIN DTT đối với TẬP SỰ = 18 triệu mới được hoa hồng</t>
  </si>
  <si>
    <t>MIN DTT đối với chuyên gia MG  = 2 x Lương cố định</t>
  </si>
  <si>
    <t>iBROKER 2024</t>
  </si>
  <si>
    <t>CƠ CHẾ MG 2024</t>
  </si>
  <si>
    <r>
      <rPr>
        <b/>
        <sz val="11"/>
        <color theme="1"/>
        <rFont val="Aptos narrow"/>
      </rPr>
      <t>OVERIDING GIÁM ĐỐC BU HIỆN TẠI</t>
    </r>
    <r>
      <rPr>
        <b/>
        <sz val="11"/>
        <color rgb="FFFF0000"/>
        <rFont val="Aptos Narrow"/>
      </rPr>
      <t xml:space="preserve"> THEO NV BQ </t>
    </r>
    <r>
      <rPr>
        <b/>
        <sz val="11"/>
        <color theme="1"/>
        <rFont val="Aptos narrow"/>
      </rPr>
      <t>của GĐ (2024)</t>
    </r>
  </si>
  <si>
    <t>Level</t>
  </si>
  <si>
    <t>Tổng lương (triệu đồng)</t>
  </si>
  <si>
    <t>iBroker</t>
  </si>
  <si>
    <t>Tập sự</t>
  </si>
  <si>
    <t>MIN DTT MG TẬP SỰ= 18 triệu mới được chi trả hoa hồng, MIN DTT MG = 2 x Lương cố định -&gt; mới được chi trả hoa hồng</t>
  </si>
  <si>
    <t>PHẦN 1: LƯƠNG TPMG &amp; GĐTVCK</t>
  </si>
  <si>
    <t>SLMG chính thức</t>
  </si>
  <si>
    <t>Range DTP cs</t>
  </si>
  <si>
    <t>Điều kiện cần: 
3 chuyên gia MG chính thức đối với TPMG level 1, 
5 chuyên gia MG chính thức đv TPMG level 2 trở lên</t>
  </si>
  <si>
    <t>Payout cũ</t>
  </si>
  <si>
    <t>PHẦN 1: LƯƠNG Giám đốc kinh doanh</t>
  </si>
  <si>
    <t>Điều kiện cần: 3 phòng SU</t>
  </si>
  <si>
    <t>Column1</t>
  </si>
  <si>
    <t>Column2</t>
  </si>
  <si>
    <t>Total</t>
  </si>
  <si>
    <t>Applied filters:</t>
  </si>
  <si>
    <t>year_month</t>
  </si>
  <si>
    <t>MG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</si>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</sst>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7" formatCode="0.0%"/>
  </numFmts>
  <fonts count="26"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0"/>
      <name val="Aptos narrow"/>
    </font>
    <font>
      <sz val="11"/>
      <color theme="1"/>
      <name val="aptos narrow"/>
      <scheme val="minor"/>
    </font>
    <font>
      <b/>
      <sz val="10"/>
      <color theme="1"/>
      <name val="Quattrocento Sans"/>
    </font>
    <font>
      <b/>
      <sz val="11"/>
      <color theme="1"/>
      <name val="Aptos narrow"/>
    </font>
    <font>
      <b/>
      <sz val="12"/>
      <color theme="0"/>
      <name val="Aptos narrow"/>
    </font>
    <font>
      <b/>
      <sz val="12"/>
      <color rgb="FF000000"/>
      <name val="Aptos narrow"/>
    </font>
    <font>
      <sz val="11"/>
      <name val="aptos narrow"/>
    </font>
    <font>
      <b/>
      <sz val="12"/>
      <color theme="1"/>
      <name val="Aptos narrow"/>
    </font>
    <font>
      <b/>
      <sz val="10"/>
      <color theme="1"/>
      <name val="Aptos narrow"/>
    </font>
    <font>
      <sz val="10"/>
      <color theme="1"/>
      <name val="Quattrocento Sans"/>
    </font>
    <font>
      <i/>
      <sz val="9"/>
      <color theme="1"/>
      <name val="Aptos narrow"/>
    </font>
    <font>
      <b/>
      <u/>
      <sz val="11"/>
      <color theme="1"/>
      <name val="Aptos narrow"/>
    </font>
    <font>
      <i/>
      <sz val="11"/>
      <color theme="1"/>
      <name val="Aptos narrow"/>
    </font>
    <font>
      <i/>
      <sz val="10"/>
      <color theme="1"/>
      <name val="Aptos narrow"/>
    </font>
    <font>
      <sz val="11"/>
      <color rgb="FF0070C0"/>
      <name val="Aptos narrow"/>
    </font>
    <font>
      <b/>
      <i/>
      <sz val="10"/>
      <color theme="1"/>
      <name val="Aptos narrow"/>
    </font>
    <font>
      <sz val="9"/>
      <color theme="1"/>
      <name val="Quattrocento Sans"/>
    </font>
    <font>
      <b/>
      <sz val="9"/>
      <color theme="1"/>
      <name val="Quattrocento Sans"/>
    </font>
    <font>
      <b/>
      <sz val="8"/>
      <color theme="1"/>
      <name val="Quattrocento Sans"/>
    </font>
    <font>
      <sz val="8"/>
      <color theme="1"/>
      <name val="Quattrocento Sans"/>
    </font>
    <font>
      <sz val="10"/>
      <color rgb="FFFF0000"/>
      <name val="Quattrocento Sans"/>
    </font>
    <font>
      <sz val="11"/>
      <color rgb="FF000000"/>
      <name val="Arial"/>
    </font>
    <font>
      <b/>
      <sz val="10"/>
      <color rgb="FF0C0C0C"/>
      <name val="Quattrocento Sans"/>
    </font>
    <font>
      <b/>
      <sz val="11"/>
      <color rgb="FFFF0000"/>
      <name val="Aptos Narrow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6C6AC"/>
        <bgColor rgb="FFF6C6AC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rgb="FFD0D0D0"/>
        <bgColor rgb="FFD0D0D0"/>
      </patternFill>
    </fill>
    <fill>
      <patternFill patternType="solid">
        <fgColor rgb="FFFAE2D5"/>
        <bgColor rgb="FFFAE2D5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vertical="center"/>
    </xf>
    <xf numFmtId="0" fontId="3" fillId="0" borderId="0" xfId="0" applyFont="1"/>
    <xf numFmtId="3" fontId="1" fillId="0" borderId="0" xfId="0" applyNumberFormat="1" applyFont="1"/>
    <xf numFmtId="0" fontId="1" fillId="4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2" borderId="8" xfId="0" applyFont="1" applyFill="1" applyBorder="1"/>
    <xf numFmtId="10" fontId="11" fillId="4" borderId="1" xfId="0" applyNumberFormat="1" applyFont="1" applyFill="1" applyBorder="1"/>
    <xf numFmtId="10" fontId="11" fillId="2" borderId="1" xfId="0" applyNumberFormat="1" applyFont="1" applyFill="1" applyBorder="1"/>
    <xf numFmtId="0" fontId="4" fillId="4" borderId="1" xfId="0" applyFont="1" applyFill="1" applyBorder="1" applyAlignment="1">
      <alignment vertical="center"/>
    </xf>
    <xf numFmtId="164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right" vertical="center"/>
    </xf>
    <xf numFmtId="0" fontId="14" fillId="2" borderId="1" xfId="0" applyFont="1" applyFill="1" applyBorder="1"/>
    <xf numFmtId="0" fontId="11" fillId="4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1" fillId="2" borderId="1" xfId="0" applyFont="1" applyFill="1" applyBorder="1"/>
    <xf numFmtId="164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10" fontId="4" fillId="5" borderId="12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64" fontId="1" fillId="2" borderId="12" xfId="0" applyNumberFormat="1" applyFont="1" applyFill="1" applyBorder="1"/>
    <xf numFmtId="9" fontId="1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/>
    <xf numFmtId="0" fontId="15" fillId="2" borderId="1" xfId="0" applyFont="1" applyFill="1" applyBorder="1"/>
    <xf numFmtId="167" fontId="1" fillId="2" borderId="12" xfId="0" applyNumberFormat="1" applyFont="1" applyFill="1" applyBorder="1" applyAlignment="1">
      <alignment horizontal="center"/>
    </xf>
    <xf numFmtId="0" fontId="16" fillId="9" borderId="1" xfId="0" applyFont="1" applyFill="1" applyBorder="1"/>
    <xf numFmtId="164" fontId="1" fillId="9" borderId="1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 vertical="center"/>
    </xf>
    <xf numFmtId="10" fontId="11" fillId="2" borderId="12" xfId="0" applyNumberFormat="1" applyFont="1" applyFill="1" applyBorder="1" applyAlignment="1">
      <alignment horizontal="center" vertical="center"/>
    </xf>
    <xf numFmtId="9" fontId="1" fillId="10" borderId="12" xfId="0" applyNumberFormat="1" applyFont="1" applyFill="1" applyBorder="1" applyAlignment="1">
      <alignment horizontal="center"/>
    </xf>
    <xf numFmtId="165" fontId="1" fillId="2" borderId="12" xfId="0" applyNumberFormat="1" applyFont="1" applyFill="1" applyBorder="1"/>
    <xf numFmtId="0" fontId="11" fillId="2" borderId="1" xfId="0" applyFont="1" applyFill="1" applyBorder="1" applyAlignment="1">
      <alignment vertical="top"/>
    </xf>
    <xf numFmtId="0" fontId="17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18" fillId="2" borderId="12" xfId="0" applyFont="1" applyFill="1" applyBorder="1" applyAlignment="1">
      <alignment horizontal="left" vertical="center"/>
    </xf>
    <xf numFmtId="164" fontId="19" fillId="2" borderId="12" xfId="0" applyNumberFormat="1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164" fontId="15" fillId="2" borderId="1" xfId="0" applyNumberFormat="1" applyFont="1" applyFill="1" applyBorder="1"/>
    <xf numFmtId="164" fontId="18" fillId="2" borderId="12" xfId="0" applyNumberFormat="1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4" xfId="0" applyFont="1" applyFill="1" applyBorder="1"/>
    <xf numFmtId="164" fontId="5" fillId="6" borderId="12" xfId="0" applyNumberFormat="1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7" fillId="2" borderId="12" xfId="0" applyFont="1" applyFill="1" applyBorder="1"/>
    <xf numFmtId="0" fontId="11" fillId="2" borderId="12" xfId="0" applyFont="1" applyFill="1" applyBorder="1" applyAlignment="1">
      <alignment horizontal="left" vertical="center"/>
    </xf>
    <xf numFmtId="165" fontId="11" fillId="2" borderId="1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/>
    <xf numFmtId="164" fontId="5" fillId="11" borderId="12" xfId="0" applyNumberFormat="1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165" fontId="4" fillId="2" borderId="12" xfId="0" applyNumberFormat="1" applyFont="1" applyFill="1" applyBorder="1" applyAlignment="1">
      <alignment horizontal="center" vertical="center" wrapText="1"/>
    </xf>
    <xf numFmtId="10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7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/>
    <xf numFmtId="164" fontId="1" fillId="2" borderId="1" xfId="0" applyNumberFormat="1" applyFont="1" applyFill="1" applyBorder="1" applyAlignment="1">
      <alignment vertical="top"/>
    </xf>
    <xf numFmtId="167" fontId="1" fillId="2" borderId="16" xfId="0" applyNumberFormat="1" applyFont="1" applyFill="1" applyBorder="1" applyAlignment="1">
      <alignment horizontal="center"/>
    </xf>
    <xf numFmtId="0" fontId="1" fillId="6" borderId="1" xfId="0" applyFont="1" applyFill="1" applyBorder="1"/>
    <xf numFmtId="43" fontId="1" fillId="2" borderId="12" xfId="0" applyNumberFormat="1" applyFont="1" applyFill="1" applyBorder="1"/>
    <xf numFmtId="0" fontId="22" fillId="2" borderId="12" xfId="0" applyFont="1" applyFill="1" applyBorder="1" applyAlignment="1">
      <alignment horizontal="center" vertical="center"/>
    </xf>
    <xf numFmtId="0" fontId="15" fillId="2" borderId="17" xfId="0" applyFont="1" applyFill="1" applyBorder="1"/>
    <xf numFmtId="0" fontId="1" fillId="2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vertical="center" wrapText="1"/>
    </xf>
    <xf numFmtId="0" fontId="18" fillId="2" borderId="12" xfId="0" applyFont="1" applyFill="1" applyBorder="1" applyAlignment="1">
      <alignment vertical="center"/>
    </xf>
    <xf numFmtId="164" fontId="18" fillId="2" borderId="12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/>
    <xf numFmtId="0" fontId="23" fillId="0" borderId="0" xfId="0" applyFont="1"/>
    <xf numFmtId="0" fontId="24" fillId="5" borderId="26" xfId="0" applyFont="1" applyFill="1" applyBorder="1" applyAlignment="1">
      <alignment horizontal="center" vertical="center" wrapText="1"/>
    </xf>
    <xf numFmtId="0" fontId="24" fillId="5" borderId="16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left" vertical="center"/>
    </xf>
    <xf numFmtId="43" fontId="18" fillId="2" borderId="15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43" fontId="4" fillId="2" borderId="12" xfId="0" applyNumberFormat="1" applyFont="1" applyFill="1" applyBorder="1" applyAlignment="1">
      <alignment horizontal="center" vertical="center" wrapText="1"/>
    </xf>
    <xf numFmtId="43" fontId="11" fillId="2" borderId="12" xfId="0" applyNumberFormat="1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left" vertical="center"/>
    </xf>
    <xf numFmtId="43" fontId="11" fillId="2" borderId="13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43" fontId="18" fillId="2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10" fontId="4" fillId="4" borderId="2" xfId="0" applyNumberFormat="1" applyFont="1" applyFill="1" applyBorder="1" applyAlignment="1">
      <alignment horizontal="center" vertical="center" textRotation="90"/>
    </xf>
    <xf numFmtId="0" fontId="8" fillId="0" borderId="3" xfId="0" applyFont="1" applyBorder="1"/>
    <xf numFmtId="0" fontId="8" fillId="0" borderId="4" xfId="0" applyFont="1" applyBorder="1"/>
    <xf numFmtId="0" fontId="5" fillId="6" borderId="2" xfId="0" applyFont="1" applyFill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/>
    </xf>
    <xf numFmtId="0" fontId="9" fillId="7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5" fillId="6" borderId="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top" wrapText="1"/>
    </xf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0" fillId="0" borderId="0" xfId="0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</cellXfs>
  <cellStyles count="1">
    <cellStyle name="Normal" xfId="0" builtinId="0"/>
  </cellStyles>
  <dxfs count="3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Ơ CHẾ &amp; Classificatio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241:K246">
  <tableColumns count="7">
    <tableColumn id="1" xr3:uid="{00000000-0010-0000-0000-000001000000}" name="Giám đốc"/>
    <tableColumn id="2" xr3:uid="{00000000-0010-0000-0000-000002000000}" name=" DTP csps (tỷ)"/>
    <tableColumn id="3" xr3:uid="{00000000-0010-0000-0000-000003000000}" name="Column1"/>
    <tableColumn id="4" xr3:uid="{00000000-0010-0000-0000-000004000000}" name="Column2"/>
    <tableColumn id="5" xr3:uid="{00000000-0010-0000-0000-000005000000}" name="Tổng lương (triệu đồng)"/>
    <tableColumn id="6" xr3:uid="{00000000-0010-0000-0000-000006000000}" name="Level"/>
    <tableColumn id="7" xr3:uid="{00000000-0010-0000-0000-000007000000}" name="Range DTP cs"/>
  </tableColumns>
  <tableStyleInfo name="CƠ CHẾ &amp; Classific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70" zoomScaleNormal="70" workbookViewId="0">
      <selection activeCell="F2" sqref="F2"/>
    </sheetView>
  </sheetViews>
  <sheetFormatPr defaultColWidth="12.625" defaultRowHeight="15" customHeight="1"/>
  <cols>
    <col min="1" max="1" width="18.875" bestFit="1" customWidth="1"/>
    <col min="2" max="2" width="10.875" customWidth="1"/>
    <col min="3" max="3" width="9" customWidth="1"/>
    <col min="4" max="4" width="17.25" customWidth="1"/>
    <col min="5" max="5" width="18.125" customWidth="1"/>
    <col min="6" max="6" width="13.75" bestFit="1" customWidth="1"/>
  </cols>
  <sheetData>
    <row r="1" spans="1:6" ht="26.25" customHeight="1">
      <c r="A1" s="110" t="s">
        <v>121</v>
      </c>
      <c r="B1" s="110" t="s">
        <v>0</v>
      </c>
      <c r="C1" s="110" t="s">
        <v>1</v>
      </c>
      <c r="D1" s="110" t="s">
        <v>2</v>
      </c>
      <c r="E1" s="110" t="s">
        <v>5</v>
      </c>
      <c r="F1" s="110" t="s">
        <v>6</v>
      </c>
    </row>
    <row r="2" spans="1:6" ht="14.25">
      <c r="A2">
        <v>202201</v>
      </c>
      <c r="B2" s="5" t="s">
        <v>7</v>
      </c>
      <c r="C2" s="5" t="s">
        <v>8</v>
      </c>
      <c r="D2" s="5" t="s">
        <v>9</v>
      </c>
      <c r="E2" s="108" t="s">
        <v>122</v>
      </c>
      <c r="F2" s="6">
        <v>111</v>
      </c>
    </row>
    <row r="3" spans="1:6" ht="14.25">
      <c r="A3" s="109">
        <v>202201</v>
      </c>
      <c r="B3" s="5" t="s">
        <v>7</v>
      </c>
      <c r="C3" s="5" t="s">
        <v>8</v>
      </c>
      <c r="D3" s="5" t="s">
        <v>11</v>
      </c>
      <c r="E3" s="5" t="s">
        <v>10</v>
      </c>
      <c r="F3" s="6">
        <v>111</v>
      </c>
    </row>
    <row r="4" spans="1:6" ht="14.25">
      <c r="A4" s="109">
        <v>202201</v>
      </c>
      <c r="B4" s="5" t="s">
        <v>12</v>
      </c>
      <c r="C4" s="5" t="s">
        <v>8</v>
      </c>
      <c r="D4" s="5" t="s">
        <v>11</v>
      </c>
      <c r="E4" s="5" t="s">
        <v>10</v>
      </c>
      <c r="F4" s="6">
        <v>118</v>
      </c>
    </row>
    <row r="5" spans="1:6" ht="14.25">
      <c r="A5" s="109">
        <v>202201</v>
      </c>
      <c r="B5" s="5" t="s">
        <v>7</v>
      </c>
      <c r="C5" s="5" t="s">
        <v>8</v>
      </c>
      <c r="D5" s="5" t="s">
        <v>13</v>
      </c>
      <c r="E5" s="5" t="s">
        <v>10</v>
      </c>
      <c r="F5" s="6">
        <v>119</v>
      </c>
    </row>
    <row r="6" spans="1:6" ht="15" customHeight="1">
      <c r="A6" s="107"/>
      <c r="E6" s="109" t="s">
        <v>123</v>
      </c>
    </row>
    <row r="7" spans="1:6" ht="15" customHeight="1">
      <c r="A7" s="107"/>
    </row>
    <row r="8" spans="1:6" ht="15" customHeight="1">
      <c r="A8" s="107" t="s">
        <v>119</v>
      </c>
    </row>
    <row r="9" spans="1:6" ht="15" customHeight="1">
      <c r="A9" s="107" t="s">
        <v>120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F4F14"/>
  </sheetPr>
  <dimension ref="A1:BK1000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ColWidth="12.625" defaultRowHeight="15" customHeight="1" outlineLevelCol="1"/>
  <cols>
    <col min="1" max="1" width="3.25" customWidth="1"/>
    <col min="2" max="3" width="3.875" customWidth="1"/>
    <col min="4" max="4" width="18.25" customWidth="1"/>
    <col min="5" max="5" width="14.875" customWidth="1" outlineLevel="1"/>
    <col min="6" max="6" width="15.375" customWidth="1" outlineLevel="1"/>
    <col min="7" max="7" width="12.875" customWidth="1" outlineLevel="1"/>
    <col min="8" max="8" width="16.75" customWidth="1" outlineLevel="1"/>
    <col min="9" max="9" width="24.875" customWidth="1" outlineLevel="1"/>
    <col min="10" max="10" width="8.875" customWidth="1" outlineLevel="1"/>
    <col min="11" max="11" width="15.125" customWidth="1" outlineLevel="1"/>
    <col min="12" max="12" width="9.125" customWidth="1"/>
    <col min="13" max="13" width="8.25" customWidth="1"/>
    <col min="14" max="14" width="8" customWidth="1"/>
    <col min="15" max="15" width="9.25" customWidth="1"/>
    <col min="16" max="16" width="1.875" customWidth="1"/>
    <col min="17" max="17" width="13.125" customWidth="1"/>
    <col min="18" max="18" width="9.875" customWidth="1" outlineLevel="1"/>
    <col min="19" max="19" width="10.125" customWidth="1" outlineLevel="1"/>
    <col min="20" max="20" width="12.375" customWidth="1" outlineLevel="1"/>
    <col min="21" max="21" width="15.375" customWidth="1" outlineLevel="1"/>
    <col min="22" max="22" width="35.875" hidden="1" customWidth="1" outlineLevel="1"/>
    <col min="23" max="25" width="1.75" customWidth="1" outlineLevel="1"/>
    <col min="26" max="26" width="1.75" customWidth="1"/>
    <col min="27" max="28" width="1.375" customWidth="1"/>
    <col min="29" max="30" width="3.375" customWidth="1"/>
    <col min="31" max="32" width="1.125" customWidth="1"/>
    <col min="33" max="33" width="3.25" customWidth="1"/>
    <col min="34" max="34" width="5.125" customWidth="1"/>
    <col min="35" max="35" width="5.625" customWidth="1"/>
    <col min="36" max="36" width="4.375" customWidth="1"/>
    <col min="37" max="37" width="15.125" customWidth="1" outlineLevel="1"/>
    <col min="38" max="38" width="14.625" customWidth="1" outlineLevel="1"/>
    <col min="39" max="39" width="13.75" customWidth="1" outlineLevel="1"/>
    <col min="40" max="40" width="15.375" customWidth="1" outlineLevel="1"/>
    <col min="41" max="41" width="38.125" customWidth="1" outlineLevel="1"/>
    <col min="42" max="45" width="1.125" customWidth="1" outlineLevel="1"/>
    <col min="46" max="46" width="9.125" customWidth="1"/>
    <col min="47" max="50" width="4.375" customWidth="1"/>
    <col min="51" max="51" width="1.625" customWidth="1"/>
    <col min="52" max="52" width="9.125" customWidth="1" outlineLevel="1"/>
    <col min="53" max="53" width="6.875" customWidth="1" outlineLevel="1"/>
    <col min="54" max="54" width="8.875" customWidth="1" outlineLevel="1"/>
    <col min="55" max="55" width="27" customWidth="1" outlineLevel="1"/>
    <col min="56" max="56" width="15.625" customWidth="1" outlineLevel="1"/>
    <col min="57" max="57" width="13.875" customWidth="1" outlineLevel="1"/>
    <col min="58" max="58" width="16" customWidth="1" outlineLevel="1"/>
    <col min="59" max="59" width="0.75" customWidth="1" outlineLevel="1"/>
    <col min="60" max="63" width="4.625" customWidth="1" outlineLevel="1"/>
  </cols>
  <sheetData>
    <row r="1" spans="1:63" ht="14.25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"/>
      <c r="N1" s="8"/>
      <c r="O1" s="8"/>
      <c r="P1" s="8"/>
      <c r="Q1" s="8"/>
      <c r="R1" s="9"/>
      <c r="S1" s="9"/>
      <c r="T1" s="9"/>
      <c r="U1" s="8"/>
      <c r="V1" s="8"/>
      <c r="W1" s="8"/>
      <c r="X1" s="8"/>
      <c r="Y1" s="8"/>
      <c r="Z1" s="8"/>
      <c r="AA1" s="1"/>
      <c r="AB1" s="1"/>
      <c r="AC1" s="1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1"/>
      <c r="AV1" s="10"/>
      <c r="AW1" s="11"/>
      <c r="AX1" s="11"/>
      <c r="AY1" s="11"/>
      <c r="AZ1" s="11"/>
      <c r="BA1" s="12"/>
      <c r="BB1" s="12"/>
      <c r="BC1" s="11"/>
      <c r="BD1" s="11"/>
      <c r="BE1" s="11"/>
      <c r="BF1" s="11"/>
      <c r="BG1" s="11"/>
      <c r="BH1" s="11"/>
      <c r="BI1" s="11"/>
      <c r="BJ1" s="11"/>
      <c r="BK1" s="11"/>
    </row>
    <row r="2" spans="1:63" ht="15" customHeight="1">
      <c r="A2" s="1"/>
      <c r="B2" s="111" t="s">
        <v>14</v>
      </c>
      <c r="C2" s="114" t="s">
        <v>15</v>
      </c>
      <c r="D2" s="1"/>
      <c r="E2" s="1"/>
      <c r="F2" s="1"/>
      <c r="G2" s="1"/>
      <c r="H2" s="1"/>
      <c r="I2" s="1"/>
      <c r="J2" s="1"/>
      <c r="K2" s="1"/>
      <c r="L2" s="1"/>
      <c r="M2" s="1"/>
      <c r="N2" s="115" t="s">
        <v>16</v>
      </c>
      <c r="O2" s="13"/>
      <c r="P2" s="13"/>
      <c r="Q2" s="13"/>
      <c r="R2" s="2"/>
      <c r="S2" s="2"/>
      <c r="T2" s="2"/>
      <c r="U2" s="1"/>
      <c r="V2" s="1"/>
      <c r="W2" s="1"/>
      <c r="X2" s="1"/>
      <c r="Y2" s="1"/>
      <c r="Z2" s="1"/>
      <c r="AA2" s="1"/>
      <c r="AB2" s="1"/>
      <c r="AC2" s="1"/>
      <c r="AD2" s="116" t="s">
        <v>17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17" t="s">
        <v>18</v>
      </c>
      <c r="AW2" s="1"/>
      <c r="AX2" s="1"/>
      <c r="AY2" s="1"/>
      <c r="AZ2" s="1"/>
      <c r="BA2" s="3"/>
      <c r="BB2" s="3"/>
      <c r="BC2" s="1"/>
      <c r="BD2" s="1"/>
      <c r="BE2" s="1"/>
      <c r="BF2" s="1"/>
      <c r="BG2" s="1"/>
      <c r="BH2" s="1"/>
      <c r="BI2" s="1"/>
      <c r="BJ2" s="1"/>
      <c r="BK2" s="1"/>
    </row>
    <row r="3" spans="1:63" ht="11.25" customHeight="1">
      <c r="A3" s="1"/>
      <c r="B3" s="112"/>
      <c r="C3" s="112"/>
      <c r="D3" s="1"/>
      <c r="E3" s="1"/>
      <c r="F3" s="1"/>
      <c r="G3" s="1"/>
      <c r="H3" s="1"/>
      <c r="I3" s="1"/>
      <c r="J3" s="1"/>
      <c r="K3" s="1"/>
      <c r="L3" s="1"/>
      <c r="M3" s="1"/>
      <c r="N3" s="112"/>
      <c r="O3" s="13"/>
      <c r="P3" s="13"/>
      <c r="Q3" s="13"/>
      <c r="R3" s="2"/>
      <c r="S3" s="2"/>
      <c r="T3" s="2"/>
      <c r="U3" s="1"/>
      <c r="V3" s="1"/>
      <c r="W3" s="1"/>
      <c r="X3" s="1"/>
      <c r="Y3" s="1"/>
      <c r="Z3" s="1"/>
      <c r="AA3" s="1"/>
      <c r="AB3" s="1"/>
      <c r="AC3" s="1"/>
      <c r="AD3" s="11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12"/>
      <c r="AW3" s="1"/>
      <c r="AX3" s="1"/>
      <c r="AY3" s="1"/>
      <c r="AZ3" s="1"/>
      <c r="BA3" s="3"/>
      <c r="BB3" s="3"/>
      <c r="BC3" s="1"/>
      <c r="BD3" s="1"/>
      <c r="BE3" s="1"/>
      <c r="BF3" s="1"/>
      <c r="BG3" s="1"/>
      <c r="BH3" s="1"/>
      <c r="BI3" s="1"/>
      <c r="BJ3" s="1"/>
      <c r="BK3" s="1"/>
    </row>
    <row r="4" spans="1:63" ht="27" customHeight="1">
      <c r="A4" s="1"/>
      <c r="B4" s="112"/>
      <c r="C4" s="112"/>
      <c r="D4" s="1"/>
      <c r="E4" s="1" t="s">
        <v>19</v>
      </c>
      <c r="F4" s="1"/>
      <c r="G4" s="1"/>
      <c r="H4" s="1"/>
      <c r="I4" s="1"/>
      <c r="J4" s="1"/>
      <c r="K4" s="1"/>
      <c r="L4" s="1"/>
      <c r="M4" s="1"/>
      <c r="N4" s="112"/>
      <c r="O4" s="1"/>
      <c r="P4" s="1"/>
      <c r="Q4" s="1"/>
      <c r="R4" s="1" t="s">
        <v>19</v>
      </c>
      <c r="S4" s="2"/>
      <c r="T4" s="2"/>
      <c r="U4" s="1"/>
      <c r="V4" s="1"/>
      <c r="W4" s="1"/>
      <c r="X4" s="1"/>
      <c r="Y4" s="1"/>
      <c r="Z4" s="1"/>
      <c r="AA4" s="1"/>
      <c r="AB4" s="1"/>
      <c r="AC4" s="1"/>
      <c r="AD4" s="112"/>
      <c r="AE4" s="1"/>
      <c r="AF4" s="1"/>
      <c r="AG4" s="1"/>
      <c r="AH4" s="1"/>
      <c r="AI4" s="1"/>
      <c r="AJ4" s="1"/>
      <c r="AK4" s="1" t="s">
        <v>19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12"/>
      <c r="AW4" s="1"/>
      <c r="AX4" s="1"/>
      <c r="AY4" s="1"/>
      <c r="AZ4" s="1"/>
      <c r="BA4" s="3"/>
      <c r="BB4" s="3"/>
      <c r="BC4" s="1"/>
      <c r="BD4" s="1"/>
      <c r="BE4" s="1"/>
      <c r="BF4" s="1"/>
      <c r="BG4" s="1"/>
      <c r="BH4" s="1"/>
      <c r="BI4" s="1"/>
      <c r="BJ4" s="1"/>
      <c r="BK4" s="1"/>
    </row>
    <row r="5" spans="1:63" ht="23.25" customHeight="1">
      <c r="A5" s="13"/>
      <c r="B5" s="113"/>
      <c r="C5" s="113"/>
      <c r="D5" s="13"/>
      <c r="E5" s="118" t="s">
        <v>20</v>
      </c>
      <c r="F5" s="119"/>
      <c r="G5" s="119"/>
      <c r="H5" s="119"/>
      <c r="I5" s="119"/>
      <c r="J5" s="120"/>
      <c r="K5" s="14"/>
      <c r="L5" s="13"/>
      <c r="M5" s="1"/>
      <c r="N5" s="113"/>
      <c r="O5" s="1"/>
      <c r="P5" s="13"/>
      <c r="Q5" s="1"/>
      <c r="R5" s="121" t="s">
        <v>16</v>
      </c>
      <c r="S5" s="119"/>
      <c r="T5" s="119"/>
      <c r="U5" s="119"/>
      <c r="V5" s="120"/>
      <c r="W5" s="1"/>
      <c r="X5" s="1"/>
      <c r="Y5" s="1"/>
      <c r="Z5" s="1"/>
      <c r="AA5" s="15"/>
      <c r="AB5" s="16"/>
      <c r="AC5" s="17"/>
      <c r="AD5" s="113"/>
      <c r="AE5" s="16"/>
      <c r="AF5" s="16"/>
      <c r="AG5" s="16"/>
      <c r="AH5" s="13"/>
      <c r="AI5" s="13"/>
      <c r="AJ5" s="1"/>
      <c r="AK5" s="121" t="s">
        <v>17</v>
      </c>
      <c r="AL5" s="119"/>
      <c r="AM5" s="119"/>
      <c r="AN5" s="119"/>
      <c r="AO5" s="120"/>
      <c r="AP5" s="16"/>
      <c r="AQ5" s="16"/>
      <c r="AR5" s="13"/>
      <c r="AS5" s="13"/>
      <c r="AT5" s="13"/>
      <c r="AU5" s="18"/>
      <c r="AV5" s="113"/>
      <c r="AW5" s="13"/>
      <c r="AX5" s="1"/>
      <c r="AY5" s="13"/>
      <c r="AZ5" s="10"/>
      <c r="BA5" s="19"/>
      <c r="BB5" s="20"/>
      <c r="BC5" s="10"/>
      <c r="BD5" s="13"/>
      <c r="BE5" s="1"/>
      <c r="BF5" s="1"/>
      <c r="BG5" s="1"/>
      <c r="BH5" s="1"/>
      <c r="BI5" s="13"/>
      <c r="BJ5" s="13"/>
      <c r="BK5" s="13"/>
    </row>
    <row r="6" spans="1:63" ht="23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1"/>
      <c r="V6" s="1"/>
      <c r="W6" s="1"/>
      <c r="X6" s="1"/>
      <c r="Y6" s="1"/>
      <c r="Z6" s="1"/>
      <c r="AA6" s="1"/>
      <c r="AB6" s="1"/>
      <c r="AC6" s="2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21"/>
      <c r="AV6" s="1"/>
      <c r="AW6" s="1"/>
      <c r="AX6" s="1"/>
      <c r="AY6" s="1"/>
      <c r="AZ6" s="1"/>
      <c r="BA6" s="3"/>
      <c r="BB6" s="3"/>
      <c r="BC6" s="1"/>
      <c r="BD6" s="1"/>
      <c r="BE6" s="1"/>
      <c r="BF6" s="1"/>
      <c r="BG6" s="1"/>
      <c r="BH6" s="1"/>
      <c r="BI6" s="1"/>
      <c r="BJ6" s="1"/>
      <c r="BK6" s="1"/>
    </row>
    <row r="7" spans="1:63" ht="23.25" customHeight="1">
      <c r="A7" s="1"/>
      <c r="B7" s="22"/>
      <c r="C7" s="23"/>
      <c r="D7" s="1"/>
      <c r="E7" s="24" t="s">
        <v>21</v>
      </c>
      <c r="F7" s="22"/>
      <c r="G7" s="22"/>
      <c r="H7" s="22"/>
      <c r="I7" s="22"/>
      <c r="J7" s="1"/>
      <c r="K7" s="1"/>
      <c r="L7" s="1"/>
      <c r="M7" s="1"/>
      <c r="N7" s="1"/>
      <c r="O7" s="1"/>
      <c r="P7" s="1"/>
      <c r="Q7" s="1"/>
      <c r="R7" s="25" t="s">
        <v>22</v>
      </c>
      <c r="S7" s="25" t="s">
        <v>23</v>
      </c>
      <c r="T7" s="2"/>
      <c r="U7" s="1"/>
      <c r="V7" s="1"/>
      <c r="W7" s="1"/>
      <c r="X7" s="1"/>
      <c r="Y7" s="1"/>
      <c r="Z7" s="1"/>
      <c r="AA7" s="1"/>
      <c r="AB7" s="1"/>
      <c r="AC7" s="21"/>
      <c r="AD7" s="1"/>
      <c r="AE7" s="1"/>
      <c r="AF7" s="1"/>
      <c r="AG7" s="1"/>
      <c r="AH7" s="1"/>
      <c r="AI7" s="1"/>
      <c r="AJ7" s="1"/>
      <c r="AK7" s="26" t="s">
        <v>24</v>
      </c>
      <c r="AL7" s="26" t="s">
        <v>25</v>
      </c>
      <c r="AM7" s="1"/>
      <c r="AN7" s="1"/>
      <c r="AO7" s="1"/>
      <c r="AP7" s="1"/>
      <c r="AQ7" s="1"/>
      <c r="AR7" s="1"/>
      <c r="AS7" s="1"/>
      <c r="AT7" s="1"/>
      <c r="AU7" s="21"/>
      <c r="AV7" s="1"/>
      <c r="AW7" s="1"/>
      <c r="AX7" s="1"/>
      <c r="AY7" s="1"/>
      <c r="AZ7" s="1"/>
      <c r="BA7" s="3" t="s">
        <v>26</v>
      </c>
      <c r="BB7" s="3" t="s">
        <v>27</v>
      </c>
      <c r="BC7" s="27"/>
      <c r="BD7" s="28" t="s">
        <v>28</v>
      </c>
      <c r="BE7" s="1"/>
      <c r="BF7" s="1"/>
      <c r="BG7" s="1"/>
      <c r="BH7" s="1"/>
      <c r="BI7" s="1"/>
      <c r="BJ7" s="1"/>
      <c r="BK7" s="1"/>
    </row>
    <row r="8" spans="1:63" ht="23.25" customHeight="1">
      <c r="A8" s="1"/>
      <c r="B8" s="22"/>
      <c r="C8" s="23"/>
      <c r="D8" s="1"/>
      <c r="E8" s="24" t="s">
        <v>29</v>
      </c>
      <c r="F8" s="29"/>
      <c r="G8" s="29"/>
      <c r="H8" s="22"/>
      <c r="I8" s="29"/>
      <c r="J8" s="1"/>
      <c r="K8" s="1"/>
      <c r="L8" s="1"/>
      <c r="M8" s="1"/>
      <c r="N8" s="1"/>
      <c r="O8" s="1"/>
      <c r="P8" s="1"/>
      <c r="Q8" s="1"/>
      <c r="R8" s="122" t="s">
        <v>30</v>
      </c>
      <c r="S8" s="123"/>
      <c r="T8" s="123"/>
      <c r="U8" s="123"/>
      <c r="V8" s="124"/>
      <c r="W8" s="1"/>
      <c r="X8" s="1"/>
      <c r="Y8" s="1"/>
      <c r="Z8" s="1"/>
      <c r="AA8" s="30"/>
      <c r="AB8" s="1"/>
      <c r="AC8" s="21"/>
      <c r="AD8" s="1"/>
      <c r="AE8" s="1"/>
      <c r="AF8" s="1"/>
      <c r="AG8" s="1"/>
      <c r="AH8" s="1"/>
      <c r="AI8" s="1"/>
      <c r="AJ8" s="1"/>
      <c r="AK8" s="122" t="s">
        <v>31</v>
      </c>
      <c r="AL8" s="123"/>
      <c r="AM8" s="123"/>
      <c r="AN8" s="123"/>
      <c r="AO8" s="124"/>
      <c r="AP8" s="1"/>
      <c r="AQ8" s="1"/>
      <c r="AR8" s="1"/>
      <c r="AS8" s="1"/>
      <c r="AT8" s="1"/>
      <c r="AU8" s="21"/>
      <c r="AV8" s="1"/>
      <c r="AW8" s="1"/>
      <c r="AX8" s="1"/>
      <c r="AY8" s="1"/>
      <c r="AZ8" s="31"/>
      <c r="BA8" s="32" t="s">
        <v>3</v>
      </c>
      <c r="BB8" s="32"/>
      <c r="BC8" s="27" t="s">
        <v>32</v>
      </c>
      <c r="BD8" s="28" t="s">
        <v>33</v>
      </c>
      <c r="BE8" s="1"/>
      <c r="BF8" s="1"/>
      <c r="BG8" s="1"/>
      <c r="BH8" s="1"/>
      <c r="BI8" s="1"/>
      <c r="BJ8" s="1"/>
      <c r="BK8" s="1"/>
    </row>
    <row r="9" spans="1:63" ht="16.5" customHeight="1">
      <c r="A9" s="1"/>
      <c r="B9" s="22"/>
      <c r="C9" s="23"/>
      <c r="D9" s="1"/>
      <c r="E9" s="33"/>
      <c r="F9" s="33"/>
      <c r="G9" s="33"/>
      <c r="H9" s="23"/>
      <c r="I9" s="33"/>
      <c r="J9" s="1"/>
      <c r="K9" s="1"/>
      <c r="L9" s="1"/>
      <c r="M9" s="1"/>
      <c r="N9" s="1"/>
      <c r="O9" s="1"/>
      <c r="P9" s="1"/>
      <c r="Q9" s="1"/>
      <c r="R9" s="34" t="s">
        <v>34</v>
      </c>
      <c r="S9" s="34" t="s">
        <v>35</v>
      </c>
      <c r="T9" s="34" t="s">
        <v>36</v>
      </c>
      <c r="U9" s="35" t="s">
        <v>16</v>
      </c>
      <c r="V9" s="35" t="s">
        <v>37</v>
      </c>
      <c r="W9" s="1"/>
      <c r="X9" s="1"/>
      <c r="Y9" s="1"/>
      <c r="Z9" s="1"/>
      <c r="AA9" s="30"/>
      <c r="AB9" s="1"/>
      <c r="AC9" s="21"/>
      <c r="AD9" s="1"/>
      <c r="AE9" s="1"/>
      <c r="AF9" s="1"/>
      <c r="AG9" s="1"/>
      <c r="AH9" s="1"/>
      <c r="AI9" s="1"/>
      <c r="AJ9" s="1"/>
      <c r="AK9" s="35" t="s">
        <v>38</v>
      </c>
      <c r="AL9" s="35" t="s">
        <v>39</v>
      </c>
      <c r="AM9" s="35" t="s">
        <v>36</v>
      </c>
      <c r="AN9" s="35" t="s">
        <v>40</v>
      </c>
      <c r="AO9" s="35" t="s">
        <v>37</v>
      </c>
      <c r="AP9" s="1"/>
      <c r="AQ9" s="1"/>
      <c r="AR9" s="1"/>
      <c r="AS9" s="1"/>
      <c r="AT9" s="1"/>
      <c r="AU9" s="21"/>
      <c r="AV9" s="1"/>
      <c r="AW9" s="1"/>
      <c r="AX9" s="1"/>
      <c r="AY9" s="1"/>
      <c r="AZ9" s="36" t="s">
        <v>41</v>
      </c>
      <c r="BA9" s="37" t="s">
        <v>42</v>
      </c>
      <c r="BB9" s="37" t="s">
        <v>43</v>
      </c>
      <c r="BC9" s="36" t="s">
        <v>44</v>
      </c>
      <c r="BD9" s="1"/>
      <c r="BE9" s="1"/>
      <c r="BF9" s="1"/>
      <c r="BG9" s="1"/>
      <c r="BH9" s="1"/>
      <c r="BI9" s="1"/>
      <c r="BJ9" s="1"/>
      <c r="BK9" s="1"/>
    </row>
    <row r="10" spans="1:63" ht="37.5" customHeight="1">
      <c r="A10" s="1"/>
      <c r="B10" s="22"/>
      <c r="C10" s="23"/>
      <c r="D10" s="1"/>
      <c r="E10" s="38" t="s">
        <v>45</v>
      </c>
      <c r="F10" s="39" t="s">
        <v>46</v>
      </c>
      <c r="G10" s="38" t="s">
        <v>47</v>
      </c>
      <c r="H10" s="40" t="s">
        <v>48</v>
      </c>
      <c r="I10" s="41" t="s">
        <v>49</v>
      </c>
      <c r="J10" s="1"/>
      <c r="K10" s="1"/>
      <c r="L10" s="1"/>
      <c r="M10" s="1"/>
      <c r="N10" s="1"/>
      <c r="O10" s="1"/>
      <c r="P10" s="1"/>
      <c r="Q10" s="1"/>
      <c r="R10" s="42">
        <v>0</v>
      </c>
      <c r="S10" s="42">
        <v>100</v>
      </c>
      <c r="T10" s="42">
        <f t="shared" ref="T10:T13" si="0">IF(S10&gt;0,S10-R10,"")</f>
        <v>100</v>
      </c>
      <c r="U10" s="43">
        <v>0.45</v>
      </c>
      <c r="V10" s="44" t="s">
        <v>50</v>
      </c>
      <c r="W10" s="1"/>
      <c r="X10" s="1"/>
      <c r="Y10" s="1"/>
      <c r="Z10" s="1"/>
      <c r="AA10" s="45"/>
      <c r="AB10" s="1"/>
      <c r="AC10" s="21"/>
      <c r="AD10" s="1"/>
      <c r="AE10" s="1"/>
      <c r="AF10" s="1"/>
      <c r="AG10" s="1"/>
      <c r="AH10" s="1"/>
      <c r="AI10" s="1"/>
      <c r="AJ10" s="1"/>
      <c r="AK10" s="42">
        <v>0</v>
      </c>
      <c r="AL10" s="42">
        <v>200</v>
      </c>
      <c r="AM10" s="42">
        <f t="shared" ref="AM10:AM14" si="1">IF(AL10&gt;0,AL10-AK10,"")</f>
        <v>200</v>
      </c>
      <c r="AN10" s="46">
        <v>0.03</v>
      </c>
      <c r="AO10" s="44" t="s">
        <v>51</v>
      </c>
      <c r="AP10" s="1"/>
      <c r="AQ10" s="1"/>
      <c r="AR10" s="1"/>
      <c r="AS10" s="1"/>
      <c r="AT10" s="1"/>
      <c r="AU10" s="21"/>
      <c r="AV10" s="1"/>
      <c r="AW10" s="1"/>
      <c r="AX10" s="1"/>
      <c r="AY10" s="1"/>
      <c r="AZ10" s="47">
        <v>1</v>
      </c>
      <c r="BA10" s="48">
        <v>0</v>
      </c>
      <c r="BB10" s="48">
        <f t="shared" ref="BB10:BB19" si="2">BA11</f>
        <v>20</v>
      </c>
      <c r="BC10" s="36" t="str">
        <f>IF($BB10=0,
IF($AZ10&lt;10,"0"&amp;$AZ10&amp;". "&amp;$BC$8&amp;" &gt;"&amp;$BA10,
$AZ10&amp;". "&amp;$BC$8&amp;" &gt;="&amp;$BA10),
IF($AZ10&lt;10,"0"&amp;$AZ10&amp;". "&amp;$BC$8&amp;" "&amp;$BA10&amp;"_&lt;"&amp;$BB10,
$AZ10&amp;". "&amp;$BC$8&amp;" "&amp;$BA10&amp;"_"&amp;$BB10))</f>
        <v>01. DTP 0_&lt;20</v>
      </c>
      <c r="BD10" s="1"/>
      <c r="BE10" s="1"/>
      <c r="BF10" s="1"/>
      <c r="BG10" s="1"/>
      <c r="BH10" s="1"/>
      <c r="BI10" s="1"/>
      <c r="BJ10" s="1"/>
      <c r="BK10" s="1"/>
    </row>
    <row r="11" spans="1:63" ht="18" customHeight="1">
      <c r="A11" s="1"/>
      <c r="B11" s="22"/>
      <c r="C11" s="23"/>
      <c r="D11" s="1"/>
      <c r="E11" s="49">
        <v>0</v>
      </c>
      <c r="F11" s="49">
        <v>0</v>
      </c>
      <c r="G11" s="49"/>
      <c r="H11" s="50"/>
      <c r="I11" s="49">
        <v>0</v>
      </c>
      <c r="J11" s="1"/>
      <c r="K11" s="1"/>
      <c r="L11" s="1"/>
      <c r="M11" s="1"/>
      <c r="N11" s="1"/>
      <c r="O11" s="1"/>
      <c r="P11" s="1"/>
      <c r="Q11" s="1"/>
      <c r="R11" s="42">
        <v>100</v>
      </c>
      <c r="S11" s="42">
        <v>300</v>
      </c>
      <c r="T11" s="42">
        <f t="shared" si="0"/>
        <v>200</v>
      </c>
      <c r="U11" s="43">
        <v>0.55000000000000004</v>
      </c>
      <c r="V11" s="44" t="s">
        <v>50</v>
      </c>
      <c r="W11" s="1"/>
      <c r="X11" s="1"/>
      <c r="Y11" s="1"/>
      <c r="Z11" s="1"/>
      <c r="AA11" s="45"/>
      <c r="AB11" s="1"/>
      <c r="AC11" s="21"/>
      <c r="AD11" s="1"/>
      <c r="AE11" s="1"/>
      <c r="AF11" s="1"/>
      <c r="AG11" s="1"/>
      <c r="AH11" s="1"/>
      <c r="AI11" s="1"/>
      <c r="AJ11" s="1"/>
      <c r="AK11" s="42">
        <v>200</v>
      </c>
      <c r="AL11" s="42">
        <v>400</v>
      </c>
      <c r="AM11" s="42">
        <f t="shared" si="1"/>
        <v>200</v>
      </c>
      <c r="AN11" s="46">
        <v>0.04</v>
      </c>
      <c r="AO11" s="44" t="s">
        <v>51</v>
      </c>
      <c r="AP11" s="1"/>
      <c r="AQ11" s="1"/>
      <c r="AR11" s="1"/>
      <c r="AS11" s="1"/>
      <c r="AT11" s="1"/>
      <c r="AU11" s="21"/>
      <c r="AV11" s="1"/>
      <c r="AW11" s="1"/>
      <c r="AX11" s="1"/>
      <c r="AY11" s="1"/>
      <c r="AZ11" s="47">
        <v>2</v>
      </c>
      <c r="BA11" s="48">
        <v>20</v>
      </c>
      <c r="BB11" s="48">
        <f t="shared" si="2"/>
        <v>25</v>
      </c>
      <c r="BC11" s="36" t="str">
        <f t="shared" ref="BC11:BC19" si="3">IF($BB11=0,
IF($AZ11&lt;10,"0"&amp;$AZ11&amp;". "&amp;$BC$8&amp;" &gt;"&amp;$BA11,
$AZ11&amp;". "&amp;$BC$8&amp;" &gt;="&amp;$BA11),
IF($AZ11&lt;10,"0"&amp;$AZ11&amp;". "&amp;$BC$8&amp;" "&amp;$BA11&amp;"_"&amp;$BB11,
$AZ11&amp;". "&amp;$BC$8&amp;" "&amp;$BA11&amp;"_"&amp;$BB11))</f>
        <v>02. DTP 20_25</v>
      </c>
      <c r="BD11" s="1"/>
      <c r="BE11" s="1"/>
      <c r="BF11" s="1"/>
      <c r="BG11" s="1"/>
      <c r="BH11" s="1"/>
      <c r="BI11" s="1"/>
      <c r="BJ11" s="1"/>
      <c r="BK11" s="1"/>
    </row>
    <row r="12" spans="1:63" ht="14.25">
      <c r="A12" s="1"/>
      <c r="B12" s="22"/>
      <c r="C12" s="23"/>
      <c r="D12" s="1"/>
      <c r="E12" s="49" t="s">
        <v>52</v>
      </c>
      <c r="F12" s="49">
        <v>10</v>
      </c>
      <c r="G12" s="49"/>
      <c r="H12" s="50"/>
      <c r="I12" s="49">
        <v>0</v>
      </c>
      <c r="J12" s="1"/>
      <c r="K12" s="1"/>
      <c r="L12" s="1"/>
      <c r="M12" s="1"/>
      <c r="N12" s="1"/>
      <c r="O12" s="1"/>
      <c r="P12" s="1"/>
      <c r="Q12" s="1"/>
      <c r="R12" s="42">
        <v>300</v>
      </c>
      <c r="S12" s="42">
        <v>600</v>
      </c>
      <c r="T12" s="42">
        <f t="shared" si="0"/>
        <v>300</v>
      </c>
      <c r="U12" s="43">
        <v>0.6</v>
      </c>
      <c r="V12" s="44" t="s">
        <v>50</v>
      </c>
      <c r="W12" s="1"/>
      <c r="X12" s="1"/>
      <c r="Y12" s="1"/>
      <c r="Z12" s="1"/>
      <c r="AA12" s="45"/>
      <c r="AB12" s="1"/>
      <c r="AC12" s="21"/>
      <c r="AD12" s="1"/>
      <c r="AE12" s="1"/>
      <c r="AF12" s="1"/>
      <c r="AG12" s="1"/>
      <c r="AH12" s="1"/>
      <c r="AI12" s="1"/>
      <c r="AJ12" s="1"/>
      <c r="AK12" s="42">
        <v>400</v>
      </c>
      <c r="AL12" s="42">
        <v>600</v>
      </c>
      <c r="AM12" s="42">
        <f t="shared" si="1"/>
        <v>200</v>
      </c>
      <c r="AN12" s="46">
        <v>0.06</v>
      </c>
      <c r="AO12" s="44" t="s">
        <v>51</v>
      </c>
      <c r="AP12" s="1"/>
      <c r="AQ12" s="1"/>
      <c r="AR12" s="1"/>
      <c r="AS12" s="1"/>
      <c r="AT12" s="1"/>
      <c r="AU12" s="21"/>
      <c r="AV12" s="1"/>
      <c r="AW12" s="1"/>
      <c r="AX12" s="1"/>
      <c r="AY12" s="1"/>
      <c r="AZ12" s="47">
        <v>3</v>
      </c>
      <c r="BA12" s="48">
        <v>25</v>
      </c>
      <c r="BB12" s="48">
        <f t="shared" si="2"/>
        <v>38</v>
      </c>
      <c r="BC12" s="36" t="str">
        <f t="shared" si="3"/>
        <v>03. DTP 25_38</v>
      </c>
      <c r="BD12" s="1"/>
      <c r="BE12" s="1"/>
      <c r="BF12" s="1"/>
      <c r="BG12" s="1"/>
      <c r="BH12" s="1"/>
      <c r="BI12" s="1"/>
      <c r="BJ12" s="1"/>
      <c r="BK12" s="1"/>
    </row>
    <row r="13" spans="1:63" ht="14.25">
      <c r="A13" s="1"/>
      <c r="B13" s="22"/>
      <c r="C13" s="23"/>
      <c r="D13" s="1"/>
      <c r="E13" s="49" t="s">
        <v>53</v>
      </c>
      <c r="F13" s="49">
        <v>25</v>
      </c>
      <c r="G13" s="49"/>
      <c r="H13" s="50"/>
      <c r="I13" s="49">
        <v>8</v>
      </c>
      <c r="J13" s="1"/>
      <c r="K13" s="1"/>
      <c r="L13" s="1"/>
      <c r="M13" s="1"/>
      <c r="N13" s="1"/>
      <c r="O13" s="1"/>
      <c r="P13" s="1"/>
      <c r="Q13" s="1"/>
      <c r="R13" s="42">
        <v>600</v>
      </c>
      <c r="S13" s="42"/>
      <c r="T13" s="42" t="str">
        <f t="shared" si="0"/>
        <v/>
      </c>
      <c r="U13" s="51">
        <v>0.65</v>
      </c>
      <c r="V13" s="44" t="s">
        <v>50</v>
      </c>
      <c r="W13" s="1"/>
      <c r="X13" s="1"/>
      <c r="Y13" s="1"/>
      <c r="Z13" s="1"/>
      <c r="AA13" s="45"/>
      <c r="AB13" s="1"/>
      <c r="AC13" s="21"/>
      <c r="AD13" s="1"/>
      <c r="AE13" s="1"/>
      <c r="AF13" s="1"/>
      <c r="AG13" s="1"/>
      <c r="AH13" s="1"/>
      <c r="AI13" s="1"/>
      <c r="AJ13" s="1"/>
      <c r="AK13" s="42">
        <v>600</v>
      </c>
      <c r="AL13" s="42">
        <v>1000</v>
      </c>
      <c r="AM13" s="42">
        <f t="shared" si="1"/>
        <v>400</v>
      </c>
      <c r="AN13" s="46">
        <v>7.0000000000000007E-2</v>
      </c>
      <c r="AO13" s="44" t="s">
        <v>51</v>
      </c>
      <c r="AP13" s="1"/>
      <c r="AQ13" s="1"/>
      <c r="AR13" s="1"/>
      <c r="AS13" s="1"/>
      <c r="AT13" s="1"/>
      <c r="AU13" s="21"/>
      <c r="AV13" s="1"/>
      <c r="AW13" s="1"/>
      <c r="AX13" s="1"/>
      <c r="AY13" s="1"/>
      <c r="AZ13" s="47">
        <v>4</v>
      </c>
      <c r="BA13" s="48">
        <v>38</v>
      </c>
      <c r="BB13" s="48">
        <f t="shared" si="2"/>
        <v>39</v>
      </c>
      <c r="BC13" s="36" t="str">
        <f t="shared" si="3"/>
        <v>04. DTP 38_39</v>
      </c>
      <c r="BD13" s="1"/>
      <c r="BE13" s="1"/>
      <c r="BF13" s="1"/>
      <c r="BG13" s="1"/>
      <c r="BH13" s="1"/>
      <c r="BI13" s="1"/>
      <c r="BJ13" s="1"/>
      <c r="BK13" s="1"/>
    </row>
    <row r="14" spans="1:63" ht="14.25">
      <c r="A14" s="1"/>
      <c r="B14" s="22"/>
      <c r="C14" s="23"/>
      <c r="D14" s="1"/>
      <c r="E14" s="49" t="s">
        <v>54</v>
      </c>
      <c r="F14" s="49">
        <v>35</v>
      </c>
      <c r="G14" s="49"/>
      <c r="H14" s="50"/>
      <c r="I14" s="49">
        <v>9</v>
      </c>
      <c r="J14" s="1"/>
      <c r="K14" s="1"/>
      <c r="L14" s="1"/>
      <c r="M14" s="1"/>
      <c r="N14" s="1"/>
      <c r="O14" s="1"/>
      <c r="P14" s="1"/>
      <c r="Q14" s="1"/>
      <c r="R14" s="2" t="s">
        <v>55</v>
      </c>
      <c r="S14" s="2"/>
      <c r="T14" s="2"/>
      <c r="U14" s="1"/>
      <c r="V14" s="1"/>
      <c r="W14" s="1"/>
      <c r="X14" s="1"/>
      <c r="Y14" s="1"/>
      <c r="Z14" s="1"/>
      <c r="AA14" s="1"/>
      <c r="AB14" s="1"/>
      <c r="AC14" s="21"/>
      <c r="AD14" s="1"/>
      <c r="AE14" s="1"/>
      <c r="AF14" s="1"/>
      <c r="AG14" s="1"/>
      <c r="AH14" s="1"/>
      <c r="AI14" s="1"/>
      <c r="AJ14" s="1"/>
      <c r="AK14" s="42">
        <v>1000</v>
      </c>
      <c r="AL14" s="42">
        <v>1500</v>
      </c>
      <c r="AM14" s="42">
        <f t="shared" si="1"/>
        <v>500</v>
      </c>
      <c r="AN14" s="46">
        <v>0.08</v>
      </c>
      <c r="AO14" s="44" t="s">
        <v>51</v>
      </c>
      <c r="AP14" s="1"/>
      <c r="AQ14" s="1"/>
      <c r="AR14" s="1"/>
      <c r="AS14" s="1"/>
      <c r="AT14" s="1"/>
      <c r="AU14" s="21"/>
      <c r="AV14" s="1"/>
      <c r="AW14" s="1"/>
      <c r="AX14" s="1"/>
      <c r="AY14" s="1"/>
      <c r="AZ14" s="47">
        <v>5</v>
      </c>
      <c r="BA14" s="48">
        <v>39</v>
      </c>
      <c r="BB14" s="48">
        <f t="shared" si="2"/>
        <v>50</v>
      </c>
      <c r="BC14" s="36" t="str">
        <f t="shared" si="3"/>
        <v>05. DTP 39_50</v>
      </c>
      <c r="BD14" s="1"/>
      <c r="BE14" s="1"/>
      <c r="BF14" s="1"/>
      <c r="BG14" s="1"/>
      <c r="BH14" s="1"/>
      <c r="BI14" s="1"/>
      <c r="BJ14" s="1"/>
      <c r="BK14" s="1"/>
    </row>
    <row r="15" spans="1:63" ht="14.25">
      <c r="A15" s="1"/>
      <c r="B15" s="22"/>
      <c r="C15" s="23"/>
      <c r="D15" s="1"/>
      <c r="E15" s="49" t="s">
        <v>56</v>
      </c>
      <c r="F15" s="49">
        <v>40</v>
      </c>
      <c r="G15" s="49"/>
      <c r="H15" s="50"/>
      <c r="I15" s="49">
        <v>10</v>
      </c>
      <c r="J15" s="1"/>
      <c r="K15" s="1"/>
      <c r="L15" s="1"/>
      <c r="M15" s="1"/>
      <c r="N15" s="1"/>
      <c r="O15" s="1"/>
      <c r="P15" s="1"/>
      <c r="Q15" s="1"/>
      <c r="R15" s="2" t="s">
        <v>57</v>
      </c>
      <c r="S15" s="2"/>
      <c r="T15" s="2"/>
      <c r="U15" s="1"/>
      <c r="V15" s="1"/>
      <c r="W15" s="1"/>
      <c r="X15" s="1"/>
      <c r="Y15" s="1"/>
      <c r="Z15" s="1"/>
      <c r="AA15" s="1"/>
      <c r="AB15" s="1"/>
      <c r="AC15" s="21"/>
      <c r="AD15" s="1"/>
      <c r="AE15" s="1"/>
      <c r="AF15" s="1"/>
      <c r="AG15" s="1"/>
      <c r="AH15" s="1"/>
      <c r="AI15" s="1"/>
      <c r="AJ15" s="1"/>
      <c r="AK15" s="42">
        <v>1500</v>
      </c>
      <c r="AL15" s="42"/>
      <c r="AM15" s="42"/>
      <c r="AN15" s="46">
        <v>0.09</v>
      </c>
      <c r="AO15" s="44" t="s">
        <v>51</v>
      </c>
      <c r="AP15" s="1"/>
      <c r="AQ15" s="1"/>
      <c r="AR15" s="1"/>
      <c r="AS15" s="1"/>
      <c r="AT15" s="1"/>
      <c r="AU15" s="21"/>
      <c r="AV15" s="1"/>
      <c r="AW15" s="1"/>
      <c r="AX15" s="1"/>
      <c r="AY15" s="1"/>
      <c r="AZ15" s="47">
        <v>6</v>
      </c>
      <c r="BA15" s="48">
        <v>50</v>
      </c>
      <c r="BB15" s="48">
        <f t="shared" si="2"/>
        <v>90</v>
      </c>
      <c r="BC15" s="36" t="str">
        <f t="shared" si="3"/>
        <v>06. DTP 50_90</v>
      </c>
      <c r="BD15" s="1"/>
      <c r="BE15" s="1"/>
      <c r="BF15" s="1"/>
      <c r="BG15" s="1"/>
      <c r="BH15" s="1"/>
      <c r="BI15" s="1"/>
      <c r="BJ15" s="1"/>
      <c r="BK15" s="1"/>
    </row>
    <row r="16" spans="1:63">
      <c r="A16" s="1"/>
      <c r="B16" s="22"/>
      <c r="C16" s="23"/>
      <c r="D16" s="1"/>
      <c r="E16" s="49" t="s">
        <v>58</v>
      </c>
      <c r="F16" s="49">
        <v>50</v>
      </c>
      <c r="G16" s="49"/>
      <c r="H16" s="50"/>
      <c r="I16" s="49">
        <v>11</v>
      </c>
      <c r="J16" s="1"/>
      <c r="K16" s="1"/>
      <c r="L16" s="1"/>
      <c r="M16" s="1"/>
      <c r="N16" s="1"/>
      <c r="O16" s="1"/>
      <c r="P16" s="1"/>
      <c r="Q16" s="1"/>
      <c r="R16" s="122" t="s">
        <v>59</v>
      </c>
      <c r="S16" s="123"/>
      <c r="T16" s="123"/>
      <c r="U16" s="123"/>
      <c r="V16" s="124"/>
      <c r="W16" s="1"/>
      <c r="X16" s="1"/>
      <c r="Y16" s="1"/>
      <c r="Z16" s="1"/>
      <c r="AA16" s="30"/>
      <c r="AB16" s="1"/>
      <c r="AC16" s="2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21"/>
      <c r="AV16" s="1"/>
      <c r="AW16" s="1"/>
      <c r="AX16" s="1"/>
      <c r="AY16" s="1"/>
      <c r="AZ16" s="47">
        <v>7</v>
      </c>
      <c r="BA16" s="48">
        <v>90</v>
      </c>
      <c r="BB16" s="48">
        <f t="shared" si="2"/>
        <v>160</v>
      </c>
      <c r="BC16" s="36" t="str">
        <f t="shared" si="3"/>
        <v>07. DTP 90_160</v>
      </c>
      <c r="BD16" s="1"/>
      <c r="BE16" s="1"/>
      <c r="BF16" s="1"/>
      <c r="BG16" s="1"/>
      <c r="BH16" s="1"/>
      <c r="BI16" s="1"/>
      <c r="BJ16" s="1"/>
      <c r="BK16" s="1"/>
    </row>
    <row r="17" spans="1:63">
      <c r="A17" s="1"/>
      <c r="B17" s="22"/>
      <c r="C17" s="23"/>
      <c r="D17" s="1"/>
      <c r="E17" s="49" t="s">
        <v>60</v>
      </c>
      <c r="F17" s="49">
        <v>90</v>
      </c>
      <c r="G17" s="49"/>
      <c r="H17" s="50"/>
      <c r="I17" s="49">
        <v>12</v>
      </c>
      <c r="J17" s="1"/>
      <c r="K17" s="1"/>
      <c r="L17" s="1"/>
      <c r="M17" s="1"/>
      <c r="N17" s="1"/>
      <c r="O17" s="1"/>
      <c r="P17" s="1"/>
      <c r="Q17" s="1"/>
      <c r="R17" s="34" t="s">
        <v>34</v>
      </c>
      <c r="S17" s="34" t="s">
        <v>35</v>
      </c>
      <c r="T17" s="34" t="s">
        <v>36</v>
      </c>
      <c r="U17" s="35" t="s">
        <v>16</v>
      </c>
      <c r="V17" s="35" t="s">
        <v>37</v>
      </c>
      <c r="W17" s="1"/>
      <c r="X17" s="1"/>
      <c r="Y17" s="1"/>
      <c r="Z17" s="1"/>
      <c r="AA17" s="30"/>
      <c r="AB17" s="1"/>
      <c r="AC17" s="2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21"/>
      <c r="AV17" s="1"/>
      <c r="AW17" s="1"/>
      <c r="AX17" s="1"/>
      <c r="AY17" s="1"/>
      <c r="AZ17" s="47">
        <v>8</v>
      </c>
      <c r="BA17" s="48">
        <v>160</v>
      </c>
      <c r="BB17" s="48">
        <f t="shared" si="2"/>
        <v>240</v>
      </c>
      <c r="BC17" s="36" t="str">
        <f t="shared" si="3"/>
        <v>08. DTP 160_240</v>
      </c>
      <c r="BD17" s="1"/>
      <c r="BE17" s="1"/>
      <c r="BF17" s="1"/>
      <c r="BG17" s="1"/>
      <c r="BH17" s="1"/>
      <c r="BI17" s="1"/>
      <c r="BJ17" s="1"/>
      <c r="BK17" s="1"/>
    </row>
    <row r="18" spans="1:63" ht="14.25">
      <c r="A18" s="1"/>
      <c r="B18" s="22"/>
      <c r="C18" s="23"/>
      <c r="D18" s="1"/>
      <c r="E18" s="49" t="s">
        <v>61</v>
      </c>
      <c r="F18" s="49">
        <v>160</v>
      </c>
      <c r="G18" s="49"/>
      <c r="H18" s="50"/>
      <c r="I18" s="49">
        <v>15</v>
      </c>
      <c r="J18" s="1"/>
      <c r="K18" s="1"/>
      <c r="L18" s="1"/>
      <c r="M18" s="1"/>
      <c r="N18" s="1"/>
      <c r="O18" s="1"/>
      <c r="P18" s="1"/>
      <c r="Q18" s="1"/>
      <c r="R18" s="42">
        <v>0</v>
      </c>
      <c r="S18" s="42">
        <v>25</v>
      </c>
      <c r="T18" s="42">
        <f t="shared" ref="T18:T22" si="4">IF(S18&gt;0,S18-R18,"")</f>
        <v>25</v>
      </c>
      <c r="U18" s="43">
        <v>0.4</v>
      </c>
      <c r="V18" s="44" t="s">
        <v>50</v>
      </c>
      <c r="W18" s="1"/>
      <c r="X18" s="1"/>
      <c r="Y18" s="1"/>
      <c r="Z18" s="1"/>
      <c r="AA18" s="45"/>
      <c r="AB18" s="1"/>
      <c r="AC18" s="2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21"/>
      <c r="AV18" s="1"/>
      <c r="AW18" s="1"/>
      <c r="AX18" s="1"/>
      <c r="AY18" s="1"/>
      <c r="AZ18" s="47">
        <v>9</v>
      </c>
      <c r="BA18" s="48">
        <v>240</v>
      </c>
      <c r="BB18" s="48">
        <f t="shared" si="2"/>
        <v>500</v>
      </c>
      <c r="BC18" s="36" t="str">
        <f t="shared" si="3"/>
        <v>09. DTP 240_500</v>
      </c>
      <c r="BD18" s="1"/>
      <c r="BE18" s="1"/>
      <c r="BF18" s="1"/>
      <c r="BG18" s="1"/>
      <c r="BH18" s="1"/>
      <c r="BI18" s="1"/>
      <c r="BJ18" s="1"/>
      <c r="BK18" s="1"/>
    </row>
    <row r="19" spans="1:63" ht="14.25">
      <c r="A19" s="1"/>
      <c r="B19" s="22"/>
      <c r="C19" s="23"/>
      <c r="D19" s="1"/>
      <c r="E19" s="49" t="s">
        <v>62</v>
      </c>
      <c r="F19" s="49">
        <v>240</v>
      </c>
      <c r="G19" s="49"/>
      <c r="H19" s="50"/>
      <c r="I19" s="49">
        <v>18</v>
      </c>
      <c r="J19" s="1"/>
      <c r="K19" s="1"/>
      <c r="L19" s="1"/>
      <c r="M19" s="1"/>
      <c r="N19" s="1"/>
      <c r="O19" s="1"/>
      <c r="P19" s="1"/>
      <c r="Q19" s="1"/>
      <c r="R19" s="42">
        <v>25</v>
      </c>
      <c r="S19" s="42">
        <v>100</v>
      </c>
      <c r="T19" s="42">
        <f t="shared" si="4"/>
        <v>75</v>
      </c>
      <c r="U19" s="43">
        <v>0.45</v>
      </c>
      <c r="V19" s="44" t="s">
        <v>50</v>
      </c>
      <c r="W19" s="1"/>
      <c r="X19" s="1"/>
      <c r="Y19" s="1"/>
      <c r="Z19" s="1"/>
      <c r="AA19" s="45"/>
      <c r="AB19" s="1"/>
      <c r="AC19" s="2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21"/>
      <c r="AV19" s="1"/>
      <c r="AW19" s="1"/>
      <c r="AX19" s="1"/>
      <c r="AY19" s="1"/>
      <c r="AZ19" s="47">
        <v>10</v>
      </c>
      <c r="BA19" s="48">
        <v>500</v>
      </c>
      <c r="BB19" s="48">
        <f t="shared" si="2"/>
        <v>900</v>
      </c>
      <c r="BC19" s="36" t="str">
        <f t="shared" si="3"/>
        <v>10. DTP 500_900</v>
      </c>
      <c r="BD19" s="1"/>
      <c r="BE19" s="1"/>
      <c r="BF19" s="1"/>
      <c r="BG19" s="1"/>
      <c r="BH19" s="1"/>
      <c r="BI19" s="1"/>
      <c r="BJ19" s="1"/>
      <c r="BK19" s="1"/>
    </row>
    <row r="20" spans="1:63" ht="14.25">
      <c r="A20" s="1"/>
      <c r="B20" s="22"/>
      <c r="C20" s="23"/>
      <c r="D20" s="1"/>
      <c r="E20" s="49" t="s">
        <v>63</v>
      </c>
      <c r="F20" s="49">
        <v>500</v>
      </c>
      <c r="G20" s="49"/>
      <c r="H20" s="50"/>
      <c r="I20" s="49">
        <v>22</v>
      </c>
      <c r="J20" s="1"/>
      <c r="K20" s="1"/>
      <c r="L20" s="1"/>
      <c r="M20" s="1"/>
      <c r="N20" s="1"/>
      <c r="O20" s="1"/>
      <c r="P20" s="1"/>
      <c r="Q20" s="1"/>
      <c r="R20" s="42">
        <v>100</v>
      </c>
      <c r="S20" s="42">
        <v>300</v>
      </c>
      <c r="T20" s="42">
        <f t="shared" si="4"/>
        <v>200</v>
      </c>
      <c r="U20" s="43">
        <v>0.55000000000000004</v>
      </c>
      <c r="V20" s="44" t="s">
        <v>50</v>
      </c>
      <c r="W20" s="1"/>
      <c r="X20" s="1"/>
      <c r="Y20" s="1"/>
      <c r="Z20" s="1"/>
      <c r="AA20" s="45"/>
      <c r="AB20" s="1"/>
      <c r="AC20" s="2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21"/>
      <c r="AV20" s="1"/>
      <c r="AW20" s="1"/>
      <c r="AX20" s="1"/>
      <c r="AY20" s="1"/>
      <c r="AZ20" s="47">
        <v>11</v>
      </c>
      <c r="BA20" s="48">
        <v>900</v>
      </c>
      <c r="BB20" s="48"/>
      <c r="BC20" s="36" t="str">
        <f>IF($BB20=0,
IF($AZ20&lt;10,"0"&amp;$AZ20&amp;". "&amp;$BC$8&amp;" &gt;="&amp;$BA20,
$AZ20&amp;". "&amp;$BC$8&amp;" &gt;="&amp;$BA20),
IF($AZ20&lt;10,"0"&amp;$AZ20&amp;". "&amp;$BC$8&amp;" "&amp;$BA20&amp;"_&lt;"&amp;$BB20,
$AZ20&amp;". "&amp;$BC$8&amp;" "&amp;$BA20&amp;"_"&amp;$BB20))</f>
        <v>11. DTP &gt;=900</v>
      </c>
      <c r="BD20" s="1"/>
      <c r="BE20" s="1"/>
      <c r="BF20" s="1"/>
      <c r="BG20" s="1"/>
      <c r="BH20" s="1"/>
      <c r="BI20" s="1"/>
      <c r="BJ20" s="1"/>
      <c r="BK20" s="1"/>
    </row>
    <row r="21" spans="1:63" ht="15.75" customHeight="1">
      <c r="A21" s="1"/>
      <c r="B21" s="22"/>
      <c r="C21" s="23"/>
      <c r="D21" s="1"/>
      <c r="E21" s="49" t="s">
        <v>64</v>
      </c>
      <c r="F21" s="49">
        <v>900</v>
      </c>
      <c r="G21" s="49"/>
      <c r="H21" s="50"/>
      <c r="I21" s="49">
        <v>27</v>
      </c>
      <c r="J21" s="1"/>
      <c r="K21" s="1"/>
      <c r="L21" s="1"/>
      <c r="M21" s="1"/>
      <c r="N21" s="1"/>
      <c r="O21" s="1"/>
      <c r="P21" s="1"/>
      <c r="Q21" s="1"/>
      <c r="R21" s="42">
        <v>300</v>
      </c>
      <c r="S21" s="42">
        <v>600</v>
      </c>
      <c r="T21" s="42">
        <f t="shared" si="4"/>
        <v>300</v>
      </c>
      <c r="U21" s="43">
        <v>0.6</v>
      </c>
      <c r="V21" s="44" t="s">
        <v>50</v>
      </c>
      <c r="W21" s="1"/>
      <c r="X21" s="1"/>
      <c r="Y21" s="1"/>
      <c r="Z21" s="1"/>
      <c r="AA21" s="45"/>
      <c r="AB21" s="1"/>
      <c r="AC21" s="21"/>
      <c r="AD21" s="1"/>
      <c r="AE21" s="1"/>
      <c r="AF21" s="1"/>
      <c r="AG21" s="1"/>
      <c r="AH21" s="1"/>
      <c r="AI21" s="1"/>
      <c r="AJ21" s="1"/>
      <c r="AK21" s="26" t="s">
        <v>24</v>
      </c>
      <c r="AL21" s="26" t="s">
        <v>25</v>
      </c>
      <c r="AM21" s="1"/>
      <c r="AN21" s="1"/>
      <c r="AO21" s="1"/>
      <c r="AP21" s="1"/>
      <c r="AQ21" s="1"/>
      <c r="AR21" s="1"/>
      <c r="AS21" s="1"/>
      <c r="AT21" s="1"/>
      <c r="AU21" s="21"/>
      <c r="AV21" s="1"/>
      <c r="AW21" s="1"/>
      <c r="AX21" s="1"/>
      <c r="AY21" s="1"/>
      <c r="AZ21" s="1"/>
      <c r="BA21" s="3"/>
      <c r="BB21" s="3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5.75" customHeight="1">
      <c r="A22" s="1"/>
      <c r="B22" s="22"/>
      <c r="C22" s="23"/>
      <c r="D22" s="1"/>
      <c r="E22" s="49" t="s">
        <v>65</v>
      </c>
      <c r="F22" s="49">
        <v>50</v>
      </c>
      <c r="G22" s="49">
        <v>18</v>
      </c>
      <c r="H22" s="50">
        <v>2.15E-3</v>
      </c>
      <c r="I22" s="49">
        <v>12</v>
      </c>
      <c r="J22" s="1"/>
      <c r="K22" s="1"/>
      <c r="L22" s="1"/>
      <c r="M22" s="1"/>
      <c r="N22" s="1"/>
      <c r="O22" s="1"/>
      <c r="P22" s="1"/>
      <c r="Q22" s="1"/>
      <c r="R22" s="42">
        <v>600</v>
      </c>
      <c r="S22" s="42"/>
      <c r="T22" s="42" t="str">
        <f t="shared" si="4"/>
        <v/>
      </c>
      <c r="U22" s="43">
        <v>0.65</v>
      </c>
      <c r="V22" s="44" t="s">
        <v>50</v>
      </c>
      <c r="W22" s="1"/>
      <c r="X22" s="1"/>
      <c r="Y22" s="1"/>
      <c r="Z22" s="1"/>
      <c r="AA22" s="45"/>
      <c r="AB22" s="1"/>
      <c r="AC22" s="21"/>
      <c r="AD22" s="1"/>
      <c r="AE22" s="1"/>
      <c r="AF22" s="1"/>
      <c r="AG22" s="1"/>
      <c r="AH22" s="1"/>
      <c r="AI22" s="1"/>
      <c r="AJ22" s="1"/>
      <c r="AK22" s="122" t="s">
        <v>66</v>
      </c>
      <c r="AL22" s="123"/>
      <c r="AM22" s="123"/>
      <c r="AN22" s="123"/>
      <c r="AO22" s="124"/>
      <c r="AP22" s="1"/>
      <c r="AQ22" s="1"/>
      <c r="AR22" s="1"/>
      <c r="AS22" s="1"/>
      <c r="AT22" s="1"/>
      <c r="AU22" s="2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5.75" customHeight="1">
      <c r="A23" s="1"/>
      <c r="B23" s="22"/>
      <c r="C23" s="23"/>
      <c r="D23" s="1"/>
      <c r="E23" s="49" t="s">
        <v>67</v>
      </c>
      <c r="F23" s="49">
        <v>90</v>
      </c>
      <c r="G23" s="49">
        <v>30</v>
      </c>
      <c r="H23" s="50">
        <v>2.15E-3</v>
      </c>
      <c r="I23" s="49">
        <v>15</v>
      </c>
      <c r="J23" s="1"/>
      <c r="K23" s="1"/>
      <c r="L23" s="1"/>
      <c r="M23" s="1"/>
      <c r="N23" s="1"/>
      <c r="O23" s="1"/>
      <c r="P23" s="1"/>
      <c r="Q23" s="1"/>
      <c r="R23" s="2" t="s">
        <v>68</v>
      </c>
      <c r="S23" s="2"/>
      <c r="T23" s="2"/>
      <c r="U23" s="1"/>
      <c r="V23" s="1"/>
      <c r="W23" s="1"/>
      <c r="X23" s="1"/>
      <c r="Y23" s="1"/>
      <c r="Z23" s="1"/>
      <c r="AA23" s="1"/>
      <c r="AB23" s="1"/>
      <c r="AC23" s="21"/>
      <c r="AD23" s="1"/>
      <c r="AE23" s="1"/>
      <c r="AF23" s="1"/>
      <c r="AG23" s="1"/>
      <c r="AH23" s="1"/>
      <c r="AI23" s="1"/>
      <c r="AJ23" s="1"/>
      <c r="AK23" s="35" t="s">
        <v>38</v>
      </c>
      <c r="AL23" s="35" t="s">
        <v>39</v>
      </c>
      <c r="AM23" s="35" t="s">
        <v>36</v>
      </c>
      <c r="AN23" s="35" t="s">
        <v>40</v>
      </c>
      <c r="AO23" s="35" t="s">
        <v>37</v>
      </c>
      <c r="AP23" s="1"/>
      <c r="AQ23" s="1"/>
      <c r="AR23" s="1"/>
      <c r="AS23" s="1"/>
      <c r="AT23" s="1"/>
      <c r="AU23" s="2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15.75" customHeight="1">
      <c r="A24" s="1"/>
      <c r="B24" s="22"/>
      <c r="C24" s="23"/>
      <c r="D24" s="1"/>
      <c r="E24" s="49" t="s">
        <v>69</v>
      </c>
      <c r="F24" s="49">
        <v>160</v>
      </c>
      <c r="G24" s="49">
        <v>40</v>
      </c>
      <c r="H24" s="50">
        <v>2.15E-3</v>
      </c>
      <c r="I24" s="49">
        <v>18</v>
      </c>
      <c r="J24" s="1"/>
      <c r="K24" s="1"/>
      <c r="L24" s="1"/>
      <c r="M24" s="1"/>
      <c r="N24" s="1"/>
      <c r="O24" s="1"/>
      <c r="P24" s="1"/>
      <c r="Q24" s="1"/>
      <c r="R24" s="2"/>
      <c r="S24" s="2"/>
      <c r="T24" s="2"/>
      <c r="U24" s="1"/>
      <c r="V24" s="1"/>
      <c r="W24" s="1"/>
      <c r="X24" s="1"/>
      <c r="Y24" s="1"/>
      <c r="Z24" s="1"/>
      <c r="AA24" s="1"/>
      <c r="AB24" s="1"/>
      <c r="AC24" s="21"/>
      <c r="AD24" s="1"/>
      <c r="AE24" s="1"/>
      <c r="AF24" s="1"/>
      <c r="AG24" s="1"/>
      <c r="AH24" s="1"/>
      <c r="AI24" s="1"/>
      <c r="AJ24" s="1"/>
      <c r="AK24" s="42">
        <v>0</v>
      </c>
      <c r="AL24" s="52">
        <f t="shared" ref="AL24:AL28" si="5">AK25</f>
        <v>1.5</v>
      </c>
      <c r="AM24" s="52">
        <f t="shared" ref="AM24:AM28" si="6">IF(AL24&gt;0,AL24-AK24,"")</f>
        <v>1.5</v>
      </c>
      <c r="AN24" s="46">
        <v>3.5000000000000003E-2</v>
      </c>
      <c r="AO24" s="44" t="s">
        <v>51</v>
      </c>
      <c r="AP24" s="1"/>
      <c r="AQ24" s="1"/>
      <c r="AR24" s="1"/>
      <c r="AS24" s="1"/>
      <c r="AT24" s="1"/>
      <c r="AU24" s="2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15.75" customHeight="1">
      <c r="A25" s="1"/>
      <c r="B25" s="22"/>
      <c r="C25" s="23"/>
      <c r="D25" s="1"/>
      <c r="E25" s="49" t="s">
        <v>70</v>
      </c>
      <c r="F25" s="49">
        <v>240</v>
      </c>
      <c r="G25" s="49">
        <v>50</v>
      </c>
      <c r="H25" s="50">
        <v>2.15E-3</v>
      </c>
      <c r="I25" s="49">
        <v>24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0"/>
      <c r="AB25" s="1"/>
      <c r="AC25" s="21"/>
      <c r="AD25" s="1"/>
      <c r="AE25" s="1"/>
      <c r="AF25" s="1"/>
      <c r="AG25" s="1"/>
      <c r="AH25" s="1"/>
      <c r="AI25" s="1"/>
      <c r="AJ25" s="1"/>
      <c r="AK25" s="52">
        <v>1.5</v>
      </c>
      <c r="AL25" s="52">
        <f t="shared" si="5"/>
        <v>2</v>
      </c>
      <c r="AM25" s="52">
        <f t="shared" si="6"/>
        <v>0.5</v>
      </c>
      <c r="AN25" s="46">
        <v>4.4999999999999998E-2</v>
      </c>
      <c r="AO25" s="44" t="s">
        <v>51</v>
      </c>
      <c r="AP25" s="1"/>
      <c r="AQ25" s="1"/>
      <c r="AR25" s="1"/>
      <c r="AS25" s="1"/>
      <c r="AT25" s="1"/>
      <c r="AU25" s="2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15.75" customHeight="1">
      <c r="A26" s="1"/>
      <c r="B26" s="22"/>
      <c r="C26" s="23"/>
      <c r="D26" s="1"/>
      <c r="E26" s="1" t="s">
        <v>71</v>
      </c>
      <c r="F26" s="33"/>
      <c r="G26" s="33"/>
      <c r="H26" s="3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0"/>
      <c r="AB26" s="1"/>
      <c r="AC26" s="21"/>
      <c r="AD26" s="1"/>
      <c r="AE26" s="1"/>
      <c r="AF26" s="1"/>
      <c r="AG26" s="1"/>
      <c r="AH26" s="1"/>
      <c r="AI26" s="1"/>
      <c r="AJ26" s="1"/>
      <c r="AK26" s="52">
        <v>2</v>
      </c>
      <c r="AL26" s="52">
        <f t="shared" si="5"/>
        <v>5</v>
      </c>
      <c r="AM26" s="52">
        <f t="shared" si="6"/>
        <v>3</v>
      </c>
      <c r="AN26" s="46">
        <v>0.05</v>
      </c>
      <c r="AO26" s="44" t="s">
        <v>51</v>
      </c>
      <c r="AP26" s="1"/>
      <c r="AQ26" s="1"/>
      <c r="AR26" s="1"/>
      <c r="AS26" s="1"/>
      <c r="AT26" s="1"/>
      <c r="AU26" s="2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5.75" customHeight="1">
      <c r="A27" s="1"/>
      <c r="B27" s="22"/>
      <c r="C27" s="23"/>
      <c r="D27" s="1"/>
      <c r="E27" s="53" t="s">
        <v>72</v>
      </c>
      <c r="F27" s="33"/>
      <c r="G27" s="33"/>
      <c r="H27" s="33"/>
      <c r="I27" s="2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4"/>
      <c r="AB27" s="1"/>
      <c r="AC27" s="21"/>
      <c r="AD27" s="1"/>
      <c r="AE27" s="1"/>
      <c r="AF27" s="1"/>
      <c r="AG27" s="1"/>
      <c r="AH27" s="1"/>
      <c r="AI27" s="1"/>
      <c r="AJ27" s="1"/>
      <c r="AK27" s="52">
        <v>5</v>
      </c>
      <c r="AL27" s="52">
        <f t="shared" si="5"/>
        <v>10</v>
      </c>
      <c r="AM27" s="52">
        <f t="shared" si="6"/>
        <v>5</v>
      </c>
      <c r="AN27" s="46">
        <v>5.5E-2</v>
      </c>
      <c r="AO27" s="44" t="s">
        <v>51</v>
      </c>
      <c r="AP27" s="1"/>
      <c r="AQ27" s="1"/>
      <c r="AR27" s="1"/>
      <c r="AS27" s="1"/>
      <c r="AT27" s="1"/>
      <c r="AU27" s="2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5.75" customHeight="1">
      <c r="A28" s="1"/>
      <c r="B28" s="22"/>
      <c r="C28" s="2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1"/>
      <c r="AD28" s="1"/>
      <c r="AE28" s="1"/>
      <c r="AF28" s="1"/>
      <c r="AG28" s="1"/>
      <c r="AH28" s="1"/>
      <c r="AI28" s="1"/>
      <c r="AJ28" s="1"/>
      <c r="AK28" s="52">
        <v>10</v>
      </c>
      <c r="AL28" s="52">
        <f t="shared" si="5"/>
        <v>0</v>
      </c>
      <c r="AM28" s="52" t="str">
        <f t="shared" si="6"/>
        <v/>
      </c>
      <c r="AN28" s="46">
        <v>0.06</v>
      </c>
      <c r="AO28" s="44" t="s">
        <v>51</v>
      </c>
      <c r="AP28" s="1"/>
      <c r="AQ28" s="1"/>
      <c r="AR28" s="1"/>
      <c r="AS28" s="1"/>
      <c r="AT28" s="1"/>
      <c r="AU28" s="2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5.75" customHeight="1">
      <c r="A29" s="1"/>
      <c r="B29" s="22"/>
      <c r="C29" s="2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1"/>
      <c r="V29" s="1"/>
      <c r="W29" s="1"/>
      <c r="X29" s="1"/>
      <c r="Y29" s="1"/>
      <c r="Z29" s="1"/>
      <c r="AA29" s="1"/>
      <c r="AB29" s="1"/>
      <c r="AC29" s="2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2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15.75" customHeight="1">
      <c r="A30" s="1"/>
      <c r="B30" s="22"/>
      <c r="C30" s="2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1"/>
      <c r="V30" s="1"/>
      <c r="W30" s="1"/>
      <c r="X30" s="1"/>
      <c r="Y30" s="1"/>
      <c r="Z30" s="1"/>
      <c r="AA30" s="1"/>
      <c r="AB30" s="1"/>
      <c r="AC30" s="2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2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15.75" customHeight="1">
      <c r="A31" s="1"/>
      <c r="B31" s="22"/>
      <c r="C31" s="23"/>
      <c r="D31" s="1"/>
      <c r="E31" s="24" t="s">
        <v>21</v>
      </c>
      <c r="F31" s="22"/>
      <c r="G31" s="22"/>
      <c r="H31" s="22"/>
      <c r="I31" s="22"/>
      <c r="J31" s="1"/>
      <c r="K31" s="1"/>
      <c r="L31" s="1"/>
      <c r="M31" s="1"/>
      <c r="N31" s="1"/>
      <c r="O31" s="1"/>
      <c r="P31" s="1"/>
      <c r="Q31" s="1"/>
      <c r="R31" s="2"/>
      <c r="S31" s="2"/>
      <c r="T31" s="2"/>
      <c r="U31" s="1"/>
      <c r="V31" s="1"/>
      <c r="W31" s="1"/>
      <c r="X31" s="1"/>
      <c r="Y31" s="1"/>
      <c r="Z31" s="1"/>
      <c r="AA31" s="1"/>
      <c r="AB31" s="1"/>
      <c r="AC31" s="2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2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ht="15.75" customHeight="1">
      <c r="A32" s="1"/>
      <c r="B32" s="22"/>
      <c r="C32" s="23"/>
      <c r="D32" s="1"/>
      <c r="E32" s="24" t="s">
        <v>73</v>
      </c>
      <c r="F32" s="29"/>
      <c r="G32" s="29"/>
      <c r="H32" s="22"/>
      <c r="I32" s="29"/>
      <c r="J32" s="1"/>
      <c r="K32" s="1"/>
      <c r="L32" s="1"/>
      <c r="M32" s="1"/>
      <c r="N32" s="1"/>
      <c r="O32" s="1"/>
      <c r="P32" s="1"/>
      <c r="Q32" s="1"/>
      <c r="R32" s="2"/>
      <c r="S32" s="2"/>
      <c r="T32" s="2"/>
      <c r="U32" s="1"/>
      <c r="V32" s="1"/>
      <c r="W32" s="1"/>
      <c r="X32" s="1"/>
      <c r="Y32" s="1"/>
      <c r="Z32" s="1"/>
      <c r="AA32" s="30"/>
      <c r="AB32" s="1"/>
      <c r="AC32" s="2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2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ht="23.25" customHeight="1">
      <c r="A33" s="1"/>
      <c r="B33" s="22"/>
      <c r="C33" s="2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/>
      <c r="T33" s="2"/>
      <c r="U33" s="1"/>
      <c r="V33" s="1"/>
      <c r="W33" s="1"/>
      <c r="X33" s="1"/>
      <c r="Y33" s="1"/>
      <c r="Z33" s="1"/>
      <c r="AA33" s="30"/>
      <c r="AB33" s="1"/>
      <c r="AC33" s="2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36"/>
      <c r="AU33" s="2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9.5" customHeight="1">
      <c r="A34" s="1"/>
      <c r="B34" s="22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/>
      <c r="T34" s="2"/>
      <c r="U34" s="1"/>
      <c r="V34" s="1"/>
      <c r="W34" s="1"/>
      <c r="X34" s="1"/>
      <c r="Y34" s="1"/>
      <c r="Z34" s="1"/>
      <c r="AA34" s="54"/>
      <c r="AB34" s="1"/>
      <c r="AC34" s="2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2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36" customHeight="1">
      <c r="A35" s="1"/>
      <c r="B35" s="22"/>
      <c r="C35" s="23"/>
      <c r="D35" s="1"/>
      <c r="E35" s="39" t="s">
        <v>74</v>
      </c>
      <c r="F35" s="39" t="s">
        <v>46</v>
      </c>
      <c r="G35" s="38" t="s">
        <v>75</v>
      </c>
      <c r="H35" s="1"/>
      <c r="I35" s="41" t="s">
        <v>49</v>
      </c>
      <c r="J35" s="1"/>
      <c r="K35" s="1"/>
      <c r="L35" s="1"/>
      <c r="M35" s="1"/>
      <c r="N35" s="1"/>
      <c r="O35" s="1"/>
      <c r="P35" s="1"/>
      <c r="Q35" s="1"/>
      <c r="R35" s="2"/>
      <c r="S35" s="2"/>
      <c r="T35" s="2"/>
      <c r="U35" s="1"/>
      <c r="V35" s="1"/>
      <c r="W35" s="1"/>
      <c r="X35" s="1"/>
      <c r="Y35" s="1"/>
      <c r="Z35" s="1"/>
      <c r="AA35" s="30"/>
      <c r="AB35" s="1"/>
      <c r="AC35" s="2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21"/>
      <c r="AV35" s="1"/>
      <c r="AW35" s="1"/>
      <c r="AX35" s="1"/>
      <c r="AY35" s="1"/>
      <c r="AZ35" s="1"/>
      <c r="BA35" s="3"/>
      <c r="BB35" s="3"/>
      <c r="BC35" s="27" t="s">
        <v>76</v>
      </c>
      <c r="BD35" s="55" t="s">
        <v>28</v>
      </c>
      <c r="BE35" s="1"/>
      <c r="BF35" s="1"/>
      <c r="BG35" s="1"/>
      <c r="BH35" s="1"/>
      <c r="BI35" s="1"/>
      <c r="BJ35" s="1"/>
      <c r="BK35" s="1"/>
    </row>
    <row r="36" spans="1:63" ht="15.75" customHeight="1">
      <c r="A36" s="1"/>
      <c r="B36" s="22"/>
      <c r="C36" s="23"/>
      <c r="D36" s="1"/>
      <c r="E36" s="56">
        <v>0</v>
      </c>
      <c r="F36" s="57">
        <v>0</v>
      </c>
      <c r="G36" s="58">
        <v>30</v>
      </c>
      <c r="H36" s="1"/>
      <c r="I36" s="59">
        <v>0</v>
      </c>
      <c r="J36" s="1"/>
      <c r="K36" s="1"/>
      <c r="L36" s="1"/>
      <c r="M36" s="1"/>
      <c r="N36" s="1"/>
      <c r="O36" s="1"/>
      <c r="P36" s="1"/>
      <c r="Q36" s="1"/>
      <c r="R36" s="2"/>
      <c r="S36" s="2"/>
      <c r="T36" s="2"/>
      <c r="U36" s="1"/>
      <c r="V36" s="1"/>
      <c r="W36" s="1"/>
      <c r="X36" s="1"/>
      <c r="Y36" s="1"/>
      <c r="Z36" s="1"/>
      <c r="AA36" s="45"/>
      <c r="AB36" s="1"/>
      <c r="AC36" s="2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21"/>
      <c r="AV36" s="1"/>
      <c r="AW36" s="1"/>
      <c r="AX36" s="1"/>
      <c r="AY36" s="1"/>
      <c r="AZ36" s="31"/>
      <c r="BA36" s="32" t="s">
        <v>4</v>
      </c>
      <c r="BB36" s="32"/>
      <c r="BC36" s="27"/>
      <c r="BD36" s="55" t="s">
        <v>33</v>
      </c>
      <c r="BE36" s="1"/>
      <c r="BF36" s="1"/>
      <c r="BG36" s="1"/>
      <c r="BH36" s="1"/>
      <c r="BI36" s="1"/>
      <c r="BJ36" s="1"/>
      <c r="BK36" s="1"/>
    </row>
    <row r="37" spans="1:63" ht="15.75" customHeight="1">
      <c r="A37" s="1"/>
      <c r="B37" s="22"/>
      <c r="C37" s="23"/>
      <c r="D37" s="1"/>
      <c r="E37" s="56" t="s">
        <v>77</v>
      </c>
      <c r="F37" s="57">
        <v>250</v>
      </c>
      <c r="G37" s="58">
        <v>30</v>
      </c>
      <c r="H37" s="1"/>
      <c r="I37" s="59">
        <v>13.5</v>
      </c>
      <c r="J37" s="1"/>
      <c r="K37" s="1"/>
      <c r="L37" s="1"/>
      <c r="M37" s="1"/>
      <c r="N37" s="1"/>
      <c r="O37" s="1"/>
      <c r="P37" s="1"/>
      <c r="Q37" s="1"/>
      <c r="R37" s="2"/>
      <c r="S37" s="2"/>
      <c r="T37" s="2"/>
      <c r="U37" s="1"/>
      <c r="V37" s="1"/>
      <c r="W37" s="1"/>
      <c r="X37" s="1"/>
      <c r="Y37" s="1"/>
      <c r="Z37" s="1"/>
      <c r="AA37" s="60"/>
      <c r="AB37" s="1"/>
      <c r="AC37" s="2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21"/>
      <c r="AV37" s="1"/>
      <c r="AW37" s="1"/>
      <c r="AX37" s="1"/>
      <c r="AY37" s="1"/>
      <c r="AZ37" s="36" t="s">
        <v>41</v>
      </c>
      <c r="BA37" s="37" t="s">
        <v>42</v>
      </c>
      <c r="BB37" s="37" t="s">
        <v>43</v>
      </c>
      <c r="BC37" s="36" t="s">
        <v>44</v>
      </c>
      <c r="BD37" s="1"/>
      <c r="BE37" s="1"/>
      <c r="BF37" s="1"/>
      <c r="BG37" s="1"/>
      <c r="BH37" s="1"/>
      <c r="BI37" s="1"/>
      <c r="BJ37" s="1"/>
      <c r="BK37" s="1"/>
    </row>
    <row r="38" spans="1:63" ht="15.75" customHeight="1">
      <c r="A38" s="1"/>
      <c r="B38" s="22"/>
      <c r="C38" s="23"/>
      <c r="D38" s="1"/>
      <c r="E38" s="56" t="s">
        <v>78</v>
      </c>
      <c r="F38" s="61">
        <v>350</v>
      </c>
      <c r="G38" s="62">
        <v>35</v>
      </c>
      <c r="H38" s="1"/>
      <c r="I38" s="63">
        <v>18</v>
      </c>
      <c r="J38" s="1"/>
      <c r="K38" s="1"/>
      <c r="L38" s="1"/>
      <c r="M38" s="1"/>
      <c r="N38" s="1"/>
      <c r="O38" s="1"/>
      <c r="P38" s="1"/>
      <c r="Q38" s="1"/>
      <c r="R38" s="2"/>
      <c r="S38" s="2"/>
      <c r="T38" s="2"/>
      <c r="U38" s="1"/>
      <c r="V38" s="1"/>
      <c r="W38" s="1"/>
      <c r="X38" s="1"/>
      <c r="Y38" s="1"/>
      <c r="Z38" s="1"/>
      <c r="AA38" s="45"/>
      <c r="AB38" s="1"/>
      <c r="AC38" s="2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21"/>
      <c r="AV38" s="1"/>
      <c r="AW38" s="1"/>
      <c r="AX38" s="1"/>
      <c r="AY38" s="1"/>
      <c r="AZ38" s="47">
        <v>1</v>
      </c>
      <c r="BA38" s="64">
        <v>0</v>
      </c>
      <c r="BB38" s="3">
        <f t="shared" ref="BB38:BB44" si="7">BA39</f>
        <v>50</v>
      </c>
      <c r="BC38" s="36" t="str">
        <f t="shared" ref="BC38:BC45" si="8">IF($BB38=0,
IF($AZ38&lt;10,"0"&amp;$AZ38&amp;". "&amp;$BC$36&amp;" &gt;"&amp;$BA38,
$AZ38&amp;". "&amp;$BC$36&amp;" &gt;"&amp;$BA38&amp;BC$35),
IF($AZ38&lt;10,"0"&amp;$AZ38&amp;". "&amp;$BC$36&amp;" "&amp;$BA38&amp;"_"&amp;$BB38&amp;BC$35,
$AZ38&amp;". "&amp;$BC$36&amp;" "&amp;$BA38&amp;"_"&amp;$BB38&amp;BC$35))</f>
        <v>01.  0_50KH</v>
      </c>
      <c r="BD38" s="1"/>
      <c r="BE38" s="1"/>
      <c r="BF38" s="1"/>
      <c r="BG38" s="1"/>
      <c r="BH38" s="1"/>
      <c r="BI38" s="1"/>
      <c r="BJ38" s="1"/>
      <c r="BK38" s="1"/>
    </row>
    <row r="39" spans="1:63" ht="15.75" customHeight="1">
      <c r="A39" s="1"/>
      <c r="B39" s="22"/>
      <c r="C39" s="23"/>
      <c r="D39" s="1"/>
      <c r="E39" s="56" t="s">
        <v>79</v>
      </c>
      <c r="F39" s="61">
        <v>600</v>
      </c>
      <c r="G39" s="62">
        <v>50</v>
      </c>
      <c r="H39" s="1"/>
      <c r="I39" s="63">
        <v>20</v>
      </c>
      <c r="J39" s="1"/>
      <c r="K39" s="1"/>
      <c r="L39" s="1"/>
      <c r="M39" s="1"/>
      <c r="N39" s="1"/>
      <c r="O39" s="1"/>
      <c r="P39" s="1"/>
      <c r="Q39" s="1"/>
      <c r="R39" s="2"/>
      <c r="S39" s="2"/>
      <c r="T39" s="2"/>
      <c r="U39" s="1"/>
      <c r="V39" s="1"/>
      <c r="W39" s="1"/>
      <c r="X39" s="1"/>
      <c r="Y39" s="1"/>
      <c r="Z39" s="1"/>
      <c r="AA39" s="45"/>
      <c r="AB39" s="1"/>
      <c r="AC39" s="2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1"/>
      <c r="AV39" s="1"/>
      <c r="AW39" s="1"/>
      <c r="AX39" s="1"/>
      <c r="AY39" s="1"/>
      <c r="AZ39" s="47">
        <v>2</v>
      </c>
      <c r="BA39" s="64">
        <v>50</v>
      </c>
      <c r="BB39" s="3">
        <f t="shared" si="7"/>
        <v>100</v>
      </c>
      <c r="BC39" s="36" t="str">
        <f t="shared" si="8"/>
        <v>02.  50_100KH</v>
      </c>
      <c r="BD39" s="1"/>
      <c r="BE39" s="1"/>
      <c r="BF39" s="1"/>
      <c r="BG39" s="1"/>
      <c r="BH39" s="1"/>
      <c r="BI39" s="1"/>
      <c r="BJ39" s="1"/>
      <c r="BK39" s="1"/>
    </row>
    <row r="40" spans="1:63" ht="15.75" customHeight="1">
      <c r="A40" s="1"/>
      <c r="B40" s="22"/>
      <c r="C40" s="23"/>
      <c r="D40" s="1"/>
      <c r="E40" s="56" t="s">
        <v>80</v>
      </c>
      <c r="F40" s="61">
        <v>800</v>
      </c>
      <c r="G40" s="62">
        <v>55</v>
      </c>
      <c r="H40" s="1"/>
      <c r="I40" s="63">
        <v>22</v>
      </c>
      <c r="J40" s="1"/>
      <c r="K40" s="1"/>
      <c r="L40" s="1"/>
      <c r="M40" s="1"/>
      <c r="N40" s="1"/>
      <c r="O40" s="1"/>
      <c r="P40" s="1"/>
      <c r="Q40" s="1"/>
      <c r="R40" s="2"/>
      <c r="S40" s="2"/>
      <c r="T40" s="2"/>
      <c r="U40" s="1"/>
      <c r="V40" s="1"/>
      <c r="W40" s="1"/>
      <c r="X40" s="1"/>
      <c r="Y40" s="1"/>
      <c r="Z40" s="1"/>
      <c r="AA40" s="45"/>
      <c r="AB40" s="1"/>
      <c r="AC40" s="2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21"/>
      <c r="AV40" s="1"/>
      <c r="AW40" s="1"/>
      <c r="AX40" s="1"/>
      <c r="AY40" s="1"/>
      <c r="AZ40" s="47">
        <v>3</v>
      </c>
      <c r="BA40" s="64">
        <v>100</v>
      </c>
      <c r="BB40" s="3">
        <f t="shared" si="7"/>
        <v>150</v>
      </c>
      <c r="BC40" s="36" t="str">
        <f t="shared" si="8"/>
        <v>03.  100_150KH</v>
      </c>
      <c r="BD40" s="1"/>
      <c r="BE40" s="1"/>
      <c r="BF40" s="1"/>
      <c r="BG40" s="1"/>
      <c r="BH40" s="1"/>
      <c r="BI40" s="1"/>
      <c r="BJ40" s="1"/>
      <c r="BK40" s="1"/>
    </row>
    <row r="41" spans="1:63" ht="15.75" customHeight="1">
      <c r="A41" s="1"/>
      <c r="B41" s="22"/>
      <c r="C41" s="23"/>
      <c r="D41" s="1"/>
      <c r="E41" s="56" t="s">
        <v>81</v>
      </c>
      <c r="F41" s="61">
        <v>1000</v>
      </c>
      <c r="G41" s="62">
        <v>70</v>
      </c>
      <c r="H41" s="1"/>
      <c r="I41" s="63">
        <v>25</v>
      </c>
      <c r="J41" s="1"/>
      <c r="K41" s="1"/>
      <c r="L41" s="1"/>
      <c r="M41" s="1"/>
      <c r="N41" s="1"/>
      <c r="O41" s="1"/>
      <c r="P41" s="1"/>
      <c r="Q41" s="1"/>
      <c r="R41" s="2"/>
      <c r="S41" s="2"/>
      <c r="T41" s="2"/>
      <c r="U41" s="1"/>
      <c r="V41" s="1"/>
      <c r="W41" s="1"/>
      <c r="X41" s="1"/>
      <c r="Y41" s="1"/>
      <c r="Z41" s="1"/>
      <c r="AA41" s="45"/>
      <c r="AB41" s="1"/>
      <c r="AC41" s="2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65"/>
      <c r="AU41" s="1"/>
      <c r="AV41" s="1"/>
      <c r="AW41" s="1"/>
      <c r="AX41" s="1"/>
      <c r="AY41" s="1"/>
      <c r="AZ41" s="47">
        <v>4</v>
      </c>
      <c r="BA41" s="64">
        <v>150</v>
      </c>
      <c r="BB41" s="3">
        <f t="shared" si="7"/>
        <v>300</v>
      </c>
      <c r="BC41" s="36" t="str">
        <f t="shared" si="8"/>
        <v>04.  150_300KH</v>
      </c>
      <c r="BD41" s="1"/>
      <c r="BE41" s="1"/>
      <c r="BF41" s="1"/>
      <c r="BG41" s="1"/>
      <c r="BH41" s="1"/>
      <c r="BI41" s="1"/>
      <c r="BJ41" s="1"/>
      <c r="BK41" s="1"/>
    </row>
    <row r="42" spans="1:63" ht="15.75" customHeight="1">
      <c r="A42" s="1"/>
      <c r="B42" s="22"/>
      <c r="C42" s="23"/>
      <c r="D42" s="1"/>
      <c r="E42" s="56" t="s">
        <v>82</v>
      </c>
      <c r="F42" s="61">
        <v>1500</v>
      </c>
      <c r="G42" s="62">
        <v>80</v>
      </c>
      <c r="H42" s="1"/>
      <c r="I42" s="63">
        <v>30</v>
      </c>
      <c r="J42" s="1"/>
      <c r="K42" s="1"/>
      <c r="L42" s="1"/>
      <c r="M42" s="1"/>
      <c r="N42" s="1"/>
      <c r="O42" s="1"/>
      <c r="P42" s="1"/>
      <c r="Q42" s="1"/>
      <c r="R42" s="2"/>
      <c r="S42" s="2"/>
      <c r="T42" s="2"/>
      <c r="U42" s="1"/>
      <c r="V42" s="1"/>
      <c r="W42" s="1"/>
      <c r="X42" s="1"/>
      <c r="Y42" s="1"/>
      <c r="Z42" s="1"/>
      <c r="AA42" s="45"/>
      <c r="AB42" s="1"/>
      <c r="AC42" s="2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65"/>
      <c r="AU42" s="1"/>
      <c r="AV42" s="1"/>
      <c r="AW42" s="1"/>
      <c r="AX42" s="1"/>
      <c r="AY42" s="1"/>
      <c r="AZ42" s="47">
        <v>5</v>
      </c>
      <c r="BA42" s="64">
        <v>300</v>
      </c>
      <c r="BB42" s="3">
        <f t="shared" si="7"/>
        <v>500</v>
      </c>
      <c r="BC42" s="36" t="str">
        <f t="shared" si="8"/>
        <v>05.  300_500KH</v>
      </c>
      <c r="BD42" s="1"/>
      <c r="BE42" s="1"/>
      <c r="BF42" s="1"/>
      <c r="BG42" s="1"/>
      <c r="BH42" s="1"/>
      <c r="BI42" s="1"/>
      <c r="BJ42" s="1"/>
      <c r="BK42" s="1"/>
    </row>
    <row r="43" spans="1:63" ht="15.75" customHeight="1">
      <c r="A43" s="1"/>
      <c r="B43" s="22"/>
      <c r="C43" s="23"/>
      <c r="D43" s="1"/>
      <c r="E43" s="56" t="s">
        <v>83</v>
      </c>
      <c r="F43" s="61">
        <v>2200</v>
      </c>
      <c r="G43" s="62">
        <v>100</v>
      </c>
      <c r="H43" s="1"/>
      <c r="I43" s="63">
        <v>35</v>
      </c>
      <c r="J43" s="1"/>
      <c r="K43" s="1"/>
      <c r="L43" s="1"/>
      <c r="M43" s="1"/>
      <c r="N43" s="1"/>
      <c r="O43" s="1"/>
      <c r="P43" s="1"/>
      <c r="Q43" s="1"/>
      <c r="R43" s="2"/>
      <c r="S43" s="2"/>
      <c r="T43" s="2"/>
      <c r="U43" s="1"/>
      <c r="V43" s="1"/>
      <c r="W43" s="1"/>
      <c r="X43" s="1"/>
      <c r="Y43" s="1"/>
      <c r="Z43" s="1"/>
      <c r="AA43" s="1"/>
      <c r="AB43" s="1"/>
      <c r="AC43" s="2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65"/>
      <c r="AU43" s="1"/>
      <c r="AV43" s="1"/>
      <c r="AW43" s="1"/>
      <c r="AX43" s="1"/>
      <c r="AY43" s="1"/>
      <c r="AZ43" s="47">
        <v>6</v>
      </c>
      <c r="BA43" s="64">
        <v>500</v>
      </c>
      <c r="BB43" s="3">
        <f t="shared" si="7"/>
        <v>700</v>
      </c>
      <c r="BC43" s="36" t="str">
        <f t="shared" si="8"/>
        <v>06.  500_700KH</v>
      </c>
      <c r="BD43" s="1"/>
      <c r="BE43" s="1"/>
      <c r="BF43" s="1"/>
      <c r="BG43" s="1"/>
      <c r="BH43" s="1"/>
      <c r="BI43" s="1"/>
      <c r="BJ43" s="1"/>
      <c r="BK43" s="1"/>
    </row>
    <row r="44" spans="1:63" ht="15.75" customHeight="1">
      <c r="A44" s="1"/>
      <c r="B44" s="22"/>
      <c r="C44" s="23"/>
      <c r="D44" s="1"/>
      <c r="E44" s="1" t="s">
        <v>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  <c r="S44" s="2"/>
      <c r="T44" s="2"/>
      <c r="U44" s="1"/>
      <c r="V44" s="1"/>
      <c r="W44" s="1"/>
      <c r="X44" s="1"/>
      <c r="Y44" s="1"/>
      <c r="Z44" s="1"/>
      <c r="AA44" s="1"/>
      <c r="AB44" s="1"/>
      <c r="AC44" s="2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65"/>
      <c r="AU44" s="1"/>
      <c r="AV44" s="1"/>
      <c r="AW44" s="1"/>
      <c r="AX44" s="1"/>
      <c r="AY44" s="1"/>
      <c r="AZ44" s="47">
        <v>7</v>
      </c>
      <c r="BA44" s="64">
        <v>700</v>
      </c>
      <c r="BB44" s="3">
        <f t="shared" si="7"/>
        <v>1000</v>
      </c>
      <c r="BC44" s="36" t="str">
        <f t="shared" si="8"/>
        <v>07.  700_1000KH</v>
      </c>
      <c r="BD44" s="1"/>
      <c r="BE44" s="1"/>
      <c r="BF44" s="1"/>
      <c r="BG44" s="1"/>
      <c r="BH44" s="1"/>
      <c r="BI44" s="1"/>
      <c r="BJ44" s="1"/>
      <c r="BK44" s="1"/>
    </row>
    <row r="45" spans="1:63" ht="15.75" customHeight="1">
      <c r="A45" s="1"/>
      <c r="B45" s="22"/>
      <c r="C45" s="2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  <c r="S45" s="2"/>
      <c r="T45" s="2"/>
      <c r="U45" s="1"/>
      <c r="V45" s="1"/>
      <c r="W45" s="1"/>
      <c r="X45" s="1"/>
      <c r="Y45" s="1"/>
      <c r="Z45" s="1"/>
      <c r="AA45" s="30"/>
      <c r="AB45" s="1"/>
      <c r="AC45" s="2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65"/>
      <c r="AU45" s="1"/>
      <c r="AV45" s="1"/>
      <c r="AW45" s="1"/>
      <c r="AX45" s="1"/>
      <c r="AY45" s="1"/>
      <c r="AZ45" s="47">
        <v>8</v>
      </c>
      <c r="BA45" s="64">
        <v>1000</v>
      </c>
      <c r="BB45" s="3"/>
      <c r="BC45" s="36" t="str">
        <f t="shared" si="8"/>
        <v>08.  &gt;1000</v>
      </c>
      <c r="BD45" s="1"/>
      <c r="BE45" s="1"/>
      <c r="BF45" s="1"/>
      <c r="BG45" s="1"/>
      <c r="BH45" s="1"/>
      <c r="BI45" s="1"/>
      <c r="BJ45" s="1"/>
      <c r="BK45" s="1"/>
    </row>
    <row r="46" spans="1:63" ht="15.75" customHeight="1">
      <c r="A46" s="1"/>
      <c r="B46" s="22"/>
      <c r="C46" s="2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  <c r="S46" s="2"/>
      <c r="T46" s="2"/>
      <c r="U46" s="1"/>
      <c r="V46" s="1"/>
      <c r="W46" s="1"/>
      <c r="X46" s="1"/>
      <c r="Y46" s="1"/>
      <c r="Z46" s="1"/>
      <c r="AA46" s="30"/>
      <c r="AB46" s="1"/>
      <c r="AC46" s="2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65"/>
      <c r="AU46" s="1"/>
      <c r="AV46" s="1"/>
      <c r="AW46" s="1"/>
      <c r="AX46" s="1"/>
      <c r="AY46" s="1"/>
      <c r="AZ46" s="47"/>
      <c r="BA46" s="3"/>
      <c r="BB46" s="3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5.75" customHeight="1">
      <c r="A47" s="1"/>
      <c r="B47" s="22"/>
      <c r="C47" s="2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  <c r="S47" s="2"/>
      <c r="T47" s="2"/>
      <c r="U47" s="1"/>
      <c r="V47" s="1"/>
      <c r="W47" s="1"/>
      <c r="X47" s="1"/>
      <c r="Y47" s="1"/>
      <c r="Z47" s="1"/>
      <c r="AA47" s="45"/>
      <c r="AB47" s="1"/>
      <c r="AC47" s="2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65"/>
      <c r="AU47" s="1"/>
      <c r="AV47" s="1"/>
      <c r="AW47" s="1"/>
      <c r="AX47" s="1"/>
      <c r="AY47" s="1"/>
      <c r="AZ47" s="47"/>
      <c r="BA47" s="3"/>
      <c r="BB47" s="3"/>
      <c r="BC47" s="1"/>
      <c r="BD47" s="1"/>
      <c r="BE47" s="1"/>
      <c r="BF47" s="1"/>
      <c r="BG47" s="1"/>
      <c r="BH47" s="1"/>
      <c r="BI47" s="1"/>
      <c r="BJ47" s="1"/>
      <c r="BK47" s="1"/>
    </row>
    <row r="48" spans="1:63" ht="15.75" customHeight="1">
      <c r="A48" s="1"/>
      <c r="B48" s="22"/>
      <c r="C48" s="2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  <c r="S48" s="2"/>
      <c r="T48" s="2"/>
      <c r="U48" s="1"/>
      <c r="V48" s="1"/>
      <c r="W48" s="1"/>
      <c r="X48" s="1"/>
      <c r="Y48" s="1"/>
      <c r="Z48" s="1"/>
      <c r="AA48" s="45"/>
      <c r="AB48" s="1"/>
      <c r="AC48" s="2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65"/>
      <c r="AU48" s="1"/>
      <c r="AV48" s="1"/>
      <c r="AW48" s="1"/>
      <c r="AX48" s="1"/>
      <c r="AY48" s="1"/>
      <c r="AZ48" s="1"/>
      <c r="BA48" s="3"/>
      <c r="BB48" s="3"/>
      <c r="BC48" s="1"/>
      <c r="BD48" s="1"/>
      <c r="BE48" s="1"/>
      <c r="BF48" s="1"/>
      <c r="BG48" s="1"/>
      <c r="BH48" s="1"/>
      <c r="BI48" s="1"/>
      <c r="BJ48" s="1"/>
      <c r="BK48" s="1"/>
    </row>
    <row r="49" spans="1:63" ht="15.75" customHeight="1">
      <c r="A49" s="1"/>
      <c r="B49" s="22"/>
      <c r="C49" s="23"/>
      <c r="D49" s="1"/>
      <c r="E49" s="24" t="s">
        <v>21</v>
      </c>
      <c r="F49" s="22"/>
      <c r="G49" s="22"/>
      <c r="H49" s="22"/>
      <c r="I49" s="22"/>
      <c r="J49" s="1"/>
      <c r="K49" s="1"/>
      <c r="L49" s="1"/>
      <c r="M49" s="1"/>
      <c r="N49" s="1"/>
      <c r="O49" s="1"/>
      <c r="P49" s="1"/>
      <c r="Q49" s="1"/>
      <c r="R49" s="2"/>
      <c r="S49" s="2"/>
      <c r="T49" s="2"/>
      <c r="U49" s="1"/>
      <c r="V49" s="1"/>
      <c r="W49" s="1"/>
      <c r="X49" s="1"/>
      <c r="Y49" s="1"/>
      <c r="Z49" s="1"/>
      <c r="AA49" s="45"/>
      <c r="AB49" s="1"/>
      <c r="AC49" s="2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65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ht="15.75" customHeight="1">
      <c r="A50" s="1"/>
      <c r="B50" s="22"/>
      <c r="C50" s="23"/>
      <c r="D50" s="1"/>
      <c r="E50" s="24" t="s">
        <v>85</v>
      </c>
      <c r="F50" s="29"/>
      <c r="G50" s="29"/>
      <c r="H50" s="22"/>
      <c r="I50" s="29"/>
      <c r="J50" s="1"/>
      <c r="K50" s="1"/>
      <c r="L50" s="1"/>
      <c r="M50" s="1"/>
      <c r="N50" s="1"/>
      <c r="O50" s="1"/>
      <c r="P50" s="1"/>
      <c r="Q50" s="1"/>
      <c r="R50" s="125" t="s">
        <v>86</v>
      </c>
      <c r="S50" s="123"/>
      <c r="T50" s="123"/>
      <c r="U50" s="123"/>
      <c r="V50" s="124"/>
      <c r="W50" s="1"/>
      <c r="X50" s="1"/>
      <c r="Y50" s="1"/>
      <c r="Z50" s="1"/>
      <c r="AA50" s="45"/>
      <c r="AB50" s="1"/>
      <c r="AC50" s="2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65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ht="15.75" customHeight="1">
      <c r="A51" s="1"/>
      <c r="B51" s="22"/>
      <c r="C51" s="23"/>
      <c r="D51" s="1"/>
      <c r="E51" s="33"/>
      <c r="F51" s="33"/>
      <c r="G51" s="33"/>
      <c r="H51" s="33"/>
      <c r="I51" s="33"/>
      <c r="J51" s="1"/>
      <c r="K51" s="1"/>
      <c r="L51" s="1"/>
      <c r="M51" s="1"/>
      <c r="N51" s="1"/>
      <c r="O51" s="1"/>
      <c r="P51" s="1"/>
      <c r="Q51" s="1"/>
      <c r="R51" s="66" t="s">
        <v>38</v>
      </c>
      <c r="S51" s="66" t="s">
        <v>39</v>
      </c>
      <c r="T51" s="66" t="s">
        <v>36</v>
      </c>
      <c r="U51" s="67" t="s">
        <v>16</v>
      </c>
      <c r="V51" s="67" t="s">
        <v>37</v>
      </c>
      <c r="W51" s="1"/>
      <c r="X51" s="1"/>
      <c r="Y51" s="1"/>
      <c r="Z51" s="1"/>
      <c r="AA51" s="45"/>
      <c r="AB51" s="1"/>
      <c r="AC51" s="2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65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ht="35.25" customHeight="1">
      <c r="A52" s="1"/>
      <c r="B52" s="22"/>
      <c r="C52" s="23"/>
      <c r="D52" s="1"/>
      <c r="E52" s="39" t="s">
        <v>87</v>
      </c>
      <c r="F52" s="39" t="s">
        <v>88</v>
      </c>
      <c r="G52" s="38" t="s">
        <v>89</v>
      </c>
      <c r="H52" s="33"/>
      <c r="I52" s="41" t="s">
        <v>49</v>
      </c>
      <c r="J52" s="1"/>
      <c r="K52" s="1"/>
      <c r="L52" s="1"/>
      <c r="M52" s="1"/>
      <c r="N52" s="1"/>
      <c r="O52" s="1"/>
      <c r="P52" s="1"/>
      <c r="Q52" s="1"/>
      <c r="R52" s="42">
        <v>0</v>
      </c>
      <c r="S52" s="42">
        <v>30</v>
      </c>
      <c r="T52" s="42">
        <f>IF(S52&gt;0,S52-R52,"")</f>
        <v>30</v>
      </c>
      <c r="U52" s="43">
        <v>0.45</v>
      </c>
      <c r="V52" s="68" t="s">
        <v>90</v>
      </c>
      <c r="W52" s="1"/>
      <c r="X52" s="1"/>
      <c r="Y52" s="1"/>
      <c r="Z52" s="1"/>
      <c r="AA52" s="45"/>
      <c r="AB52" s="1"/>
      <c r="AC52" s="2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65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ht="15.75" customHeight="1">
      <c r="A53" s="1"/>
      <c r="B53" s="22"/>
      <c r="C53" s="23"/>
      <c r="D53" s="1"/>
      <c r="E53" s="69">
        <v>0</v>
      </c>
      <c r="F53" s="70">
        <v>0</v>
      </c>
      <c r="G53" s="50">
        <v>0</v>
      </c>
      <c r="H53" s="71"/>
      <c r="I53" s="49">
        <v>0</v>
      </c>
      <c r="J53" s="1"/>
      <c r="K53" s="1"/>
      <c r="L53" s="1"/>
      <c r="M53" s="1"/>
      <c r="N53" s="1"/>
      <c r="O53" s="1"/>
      <c r="P53" s="1"/>
      <c r="Q53" s="1"/>
      <c r="R53" s="72"/>
      <c r="S53" s="72"/>
      <c r="T53" s="72"/>
      <c r="U53" s="73"/>
      <c r="V53" s="73"/>
      <c r="W53" s="1"/>
      <c r="X53" s="1"/>
      <c r="Y53" s="1"/>
      <c r="Z53" s="1"/>
      <c r="AA53" s="1"/>
      <c r="AB53" s="1"/>
      <c r="AC53" s="2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65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ht="15.75" customHeight="1">
      <c r="A54" s="1"/>
      <c r="B54" s="22"/>
      <c r="C54" s="23"/>
      <c r="D54" s="1"/>
      <c r="E54" s="74" t="s">
        <v>91</v>
      </c>
      <c r="F54" s="75">
        <v>1.5</v>
      </c>
      <c r="G54" s="76">
        <v>3.0000000000000001E-3</v>
      </c>
      <c r="H54" s="33"/>
      <c r="I54" s="77">
        <v>45</v>
      </c>
      <c r="J54" s="1"/>
      <c r="K54" s="1"/>
      <c r="L54" s="1"/>
      <c r="M54" s="1"/>
      <c r="N54" s="1"/>
      <c r="O54" s="1"/>
      <c r="P54" s="1"/>
      <c r="Q54" s="1"/>
      <c r="R54" s="42">
        <v>0</v>
      </c>
      <c r="S54" s="42">
        <f t="shared" ref="S54:S58" si="9">R55</f>
        <v>25</v>
      </c>
      <c r="T54" s="42">
        <f t="shared" ref="T54:T58" si="10">IF(S54&gt;0,S54-R54,"")</f>
        <v>25</v>
      </c>
      <c r="U54" s="43">
        <v>0.45</v>
      </c>
      <c r="V54" s="44" t="s">
        <v>50</v>
      </c>
      <c r="W54" s="1"/>
      <c r="X54" s="1"/>
      <c r="Y54" s="1"/>
      <c r="Z54" s="1"/>
      <c r="AA54" s="1"/>
      <c r="AB54" s="1"/>
      <c r="AC54" s="2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65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ht="15.75" customHeight="1">
      <c r="A55" s="1"/>
      <c r="B55" s="22"/>
      <c r="C55" s="23"/>
      <c r="D55" s="1"/>
      <c r="E55" s="69" t="s">
        <v>92</v>
      </c>
      <c r="F55" s="70">
        <v>2.5</v>
      </c>
      <c r="G55" s="50">
        <v>4.4999999999999997E-3</v>
      </c>
      <c r="H55" s="33"/>
      <c r="I55" s="49">
        <v>50</v>
      </c>
      <c r="J55" s="1"/>
      <c r="K55" s="1"/>
      <c r="L55" s="1"/>
      <c r="M55" s="1"/>
      <c r="N55" s="1"/>
      <c r="O55" s="1"/>
      <c r="P55" s="1"/>
      <c r="Q55" s="1"/>
      <c r="R55" s="42">
        <v>25</v>
      </c>
      <c r="S55" s="42">
        <f t="shared" si="9"/>
        <v>100</v>
      </c>
      <c r="T55" s="42">
        <f t="shared" si="10"/>
        <v>75</v>
      </c>
      <c r="U55" s="43">
        <v>0.55000000000000004</v>
      </c>
      <c r="V55" s="44" t="s">
        <v>50</v>
      </c>
      <c r="W55" s="1"/>
      <c r="X55" s="1"/>
      <c r="Y55" s="1"/>
      <c r="Z55" s="1"/>
      <c r="AA55" s="1"/>
      <c r="AB55" s="1"/>
      <c r="AC55" s="2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65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ht="15.75" customHeight="1">
      <c r="A56" s="1"/>
      <c r="B56" s="22"/>
      <c r="C56" s="23"/>
      <c r="D56" s="1"/>
      <c r="E56" s="69" t="s">
        <v>93</v>
      </c>
      <c r="F56" s="70">
        <v>3.5</v>
      </c>
      <c r="G56" s="50">
        <v>6.0000000000000001E-3</v>
      </c>
      <c r="H56" s="33"/>
      <c r="I56" s="49">
        <v>60</v>
      </c>
      <c r="J56" s="1"/>
      <c r="K56" s="1"/>
      <c r="L56" s="1"/>
      <c r="M56" s="1"/>
      <c r="N56" s="1"/>
      <c r="O56" s="1"/>
      <c r="P56" s="1"/>
      <c r="Q56" s="1"/>
      <c r="R56" s="42">
        <v>100</v>
      </c>
      <c r="S56" s="42">
        <f t="shared" si="9"/>
        <v>200</v>
      </c>
      <c r="T56" s="42">
        <f t="shared" si="10"/>
        <v>100</v>
      </c>
      <c r="U56" s="43">
        <v>0.6</v>
      </c>
      <c r="V56" s="44" t="s">
        <v>50</v>
      </c>
      <c r="W56" s="1"/>
      <c r="X56" s="1"/>
      <c r="Y56" s="1"/>
      <c r="Z56" s="1"/>
      <c r="AA56" s="1"/>
      <c r="AB56" s="1"/>
      <c r="AC56" s="21"/>
      <c r="AD56" s="1"/>
      <c r="AE56" s="1"/>
      <c r="AF56" s="1"/>
      <c r="AG56" s="1"/>
      <c r="AH56" s="1"/>
      <c r="AI56" s="1"/>
      <c r="AJ56" s="1"/>
      <c r="AK56" s="125" t="s">
        <v>94</v>
      </c>
      <c r="AL56" s="123"/>
      <c r="AM56" s="123"/>
      <c r="AN56" s="123"/>
      <c r="AO56" s="124"/>
      <c r="AP56" s="1"/>
      <c r="AQ56" s="1"/>
      <c r="AR56" s="1"/>
      <c r="AS56" s="1"/>
      <c r="AT56" s="65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15.75" customHeight="1">
      <c r="A57" s="1"/>
      <c r="B57" s="22"/>
      <c r="C57" s="23"/>
      <c r="D57" s="1"/>
      <c r="E57" s="69" t="s">
        <v>95</v>
      </c>
      <c r="F57" s="70">
        <v>5</v>
      </c>
      <c r="G57" s="50">
        <v>8.9999999999999993E-3</v>
      </c>
      <c r="H57" s="33"/>
      <c r="I57" s="49">
        <v>65</v>
      </c>
      <c r="J57" s="1"/>
      <c r="K57" s="1"/>
      <c r="L57" s="1"/>
      <c r="M57" s="1"/>
      <c r="N57" s="1"/>
      <c r="O57" s="1"/>
      <c r="P57" s="1"/>
      <c r="Q57" s="1"/>
      <c r="R57" s="42">
        <v>200</v>
      </c>
      <c r="S57" s="42">
        <f t="shared" si="9"/>
        <v>0</v>
      </c>
      <c r="T57" s="42" t="str">
        <f t="shared" si="10"/>
        <v/>
      </c>
      <c r="U57" s="43">
        <v>0.7</v>
      </c>
      <c r="V57" s="44" t="s">
        <v>50</v>
      </c>
      <c r="W57" s="1"/>
      <c r="X57" s="1"/>
      <c r="Y57" s="1"/>
      <c r="Z57" s="1"/>
      <c r="AA57" s="1"/>
      <c r="AB57" s="1"/>
      <c r="AC57" s="21"/>
      <c r="AD57" s="1"/>
      <c r="AE57" s="1"/>
      <c r="AF57" s="1"/>
      <c r="AG57" s="1"/>
      <c r="AH57" s="1"/>
      <c r="AI57" s="1"/>
      <c r="AJ57" s="1"/>
      <c r="AK57" s="67" t="s">
        <v>96</v>
      </c>
      <c r="AL57" s="67"/>
      <c r="AM57" s="67"/>
      <c r="AN57" s="67" t="s">
        <v>40</v>
      </c>
      <c r="AO57" s="67" t="s">
        <v>37</v>
      </c>
      <c r="AP57" s="1"/>
      <c r="AQ57" s="1"/>
      <c r="AR57" s="1"/>
      <c r="AS57" s="1"/>
      <c r="AT57" s="65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ht="17.25" customHeight="1">
      <c r="A58" s="1"/>
      <c r="B58" s="22"/>
      <c r="C58" s="23"/>
      <c r="D58" s="1"/>
      <c r="E58" s="69" t="s">
        <v>97</v>
      </c>
      <c r="F58" s="70">
        <v>7</v>
      </c>
      <c r="G58" s="50">
        <v>1.2999999999999999E-2</v>
      </c>
      <c r="H58" s="33"/>
      <c r="I58" s="49">
        <v>70</v>
      </c>
      <c r="J58" s="1"/>
      <c r="K58" s="1"/>
      <c r="L58" s="1"/>
      <c r="M58" s="1"/>
      <c r="N58" s="1"/>
      <c r="O58" s="1"/>
      <c r="P58" s="1"/>
      <c r="Q58" s="1"/>
      <c r="R58" s="42"/>
      <c r="S58" s="42">
        <f t="shared" si="9"/>
        <v>0</v>
      </c>
      <c r="T58" s="42" t="str">
        <f t="shared" si="10"/>
        <v/>
      </c>
      <c r="U58" s="43"/>
      <c r="V58" s="44" t="s">
        <v>50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52">
        <v>0</v>
      </c>
      <c r="AL58" s="52"/>
      <c r="AM58" s="52"/>
      <c r="AN58" s="46">
        <v>0.03</v>
      </c>
      <c r="AO58" s="44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ht="15.75" customHeight="1">
      <c r="A59" s="1"/>
      <c r="B59" s="22"/>
      <c r="C59" s="23"/>
      <c r="D59" s="1"/>
      <c r="E59" s="69" t="s">
        <v>98</v>
      </c>
      <c r="F59" s="70">
        <v>10</v>
      </c>
      <c r="G59" s="50">
        <v>1.7999999999999999E-2</v>
      </c>
      <c r="H59" s="33"/>
      <c r="I59" s="49">
        <v>75</v>
      </c>
      <c r="J59" s="1"/>
      <c r="K59" s="1"/>
      <c r="L59" s="1"/>
      <c r="M59" s="1"/>
      <c r="N59" s="1"/>
      <c r="O59" s="1"/>
      <c r="P59" s="1"/>
      <c r="Q59" s="1"/>
      <c r="R59" s="42"/>
      <c r="S59" s="42"/>
      <c r="T59" s="42"/>
      <c r="U59" s="43"/>
      <c r="V59" s="44" t="s">
        <v>50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52">
        <v>1.5</v>
      </c>
      <c r="AL59" s="52"/>
      <c r="AM59" s="52"/>
      <c r="AN59" s="46">
        <v>0.05</v>
      </c>
      <c r="AO59" s="44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ht="15.75" customHeight="1">
      <c r="A60" s="1"/>
      <c r="B60" s="22"/>
      <c r="C60" s="23"/>
      <c r="D60" s="1"/>
      <c r="E60" s="33" t="s">
        <v>84</v>
      </c>
      <c r="F60" s="33"/>
      <c r="G60" s="33"/>
      <c r="H60" s="33"/>
      <c r="I60" s="33"/>
      <c r="J60" s="1"/>
      <c r="K60" s="1"/>
      <c r="L60" s="1"/>
      <c r="M60" s="1"/>
      <c r="N60" s="1"/>
      <c r="O60" s="1"/>
      <c r="P60" s="1"/>
      <c r="Q60" s="1"/>
      <c r="R60" s="42"/>
      <c r="S60" s="42"/>
      <c r="T60" s="42"/>
      <c r="U60" s="43"/>
      <c r="V60" s="44" t="s">
        <v>50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52">
        <v>1.7</v>
      </c>
      <c r="AL60" s="52"/>
      <c r="AM60" s="52"/>
      <c r="AN60" s="78">
        <v>0.06</v>
      </c>
      <c r="AO60" s="44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ht="15.75" customHeight="1">
      <c r="A61" s="1"/>
      <c r="B61" s="22"/>
      <c r="C61" s="23"/>
      <c r="D61" s="1"/>
      <c r="E61" s="33" t="s">
        <v>99</v>
      </c>
      <c r="F61" s="33"/>
      <c r="G61" s="33"/>
      <c r="H61" s="33"/>
      <c r="I61" s="33"/>
      <c r="J61" s="1"/>
      <c r="K61" s="1"/>
      <c r="L61" s="1"/>
      <c r="M61" s="1"/>
      <c r="N61" s="1"/>
      <c r="O61" s="1"/>
      <c r="P61" s="1"/>
      <c r="Q61" s="1"/>
      <c r="R61" s="2" t="s">
        <v>100</v>
      </c>
      <c r="S61" s="2"/>
      <c r="T61" s="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52">
        <v>2</v>
      </c>
      <c r="AL61" s="52"/>
      <c r="AM61" s="79"/>
      <c r="AN61" s="46">
        <v>7.0000000000000007E-2</v>
      </c>
      <c r="AO61" s="44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ht="15.75" customHeight="1">
      <c r="A62" s="1"/>
      <c r="B62" s="22"/>
      <c r="C62" s="23"/>
      <c r="D62" s="1"/>
      <c r="E62" s="33"/>
      <c r="F62" s="33"/>
      <c r="G62" s="33"/>
      <c r="H62" s="33"/>
      <c r="I62" s="33"/>
      <c r="J62" s="33"/>
      <c r="K62" s="33"/>
      <c r="L62" s="1"/>
      <c r="M62" s="1"/>
      <c r="N62" s="1"/>
      <c r="O62" s="1"/>
      <c r="P62" s="1"/>
      <c r="Q62" s="1"/>
      <c r="R62" s="80" t="s">
        <v>101</v>
      </c>
      <c r="S62" s="2"/>
      <c r="T62" s="2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52">
        <v>2.2999999999999998</v>
      </c>
      <c r="AL62" s="52"/>
      <c r="AM62" s="52"/>
      <c r="AN62" s="81">
        <v>0.08</v>
      </c>
      <c r="AO62" s="44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  <c r="S63" s="2"/>
      <c r="T63" s="2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42">
        <v>0</v>
      </c>
      <c r="AL63" s="52"/>
      <c r="AM63" s="52"/>
      <c r="AN63" s="46"/>
      <c r="AO63" s="44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  <c r="S64" s="2"/>
      <c r="T64" s="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25" t="s">
        <v>102</v>
      </c>
      <c r="S65" s="123"/>
      <c r="T65" s="123"/>
      <c r="U65" s="123"/>
      <c r="V65" s="124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66" t="s">
        <v>38</v>
      </c>
      <c r="S66" s="66" t="s">
        <v>39</v>
      </c>
      <c r="T66" s="66" t="s">
        <v>36</v>
      </c>
      <c r="U66" s="67" t="s">
        <v>16</v>
      </c>
      <c r="V66" s="67" t="s">
        <v>37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ht="15.75" customHeight="1">
      <c r="A67" s="1"/>
      <c r="B67" s="1"/>
      <c r="C67" s="82"/>
      <c r="D67" s="1"/>
      <c r="E67" s="125" t="s">
        <v>103</v>
      </c>
      <c r="F67" s="123"/>
      <c r="G67" s="123"/>
      <c r="H67" s="123"/>
      <c r="I67" s="124"/>
      <c r="J67" s="1"/>
      <c r="K67" s="1"/>
      <c r="L67" s="2"/>
      <c r="M67" s="2"/>
      <c r="N67" s="2"/>
      <c r="O67" s="2"/>
      <c r="P67" s="2"/>
      <c r="Q67" s="2"/>
      <c r="R67" s="42">
        <v>0</v>
      </c>
      <c r="S67" s="42">
        <f t="shared" ref="S67:S70" si="11">R68</f>
        <v>100</v>
      </c>
      <c r="T67" s="42">
        <f t="shared" ref="T67:T70" si="12">IF(S67&gt;0,S67-R67,"")</f>
        <v>100</v>
      </c>
      <c r="U67" s="43">
        <v>0.5</v>
      </c>
      <c r="V67" s="44" t="s">
        <v>50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ht="32.25" customHeight="1">
      <c r="A68" s="1"/>
      <c r="B68" s="1"/>
      <c r="C68" s="82"/>
      <c r="D68" s="1"/>
      <c r="E68" s="125" t="s">
        <v>29</v>
      </c>
      <c r="F68" s="123"/>
      <c r="G68" s="123"/>
      <c r="H68" s="123"/>
      <c r="I68" s="124"/>
      <c r="J68" s="1"/>
      <c r="K68" s="1"/>
      <c r="L68" s="2"/>
      <c r="M68" s="2"/>
      <c r="N68" s="2"/>
      <c r="O68" s="2"/>
      <c r="P68" s="2"/>
      <c r="Q68" s="2"/>
      <c r="R68" s="42">
        <v>100</v>
      </c>
      <c r="S68" s="42">
        <f t="shared" si="11"/>
        <v>300</v>
      </c>
      <c r="T68" s="42">
        <f t="shared" si="12"/>
        <v>200</v>
      </c>
      <c r="U68" s="43">
        <v>0.5</v>
      </c>
      <c r="V68" s="44" t="s">
        <v>50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25" t="s">
        <v>104</v>
      </c>
      <c r="AL68" s="123"/>
      <c r="AM68" s="123"/>
      <c r="AN68" s="123"/>
      <c r="AO68" s="124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ht="21" customHeight="1">
      <c r="A69" s="1"/>
      <c r="B69" s="1"/>
      <c r="C69" s="82"/>
      <c r="D69" s="1"/>
      <c r="E69" s="33"/>
      <c r="F69" s="33"/>
      <c r="G69" s="2"/>
      <c r="H69" s="2"/>
      <c r="I69" s="23"/>
      <c r="J69" s="1"/>
      <c r="K69" s="1"/>
      <c r="L69" s="2"/>
      <c r="M69" s="2"/>
      <c r="N69" s="2"/>
      <c r="O69" s="2"/>
      <c r="P69" s="2"/>
      <c r="Q69" s="2"/>
      <c r="R69" s="42">
        <v>300</v>
      </c>
      <c r="S69" s="42">
        <f t="shared" si="11"/>
        <v>600</v>
      </c>
      <c r="T69" s="42">
        <f t="shared" si="12"/>
        <v>300</v>
      </c>
      <c r="U69" s="43">
        <v>0.5</v>
      </c>
      <c r="V69" s="44" t="s">
        <v>50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67" t="s">
        <v>105</v>
      </c>
      <c r="AL69" s="67"/>
      <c r="AM69" s="67"/>
      <c r="AN69" s="67" t="s">
        <v>40</v>
      </c>
      <c r="AO69" s="67" t="s">
        <v>37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ht="69" customHeight="1">
      <c r="A70" s="1"/>
      <c r="B70" s="1"/>
      <c r="C70" s="82"/>
      <c r="D70" s="1"/>
      <c r="E70" s="38" t="s">
        <v>45</v>
      </c>
      <c r="F70" s="39" t="s">
        <v>46</v>
      </c>
      <c r="G70" s="1"/>
      <c r="H70" s="2"/>
      <c r="I70" s="39" t="s">
        <v>106</v>
      </c>
      <c r="J70" s="2"/>
      <c r="K70" s="2"/>
      <c r="L70" s="2"/>
      <c r="M70" s="2"/>
      <c r="N70" s="2"/>
      <c r="O70" s="2"/>
      <c r="P70" s="2"/>
      <c r="Q70" s="2"/>
      <c r="R70" s="42">
        <v>600</v>
      </c>
      <c r="S70" s="42">
        <f t="shared" si="11"/>
        <v>0</v>
      </c>
      <c r="T70" s="42" t="str">
        <f t="shared" si="12"/>
        <v/>
      </c>
      <c r="U70" s="43">
        <v>0.5</v>
      </c>
      <c r="V70" s="44" t="s">
        <v>50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83">
        <v>0</v>
      </c>
      <c r="AL70" s="83"/>
      <c r="AM70" s="83"/>
      <c r="AN70" s="46">
        <v>3.5000000000000003E-2</v>
      </c>
      <c r="AO70" s="44" t="s">
        <v>51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15.75" customHeight="1">
      <c r="A71" s="1"/>
      <c r="B71" s="1"/>
      <c r="C71" s="82"/>
      <c r="D71" s="1"/>
      <c r="E71" s="49" t="s">
        <v>107</v>
      </c>
      <c r="F71" s="49">
        <v>0</v>
      </c>
      <c r="G71" s="1"/>
      <c r="H71" s="2"/>
      <c r="I71" s="49">
        <v>0</v>
      </c>
      <c r="J71" s="2"/>
      <c r="K71" s="2"/>
      <c r="L71" s="2"/>
      <c r="M71" s="2"/>
      <c r="N71" s="2"/>
      <c r="O71" s="2"/>
      <c r="P71" s="2"/>
      <c r="Q71" s="2"/>
      <c r="R71" s="42"/>
      <c r="S71" s="42"/>
      <c r="T71" s="42"/>
      <c r="U71" s="43"/>
      <c r="V71" s="44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83">
        <v>1.5</v>
      </c>
      <c r="AL71" s="83"/>
      <c r="AM71" s="52"/>
      <c r="AN71" s="46">
        <v>0.04</v>
      </c>
      <c r="AO71" s="44" t="s">
        <v>51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15.75" customHeight="1">
      <c r="A72" s="1"/>
      <c r="B72" s="1"/>
      <c r="C72" s="82"/>
      <c r="D72" s="1"/>
      <c r="E72" s="49" t="s">
        <v>108</v>
      </c>
      <c r="F72" s="49">
        <v>20</v>
      </c>
      <c r="G72" s="1"/>
      <c r="H72" s="2"/>
      <c r="I72" s="49">
        <v>5</v>
      </c>
      <c r="J72" s="2"/>
      <c r="K72" s="2"/>
      <c r="L72" s="2"/>
      <c r="M72" s="2"/>
      <c r="N72" s="2"/>
      <c r="O72" s="2"/>
      <c r="P72" s="2"/>
      <c r="Q72" s="2"/>
      <c r="R72" s="80" t="s">
        <v>55</v>
      </c>
      <c r="S72" s="2"/>
      <c r="T72" s="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83">
        <v>1.7</v>
      </c>
      <c r="AL72" s="83"/>
      <c r="AM72" s="52"/>
      <c r="AN72" s="78">
        <v>4.4999999999999998E-2</v>
      </c>
      <c r="AO72" s="44" t="s">
        <v>51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15.75" customHeight="1">
      <c r="A73" s="1"/>
      <c r="B73" s="1"/>
      <c r="C73" s="82"/>
      <c r="D73" s="1"/>
      <c r="E73" s="49" t="s">
        <v>53</v>
      </c>
      <c r="F73" s="84">
        <v>38</v>
      </c>
      <c r="G73" s="1"/>
      <c r="H73" s="2"/>
      <c r="I73" s="49">
        <v>9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83">
        <v>2</v>
      </c>
      <c r="AL73" s="83"/>
      <c r="AM73" s="79"/>
      <c r="AN73" s="46">
        <v>0.05</v>
      </c>
      <c r="AO73" s="85" t="s">
        <v>51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ht="15.75" customHeight="1">
      <c r="A74" s="1"/>
      <c r="B74" s="1"/>
      <c r="C74" s="82"/>
      <c r="D74" s="1"/>
      <c r="E74" s="49" t="s">
        <v>54</v>
      </c>
      <c r="F74" s="49">
        <v>80</v>
      </c>
      <c r="G74" s="1"/>
      <c r="H74" s="2"/>
      <c r="I74" s="49">
        <v>12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ht="15.75" customHeight="1">
      <c r="A75" s="1"/>
      <c r="B75" s="1"/>
      <c r="C75" s="82"/>
      <c r="D75" s="1"/>
      <c r="E75" s="49" t="s">
        <v>56</v>
      </c>
      <c r="F75" s="49">
        <v>160</v>
      </c>
      <c r="G75" s="1"/>
      <c r="H75" s="2"/>
      <c r="I75" s="49">
        <v>16</v>
      </c>
      <c r="J75" s="2"/>
      <c r="K75" s="2"/>
      <c r="L75" s="2"/>
      <c r="M75" s="2"/>
      <c r="N75" s="2"/>
      <c r="O75" s="2"/>
      <c r="P75" s="2"/>
      <c r="Q75" s="2"/>
      <c r="R75" s="2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ht="15.75" customHeight="1">
      <c r="A76" s="1"/>
      <c r="B76" s="1"/>
      <c r="C76" s="82"/>
      <c r="D76" s="1"/>
      <c r="E76" s="49" t="s">
        <v>58</v>
      </c>
      <c r="F76" s="49">
        <v>350</v>
      </c>
      <c r="G76" s="1"/>
      <c r="H76" s="2"/>
      <c r="I76" s="49">
        <v>20</v>
      </c>
      <c r="J76" s="2"/>
      <c r="K76" s="2"/>
      <c r="L76" s="2"/>
      <c r="M76" s="2"/>
      <c r="N76" s="2"/>
      <c r="O76" s="2"/>
      <c r="P76" s="2"/>
      <c r="Q76" s="2"/>
      <c r="R76" s="2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ht="15.75" customHeight="1">
      <c r="A77" s="1"/>
      <c r="B77" s="1"/>
      <c r="C77" s="82"/>
      <c r="D77" s="1"/>
      <c r="E77" s="49"/>
      <c r="F77" s="49"/>
      <c r="G77" s="1"/>
      <c r="H77" s="2"/>
      <c r="I77" s="49"/>
      <c r="J77" s="2"/>
      <c r="K77" s="2"/>
      <c r="L77" s="2"/>
      <c r="M77" s="2"/>
      <c r="N77" s="2"/>
      <c r="O77" s="2"/>
      <c r="P77" s="2"/>
      <c r="Q77" s="2"/>
      <c r="R77" s="2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ht="15.75" customHeight="1">
      <c r="A78" s="1"/>
      <c r="B78" s="1"/>
      <c r="C78" s="82"/>
      <c r="D78" s="1"/>
      <c r="E78" s="49"/>
      <c r="F78" s="49"/>
      <c r="G78" s="1"/>
      <c r="H78" s="2"/>
      <c r="I78" s="4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ht="15.75" customHeight="1">
      <c r="A79" s="1"/>
      <c r="B79" s="1"/>
      <c r="C79" s="82"/>
      <c r="D79" s="1"/>
      <c r="E79" s="49"/>
      <c r="F79" s="49"/>
      <c r="G79" s="1"/>
      <c r="H79" s="2"/>
      <c r="I79" s="4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ht="15.75" customHeight="1">
      <c r="A80" s="1"/>
      <c r="B80" s="1"/>
      <c r="C80" s="82"/>
      <c r="D80" s="1"/>
      <c r="E80" s="2" t="s">
        <v>109</v>
      </c>
      <c r="F80" s="1"/>
      <c r="G80" s="1"/>
      <c r="H80" s="33"/>
      <c r="I80" s="2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ht="18.75" hidden="1" customHeight="1">
      <c r="A81" s="1"/>
      <c r="B81" s="1"/>
      <c r="C81" s="8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ht="18.75" hidden="1" customHeight="1">
      <c r="A82" s="1"/>
      <c r="B82" s="1"/>
      <c r="C82" s="8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ht="63" hidden="1" customHeight="1">
      <c r="A83" s="1"/>
      <c r="B83" s="1"/>
      <c r="C83" s="8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ht="28.5" hidden="1" customHeight="1">
      <c r="A84" s="1"/>
      <c r="B84" s="1"/>
      <c r="C84" s="82"/>
      <c r="D84" s="1"/>
      <c r="E84" s="2"/>
      <c r="F84" s="2"/>
      <c r="G84" s="2"/>
      <c r="H84" s="2"/>
      <c r="I84" s="2"/>
      <c r="J84" s="2"/>
      <c r="K84" s="2"/>
      <c r="L84" s="2"/>
      <c r="M84" s="2"/>
      <c r="N84" s="1"/>
      <c r="O84" s="1"/>
      <c r="P84" s="1"/>
      <c r="Q84" s="1"/>
      <c r="R84" s="2"/>
      <c r="S84" s="2"/>
      <c r="T84" s="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ht="28.5" hidden="1" customHeight="1">
      <c r="A85" s="1"/>
      <c r="B85" s="1"/>
      <c r="C85" s="82"/>
      <c r="D85" s="1"/>
      <c r="E85" s="2"/>
      <c r="F85" s="2"/>
      <c r="G85" s="2"/>
      <c r="H85" s="2"/>
      <c r="I85" s="2"/>
      <c r="J85" s="2"/>
      <c r="K85" s="2"/>
      <c r="L85" s="2"/>
      <c r="M85" s="2"/>
      <c r="N85" s="1"/>
      <c r="O85" s="1"/>
      <c r="P85" s="1"/>
      <c r="Q85" s="1"/>
      <c r="R85" s="2"/>
      <c r="S85" s="2"/>
      <c r="T85" s="2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ht="28.5" hidden="1" customHeight="1">
      <c r="A86" s="1"/>
      <c r="B86" s="1"/>
      <c r="C86" s="82"/>
      <c r="D86" s="1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2"/>
      <c r="S86" s="2"/>
      <c r="T86" s="2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ht="28.5" hidden="1" customHeight="1">
      <c r="A87" s="1"/>
      <c r="B87" s="1"/>
      <c r="C87" s="82"/>
      <c r="D87" s="1"/>
      <c r="E87" s="2"/>
      <c r="F87" s="2"/>
      <c r="G87" s="2"/>
      <c r="H87" s="2"/>
      <c r="I87" s="2"/>
      <c r="J87" s="2"/>
      <c r="K87" s="2"/>
      <c r="L87" s="2"/>
      <c r="M87" s="2"/>
      <c r="N87" s="1"/>
      <c r="O87" s="1"/>
      <c r="P87" s="1"/>
      <c r="Q87" s="1"/>
      <c r="R87" s="2"/>
      <c r="S87" s="2"/>
      <c r="T87" s="2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ht="28.5" hidden="1" customHeight="1">
      <c r="A88" s="1"/>
      <c r="B88" s="1"/>
      <c r="C88" s="82"/>
      <c r="D88" s="1"/>
      <c r="E88" s="2"/>
      <c r="F88" s="2"/>
      <c r="G88" s="2"/>
      <c r="H88" s="2"/>
      <c r="I88" s="2"/>
      <c r="J88" s="2"/>
      <c r="K88" s="2"/>
      <c r="L88" s="2"/>
      <c r="M88" s="2"/>
      <c r="N88" s="1"/>
      <c r="O88" s="1"/>
      <c r="P88" s="1"/>
      <c r="Q88" s="1"/>
      <c r="R88" s="2"/>
      <c r="S88" s="2"/>
      <c r="T88" s="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ht="28.5" hidden="1" customHeight="1">
      <c r="A89" s="1"/>
      <c r="B89" s="1"/>
      <c r="C89" s="82"/>
      <c r="D89" s="1"/>
      <c r="E89" s="2"/>
      <c r="F89" s="2"/>
      <c r="G89" s="2"/>
      <c r="H89" s="2"/>
      <c r="I89" s="2"/>
      <c r="J89" s="2"/>
      <c r="K89" s="2"/>
      <c r="L89" s="2"/>
      <c r="M89" s="2"/>
      <c r="N89" s="1"/>
      <c r="O89" s="1"/>
      <c r="P89" s="1"/>
      <c r="Q89" s="1"/>
      <c r="R89" s="2"/>
      <c r="S89" s="2"/>
      <c r="T89" s="2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ht="28.5" hidden="1" customHeight="1">
      <c r="A90" s="1"/>
      <c r="B90" s="1"/>
      <c r="C90" s="82"/>
      <c r="D90" s="1"/>
      <c r="E90" s="2"/>
      <c r="F90" s="2"/>
      <c r="G90" s="2"/>
      <c r="H90" s="2"/>
      <c r="I90" s="2"/>
      <c r="J90" s="2"/>
      <c r="K90" s="2"/>
      <c r="L90" s="2"/>
      <c r="M90" s="2"/>
      <c r="N90" s="1"/>
      <c r="O90" s="1"/>
      <c r="P90" s="1"/>
      <c r="Q90" s="1"/>
      <c r="R90" s="2"/>
      <c r="S90" s="2"/>
      <c r="T90" s="2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ht="28.5" hidden="1" customHeight="1">
      <c r="A91" s="1"/>
      <c r="B91" s="1"/>
      <c r="C91" s="82"/>
      <c r="D91" s="1"/>
      <c r="E91" s="2"/>
      <c r="F91" s="2"/>
      <c r="G91" s="2"/>
      <c r="H91" s="2"/>
      <c r="I91" s="2"/>
      <c r="J91" s="2"/>
      <c r="K91" s="2"/>
      <c r="L91" s="2"/>
      <c r="M91" s="2"/>
      <c r="N91" s="1"/>
      <c r="O91" s="1"/>
      <c r="P91" s="1"/>
      <c r="Q91" s="1"/>
      <c r="R91" s="2"/>
      <c r="S91" s="2"/>
      <c r="T91" s="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ht="16.5" hidden="1" customHeight="1">
      <c r="A92" s="1"/>
      <c r="B92" s="1"/>
      <c r="C92" s="82"/>
      <c r="D92" s="1"/>
      <c r="E92" s="2"/>
      <c r="F92" s="2"/>
      <c r="G92" s="2"/>
      <c r="H92" s="2"/>
      <c r="I92" s="2"/>
      <c r="J92" s="2"/>
      <c r="K92" s="2"/>
      <c r="L92" s="2"/>
      <c r="M92" s="2"/>
      <c r="N92" s="1"/>
      <c r="O92" s="1"/>
      <c r="P92" s="1"/>
      <c r="Q92" s="1"/>
      <c r="R92" s="2"/>
      <c r="S92" s="2"/>
      <c r="T92" s="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ht="14.25" hidden="1" customHeight="1">
      <c r="A93" s="1"/>
      <c r="B93" s="1"/>
      <c r="C93" s="82"/>
      <c r="D93" s="1"/>
      <c r="E93" s="2"/>
      <c r="F93" s="2"/>
      <c r="G93" s="2"/>
      <c r="H93" s="2"/>
      <c r="I93" s="2"/>
      <c r="J93" s="2"/>
      <c r="K93" s="2"/>
      <c r="L93" s="2"/>
      <c r="M93" s="2"/>
      <c r="N93" s="1"/>
      <c r="O93" s="1"/>
      <c r="P93" s="1"/>
      <c r="Q93" s="1"/>
      <c r="R93" s="2"/>
      <c r="S93" s="2"/>
      <c r="T93" s="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ht="15.75" hidden="1" customHeight="1">
      <c r="A94" s="1"/>
      <c r="B94" s="1"/>
      <c r="C94" s="82"/>
      <c r="D94" s="1"/>
      <c r="E94" s="2"/>
      <c r="F94" s="2"/>
      <c r="G94" s="2"/>
      <c r="H94" s="2"/>
      <c r="I94" s="2"/>
      <c r="J94" s="2"/>
      <c r="K94" s="2"/>
      <c r="L94" s="2"/>
      <c r="M94" s="2"/>
      <c r="N94" s="1"/>
      <c r="O94" s="1"/>
      <c r="P94" s="1"/>
      <c r="Q94" s="1"/>
      <c r="R94" s="2"/>
      <c r="S94" s="2"/>
      <c r="T94" s="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ht="15.75" hidden="1" customHeight="1">
      <c r="A95" s="1"/>
      <c r="B95" s="1"/>
      <c r="C95" s="82"/>
      <c r="D95" s="1"/>
      <c r="E95" s="2"/>
      <c r="F95" s="2"/>
      <c r="G95" s="2"/>
      <c r="H95" s="2"/>
      <c r="I95" s="2"/>
      <c r="J95" s="2"/>
      <c r="K95" s="2"/>
      <c r="L95" s="2"/>
      <c r="M95" s="2"/>
      <c r="N95" s="1"/>
      <c r="O95" s="1"/>
      <c r="P95" s="1"/>
      <c r="Q95" s="1"/>
      <c r="R95" s="2"/>
      <c r="S95" s="2"/>
      <c r="T95" s="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ht="21" hidden="1" customHeight="1">
      <c r="A96" s="1"/>
      <c r="B96" s="1"/>
      <c r="C96" s="82"/>
      <c r="D96" s="1"/>
      <c r="E96" s="2"/>
      <c r="F96" s="2"/>
      <c r="G96" s="2"/>
      <c r="H96" s="2"/>
      <c r="I96" s="2"/>
      <c r="J96" s="2"/>
      <c r="K96" s="2"/>
      <c r="L96" s="2"/>
      <c r="M96" s="2"/>
      <c r="N96" s="1"/>
      <c r="O96" s="1"/>
      <c r="P96" s="1"/>
      <c r="Q96" s="1"/>
      <c r="R96" s="2"/>
      <c r="S96" s="2"/>
      <c r="T96" s="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ht="12.75" hidden="1" customHeight="1">
      <c r="A97" s="1"/>
      <c r="B97" s="1"/>
      <c r="C97" s="82"/>
      <c r="D97" s="1"/>
      <c r="E97" s="2"/>
      <c r="F97" s="2"/>
      <c r="G97" s="2"/>
      <c r="H97" s="2"/>
      <c r="I97" s="2"/>
      <c r="J97" s="2"/>
      <c r="K97" s="2"/>
      <c r="L97" s="2"/>
      <c r="M97" s="2"/>
      <c r="N97" s="1"/>
      <c r="O97" s="1"/>
      <c r="P97" s="1"/>
      <c r="Q97" s="1"/>
      <c r="R97" s="2"/>
      <c r="S97" s="2"/>
      <c r="T97" s="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ht="15" hidden="1" customHeight="1">
      <c r="A98" s="1"/>
      <c r="B98" s="1"/>
      <c r="C98" s="82"/>
      <c r="D98" s="1"/>
      <c r="E98" s="2"/>
      <c r="F98" s="2"/>
      <c r="G98" s="2"/>
      <c r="H98" s="2"/>
      <c r="I98" s="2"/>
      <c r="J98" s="2"/>
      <c r="K98" s="2"/>
      <c r="L98" s="2"/>
      <c r="M98" s="2"/>
      <c r="N98" s="1"/>
      <c r="O98" s="1"/>
      <c r="P98" s="1"/>
      <c r="Q98" s="1"/>
      <c r="R98" s="2"/>
      <c r="S98" s="2"/>
      <c r="T98" s="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ht="15" hidden="1" customHeight="1">
      <c r="A99" s="1"/>
      <c r="B99" s="1"/>
      <c r="C99" s="82"/>
      <c r="D99" s="1"/>
      <c r="E99" s="2"/>
      <c r="F99" s="2"/>
      <c r="G99" s="2"/>
      <c r="H99" s="2"/>
      <c r="I99" s="2"/>
      <c r="J99" s="2"/>
      <c r="K99" s="2"/>
      <c r="L99" s="2"/>
      <c r="M99" s="2"/>
      <c r="N99" s="1"/>
      <c r="O99" s="1"/>
      <c r="P99" s="1"/>
      <c r="Q99" s="1"/>
      <c r="R99" s="2"/>
      <c r="S99" s="2"/>
      <c r="T99" s="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ht="15.75" hidden="1" customHeight="1">
      <c r="A100" s="1"/>
      <c r="B100" s="1"/>
      <c r="C100" s="8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1"/>
      <c r="O100" s="1"/>
      <c r="P100" s="1"/>
      <c r="Q100" s="1"/>
      <c r="R100" s="2"/>
      <c r="S100" s="2"/>
      <c r="T100" s="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ht="15.75" hidden="1" customHeight="1">
      <c r="A101" s="1"/>
      <c r="B101" s="1"/>
      <c r="C101" s="8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1"/>
      <c r="O101" s="1"/>
      <c r="P101" s="1"/>
      <c r="Q101" s="1"/>
      <c r="R101" s="2"/>
      <c r="S101" s="2"/>
      <c r="T101" s="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ht="15.75" hidden="1" customHeight="1">
      <c r="A102" s="1"/>
      <c r="B102" s="1"/>
      <c r="C102" s="8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1"/>
      <c r="O102" s="1"/>
      <c r="P102" s="1"/>
      <c r="Q102" s="1"/>
      <c r="R102" s="2"/>
      <c r="S102" s="2"/>
      <c r="T102" s="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3"/>
      <c r="BB102" s="3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ht="15.75" hidden="1" customHeight="1">
      <c r="A103" s="1"/>
      <c r="B103" s="1"/>
      <c r="C103" s="8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1"/>
      <c r="O103" s="1"/>
      <c r="P103" s="1"/>
      <c r="Q103" s="1"/>
      <c r="R103" s="2"/>
      <c r="S103" s="2"/>
      <c r="T103" s="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3"/>
      <c r="BB103" s="3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ht="15.75" hidden="1" customHeight="1">
      <c r="A104" s="1"/>
      <c r="B104" s="1"/>
      <c r="C104" s="8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1"/>
      <c r="O104" s="1"/>
      <c r="P104" s="1"/>
      <c r="Q104" s="1"/>
      <c r="R104" s="2"/>
      <c r="S104" s="2"/>
      <c r="T104" s="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3"/>
      <c r="BB104" s="3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ht="15.75" hidden="1" customHeight="1">
      <c r="A105" s="1"/>
      <c r="B105" s="1"/>
      <c r="C105" s="8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1"/>
      <c r="O105" s="1"/>
      <c r="P105" s="1"/>
      <c r="Q105" s="1"/>
      <c r="R105" s="2"/>
      <c r="S105" s="2"/>
      <c r="T105" s="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3"/>
      <c r="BB105" s="3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ht="15.75" hidden="1" customHeight="1">
      <c r="A106" s="1"/>
      <c r="B106" s="1"/>
      <c r="C106" s="8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1"/>
      <c r="O106" s="1"/>
      <c r="P106" s="1"/>
      <c r="Q106" s="1"/>
      <c r="R106" s="2"/>
      <c r="S106" s="2"/>
      <c r="T106" s="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3"/>
      <c r="BB106" s="3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ht="15.75" hidden="1" customHeight="1">
      <c r="A107" s="1"/>
      <c r="B107" s="1"/>
      <c r="C107" s="8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1"/>
      <c r="O107" s="1"/>
      <c r="P107" s="1"/>
      <c r="Q107" s="1"/>
      <c r="R107" s="2"/>
      <c r="S107" s="2"/>
      <c r="T107" s="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3"/>
      <c r="BB107" s="3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ht="15.75" hidden="1" customHeight="1">
      <c r="A108" s="1"/>
      <c r="B108" s="1"/>
      <c r="C108" s="8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1"/>
      <c r="O108" s="1"/>
      <c r="P108" s="1"/>
      <c r="Q108" s="1"/>
      <c r="R108" s="2"/>
      <c r="S108" s="2"/>
      <c r="T108" s="2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3"/>
      <c r="BB108" s="3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ht="15.75" hidden="1" customHeight="1">
      <c r="A109" s="1"/>
      <c r="B109" s="1"/>
      <c r="C109" s="8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1"/>
      <c r="O109" s="1"/>
      <c r="P109" s="1"/>
      <c r="Q109" s="1"/>
      <c r="R109" s="2"/>
      <c r="S109" s="2"/>
      <c r="T109" s="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3"/>
      <c r="BB109" s="3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ht="15" hidden="1" customHeight="1">
      <c r="A110" s="1"/>
      <c r="B110" s="1"/>
      <c r="C110" s="8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1"/>
      <c r="O110" s="1"/>
      <c r="P110" s="1"/>
      <c r="Q110" s="1"/>
      <c r="R110" s="2"/>
      <c r="S110" s="2"/>
      <c r="T110" s="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3"/>
      <c r="BB110" s="3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ht="15.75" hidden="1" customHeight="1">
      <c r="A111" s="1"/>
      <c r="B111" s="1"/>
      <c r="C111" s="8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1"/>
      <c r="O111" s="1"/>
      <c r="P111" s="1"/>
      <c r="Q111" s="1"/>
      <c r="R111" s="2"/>
      <c r="S111" s="2"/>
      <c r="T111" s="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3"/>
      <c r="BB111" s="3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ht="15.75" hidden="1" customHeight="1">
      <c r="A112" s="1"/>
      <c r="B112" s="1"/>
      <c r="C112" s="8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1"/>
      <c r="O112" s="1"/>
      <c r="P112" s="1"/>
      <c r="Q112" s="1"/>
      <c r="R112" s="2"/>
      <c r="S112" s="2"/>
      <c r="T112" s="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3"/>
      <c r="BB112" s="3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ht="15.75" hidden="1" customHeight="1">
      <c r="A113" s="1"/>
      <c r="B113" s="1"/>
      <c r="C113" s="8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1"/>
      <c r="O113" s="1"/>
      <c r="P113" s="1"/>
      <c r="Q113" s="1"/>
      <c r="R113" s="2"/>
      <c r="S113" s="2"/>
      <c r="T113" s="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3"/>
      <c r="BB113" s="3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15.75" hidden="1" customHeight="1">
      <c r="A114" s="1"/>
      <c r="B114" s="1"/>
      <c r="C114" s="8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1"/>
      <c r="O114" s="1"/>
      <c r="P114" s="1"/>
      <c r="Q114" s="1"/>
      <c r="R114" s="2"/>
      <c r="S114" s="2"/>
      <c r="T114" s="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3"/>
      <c r="BB114" s="3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ht="15.75" hidden="1" customHeight="1">
      <c r="A115" s="1"/>
      <c r="B115" s="1"/>
      <c r="C115" s="8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1"/>
      <c r="O115" s="1"/>
      <c r="P115" s="1"/>
      <c r="Q115" s="1"/>
      <c r="R115" s="2"/>
      <c r="S115" s="2"/>
      <c r="T115" s="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3"/>
      <c r="BB115" s="3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ht="15.75" hidden="1" customHeight="1">
      <c r="A116" s="1"/>
      <c r="B116" s="1"/>
      <c r="C116" s="8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1"/>
      <c r="O116" s="1"/>
      <c r="P116" s="1"/>
      <c r="Q116" s="1"/>
      <c r="R116" s="2"/>
      <c r="S116" s="2"/>
      <c r="T116" s="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3"/>
      <c r="BB116" s="3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ht="15.75" hidden="1" customHeight="1">
      <c r="A117" s="1"/>
      <c r="B117" s="1"/>
      <c r="C117" s="8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1"/>
      <c r="O117" s="1"/>
      <c r="P117" s="1"/>
      <c r="Q117" s="1"/>
      <c r="R117" s="2"/>
      <c r="S117" s="2"/>
      <c r="T117" s="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3"/>
      <c r="BB117" s="3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ht="15.75" hidden="1" customHeight="1">
      <c r="A118" s="1"/>
      <c r="B118" s="1"/>
      <c r="C118" s="8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1"/>
      <c r="O118" s="1"/>
      <c r="P118" s="1"/>
      <c r="Q118" s="1"/>
      <c r="R118" s="2"/>
      <c r="S118" s="2"/>
      <c r="T118" s="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3"/>
      <c r="BB118" s="3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ht="15.75" hidden="1" customHeight="1">
      <c r="A119" s="1"/>
      <c r="B119" s="1"/>
      <c r="C119" s="8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1"/>
      <c r="O119" s="1"/>
      <c r="P119" s="1"/>
      <c r="Q119" s="1"/>
      <c r="R119" s="2"/>
      <c r="S119" s="2"/>
      <c r="T119" s="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3"/>
      <c r="BB119" s="3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ht="15.75" hidden="1" customHeight="1">
      <c r="A120" s="1"/>
      <c r="B120" s="1"/>
      <c r="C120" s="8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1"/>
      <c r="O120" s="1"/>
      <c r="P120" s="1"/>
      <c r="Q120" s="1"/>
      <c r="R120" s="2"/>
      <c r="S120" s="2"/>
      <c r="T120" s="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3"/>
      <c r="BB120" s="3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ht="15.75" hidden="1" customHeight="1">
      <c r="A121" s="1"/>
      <c r="B121" s="1"/>
      <c r="C121" s="8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1"/>
      <c r="O121" s="1"/>
      <c r="P121" s="1"/>
      <c r="Q121" s="1"/>
      <c r="R121" s="2"/>
      <c r="S121" s="2"/>
      <c r="T121" s="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3"/>
      <c r="BB121" s="3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ht="15.75" hidden="1" customHeight="1">
      <c r="A122" s="1"/>
      <c r="B122" s="1"/>
      <c r="C122" s="8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1"/>
      <c r="O122" s="1"/>
      <c r="P122" s="1"/>
      <c r="Q122" s="1"/>
      <c r="R122" s="2"/>
      <c r="S122" s="2"/>
      <c r="T122" s="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3"/>
      <c r="BB122" s="3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ht="15.75" hidden="1" customHeight="1">
      <c r="A123" s="1"/>
      <c r="B123" s="1"/>
      <c r="C123" s="8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1"/>
      <c r="O123" s="1"/>
      <c r="P123" s="1"/>
      <c r="Q123" s="1"/>
      <c r="R123" s="2"/>
      <c r="S123" s="2"/>
      <c r="T123" s="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3"/>
      <c r="BB123" s="3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ht="15.75" hidden="1" customHeight="1">
      <c r="A124" s="1"/>
      <c r="B124" s="1"/>
      <c r="C124" s="8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1"/>
      <c r="O124" s="1"/>
      <c r="P124" s="1"/>
      <c r="Q124" s="1"/>
      <c r="R124" s="2"/>
      <c r="S124" s="2"/>
      <c r="T124" s="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3"/>
      <c r="BB124" s="3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ht="15.75" hidden="1" customHeight="1">
      <c r="A125" s="1"/>
      <c r="B125" s="1"/>
      <c r="C125" s="8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1"/>
      <c r="O125" s="1"/>
      <c r="P125" s="1"/>
      <c r="Q125" s="1"/>
      <c r="R125" s="2"/>
      <c r="S125" s="2"/>
      <c r="T125" s="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3"/>
      <c r="BB125" s="3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ht="15.75" hidden="1" customHeight="1">
      <c r="A126" s="1"/>
      <c r="B126" s="1"/>
      <c r="C126" s="8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1"/>
      <c r="O126" s="1"/>
      <c r="P126" s="1"/>
      <c r="Q126" s="1"/>
      <c r="R126" s="2"/>
      <c r="S126" s="2"/>
      <c r="T126" s="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3"/>
      <c r="BB126" s="3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15.75" hidden="1" customHeight="1">
      <c r="A127" s="1"/>
      <c r="B127" s="1"/>
      <c r="C127" s="8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1"/>
      <c r="O127" s="1"/>
      <c r="P127" s="1"/>
      <c r="Q127" s="1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3"/>
      <c r="BB127" s="3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15.75" hidden="1" customHeight="1">
      <c r="A128" s="1"/>
      <c r="B128" s="1"/>
      <c r="C128" s="8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1"/>
      <c r="O128" s="1"/>
      <c r="P128" s="1"/>
      <c r="Q128" s="1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3"/>
      <c r="BB128" s="3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15.75" hidden="1" customHeight="1">
      <c r="A129" s="1"/>
      <c r="B129" s="1"/>
      <c r="C129" s="8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1"/>
      <c r="O129" s="1"/>
      <c r="P129" s="1"/>
      <c r="Q129" s="1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3"/>
      <c r="BB129" s="3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15.75" hidden="1" customHeight="1">
      <c r="A130" s="1"/>
      <c r="B130" s="1"/>
      <c r="C130" s="8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1"/>
      <c r="O130" s="1"/>
      <c r="P130" s="1"/>
      <c r="Q130" s="1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3"/>
      <c r="BB130" s="3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15.75" hidden="1" customHeight="1">
      <c r="A131" s="1"/>
      <c r="B131" s="1"/>
      <c r="C131" s="8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1"/>
      <c r="O131" s="1"/>
      <c r="P131" s="1"/>
      <c r="Q131" s="1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3"/>
      <c r="BB131" s="3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ht="15.75" hidden="1" customHeight="1">
      <c r="A132" s="1"/>
      <c r="B132" s="1"/>
      <c r="C132" s="8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1"/>
      <c r="O132" s="1"/>
      <c r="P132" s="1"/>
      <c r="Q132" s="1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3"/>
      <c r="BB132" s="3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ht="15.75" hidden="1" customHeight="1">
      <c r="A133" s="1"/>
      <c r="B133" s="1"/>
      <c r="C133" s="8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1"/>
      <c r="O133" s="1"/>
      <c r="P133" s="1"/>
      <c r="Q133" s="1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3"/>
      <c r="BB133" s="3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ht="15.75" hidden="1" customHeight="1">
      <c r="A134" s="1"/>
      <c r="B134" s="1"/>
      <c r="C134" s="8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1"/>
      <c r="O134" s="1"/>
      <c r="P134" s="1"/>
      <c r="Q134" s="1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3"/>
      <c r="BB134" s="3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15.75" hidden="1" customHeight="1">
      <c r="A135" s="1"/>
      <c r="B135" s="1"/>
      <c r="C135" s="8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1"/>
      <c r="O135" s="1"/>
      <c r="P135" s="1"/>
      <c r="Q135" s="1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3"/>
      <c r="BB135" s="3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15.75" hidden="1" customHeight="1">
      <c r="A136" s="1"/>
      <c r="B136" s="1"/>
      <c r="C136" s="8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1"/>
      <c r="O136" s="1"/>
      <c r="P136" s="1"/>
      <c r="Q136" s="1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3"/>
      <c r="BB136" s="3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15.75" hidden="1" customHeight="1">
      <c r="A137" s="1"/>
      <c r="B137" s="1"/>
      <c r="C137" s="8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1"/>
      <c r="O137" s="1"/>
      <c r="P137" s="1"/>
      <c r="Q137" s="1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3"/>
      <c r="BB137" s="3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15.75" hidden="1" customHeight="1">
      <c r="A138" s="1"/>
      <c r="B138" s="1"/>
      <c r="C138" s="8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1"/>
      <c r="O138" s="1"/>
      <c r="P138" s="1"/>
      <c r="Q138" s="1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3"/>
      <c r="BB138" s="3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15.75" hidden="1" customHeight="1">
      <c r="A139" s="1"/>
      <c r="B139" s="1"/>
      <c r="C139" s="8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1"/>
      <c r="O139" s="1"/>
      <c r="P139" s="1"/>
      <c r="Q139" s="1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3"/>
      <c r="BB139" s="3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ht="15.75" hidden="1" customHeight="1">
      <c r="A140" s="1"/>
      <c r="B140" s="1"/>
      <c r="C140" s="8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1"/>
      <c r="O140" s="1"/>
      <c r="P140" s="1"/>
      <c r="Q140" s="1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3"/>
      <c r="BB140" s="3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ht="15.75" hidden="1" customHeight="1">
      <c r="A141" s="1"/>
      <c r="B141" s="1"/>
      <c r="C141" s="8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1"/>
      <c r="O141" s="1"/>
      <c r="P141" s="1"/>
      <c r="Q141" s="1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3"/>
      <c r="BB141" s="3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ht="15.75" hidden="1" customHeight="1">
      <c r="A142" s="1"/>
      <c r="B142" s="1"/>
      <c r="C142" s="8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1"/>
      <c r="O142" s="1"/>
      <c r="P142" s="1"/>
      <c r="Q142" s="1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3"/>
      <c r="BB142" s="3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ht="15.75" hidden="1" customHeight="1">
      <c r="A143" s="1"/>
      <c r="B143" s="1"/>
      <c r="C143" s="8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1"/>
      <c r="O143" s="1"/>
      <c r="P143" s="1"/>
      <c r="Q143" s="1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3"/>
      <c r="BB143" s="3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ht="15.75" hidden="1" customHeight="1">
      <c r="A144" s="1"/>
      <c r="B144" s="1"/>
      <c r="C144" s="8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1"/>
      <c r="O144" s="1"/>
      <c r="P144" s="1"/>
      <c r="Q144" s="1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3"/>
      <c r="BB144" s="3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ht="15.75" hidden="1" customHeight="1">
      <c r="A145" s="1"/>
      <c r="B145" s="1"/>
      <c r="C145" s="8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1"/>
      <c r="O145" s="1"/>
      <c r="P145" s="1"/>
      <c r="Q145" s="1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3"/>
      <c r="BB145" s="3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ht="15.75" hidden="1" customHeight="1">
      <c r="A146" s="1"/>
      <c r="B146" s="1"/>
      <c r="C146" s="8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1"/>
      <c r="O146" s="1"/>
      <c r="P146" s="1"/>
      <c r="Q146" s="1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3"/>
      <c r="BB146" s="3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ht="15.75" hidden="1" customHeight="1">
      <c r="A147" s="1"/>
      <c r="B147" s="1"/>
      <c r="C147" s="8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1"/>
      <c r="O147" s="1"/>
      <c r="P147" s="1"/>
      <c r="Q147" s="1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3"/>
      <c r="BB147" s="3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ht="15.75" hidden="1" customHeight="1">
      <c r="A148" s="1"/>
      <c r="B148" s="1"/>
      <c r="C148" s="8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1"/>
      <c r="O148" s="1"/>
      <c r="P148" s="1"/>
      <c r="Q148" s="1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3"/>
      <c r="BB148" s="3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15.75" hidden="1" customHeight="1">
      <c r="A149" s="1"/>
      <c r="B149" s="1"/>
      <c r="C149" s="8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1"/>
      <c r="O149" s="1"/>
      <c r="P149" s="1"/>
      <c r="Q149" s="1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3"/>
      <c r="BB149" s="3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15.75" hidden="1" customHeight="1">
      <c r="A150" s="1"/>
      <c r="B150" s="1"/>
      <c r="C150" s="8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1"/>
      <c r="O150" s="1"/>
      <c r="P150" s="1"/>
      <c r="Q150" s="1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3"/>
      <c r="BB150" s="3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15.75" hidden="1" customHeight="1">
      <c r="A151" s="1"/>
      <c r="B151" s="1"/>
      <c r="C151" s="8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1"/>
      <c r="O151" s="1"/>
      <c r="P151" s="1"/>
      <c r="Q151" s="1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3"/>
      <c r="BB151" s="3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15.75" hidden="1" customHeight="1">
      <c r="A152" s="1"/>
      <c r="B152" s="1"/>
      <c r="C152" s="8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1"/>
      <c r="O152" s="1"/>
      <c r="P152" s="1"/>
      <c r="Q152" s="1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3"/>
      <c r="BB152" s="3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ht="15.75" hidden="1" customHeight="1">
      <c r="A153" s="1"/>
      <c r="B153" s="1"/>
      <c r="C153" s="8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1"/>
      <c r="O153" s="1"/>
      <c r="P153" s="1"/>
      <c r="Q153" s="1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3"/>
      <c r="BB153" s="3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ht="15.75" hidden="1" customHeight="1">
      <c r="A154" s="1"/>
      <c r="B154" s="1"/>
      <c r="C154" s="8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1"/>
      <c r="O154" s="1"/>
      <c r="P154" s="1"/>
      <c r="Q154" s="1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3"/>
      <c r="BB154" s="3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ht="15.75" hidden="1" customHeight="1">
      <c r="A155" s="1"/>
      <c r="B155" s="1"/>
      <c r="C155" s="8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1"/>
      <c r="O155" s="1"/>
      <c r="P155" s="1"/>
      <c r="Q155" s="1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3"/>
      <c r="BB155" s="3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ht="15.75" hidden="1" customHeight="1">
      <c r="A156" s="1"/>
      <c r="B156" s="1"/>
      <c r="C156" s="8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1"/>
      <c r="O156" s="1"/>
      <c r="P156" s="1"/>
      <c r="Q156" s="1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3"/>
      <c r="BB156" s="3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ht="15.75" hidden="1" customHeight="1">
      <c r="A157" s="1"/>
      <c r="B157" s="1"/>
      <c r="C157" s="8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1"/>
      <c r="O157" s="1"/>
      <c r="P157" s="1"/>
      <c r="Q157" s="1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3"/>
      <c r="BB157" s="3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ht="15.75" hidden="1" customHeight="1">
      <c r="A158" s="1"/>
      <c r="B158" s="1"/>
      <c r="C158" s="8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1"/>
      <c r="O158" s="1"/>
      <c r="P158" s="1"/>
      <c r="Q158" s="1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3"/>
      <c r="BB158" s="3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ht="15.75" hidden="1" customHeight="1">
      <c r="A159" s="1"/>
      <c r="B159" s="1"/>
      <c r="C159" s="8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1"/>
      <c r="O159" s="1"/>
      <c r="P159" s="1"/>
      <c r="Q159" s="1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3"/>
      <c r="BB159" s="3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ht="15.75" hidden="1" customHeight="1">
      <c r="A160" s="1"/>
      <c r="B160" s="1"/>
      <c r="C160" s="8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1"/>
      <c r="O160" s="1"/>
      <c r="P160" s="1"/>
      <c r="Q160" s="1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3"/>
      <c r="BB160" s="3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ht="15.75" hidden="1" customHeight="1">
      <c r="A161" s="1"/>
      <c r="B161" s="1"/>
      <c r="C161" s="8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1"/>
      <c r="O161" s="1"/>
      <c r="P161" s="1"/>
      <c r="Q161" s="1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3"/>
      <c r="BB161" s="3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ht="15.75" hidden="1" customHeight="1">
      <c r="A162" s="1"/>
      <c r="B162" s="1"/>
      <c r="C162" s="8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1"/>
      <c r="O162" s="1"/>
      <c r="P162" s="1"/>
      <c r="Q162" s="1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3"/>
      <c r="BB162" s="3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ht="15.75" hidden="1" customHeight="1">
      <c r="A163" s="1"/>
      <c r="B163" s="1"/>
      <c r="C163" s="8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1"/>
      <c r="O163" s="1"/>
      <c r="P163" s="1"/>
      <c r="Q163" s="1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3"/>
      <c r="BB163" s="3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ht="15.75" hidden="1" customHeight="1">
      <c r="A164" s="1"/>
      <c r="B164" s="1"/>
      <c r="C164" s="8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1"/>
      <c r="O164" s="1"/>
      <c r="P164" s="1"/>
      <c r="Q164" s="1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3"/>
      <c r="BB164" s="3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ht="15.75" hidden="1" customHeight="1">
      <c r="A165" s="1"/>
      <c r="B165" s="1"/>
      <c r="C165" s="8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1"/>
      <c r="O165" s="1"/>
      <c r="P165" s="1"/>
      <c r="Q165" s="1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3"/>
      <c r="BB165" s="3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ht="15.75" hidden="1" customHeight="1">
      <c r="A166" s="1"/>
      <c r="B166" s="1"/>
      <c r="C166" s="8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1"/>
      <c r="O166" s="1"/>
      <c r="P166" s="1"/>
      <c r="Q166" s="1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3"/>
      <c r="BB166" s="3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ht="15.75" hidden="1" customHeight="1">
      <c r="A167" s="1"/>
      <c r="B167" s="1"/>
      <c r="C167" s="82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1"/>
      <c r="O167" s="1"/>
      <c r="P167" s="1"/>
      <c r="Q167" s="1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3"/>
      <c r="BB167" s="3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ht="15.75" hidden="1" customHeight="1">
      <c r="A168" s="1"/>
      <c r="B168" s="1"/>
      <c r="C168" s="82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1"/>
      <c r="O168" s="1"/>
      <c r="P168" s="1"/>
      <c r="Q168" s="1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3"/>
      <c r="BB168" s="3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ht="15.75" customHeight="1">
      <c r="A169" s="1"/>
      <c r="B169" s="1"/>
      <c r="C169" s="82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1"/>
      <c r="O169" s="1"/>
      <c r="P169" s="1"/>
      <c r="Q169" s="1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3"/>
      <c r="BB169" s="3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ht="12" customHeight="1">
      <c r="A170" s="1"/>
      <c r="B170" s="1"/>
      <c r="C170" s="82"/>
      <c r="D170" s="1"/>
      <c r="E170" s="125" t="s">
        <v>103</v>
      </c>
      <c r="F170" s="123"/>
      <c r="G170" s="123"/>
      <c r="H170" s="123"/>
      <c r="I170" s="124"/>
      <c r="J170" s="2"/>
      <c r="K170" s="2"/>
      <c r="L170" s="2"/>
      <c r="M170" s="2"/>
      <c r="N170" s="1"/>
      <c r="O170" s="1"/>
      <c r="P170" s="1"/>
      <c r="Q170" s="1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3"/>
      <c r="BB170" s="3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ht="18.75" customHeight="1">
      <c r="A171" s="1"/>
      <c r="B171" s="1"/>
      <c r="C171" s="82"/>
      <c r="D171" s="1"/>
      <c r="E171" s="125" t="s">
        <v>110</v>
      </c>
      <c r="F171" s="123"/>
      <c r="G171" s="123"/>
      <c r="H171" s="123"/>
      <c r="I171" s="124"/>
      <c r="J171" s="2"/>
      <c r="K171" s="2"/>
      <c r="L171" s="2"/>
      <c r="M171" s="2"/>
      <c r="N171" s="1"/>
      <c r="O171" s="1"/>
      <c r="P171" s="1"/>
      <c r="Q171" s="1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3"/>
      <c r="BB171" s="3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ht="30" customHeight="1">
      <c r="A172" s="86"/>
      <c r="B172" s="86"/>
      <c r="C172" s="87"/>
      <c r="D172" s="86"/>
      <c r="E172" s="86"/>
      <c r="F172" s="86"/>
      <c r="G172" s="2"/>
      <c r="H172" s="2"/>
      <c r="I172" s="86"/>
      <c r="J172" s="2"/>
      <c r="K172" s="2"/>
      <c r="L172" s="2"/>
      <c r="M172" s="2"/>
      <c r="N172" s="86"/>
      <c r="O172" s="86"/>
      <c r="P172" s="86"/>
      <c r="Q172" s="86"/>
      <c r="R172" s="4"/>
      <c r="S172" s="4"/>
      <c r="T172" s="4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6"/>
      <c r="AZ172" s="86"/>
      <c r="BA172" s="88"/>
      <c r="BB172" s="88"/>
      <c r="BC172" s="86"/>
      <c r="BD172" s="86"/>
      <c r="BE172" s="86"/>
      <c r="BF172" s="86"/>
      <c r="BG172" s="86"/>
      <c r="BH172" s="86"/>
      <c r="BI172" s="86"/>
      <c r="BJ172" s="86"/>
      <c r="BK172" s="86"/>
    </row>
    <row r="173" spans="1:63" ht="56.25" customHeight="1">
      <c r="A173" s="1"/>
      <c r="B173" s="1"/>
      <c r="C173" s="82"/>
      <c r="D173" s="89" t="s">
        <v>111</v>
      </c>
      <c r="E173" s="39" t="s">
        <v>74</v>
      </c>
      <c r="F173" s="39" t="s">
        <v>46</v>
      </c>
      <c r="G173" s="2"/>
      <c r="H173" s="2"/>
      <c r="I173" s="39" t="s">
        <v>106</v>
      </c>
      <c r="J173" s="39" t="s">
        <v>105</v>
      </c>
      <c r="K173" s="39" t="s">
        <v>112</v>
      </c>
      <c r="L173" s="2"/>
      <c r="M173" s="2"/>
      <c r="N173" s="1"/>
      <c r="O173" s="1"/>
      <c r="P173" s="1"/>
      <c r="Q173" s="1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3"/>
      <c r="BB173" s="3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ht="15.75" customHeight="1">
      <c r="A174" s="1"/>
      <c r="B174" s="1"/>
      <c r="C174" s="82"/>
      <c r="D174" s="90">
        <v>0</v>
      </c>
      <c r="E174" s="56">
        <v>0</v>
      </c>
      <c r="F174" s="61">
        <v>0</v>
      </c>
      <c r="G174" s="2"/>
      <c r="H174" s="2"/>
      <c r="I174" s="63">
        <v>0</v>
      </c>
      <c r="J174" s="63">
        <v>0</v>
      </c>
      <c r="K174" s="91">
        <v>0</v>
      </c>
      <c r="L174" s="2"/>
      <c r="M174" s="2"/>
      <c r="N174" s="1"/>
      <c r="O174" s="1"/>
      <c r="P174" s="1"/>
      <c r="Q174" s="1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3"/>
      <c r="BB174" s="3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ht="15.75" customHeight="1">
      <c r="A175" s="1"/>
      <c r="B175" s="1"/>
      <c r="C175" s="82"/>
      <c r="D175" s="90">
        <v>3</v>
      </c>
      <c r="E175" s="56" t="s">
        <v>77</v>
      </c>
      <c r="F175" s="61">
        <v>300</v>
      </c>
      <c r="G175" s="2"/>
      <c r="H175" s="2"/>
      <c r="I175" s="63">
        <v>15</v>
      </c>
      <c r="J175" s="63">
        <v>1</v>
      </c>
      <c r="K175" s="91">
        <v>300</v>
      </c>
      <c r="L175" s="2"/>
      <c r="M175" s="2"/>
      <c r="N175" s="1"/>
      <c r="O175" s="1"/>
      <c r="P175" s="1"/>
      <c r="Q175" s="1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3"/>
      <c r="BB175" s="3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ht="15.75" customHeight="1">
      <c r="A176" s="1"/>
      <c r="B176" s="1"/>
      <c r="C176" s="82"/>
      <c r="D176" s="90">
        <v>5</v>
      </c>
      <c r="E176" s="56" t="s">
        <v>78</v>
      </c>
      <c r="F176" s="61">
        <v>600</v>
      </c>
      <c r="G176" s="2"/>
      <c r="H176" s="2"/>
      <c r="I176" s="63">
        <v>20</v>
      </c>
      <c r="J176" s="63">
        <v>2</v>
      </c>
      <c r="K176" s="91">
        <v>600</v>
      </c>
      <c r="L176" s="2"/>
      <c r="M176" s="2"/>
      <c r="N176" s="1"/>
      <c r="O176" s="1"/>
      <c r="P176" s="1"/>
      <c r="Q176" s="1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3"/>
      <c r="BB176" s="3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ht="15.75" customHeight="1">
      <c r="A177" s="1"/>
      <c r="B177" s="1"/>
      <c r="C177" s="82"/>
      <c r="D177" s="90">
        <v>5</v>
      </c>
      <c r="E177" s="56" t="s">
        <v>79</v>
      </c>
      <c r="F177" s="61">
        <v>1000</v>
      </c>
      <c r="G177" s="2"/>
      <c r="H177" s="2"/>
      <c r="I177" s="63">
        <v>25</v>
      </c>
      <c r="J177" s="63">
        <v>3</v>
      </c>
      <c r="K177" s="91">
        <v>1200</v>
      </c>
      <c r="L177" s="2"/>
      <c r="M177" s="2"/>
      <c r="N177" s="1"/>
      <c r="O177" s="1"/>
      <c r="P177" s="1"/>
      <c r="Q177" s="1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3"/>
      <c r="BB177" s="3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ht="15.75" customHeight="1">
      <c r="A178" s="1"/>
      <c r="B178" s="1"/>
      <c r="C178" s="82"/>
      <c r="D178" s="90">
        <v>5</v>
      </c>
      <c r="E178" s="56" t="s">
        <v>80</v>
      </c>
      <c r="F178" s="61">
        <v>1500</v>
      </c>
      <c r="G178" s="2"/>
      <c r="H178" s="2"/>
      <c r="I178" s="63">
        <v>30</v>
      </c>
      <c r="J178" s="63">
        <v>4</v>
      </c>
      <c r="K178" s="91">
        <f t="shared" ref="K178:K179" si="13">F178</f>
        <v>1500</v>
      </c>
      <c r="L178" s="2"/>
      <c r="M178" s="2"/>
      <c r="N178" s="1"/>
      <c r="O178" s="1"/>
      <c r="P178" s="1"/>
      <c r="Q178" s="1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3"/>
      <c r="BB178" s="3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ht="15.75" customHeight="1">
      <c r="A179" s="1"/>
      <c r="B179" s="1"/>
      <c r="C179" s="82"/>
      <c r="D179" s="90">
        <v>5</v>
      </c>
      <c r="E179" s="56" t="s">
        <v>81</v>
      </c>
      <c r="F179" s="61">
        <v>2200</v>
      </c>
      <c r="G179" s="2"/>
      <c r="H179" s="2"/>
      <c r="I179" s="63">
        <v>35</v>
      </c>
      <c r="J179" s="63">
        <v>5</v>
      </c>
      <c r="K179" s="91">
        <f t="shared" si="13"/>
        <v>2200</v>
      </c>
      <c r="L179" s="2"/>
      <c r="M179" s="2"/>
      <c r="N179" s="1"/>
      <c r="O179" s="1"/>
      <c r="P179" s="1"/>
      <c r="Q179" s="1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3"/>
      <c r="BB179" s="3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ht="9" customHeight="1">
      <c r="A180" s="1"/>
      <c r="B180" s="1"/>
      <c r="C180" s="82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1"/>
      <c r="O180" s="1"/>
      <c r="P180" s="1"/>
      <c r="Q180" s="1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3"/>
      <c r="BB180" s="3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ht="9" customHeight="1">
      <c r="A181" s="1"/>
      <c r="B181" s="1"/>
      <c r="C181" s="82"/>
      <c r="D181" s="1"/>
      <c r="E181" s="126" t="s">
        <v>113</v>
      </c>
      <c r="F181" s="127"/>
      <c r="G181" s="127"/>
      <c r="H181" s="127"/>
      <c r="I181" s="128"/>
      <c r="J181" s="1"/>
      <c r="K181" s="1"/>
      <c r="L181" s="2"/>
      <c r="M181" s="2"/>
      <c r="N181" s="1"/>
      <c r="O181" s="1"/>
      <c r="P181" s="1"/>
      <c r="Q181" s="1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3"/>
      <c r="BB181" s="3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ht="9" customHeight="1">
      <c r="A182" s="1"/>
      <c r="B182" s="1"/>
      <c r="C182" s="82"/>
      <c r="D182" s="1"/>
      <c r="E182" s="129"/>
      <c r="F182" s="130"/>
      <c r="G182" s="130"/>
      <c r="H182" s="130"/>
      <c r="I182" s="131"/>
      <c r="J182" s="1"/>
      <c r="K182" s="1"/>
      <c r="L182" s="2"/>
      <c r="M182" s="2"/>
      <c r="N182" s="1"/>
      <c r="O182" s="1"/>
      <c r="P182" s="1"/>
      <c r="Q182" s="1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3"/>
      <c r="BB182" s="3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ht="15.75" customHeight="1">
      <c r="A183" s="1"/>
      <c r="B183" s="1"/>
      <c r="C183" s="82"/>
      <c r="D183" s="1"/>
      <c r="E183" s="132"/>
      <c r="F183" s="133"/>
      <c r="G183" s="133"/>
      <c r="H183" s="133"/>
      <c r="I183" s="134"/>
      <c r="J183" s="1"/>
      <c r="K183" s="1"/>
      <c r="L183" s="2"/>
      <c r="M183" s="2"/>
      <c r="N183" s="1"/>
      <c r="O183" s="1"/>
      <c r="P183" s="1"/>
      <c r="Q183" s="1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3"/>
      <c r="BB183" s="3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ht="15.75" customHeight="1">
      <c r="A184" s="1"/>
      <c r="B184" s="1"/>
      <c r="C184" s="82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1"/>
      <c r="O184" s="1"/>
      <c r="P184" s="1"/>
      <c r="Q184" s="1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3"/>
      <c r="BB184" s="3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ht="15.75" hidden="1" customHeight="1">
      <c r="A185" s="1"/>
      <c r="B185" s="1"/>
      <c r="C185" s="82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1"/>
      <c r="O185" s="1"/>
      <c r="P185" s="1"/>
      <c r="Q185" s="1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3"/>
      <c r="BB185" s="3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ht="15.75" hidden="1" customHeight="1">
      <c r="A186" s="1"/>
      <c r="B186" s="1"/>
      <c r="C186" s="8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"/>
      <c r="O186" s="1"/>
      <c r="P186" s="1"/>
      <c r="Q186" s="1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3"/>
      <c r="BB186" s="3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ht="15.75" hidden="1" customHeight="1">
      <c r="A187" s="1"/>
      <c r="B187" s="1"/>
      <c r="C187" s="8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"/>
      <c r="O187" s="1"/>
      <c r="P187" s="1"/>
      <c r="Q187" s="1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3"/>
      <c r="BB187" s="3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ht="15.75" hidden="1" customHeight="1">
      <c r="A188" s="1"/>
      <c r="B188" s="1"/>
      <c r="C188" s="8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"/>
      <c r="O188" s="1"/>
      <c r="P188" s="1"/>
      <c r="Q188" s="1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3"/>
      <c r="BB188" s="3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ht="15.75" hidden="1" customHeight="1">
      <c r="A189" s="1"/>
      <c r="B189" s="1"/>
      <c r="C189" s="8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"/>
      <c r="O189" s="1"/>
      <c r="P189" s="1"/>
      <c r="Q189" s="1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3"/>
      <c r="BB189" s="3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ht="15.75" hidden="1" customHeight="1">
      <c r="A190" s="1"/>
      <c r="B190" s="1"/>
      <c r="C190" s="8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"/>
      <c r="O190" s="1"/>
      <c r="P190" s="1"/>
      <c r="Q190" s="1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3"/>
      <c r="BB190" s="3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ht="15.75" hidden="1" customHeight="1">
      <c r="A191" s="1"/>
      <c r="B191" s="1"/>
      <c r="C191" s="8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"/>
      <c r="O191" s="1"/>
      <c r="P191" s="1"/>
      <c r="Q191" s="1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3"/>
      <c r="BB191" s="3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ht="15.75" hidden="1" customHeight="1">
      <c r="A192" s="1"/>
      <c r="B192" s="1"/>
      <c r="C192" s="8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"/>
      <c r="O192" s="1"/>
      <c r="P192" s="1"/>
      <c r="Q192" s="1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3"/>
      <c r="BB192" s="3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ht="60" hidden="1" customHeight="1">
      <c r="A193" s="1"/>
      <c r="B193" s="1"/>
      <c r="C193" s="8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"/>
      <c r="O193" s="1"/>
      <c r="P193" s="1"/>
      <c r="Q193" s="1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3"/>
      <c r="BB193" s="3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ht="15.75" hidden="1" customHeight="1">
      <c r="A194" s="1"/>
      <c r="B194" s="1"/>
      <c r="C194" s="8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"/>
      <c r="O194" s="1"/>
      <c r="P194" s="1"/>
      <c r="Q194" s="1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3"/>
      <c r="BB194" s="3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ht="15.75" hidden="1" customHeight="1">
      <c r="A195" s="1"/>
      <c r="B195" s="1"/>
      <c r="C195" s="8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"/>
      <c r="O195" s="1"/>
      <c r="P195" s="1"/>
      <c r="Q195" s="1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3"/>
      <c r="BB195" s="3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ht="15.75" hidden="1" customHeight="1">
      <c r="A196" s="1"/>
      <c r="B196" s="1"/>
      <c r="C196" s="8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"/>
      <c r="O196" s="1"/>
      <c r="P196" s="1"/>
      <c r="Q196" s="1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3"/>
      <c r="BB196" s="3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ht="15.75" hidden="1" customHeight="1">
      <c r="A197" s="1"/>
      <c r="B197" s="1"/>
      <c r="C197" s="8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"/>
      <c r="O197" s="1"/>
      <c r="P197" s="1"/>
      <c r="Q197" s="1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3"/>
      <c r="BB197" s="3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ht="15.75" hidden="1" customHeight="1">
      <c r="A198" s="1"/>
      <c r="B198" s="1"/>
      <c r="C198" s="8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"/>
      <c r="O198" s="1"/>
      <c r="P198" s="1"/>
      <c r="Q198" s="1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3"/>
      <c r="BB198" s="3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ht="15.75" hidden="1" customHeight="1">
      <c r="A199" s="1"/>
      <c r="B199" s="1"/>
      <c r="C199" s="8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"/>
      <c r="O199" s="1"/>
      <c r="P199" s="1"/>
      <c r="Q199" s="1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3"/>
      <c r="BB199" s="3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ht="15.75" hidden="1" customHeight="1">
      <c r="A200" s="1"/>
      <c r="B200" s="1"/>
      <c r="C200" s="8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"/>
      <c r="O200" s="1"/>
      <c r="P200" s="1"/>
      <c r="Q200" s="1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3"/>
      <c r="BB200" s="3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ht="15.75" hidden="1" customHeight="1">
      <c r="A201" s="1"/>
      <c r="B201" s="1"/>
      <c r="C201" s="8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"/>
      <c r="O201" s="1"/>
      <c r="P201" s="1"/>
      <c r="Q201" s="1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3"/>
      <c r="BB201" s="3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ht="15.75" hidden="1" customHeight="1">
      <c r="A202" s="1"/>
      <c r="B202" s="1"/>
      <c r="C202" s="8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"/>
      <c r="O202" s="1"/>
      <c r="P202" s="1"/>
      <c r="Q202" s="1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3"/>
      <c r="BB202" s="3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ht="15.75" hidden="1" customHeight="1">
      <c r="A203" s="1"/>
      <c r="B203" s="1"/>
      <c r="C203" s="8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"/>
      <c r="O203" s="1"/>
      <c r="P203" s="1"/>
      <c r="Q203" s="1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3"/>
      <c r="BB203" s="3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ht="15.75" hidden="1" customHeight="1">
      <c r="A204" s="1"/>
      <c r="B204" s="1"/>
      <c r="C204" s="8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"/>
      <c r="O204" s="1"/>
      <c r="P204" s="1"/>
      <c r="Q204" s="1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3"/>
      <c r="BB204" s="3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ht="15.75" hidden="1" customHeight="1">
      <c r="A205" s="1"/>
      <c r="B205" s="1"/>
      <c r="C205" s="8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"/>
      <c r="O205" s="1"/>
      <c r="P205" s="1"/>
      <c r="Q205" s="1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3"/>
      <c r="BB205" s="3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ht="15.75" hidden="1" customHeight="1">
      <c r="A206" s="1"/>
      <c r="B206" s="1"/>
      <c r="C206" s="8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"/>
      <c r="O206" s="1"/>
      <c r="P206" s="1"/>
      <c r="Q206" s="1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3"/>
      <c r="BB206" s="3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ht="15.75" hidden="1" customHeight="1">
      <c r="A207" s="1"/>
      <c r="B207" s="1"/>
      <c r="C207" s="8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"/>
      <c r="O207" s="1"/>
      <c r="P207" s="1"/>
      <c r="Q207" s="1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3"/>
      <c r="BB207" s="3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ht="15" hidden="1" customHeight="1">
      <c r="A208" s="1"/>
      <c r="B208" s="1"/>
      <c r="C208" s="8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"/>
      <c r="O208" s="1"/>
      <c r="P208" s="1"/>
      <c r="Q208" s="1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3"/>
      <c r="BB208" s="3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ht="15.75" hidden="1" customHeight="1">
      <c r="A209" s="1"/>
      <c r="B209" s="1"/>
      <c r="C209" s="8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"/>
      <c r="O209" s="1"/>
      <c r="P209" s="1"/>
      <c r="Q209" s="1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3"/>
      <c r="BB209" s="3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ht="15.75" hidden="1" customHeight="1">
      <c r="A210" s="1"/>
      <c r="B210" s="1"/>
      <c r="C210" s="8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"/>
      <c r="O210" s="1"/>
      <c r="P210" s="1"/>
      <c r="Q210" s="1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3"/>
      <c r="BB210" s="3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ht="15.75" hidden="1" customHeight="1">
      <c r="A211" s="1"/>
      <c r="B211" s="1"/>
      <c r="C211" s="8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"/>
      <c r="O211" s="1"/>
      <c r="P211" s="1"/>
      <c r="Q211" s="1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3"/>
      <c r="BB211" s="3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ht="15.75" hidden="1" customHeight="1">
      <c r="A212" s="1"/>
      <c r="B212" s="1"/>
      <c r="C212" s="8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"/>
      <c r="O212" s="1"/>
      <c r="P212" s="1"/>
      <c r="Q212" s="1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3"/>
      <c r="BB212" s="3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ht="15.75" hidden="1" customHeight="1">
      <c r="A213" s="1"/>
      <c r="B213" s="1"/>
      <c r="C213" s="8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"/>
      <c r="O213" s="1"/>
      <c r="P213" s="1"/>
      <c r="Q213" s="1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3"/>
      <c r="BB213" s="3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ht="15.75" hidden="1" customHeight="1">
      <c r="A214" s="1"/>
      <c r="B214" s="1"/>
      <c r="C214" s="8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"/>
      <c r="O214" s="1"/>
      <c r="P214" s="1"/>
      <c r="Q214" s="1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3"/>
      <c r="BB214" s="3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ht="15.75" hidden="1" customHeight="1">
      <c r="A215" s="1"/>
      <c r="B215" s="1"/>
      <c r="C215" s="8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"/>
      <c r="O215" s="1"/>
      <c r="P215" s="1"/>
      <c r="Q215" s="1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3"/>
      <c r="BB215" s="3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ht="15.75" hidden="1" customHeight="1">
      <c r="A216" s="1"/>
      <c r="B216" s="1"/>
      <c r="C216" s="8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"/>
      <c r="O216" s="1"/>
      <c r="P216" s="1"/>
      <c r="Q216" s="1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3"/>
      <c r="BB216" s="3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ht="15.75" hidden="1" customHeight="1">
      <c r="A217" s="1"/>
      <c r="B217" s="1"/>
      <c r="C217" s="8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"/>
      <c r="O217" s="1"/>
      <c r="P217" s="1"/>
      <c r="Q217" s="1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3"/>
      <c r="BB217" s="3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ht="15.75" hidden="1" customHeight="1">
      <c r="A218" s="1"/>
      <c r="B218" s="1"/>
      <c r="C218" s="8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"/>
      <c r="O218" s="1"/>
      <c r="P218" s="1"/>
      <c r="Q218" s="1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3"/>
      <c r="BB218" s="3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ht="15" hidden="1" customHeight="1">
      <c r="A219" s="1"/>
      <c r="B219" s="1"/>
      <c r="C219" s="8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"/>
      <c r="O219" s="1"/>
      <c r="P219" s="1"/>
      <c r="Q219" s="1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3"/>
      <c r="BB219" s="3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ht="15.75" hidden="1" customHeight="1">
      <c r="A220" s="1"/>
      <c r="B220" s="1"/>
      <c r="C220" s="8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"/>
      <c r="O220" s="1"/>
      <c r="P220" s="1"/>
      <c r="Q220" s="1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3"/>
      <c r="BB220" s="3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ht="15.75" hidden="1" customHeight="1">
      <c r="A221" s="1"/>
      <c r="B221" s="1"/>
      <c r="C221" s="8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"/>
      <c r="O221" s="1"/>
      <c r="P221" s="1"/>
      <c r="Q221" s="1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3"/>
      <c r="BB221" s="3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ht="15.75" hidden="1" customHeight="1">
      <c r="A222" s="1"/>
      <c r="B222" s="1"/>
      <c r="C222" s="8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"/>
      <c r="O222" s="1"/>
      <c r="P222" s="1"/>
      <c r="Q222" s="1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3"/>
      <c r="BB222" s="3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ht="15.75" hidden="1" customHeight="1">
      <c r="A223" s="1"/>
      <c r="B223" s="1"/>
      <c r="C223" s="8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"/>
      <c r="O223" s="1"/>
      <c r="P223" s="1"/>
      <c r="Q223" s="1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3"/>
      <c r="BB223" s="3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ht="15.75" hidden="1" customHeight="1">
      <c r="A224" s="1"/>
      <c r="B224" s="1"/>
      <c r="C224" s="8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"/>
      <c r="O224" s="1"/>
      <c r="P224" s="1"/>
      <c r="Q224" s="1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3"/>
      <c r="BB224" s="3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ht="15.75" hidden="1" customHeight="1">
      <c r="A225" s="1"/>
      <c r="B225" s="1"/>
      <c r="C225" s="8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"/>
      <c r="O225" s="1"/>
      <c r="P225" s="1"/>
      <c r="Q225" s="1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3"/>
      <c r="BB225" s="3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ht="15.75" hidden="1" customHeight="1">
      <c r="A226" s="1"/>
      <c r="B226" s="1"/>
      <c r="C226" s="8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"/>
      <c r="O226" s="1"/>
      <c r="P226" s="1"/>
      <c r="Q226" s="1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3"/>
      <c r="BB226" s="3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ht="15.75" hidden="1" customHeight="1">
      <c r="A227" s="1"/>
      <c r="B227" s="1"/>
      <c r="C227" s="8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"/>
      <c r="O227" s="1"/>
      <c r="P227" s="1"/>
      <c r="Q227" s="1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3"/>
      <c r="BB227" s="3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ht="15.75" hidden="1" customHeight="1">
      <c r="A228" s="1"/>
      <c r="B228" s="1"/>
      <c r="C228" s="8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"/>
      <c r="O228" s="1"/>
      <c r="P228" s="1"/>
      <c r="Q228" s="1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3"/>
      <c r="BB228" s="3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ht="15.75" hidden="1" customHeight="1">
      <c r="A229" s="1"/>
      <c r="B229" s="1"/>
      <c r="C229" s="8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"/>
      <c r="O229" s="1"/>
      <c r="P229" s="1"/>
      <c r="Q229" s="1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3"/>
      <c r="BB229" s="3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ht="15.75" hidden="1" customHeight="1">
      <c r="A230" s="1"/>
      <c r="B230" s="1"/>
      <c r="C230" s="8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"/>
      <c r="O230" s="1"/>
      <c r="P230" s="1"/>
      <c r="Q230" s="1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3"/>
      <c r="BB230" s="3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ht="15.75" hidden="1" customHeight="1">
      <c r="A231" s="1"/>
      <c r="B231" s="1"/>
      <c r="C231" s="8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"/>
      <c r="O231" s="1"/>
      <c r="P231" s="1"/>
      <c r="Q231" s="1"/>
      <c r="R231" s="2"/>
      <c r="S231" s="2"/>
      <c r="T231" s="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3"/>
      <c r="BB231" s="3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ht="15.75" hidden="1" customHeight="1">
      <c r="A232" s="1"/>
      <c r="B232" s="1"/>
      <c r="C232" s="8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"/>
      <c r="O232" s="1"/>
      <c r="P232" s="1"/>
      <c r="Q232" s="1"/>
      <c r="R232" s="2"/>
      <c r="S232" s="2"/>
      <c r="T232" s="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3"/>
      <c r="BB232" s="3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ht="15.75" hidden="1" customHeight="1">
      <c r="A233" s="1"/>
      <c r="B233" s="1"/>
      <c r="C233" s="8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"/>
      <c r="O233" s="1"/>
      <c r="P233" s="1"/>
      <c r="Q233" s="1"/>
      <c r="R233" s="2"/>
      <c r="S233" s="2"/>
      <c r="T233" s="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3"/>
      <c r="BB233" s="3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ht="15.75" hidden="1" customHeight="1">
      <c r="A234" s="1"/>
      <c r="B234" s="1"/>
      <c r="C234" s="8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"/>
      <c r="O234" s="1"/>
      <c r="P234" s="1"/>
      <c r="Q234" s="1"/>
      <c r="R234" s="2"/>
      <c r="S234" s="2"/>
      <c r="T234" s="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3"/>
      <c r="BB234" s="3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ht="15.75" customHeight="1">
      <c r="A235" s="1"/>
      <c r="B235" s="1"/>
      <c r="C235" s="8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"/>
      <c r="O235" s="1"/>
      <c r="P235" s="1"/>
      <c r="Q235" s="1"/>
      <c r="R235" s="2"/>
      <c r="S235" s="2"/>
      <c r="T235" s="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3"/>
      <c r="BB235" s="3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ht="15.75" customHeight="1">
      <c r="A236" s="1"/>
      <c r="B236" s="1"/>
      <c r="C236" s="82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1"/>
      <c r="O236" s="1"/>
      <c r="P236" s="1"/>
      <c r="Q236" s="1"/>
      <c r="R236" s="2"/>
      <c r="S236" s="2"/>
      <c r="T236" s="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3"/>
      <c r="BB236" s="3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ht="15.75" customHeight="1">
      <c r="A237" s="1"/>
      <c r="B237" s="1"/>
      <c r="C237" s="82"/>
      <c r="D237" s="1"/>
      <c r="E237" s="125" t="s">
        <v>103</v>
      </c>
      <c r="F237" s="123"/>
      <c r="G237" s="123"/>
      <c r="H237" s="123"/>
      <c r="I237" s="124"/>
      <c r="J237" s="28" t="s">
        <v>114</v>
      </c>
      <c r="K237" s="1"/>
      <c r="L237" s="2"/>
      <c r="M237" s="2"/>
      <c r="N237" s="1"/>
      <c r="O237" s="1"/>
      <c r="P237" s="1"/>
      <c r="Q237" s="1"/>
      <c r="R237" s="2"/>
      <c r="S237" s="2"/>
      <c r="T237" s="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3"/>
      <c r="BB237" s="3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ht="15.75" customHeight="1">
      <c r="A238" s="1"/>
      <c r="B238" s="1"/>
      <c r="C238" s="82"/>
      <c r="D238" s="1"/>
      <c r="E238" s="125" t="s">
        <v>115</v>
      </c>
      <c r="F238" s="123"/>
      <c r="G238" s="123"/>
      <c r="H238" s="123"/>
      <c r="I238" s="124"/>
      <c r="J238" s="92" t="e">
        <f>#REF!</f>
        <v>#REF!</v>
      </c>
      <c r="K238" s="1"/>
      <c r="L238" s="2"/>
      <c r="M238" s="2"/>
      <c r="N238" s="1"/>
      <c r="O238" s="1"/>
      <c r="P238" s="1"/>
      <c r="Q238" s="1"/>
      <c r="R238" s="2"/>
      <c r="S238" s="2"/>
      <c r="T238" s="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3"/>
      <c r="BB238" s="3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ht="15.75" customHeight="1">
      <c r="A239" s="1"/>
      <c r="B239" s="1"/>
      <c r="C239" s="82"/>
      <c r="D239" s="1"/>
      <c r="E239" s="93" t="s">
        <v>116</v>
      </c>
      <c r="F239" s="1"/>
      <c r="G239" s="1"/>
      <c r="H239" s="1"/>
      <c r="I239" s="1"/>
      <c r="J239" s="1"/>
      <c r="K239" s="1"/>
      <c r="L239" s="2"/>
      <c r="M239" s="2"/>
      <c r="N239" s="1"/>
      <c r="O239" s="1"/>
      <c r="P239" s="1"/>
      <c r="Q239" s="1"/>
      <c r="R239" s="2"/>
      <c r="S239" s="2"/>
      <c r="T239" s="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3"/>
      <c r="BB239" s="3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ht="32.25" customHeight="1">
      <c r="A240" s="1"/>
      <c r="B240" s="1"/>
      <c r="C240" s="82"/>
      <c r="D240" s="1"/>
      <c r="E240" s="1"/>
      <c r="F240" s="1"/>
      <c r="G240" s="2"/>
      <c r="H240" s="2"/>
      <c r="I240" s="1"/>
      <c r="J240" s="1"/>
      <c r="K240" s="1"/>
      <c r="L240" s="2"/>
      <c r="M240" s="2"/>
      <c r="N240" s="1"/>
      <c r="O240" s="1"/>
      <c r="P240" s="1"/>
      <c r="Q240" s="1"/>
      <c r="R240" s="2"/>
      <c r="S240" s="2"/>
      <c r="T240" s="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3"/>
      <c r="BB240" s="3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ht="60.75" customHeight="1">
      <c r="A241" s="1"/>
      <c r="B241" s="1"/>
      <c r="C241" s="82"/>
      <c r="D241" s="1"/>
      <c r="E241" s="94" t="s">
        <v>87</v>
      </c>
      <c r="F241" s="95" t="s">
        <v>88</v>
      </c>
      <c r="G241" s="2" t="s">
        <v>117</v>
      </c>
      <c r="H241" s="2" t="s">
        <v>118</v>
      </c>
      <c r="I241" s="95" t="s">
        <v>106</v>
      </c>
      <c r="J241" s="95" t="s">
        <v>105</v>
      </c>
      <c r="K241" s="96" t="s">
        <v>112</v>
      </c>
      <c r="L241" s="2"/>
      <c r="M241" s="2"/>
      <c r="N241" s="1"/>
      <c r="O241" s="1"/>
      <c r="P241" s="1"/>
      <c r="Q241" s="1"/>
      <c r="R241" s="2"/>
      <c r="S241" s="2"/>
      <c r="T241" s="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3"/>
      <c r="BB241" s="3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ht="23.25" customHeight="1">
      <c r="A242" s="1"/>
      <c r="B242" s="1"/>
      <c r="C242" s="82"/>
      <c r="D242" s="1"/>
      <c r="E242" s="97">
        <v>0</v>
      </c>
      <c r="F242" s="70">
        <v>0</v>
      </c>
      <c r="G242" s="2"/>
      <c r="H242" s="2"/>
      <c r="I242" s="49">
        <v>0</v>
      </c>
      <c r="J242" s="63">
        <v>0</v>
      </c>
      <c r="K242" s="98"/>
      <c r="L242" s="2"/>
      <c r="M242" s="2"/>
      <c r="N242" s="1"/>
      <c r="O242" s="1"/>
      <c r="P242" s="1"/>
      <c r="Q242" s="1"/>
      <c r="R242" s="2"/>
      <c r="S242" s="2"/>
      <c r="T242" s="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3"/>
      <c r="BB242" s="3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ht="18" customHeight="1">
      <c r="A243" s="1"/>
      <c r="B243" s="1"/>
      <c r="C243" s="82"/>
      <c r="D243" s="1"/>
      <c r="E243" s="99" t="s">
        <v>91</v>
      </c>
      <c r="F243" s="100">
        <v>2</v>
      </c>
      <c r="G243" s="2"/>
      <c r="H243" s="2"/>
      <c r="I243" s="77">
        <v>45</v>
      </c>
      <c r="J243" s="63">
        <v>1</v>
      </c>
      <c r="K243" s="98">
        <v>1.5</v>
      </c>
      <c r="L243" s="2"/>
      <c r="M243" s="2"/>
      <c r="N243" s="1"/>
      <c r="O243" s="1"/>
      <c r="P243" s="1"/>
      <c r="Q243" s="1"/>
      <c r="R243" s="2"/>
      <c r="S243" s="2"/>
      <c r="T243" s="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3"/>
      <c r="BB243" s="3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ht="15.75" customHeight="1">
      <c r="A244" s="1"/>
      <c r="B244" s="1"/>
      <c r="C244" s="82"/>
      <c r="D244" s="1"/>
      <c r="E244" s="97" t="s">
        <v>92</v>
      </c>
      <c r="F244" s="101">
        <v>4</v>
      </c>
      <c r="G244" s="2"/>
      <c r="H244" s="2"/>
      <c r="I244" s="49">
        <v>55</v>
      </c>
      <c r="J244" s="63">
        <v>2</v>
      </c>
      <c r="K244" s="98">
        <v>3.5</v>
      </c>
      <c r="L244" s="2"/>
      <c r="M244" s="2"/>
      <c r="N244" s="1"/>
      <c r="O244" s="1"/>
      <c r="P244" s="1"/>
      <c r="Q244" s="1"/>
      <c r="R244" s="2"/>
      <c r="S244" s="2"/>
      <c r="T244" s="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3"/>
      <c r="BB244" s="3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ht="15.75" customHeight="1">
      <c r="A245" s="1"/>
      <c r="B245" s="1"/>
      <c r="C245" s="82"/>
      <c r="D245" s="1"/>
      <c r="E245" s="97" t="s">
        <v>93</v>
      </c>
      <c r="F245" s="101">
        <v>6</v>
      </c>
      <c r="G245" s="2"/>
      <c r="H245" s="2"/>
      <c r="I245" s="49">
        <v>60</v>
      </c>
      <c r="J245" s="63">
        <v>3</v>
      </c>
      <c r="K245" s="98">
        <v>7</v>
      </c>
      <c r="L245" s="2"/>
      <c r="M245" s="2"/>
      <c r="N245" s="1"/>
      <c r="O245" s="1"/>
      <c r="P245" s="1"/>
      <c r="Q245" s="1"/>
      <c r="R245" s="2"/>
      <c r="S245" s="2"/>
      <c r="T245" s="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3"/>
      <c r="BB245" s="3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ht="15.75" customHeight="1">
      <c r="A246" s="1"/>
      <c r="B246" s="1"/>
      <c r="C246" s="82"/>
      <c r="D246" s="1"/>
      <c r="E246" s="102" t="s">
        <v>95</v>
      </c>
      <c r="F246" s="103">
        <v>10</v>
      </c>
      <c r="G246" s="2"/>
      <c r="H246" s="2"/>
      <c r="I246" s="104">
        <v>70</v>
      </c>
      <c r="J246" s="105">
        <v>4</v>
      </c>
      <c r="K246" s="106">
        <v>10</v>
      </c>
      <c r="L246" s="2"/>
      <c r="M246" s="2"/>
      <c r="N246" s="1"/>
      <c r="O246" s="1"/>
      <c r="P246" s="1"/>
      <c r="Q246" s="1"/>
      <c r="R246" s="2"/>
      <c r="S246" s="2"/>
      <c r="T246" s="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3"/>
      <c r="BB246" s="3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ht="15.75" customHeight="1">
      <c r="A247" s="1"/>
      <c r="B247" s="1"/>
      <c r="C247" s="82"/>
      <c r="D247" s="1"/>
      <c r="E247" s="1"/>
      <c r="F247" s="1"/>
      <c r="G247" s="2"/>
      <c r="H247" s="2"/>
      <c r="I247" s="1"/>
      <c r="J247" s="1"/>
      <c r="K247" s="1"/>
      <c r="L247" s="2"/>
      <c r="M247" s="2"/>
      <c r="N247" s="1"/>
      <c r="O247" s="1"/>
      <c r="P247" s="1"/>
      <c r="Q247" s="1"/>
      <c r="R247" s="2"/>
      <c r="S247" s="2"/>
      <c r="T247" s="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3"/>
      <c r="BB247" s="3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ht="15.75" customHeight="1">
      <c r="A248" s="1"/>
      <c r="B248" s="1"/>
      <c r="C248" s="1"/>
      <c r="D248" s="1"/>
      <c r="E248" s="1"/>
      <c r="F248" s="1"/>
      <c r="G248" s="2"/>
      <c r="H248" s="2"/>
      <c r="I248" s="1"/>
      <c r="J248" s="1"/>
      <c r="K248" s="1"/>
      <c r="L248" s="2"/>
      <c r="M248" s="2"/>
      <c r="N248" s="1"/>
      <c r="O248" s="1"/>
      <c r="P248" s="1"/>
      <c r="Q248" s="1"/>
      <c r="R248" s="2"/>
      <c r="S248" s="2"/>
      <c r="T248" s="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3"/>
      <c r="BB248" s="3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ht="15.75" customHeight="1">
      <c r="A249" s="1"/>
      <c r="B249" s="1"/>
      <c r="C249" s="1"/>
      <c r="D249" s="1"/>
      <c r="E249" s="2"/>
      <c r="F249" s="2"/>
      <c r="G249" s="2"/>
      <c r="H249" s="2"/>
      <c r="I249" s="2"/>
      <c r="J249" s="1"/>
      <c r="K249" s="1"/>
      <c r="L249" s="2"/>
      <c r="M249" s="2"/>
      <c r="N249" s="1"/>
      <c r="O249" s="1"/>
      <c r="P249" s="1"/>
      <c r="Q249" s="1"/>
      <c r="R249" s="2"/>
      <c r="S249" s="2"/>
      <c r="T249" s="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3"/>
      <c r="BB249" s="3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ht="15.75" customHeight="1">
      <c r="A250" s="1"/>
      <c r="B250" s="1"/>
      <c r="C250" s="1"/>
      <c r="D250" s="1"/>
      <c r="E250" s="2"/>
      <c r="F250" s="2"/>
      <c r="G250" s="2"/>
      <c r="H250" s="2"/>
      <c r="I250" s="2"/>
      <c r="J250" s="1"/>
      <c r="K250" s="1"/>
      <c r="L250" s="2"/>
      <c r="M250" s="2"/>
      <c r="N250" s="1"/>
      <c r="O250" s="1"/>
      <c r="P250" s="1"/>
      <c r="Q250" s="1"/>
      <c r="R250" s="2"/>
      <c r="S250" s="2"/>
      <c r="T250" s="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3"/>
      <c r="BB250" s="3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ht="15.75" customHeight="1">
      <c r="A251" s="1"/>
      <c r="B251" s="1"/>
      <c r="C251" s="1"/>
      <c r="D251" s="1"/>
      <c r="E251" s="2"/>
      <c r="F251" s="2"/>
      <c r="G251" s="2"/>
      <c r="H251" s="2"/>
      <c r="I251" s="2"/>
      <c r="J251" s="1"/>
      <c r="K251" s="1"/>
      <c r="L251" s="2"/>
      <c r="M251" s="2"/>
      <c r="N251" s="1"/>
      <c r="O251" s="1"/>
      <c r="P251" s="1"/>
      <c r="Q251" s="1"/>
      <c r="R251" s="2"/>
      <c r="S251" s="2"/>
      <c r="T251" s="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3"/>
      <c r="BB251" s="3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ht="15.75" customHeight="1">
      <c r="A252" s="1"/>
      <c r="B252" s="1"/>
      <c r="C252" s="1"/>
      <c r="D252" s="1"/>
      <c r="E252" s="2"/>
      <c r="F252" s="2"/>
      <c r="G252" s="2"/>
      <c r="H252" s="2"/>
      <c r="I252" s="2"/>
      <c r="J252" s="1"/>
      <c r="K252" s="1"/>
      <c r="L252" s="2"/>
      <c r="M252" s="2"/>
      <c r="N252" s="1"/>
      <c r="O252" s="1"/>
      <c r="P252" s="1"/>
      <c r="Q252" s="1"/>
      <c r="R252" s="2"/>
      <c r="S252" s="2"/>
      <c r="T252" s="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3"/>
      <c r="BB252" s="3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ht="15.75" customHeight="1">
      <c r="A253" s="1"/>
      <c r="B253" s="1"/>
      <c r="C253" s="1"/>
      <c r="D253" s="1"/>
      <c r="E253" s="2"/>
      <c r="F253" s="2"/>
      <c r="G253" s="2"/>
      <c r="H253" s="2"/>
      <c r="I253" s="2"/>
      <c r="J253" s="1"/>
      <c r="K253" s="1"/>
      <c r="L253" s="2"/>
      <c r="M253" s="2"/>
      <c r="N253" s="1"/>
      <c r="O253" s="1"/>
      <c r="P253" s="1"/>
      <c r="Q253" s="1"/>
      <c r="R253" s="2"/>
      <c r="S253" s="2"/>
      <c r="T253" s="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3"/>
      <c r="BB253" s="3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ht="15.75" customHeight="1">
      <c r="A254" s="1"/>
      <c r="B254" s="1"/>
      <c r="C254" s="1"/>
      <c r="D254" s="1"/>
      <c r="E254" s="2"/>
      <c r="F254" s="2"/>
      <c r="G254" s="2"/>
      <c r="H254" s="2"/>
      <c r="I254" s="2"/>
      <c r="J254" s="1"/>
      <c r="K254" s="1"/>
      <c r="L254" s="2"/>
      <c r="M254" s="2"/>
      <c r="N254" s="1"/>
      <c r="O254" s="1"/>
      <c r="P254" s="1"/>
      <c r="Q254" s="1"/>
      <c r="R254" s="2"/>
      <c r="S254" s="2"/>
      <c r="T254" s="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3"/>
      <c r="BB254" s="3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1"/>
      <c r="O255" s="1"/>
      <c r="P255" s="1"/>
      <c r="Q255" s="1"/>
      <c r="R255" s="2"/>
      <c r="S255" s="2"/>
      <c r="T255" s="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3"/>
      <c r="BB255" s="3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1"/>
      <c r="O256" s="1"/>
      <c r="P256" s="1"/>
      <c r="Q256" s="1"/>
      <c r="R256" s="2"/>
      <c r="S256" s="2"/>
      <c r="T256" s="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3"/>
      <c r="BB256" s="3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1"/>
      <c r="O257" s="1"/>
      <c r="P257" s="1"/>
      <c r="Q257" s="1"/>
      <c r="R257" s="2"/>
      <c r="S257" s="2"/>
      <c r="T257" s="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3"/>
      <c r="BB257" s="3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1"/>
      <c r="O258" s="1"/>
      <c r="P258" s="1"/>
      <c r="Q258" s="1"/>
      <c r="R258" s="2"/>
      <c r="S258" s="2"/>
      <c r="T258" s="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3"/>
      <c r="BB258" s="3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1"/>
      <c r="O259" s="1"/>
      <c r="P259" s="1"/>
      <c r="Q259" s="1"/>
      <c r="R259" s="2"/>
      <c r="S259" s="2"/>
      <c r="T259" s="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3"/>
      <c r="BB259" s="3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1"/>
      <c r="O260" s="1"/>
      <c r="P260" s="1"/>
      <c r="Q260" s="1"/>
      <c r="R260" s="2"/>
      <c r="S260" s="2"/>
      <c r="T260" s="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3"/>
      <c r="BB260" s="3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1"/>
      <c r="O261" s="1"/>
      <c r="P261" s="1"/>
      <c r="Q261" s="1"/>
      <c r="R261" s="2"/>
      <c r="S261" s="2"/>
      <c r="T261" s="2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3"/>
      <c r="BB261" s="3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1"/>
      <c r="O262" s="1"/>
      <c r="P262" s="1"/>
      <c r="Q262" s="1"/>
      <c r="R262" s="2"/>
      <c r="S262" s="2"/>
      <c r="T262" s="2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3"/>
      <c r="BB262" s="3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1"/>
      <c r="O263" s="1"/>
      <c r="P263" s="1"/>
      <c r="Q263" s="1"/>
      <c r="R263" s="2"/>
      <c r="S263" s="2"/>
      <c r="T263" s="2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3"/>
      <c r="BB263" s="3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1"/>
      <c r="O264" s="1"/>
      <c r="P264" s="1"/>
      <c r="Q264" s="1"/>
      <c r="R264" s="2"/>
      <c r="S264" s="2"/>
      <c r="T264" s="2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3"/>
      <c r="BB264" s="3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1"/>
      <c r="O265" s="1"/>
      <c r="P265" s="1"/>
      <c r="Q265" s="1"/>
      <c r="R265" s="2"/>
      <c r="S265" s="2"/>
      <c r="T265" s="2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3"/>
      <c r="BB265" s="3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1"/>
      <c r="O266" s="1"/>
      <c r="P266" s="1"/>
      <c r="Q266" s="1"/>
      <c r="R266" s="2"/>
      <c r="S266" s="2"/>
      <c r="T266" s="2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3"/>
      <c r="BB266" s="3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1"/>
      <c r="O267" s="1"/>
      <c r="P267" s="1"/>
      <c r="Q267" s="1"/>
      <c r="R267" s="2"/>
      <c r="S267" s="2"/>
      <c r="T267" s="2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3"/>
      <c r="BB267" s="3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1"/>
      <c r="O268" s="1"/>
      <c r="P268" s="1"/>
      <c r="Q268" s="1"/>
      <c r="R268" s="2"/>
      <c r="S268" s="2"/>
      <c r="T268" s="2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3"/>
      <c r="BB268" s="3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1"/>
      <c r="O269" s="1"/>
      <c r="P269" s="1"/>
      <c r="Q269" s="1"/>
      <c r="R269" s="2"/>
      <c r="S269" s="2"/>
      <c r="T269" s="2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3"/>
      <c r="BB269" s="3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1"/>
      <c r="O270" s="1"/>
      <c r="P270" s="1"/>
      <c r="Q270" s="1"/>
      <c r="R270" s="2"/>
      <c r="S270" s="2"/>
      <c r="T270" s="2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3"/>
      <c r="BB270" s="3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1"/>
      <c r="O271" s="1"/>
      <c r="P271" s="1"/>
      <c r="Q271" s="1"/>
      <c r="R271" s="2"/>
      <c r="S271" s="2"/>
      <c r="T271" s="2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3"/>
      <c r="BB271" s="3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1"/>
      <c r="O272" s="1"/>
      <c r="P272" s="1"/>
      <c r="Q272" s="1"/>
      <c r="R272" s="2"/>
      <c r="S272" s="2"/>
      <c r="T272" s="2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3"/>
      <c r="BB272" s="3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1"/>
      <c r="O273" s="1"/>
      <c r="P273" s="1"/>
      <c r="Q273" s="1"/>
      <c r="R273" s="2"/>
      <c r="S273" s="2"/>
      <c r="T273" s="2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3"/>
      <c r="BB273" s="3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1"/>
      <c r="O274" s="1"/>
      <c r="P274" s="1"/>
      <c r="Q274" s="1"/>
      <c r="R274" s="2"/>
      <c r="S274" s="2"/>
      <c r="T274" s="2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3"/>
      <c r="BB274" s="3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1"/>
      <c r="O275" s="1"/>
      <c r="P275" s="1"/>
      <c r="Q275" s="1"/>
      <c r="R275" s="2"/>
      <c r="S275" s="2"/>
      <c r="T275" s="2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3"/>
      <c r="BB275" s="3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1"/>
      <c r="O276" s="1"/>
      <c r="P276" s="1"/>
      <c r="Q276" s="1"/>
      <c r="R276" s="2"/>
      <c r="S276" s="2"/>
      <c r="T276" s="2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3"/>
      <c r="BB276" s="3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1"/>
      <c r="O277" s="1"/>
      <c r="P277" s="1"/>
      <c r="Q277" s="1"/>
      <c r="R277" s="2"/>
      <c r="S277" s="2"/>
      <c r="T277" s="2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3"/>
      <c r="BB277" s="3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1"/>
      <c r="O278" s="1"/>
      <c r="P278" s="1"/>
      <c r="Q278" s="1"/>
      <c r="R278" s="2"/>
      <c r="S278" s="2"/>
      <c r="T278" s="2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3"/>
      <c r="BB278" s="3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1"/>
      <c r="O279" s="1"/>
      <c r="P279" s="1"/>
      <c r="Q279" s="1"/>
      <c r="R279" s="2"/>
      <c r="S279" s="2"/>
      <c r="T279" s="2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3"/>
      <c r="BB279" s="3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6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1"/>
      <c r="O280" s="1"/>
      <c r="P280" s="1"/>
      <c r="Q280" s="1"/>
      <c r="R280" s="2"/>
      <c r="S280" s="2"/>
      <c r="T280" s="2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3"/>
      <c r="BB280" s="3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6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1"/>
      <c r="O281" s="1"/>
      <c r="P281" s="1"/>
      <c r="Q281" s="1"/>
      <c r="R281" s="2"/>
      <c r="S281" s="2"/>
      <c r="T281" s="2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3"/>
      <c r="BB281" s="3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6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1"/>
      <c r="O282" s="1"/>
      <c r="P282" s="1"/>
      <c r="Q282" s="1"/>
      <c r="R282" s="2"/>
      <c r="S282" s="2"/>
      <c r="T282" s="2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3"/>
      <c r="BB282" s="3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6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1"/>
      <c r="O283" s="1"/>
      <c r="P283" s="1"/>
      <c r="Q283" s="1"/>
      <c r="R283" s="2"/>
      <c r="S283" s="2"/>
      <c r="T283" s="2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3"/>
      <c r="BB283" s="3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6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1"/>
      <c r="O284" s="1"/>
      <c r="P284" s="1"/>
      <c r="Q284" s="1"/>
      <c r="R284" s="2"/>
      <c r="S284" s="2"/>
      <c r="T284" s="2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3"/>
      <c r="BB284" s="3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6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1"/>
      <c r="O285" s="1"/>
      <c r="P285" s="1"/>
      <c r="Q285" s="1"/>
      <c r="R285" s="2"/>
      <c r="S285" s="2"/>
      <c r="T285" s="2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3"/>
      <c r="BB285" s="3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6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1"/>
      <c r="O286" s="1"/>
      <c r="P286" s="1"/>
      <c r="Q286" s="1"/>
      <c r="R286" s="2"/>
      <c r="S286" s="2"/>
      <c r="T286" s="2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3"/>
      <c r="BB286" s="3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6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1"/>
      <c r="O287" s="1"/>
      <c r="P287" s="1"/>
      <c r="Q287" s="1"/>
      <c r="R287" s="2"/>
      <c r="S287" s="2"/>
      <c r="T287" s="2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3"/>
      <c r="BB287" s="3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6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1"/>
      <c r="O288" s="1"/>
      <c r="P288" s="1"/>
      <c r="Q288" s="1"/>
      <c r="R288" s="2"/>
      <c r="S288" s="2"/>
      <c r="T288" s="2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3"/>
      <c r="BB288" s="3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1:6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1"/>
      <c r="O289" s="1"/>
      <c r="P289" s="1"/>
      <c r="Q289" s="1"/>
      <c r="R289" s="2"/>
      <c r="S289" s="2"/>
      <c r="T289" s="2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3"/>
      <c r="BB289" s="3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1:6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1"/>
      <c r="O290" s="1"/>
      <c r="P290" s="1"/>
      <c r="Q290" s="1"/>
      <c r="R290" s="2"/>
      <c r="S290" s="2"/>
      <c r="T290" s="2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3"/>
      <c r="BB290" s="3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1:6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1"/>
      <c r="O291" s="1"/>
      <c r="P291" s="1"/>
      <c r="Q291" s="1"/>
      <c r="R291" s="2"/>
      <c r="S291" s="2"/>
      <c r="T291" s="2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3"/>
      <c r="BB291" s="3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1"/>
      <c r="O292" s="1"/>
      <c r="P292" s="1"/>
      <c r="Q292" s="1"/>
      <c r="R292" s="2"/>
      <c r="S292" s="2"/>
      <c r="T292" s="2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3"/>
      <c r="BB292" s="3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1:6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"/>
      <c r="S293" s="2"/>
      <c r="T293" s="2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3"/>
      <c r="BB293" s="3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1:6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"/>
      <c r="S294" s="2"/>
      <c r="T294" s="2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3"/>
      <c r="BB294" s="3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1:6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/>
      <c r="S295" s="2"/>
      <c r="T295" s="2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3"/>
      <c r="BB295" s="3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1:6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/>
      <c r="S296" s="2"/>
      <c r="T296" s="2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3"/>
      <c r="BB296" s="3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1:6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/>
      <c r="S297" s="2"/>
      <c r="T297" s="2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3"/>
      <c r="BB297" s="3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1:6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/>
      <c r="S298" s="2"/>
      <c r="T298" s="2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3"/>
      <c r="BB298" s="3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1:6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/>
      <c r="S299" s="2"/>
      <c r="T299" s="2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3"/>
      <c r="BB299" s="3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1:6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/>
      <c r="S300" s="2"/>
      <c r="T300" s="2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3"/>
      <c r="BB300" s="3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1:6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/>
      <c r="S301" s="2"/>
      <c r="T301" s="2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3"/>
      <c r="BB301" s="3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1:6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/>
      <c r="S302" s="2"/>
      <c r="T302" s="2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3"/>
      <c r="BB302" s="3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1:6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/>
      <c r="S303" s="2"/>
      <c r="T303" s="2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3"/>
      <c r="BB303" s="3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"/>
      <c r="S304" s="2"/>
      <c r="T304" s="2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3"/>
      <c r="BB304" s="3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1:6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"/>
      <c r="S305" s="2"/>
      <c r="T305" s="2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3"/>
      <c r="BB305" s="3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1:6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"/>
      <c r="S306" s="2"/>
      <c r="T306" s="2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3"/>
      <c r="BB306" s="3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1:6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"/>
      <c r="S307" s="2"/>
      <c r="T307" s="2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3"/>
      <c r="BB307" s="3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"/>
      <c r="S308" s="2"/>
      <c r="T308" s="2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3"/>
      <c r="BB308" s="3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1:6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"/>
      <c r="S309" s="2"/>
      <c r="T309" s="2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3"/>
      <c r="BB309" s="3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1:6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"/>
      <c r="S310" s="2"/>
      <c r="T310" s="2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3"/>
      <c r="BB310" s="3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1:6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"/>
      <c r="S311" s="2"/>
      <c r="T311" s="2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3"/>
      <c r="BB311" s="3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1:6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/>
      <c r="S312" s="2"/>
      <c r="T312" s="2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3"/>
      <c r="BB312" s="3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1:6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/>
      <c r="S313" s="2"/>
      <c r="T313" s="2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3"/>
      <c r="BB313" s="3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1:6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/>
      <c r="S314" s="2"/>
      <c r="T314" s="2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3"/>
      <c r="BB314" s="3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1:6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/>
      <c r="S315" s="2"/>
      <c r="T315" s="2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3"/>
      <c r="BB315" s="3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1:6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/>
      <c r="S316" s="2"/>
      <c r="T316" s="2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3"/>
      <c r="BB316" s="3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1:6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/>
      <c r="S317" s="2"/>
      <c r="T317" s="2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3"/>
      <c r="BB317" s="3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1:6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/>
      <c r="S318" s="2"/>
      <c r="T318" s="2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3"/>
      <c r="BB318" s="3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1:6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/>
      <c r="S319" s="2"/>
      <c r="T319" s="2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3"/>
      <c r="BB319" s="3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1:6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/>
      <c r="S320" s="2"/>
      <c r="T320" s="2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3"/>
      <c r="BB320" s="3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1:6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"/>
      <c r="S321" s="2"/>
      <c r="T321" s="2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3"/>
      <c r="BB321" s="3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1:6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"/>
      <c r="S322" s="2"/>
      <c r="T322" s="2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3"/>
      <c r="BB322" s="3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1:6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"/>
      <c r="S323" s="2"/>
      <c r="T323" s="2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3"/>
      <c r="BB323" s="3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1:6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"/>
      <c r="S324" s="2"/>
      <c r="T324" s="2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3"/>
      <c r="BB324" s="3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1:6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"/>
      <c r="S325" s="2"/>
      <c r="T325" s="2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3"/>
      <c r="BB325" s="3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1:6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"/>
      <c r="S326" s="2"/>
      <c r="T326" s="2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3"/>
      <c r="BB326" s="3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1:6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"/>
      <c r="S327" s="2"/>
      <c r="T327" s="2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3"/>
      <c r="BB327" s="3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1:6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"/>
      <c r="S328" s="2"/>
      <c r="T328" s="2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3"/>
      <c r="BB328" s="3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1:6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/>
      <c r="S329" s="2"/>
      <c r="T329" s="2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3"/>
      <c r="BB329" s="3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1:6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/>
      <c r="S330" s="2"/>
      <c r="T330" s="2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3"/>
      <c r="BB330" s="3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1:6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/>
      <c r="S331" s="2"/>
      <c r="T331" s="2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3"/>
      <c r="BB331" s="3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1:6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/>
      <c r="S332" s="2"/>
      <c r="T332" s="2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3"/>
      <c r="BB332" s="3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1:6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/>
      <c r="S333" s="2"/>
      <c r="T333" s="2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3"/>
      <c r="BB333" s="3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1:6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/>
      <c r="S334" s="2"/>
      <c r="T334" s="2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3"/>
      <c r="BB334" s="3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1:6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/>
      <c r="S335" s="2"/>
      <c r="T335" s="2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3"/>
      <c r="BB335" s="3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1:6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/>
      <c r="S336" s="2"/>
      <c r="T336" s="2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3"/>
      <c r="BB336" s="3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1:6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/>
      <c r="S337" s="2"/>
      <c r="T337" s="2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3"/>
      <c r="BB337" s="3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1:6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"/>
      <c r="S338" s="2"/>
      <c r="T338" s="2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3"/>
      <c r="BB338" s="3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1:6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"/>
      <c r="S339" s="2"/>
      <c r="T339" s="2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3"/>
      <c r="BB339" s="3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1:6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"/>
      <c r="S340" s="2"/>
      <c r="T340" s="2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3"/>
      <c r="BB340" s="3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1:6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"/>
      <c r="S341" s="2"/>
      <c r="T341" s="2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3"/>
      <c r="BB341" s="3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1:6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"/>
      <c r="S342" s="2"/>
      <c r="T342" s="2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3"/>
      <c r="BB342" s="3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1:6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"/>
      <c r="S343" s="2"/>
      <c r="T343" s="2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3"/>
      <c r="BB343" s="3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1:6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"/>
      <c r="S344" s="2"/>
      <c r="T344" s="2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3"/>
      <c r="BB344" s="3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1:6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"/>
      <c r="S345" s="2"/>
      <c r="T345" s="2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3"/>
      <c r="BB345" s="3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1:6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/>
      <c r="S346" s="2"/>
      <c r="T346" s="2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3"/>
      <c r="BB346" s="3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1:6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/>
      <c r="S347" s="2"/>
      <c r="T347" s="2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3"/>
      <c r="BB347" s="3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1:6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/>
      <c r="S348" s="2"/>
      <c r="T348" s="2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3"/>
      <c r="BB348" s="3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1:6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/>
      <c r="S349" s="2"/>
      <c r="T349" s="2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3"/>
      <c r="BB349" s="3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1:6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/>
      <c r="S350" s="2"/>
      <c r="T350" s="2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3"/>
      <c r="BB350" s="3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1:6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/>
      <c r="S351" s="2"/>
      <c r="T351" s="2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3"/>
      <c r="BB351" s="3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1:6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/>
      <c r="S352" s="2"/>
      <c r="T352" s="2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3"/>
      <c r="BB352" s="3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1:6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/>
      <c r="S353" s="2"/>
      <c r="T353" s="2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3"/>
      <c r="BB353" s="3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1:6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/>
      <c r="S354" s="2"/>
      <c r="T354" s="2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3"/>
      <c r="BB354" s="3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1:6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"/>
      <c r="S355" s="2"/>
      <c r="T355" s="2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3"/>
      <c r="BB355" s="3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1:6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"/>
      <c r="S356" s="2"/>
      <c r="T356" s="2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3"/>
      <c r="BB356" s="3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1:6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"/>
      <c r="S357" s="2"/>
      <c r="T357" s="2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3"/>
      <c r="BB357" s="3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1:6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"/>
      <c r="S358" s="2"/>
      <c r="T358" s="2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3"/>
      <c r="BB358" s="3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1:6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"/>
      <c r="S359" s="2"/>
      <c r="T359" s="2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3"/>
      <c r="BB359" s="3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1:6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"/>
      <c r="S360" s="2"/>
      <c r="T360" s="2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3"/>
      <c r="BB360" s="3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1:6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"/>
      <c r="S361" s="2"/>
      <c r="T361" s="2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3"/>
      <c r="BB361" s="3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1:6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"/>
      <c r="S362" s="2"/>
      <c r="T362" s="2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3"/>
      <c r="BB362" s="3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1: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/>
      <c r="S363" s="2"/>
      <c r="T363" s="2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3"/>
      <c r="BB363" s="3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1:6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/>
      <c r="S364" s="2"/>
      <c r="T364" s="2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3"/>
      <c r="BB364" s="3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1:6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/>
      <c r="S365" s="2"/>
      <c r="T365" s="2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3"/>
      <c r="BB365" s="3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1:6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/>
      <c r="S366" s="2"/>
      <c r="T366" s="2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3"/>
      <c r="BB366" s="3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1:6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/>
      <c r="S367" s="2"/>
      <c r="T367" s="2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3"/>
      <c r="BB367" s="3"/>
      <c r="BC367" s="1"/>
      <c r="BD367" s="1"/>
      <c r="BE367" s="1"/>
      <c r="BF367" s="1"/>
      <c r="BG367" s="1"/>
      <c r="BH367" s="1"/>
      <c r="BI367" s="1"/>
      <c r="BJ367" s="1"/>
      <c r="BK367" s="1"/>
    </row>
    <row r="368" spans="1:6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/>
      <c r="S368" s="2"/>
      <c r="T368" s="2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3"/>
      <c r="BB368" s="3"/>
      <c r="BC368" s="1"/>
      <c r="BD368" s="1"/>
      <c r="BE368" s="1"/>
      <c r="BF368" s="1"/>
      <c r="BG368" s="1"/>
      <c r="BH368" s="1"/>
      <c r="BI368" s="1"/>
      <c r="BJ368" s="1"/>
      <c r="BK368" s="1"/>
    </row>
    <row r="369" spans="1:6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/>
      <c r="S369" s="2"/>
      <c r="T369" s="2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3"/>
      <c r="BB369" s="3"/>
      <c r="BC369" s="1"/>
      <c r="BD369" s="1"/>
      <c r="BE369" s="1"/>
      <c r="BF369" s="1"/>
      <c r="BG369" s="1"/>
      <c r="BH369" s="1"/>
      <c r="BI369" s="1"/>
      <c r="BJ369" s="1"/>
      <c r="BK369" s="1"/>
    </row>
    <row r="370" spans="1:6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/>
      <c r="S370" s="2"/>
      <c r="T370" s="2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3"/>
      <c r="BB370" s="3"/>
      <c r="BC370" s="1"/>
      <c r="BD370" s="1"/>
      <c r="BE370" s="1"/>
      <c r="BF370" s="1"/>
      <c r="BG370" s="1"/>
      <c r="BH370" s="1"/>
      <c r="BI370" s="1"/>
      <c r="BJ370" s="1"/>
      <c r="BK370" s="1"/>
    </row>
    <row r="371" spans="1:6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/>
      <c r="S371" s="2"/>
      <c r="T371" s="2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3"/>
      <c r="BB371" s="3"/>
      <c r="BC371" s="1"/>
      <c r="BD371" s="1"/>
      <c r="BE371" s="1"/>
      <c r="BF371" s="1"/>
      <c r="BG371" s="1"/>
      <c r="BH371" s="1"/>
      <c r="BI371" s="1"/>
      <c r="BJ371" s="1"/>
      <c r="BK371" s="1"/>
    </row>
    <row r="372" spans="1:6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"/>
      <c r="S372" s="2"/>
      <c r="T372" s="2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3"/>
      <c r="BB372" s="3"/>
      <c r="BC372" s="1"/>
      <c r="BD372" s="1"/>
      <c r="BE372" s="1"/>
      <c r="BF372" s="1"/>
      <c r="BG372" s="1"/>
      <c r="BH372" s="1"/>
      <c r="BI372" s="1"/>
      <c r="BJ372" s="1"/>
      <c r="BK372" s="1"/>
    </row>
    <row r="373" spans="1:6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"/>
      <c r="S373" s="2"/>
      <c r="T373" s="2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3"/>
      <c r="BB373" s="3"/>
      <c r="BC373" s="1"/>
      <c r="BD373" s="1"/>
      <c r="BE373" s="1"/>
      <c r="BF373" s="1"/>
      <c r="BG373" s="1"/>
      <c r="BH373" s="1"/>
      <c r="BI373" s="1"/>
      <c r="BJ373" s="1"/>
      <c r="BK373" s="1"/>
    </row>
    <row r="374" spans="1:6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"/>
      <c r="S374" s="2"/>
      <c r="T374" s="2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3"/>
      <c r="BB374" s="3"/>
      <c r="BC374" s="1"/>
      <c r="BD374" s="1"/>
      <c r="BE374" s="1"/>
      <c r="BF374" s="1"/>
      <c r="BG374" s="1"/>
      <c r="BH374" s="1"/>
      <c r="BI374" s="1"/>
      <c r="BJ374" s="1"/>
      <c r="BK374" s="1"/>
    </row>
    <row r="375" spans="1:6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"/>
      <c r="S375" s="2"/>
      <c r="T375" s="2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3"/>
      <c r="BB375" s="3"/>
      <c r="BC375" s="1"/>
      <c r="BD375" s="1"/>
      <c r="BE375" s="1"/>
      <c r="BF375" s="1"/>
      <c r="BG375" s="1"/>
      <c r="BH375" s="1"/>
      <c r="BI375" s="1"/>
      <c r="BJ375" s="1"/>
      <c r="BK375" s="1"/>
    </row>
    <row r="376" spans="1:6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"/>
      <c r="S376" s="2"/>
      <c r="T376" s="2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3"/>
      <c r="BB376" s="3"/>
      <c r="BC376" s="1"/>
      <c r="BD376" s="1"/>
      <c r="BE376" s="1"/>
      <c r="BF376" s="1"/>
      <c r="BG376" s="1"/>
      <c r="BH376" s="1"/>
      <c r="BI376" s="1"/>
      <c r="BJ376" s="1"/>
      <c r="BK376" s="1"/>
    </row>
    <row r="377" spans="1:6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"/>
      <c r="S377" s="2"/>
      <c r="T377" s="2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3"/>
      <c r="BB377" s="3"/>
      <c r="BC377" s="1"/>
      <c r="BD377" s="1"/>
      <c r="BE377" s="1"/>
      <c r="BF377" s="1"/>
      <c r="BG377" s="1"/>
      <c r="BH377" s="1"/>
      <c r="BI377" s="1"/>
      <c r="BJ377" s="1"/>
      <c r="BK377" s="1"/>
    </row>
    <row r="378" spans="1:6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"/>
      <c r="S378" s="2"/>
      <c r="T378" s="2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3"/>
      <c r="BB378" s="3"/>
      <c r="BC378" s="1"/>
      <c r="BD378" s="1"/>
      <c r="BE378" s="1"/>
      <c r="BF378" s="1"/>
      <c r="BG378" s="1"/>
      <c r="BH378" s="1"/>
      <c r="BI378" s="1"/>
      <c r="BJ378" s="1"/>
      <c r="BK378" s="1"/>
    </row>
    <row r="379" spans="1:6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"/>
      <c r="S379" s="2"/>
      <c r="T379" s="2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3"/>
      <c r="BB379" s="3"/>
      <c r="BC379" s="1"/>
      <c r="BD379" s="1"/>
      <c r="BE379" s="1"/>
      <c r="BF379" s="1"/>
      <c r="BG379" s="1"/>
      <c r="BH379" s="1"/>
      <c r="BI379" s="1"/>
      <c r="BJ379" s="1"/>
      <c r="BK379" s="1"/>
    </row>
    <row r="380" spans="1:6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/>
      <c r="S380" s="2"/>
      <c r="T380" s="2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3"/>
      <c r="BB380" s="3"/>
      <c r="BC380" s="1"/>
      <c r="BD380" s="1"/>
      <c r="BE380" s="1"/>
      <c r="BF380" s="1"/>
      <c r="BG380" s="1"/>
      <c r="BH380" s="1"/>
      <c r="BI380" s="1"/>
      <c r="BJ380" s="1"/>
      <c r="BK380" s="1"/>
    </row>
    <row r="381" spans="1:6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/>
      <c r="S381" s="2"/>
      <c r="T381" s="2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3"/>
      <c r="BB381" s="3"/>
      <c r="BC381" s="1"/>
      <c r="BD381" s="1"/>
      <c r="BE381" s="1"/>
      <c r="BF381" s="1"/>
      <c r="BG381" s="1"/>
      <c r="BH381" s="1"/>
      <c r="BI381" s="1"/>
      <c r="BJ381" s="1"/>
      <c r="BK381" s="1"/>
    </row>
    <row r="382" spans="1:6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/>
      <c r="S382" s="2"/>
      <c r="T382" s="2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3"/>
      <c r="BB382" s="3"/>
      <c r="BC382" s="1"/>
      <c r="BD382" s="1"/>
      <c r="BE382" s="1"/>
      <c r="BF382" s="1"/>
      <c r="BG382" s="1"/>
      <c r="BH382" s="1"/>
      <c r="BI382" s="1"/>
      <c r="BJ382" s="1"/>
      <c r="BK382" s="1"/>
    </row>
    <row r="383" spans="1:6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/>
      <c r="S383" s="2"/>
      <c r="T383" s="2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3"/>
      <c r="BB383" s="3"/>
      <c r="BC383" s="1"/>
      <c r="BD383" s="1"/>
      <c r="BE383" s="1"/>
      <c r="BF383" s="1"/>
      <c r="BG383" s="1"/>
      <c r="BH383" s="1"/>
      <c r="BI383" s="1"/>
      <c r="BJ383" s="1"/>
      <c r="BK383" s="1"/>
    </row>
    <row r="384" spans="1:6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/>
      <c r="S384" s="2"/>
      <c r="T384" s="2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3"/>
      <c r="BB384" s="3"/>
      <c r="BC384" s="1"/>
      <c r="BD384" s="1"/>
      <c r="BE384" s="1"/>
      <c r="BF384" s="1"/>
      <c r="BG384" s="1"/>
      <c r="BH384" s="1"/>
      <c r="BI384" s="1"/>
      <c r="BJ384" s="1"/>
      <c r="BK384" s="1"/>
    </row>
    <row r="385" spans="1:6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/>
      <c r="S385" s="2"/>
      <c r="T385" s="2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3"/>
      <c r="BB385" s="3"/>
      <c r="BC385" s="1"/>
      <c r="BD385" s="1"/>
      <c r="BE385" s="1"/>
      <c r="BF385" s="1"/>
      <c r="BG385" s="1"/>
      <c r="BH385" s="1"/>
      <c r="BI385" s="1"/>
      <c r="BJ385" s="1"/>
      <c r="BK385" s="1"/>
    </row>
    <row r="386" spans="1:6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/>
      <c r="S386" s="2"/>
      <c r="T386" s="2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3"/>
      <c r="BB386" s="3"/>
      <c r="BC386" s="1"/>
      <c r="BD386" s="1"/>
      <c r="BE386" s="1"/>
      <c r="BF386" s="1"/>
      <c r="BG386" s="1"/>
      <c r="BH386" s="1"/>
      <c r="BI386" s="1"/>
      <c r="BJ386" s="1"/>
      <c r="BK386" s="1"/>
    </row>
    <row r="387" spans="1:6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/>
      <c r="S387" s="2"/>
      <c r="T387" s="2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3"/>
      <c r="BB387" s="3"/>
      <c r="BC387" s="1"/>
      <c r="BD387" s="1"/>
      <c r="BE387" s="1"/>
      <c r="BF387" s="1"/>
      <c r="BG387" s="1"/>
      <c r="BH387" s="1"/>
      <c r="BI387" s="1"/>
      <c r="BJ387" s="1"/>
      <c r="BK387" s="1"/>
    </row>
    <row r="388" spans="1:6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/>
      <c r="S388" s="2"/>
      <c r="T388" s="2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3"/>
      <c r="BB388" s="3"/>
      <c r="BC388" s="1"/>
      <c r="BD388" s="1"/>
      <c r="BE388" s="1"/>
      <c r="BF388" s="1"/>
      <c r="BG388" s="1"/>
      <c r="BH388" s="1"/>
      <c r="BI388" s="1"/>
      <c r="BJ388" s="1"/>
      <c r="BK388" s="1"/>
    </row>
    <row r="389" spans="1:6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"/>
      <c r="S389" s="2"/>
      <c r="T389" s="2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3"/>
      <c r="BB389" s="3"/>
      <c r="BC389" s="1"/>
      <c r="BD389" s="1"/>
      <c r="BE389" s="1"/>
      <c r="BF389" s="1"/>
      <c r="BG389" s="1"/>
      <c r="BH389" s="1"/>
      <c r="BI389" s="1"/>
      <c r="BJ389" s="1"/>
      <c r="BK389" s="1"/>
    </row>
    <row r="390" spans="1:6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"/>
      <c r="S390" s="2"/>
      <c r="T390" s="2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3"/>
      <c r="BB390" s="3"/>
      <c r="BC390" s="1"/>
      <c r="BD390" s="1"/>
      <c r="BE390" s="1"/>
      <c r="BF390" s="1"/>
      <c r="BG390" s="1"/>
      <c r="BH390" s="1"/>
      <c r="BI390" s="1"/>
      <c r="BJ390" s="1"/>
      <c r="BK390" s="1"/>
    </row>
    <row r="391" spans="1:6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"/>
      <c r="S391" s="2"/>
      <c r="T391" s="2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3"/>
      <c r="BB391" s="3"/>
      <c r="BC391" s="1"/>
      <c r="BD391" s="1"/>
      <c r="BE391" s="1"/>
      <c r="BF391" s="1"/>
      <c r="BG391" s="1"/>
      <c r="BH391" s="1"/>
      <c r="BI391" s="1"/>
      <c r="BJ391" s="1"/>
      <c r="BK391" s="1"/>
    </row>
    <row r="392" spans="1:6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"/>
      <c r="S392" s="2"/>
      <c r="T392" s="2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3"/>
      <c r="BB392" s="3"/>
      <c r="BC392" s="1"/>
      <c r="BD392" s="1"/>
      <c r="BE392" s="1"/>
      <c r="BF392" s="1"/>
      <c r="BG392" s="1"/>
      <c r="BH392" s="1"/>
      <c r="BI392" s="1"/>
      <c r="BJ392" s="1"/>
      <c r="BK392" s="1"/>
    </row>
    <row r="393" spans="1:6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"/>
      <c r="S393" s="2"/>
      <c r="T393" s="2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3"/>
      <c r="BB393" s="3"/>
      <c r="BC393" s="1"/>
      <c r="BD393" s="1"/>
      <c r="BE393" s="1"/>
      <c r="BF393" s="1"/>
      <c r="BG393" s="1"/>
      <c r="BH393" s="1"/>
      <c r="BI393" s="1"/>
      <c r="BJ393" s="1"/>
      <c r="BK393" s="1"/>
    </row>
    <row r="394" spans="1:6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"/>
      <c r="S394" s="2"/>
      <c r="T394" s="2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3"/>
      <c r="BB394" s="3"/>
      <c r="BC394" s="1"/>
      <c r="BD394" s="1"/>
      <c r="BE394" s="1"/>
      <c r="BF394" s="1"/>
      <c r="BG394" s="1"/>
      <c r="BH394" s="1"/>
      <c r="BI394" s="1"/>
      <c r="BJ394" s="1"/>
      <c r="BK394" s="1"/>
    </row>
    <row r="395" spans="1:6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"/>
      <c r="S395" s="2"/>
      <c r="T395" s="2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3"/>
      <c r="BB395" s="3"/>
      <c r="BC395" s="1"/>
      <c r="BD395" s="1"/>
      <c r="BE395" s="1"/>
      <c r="BF395" s="1"/>
      <c r="BG395" s="1"/>
      <c r="BH395" s="1"/>
      <c r="BI395" s="1"/>
      <c r="BJ395" s="1"/>
      <c r="BK395" s="1"/>
    </row>
    <row r="396" spans="1:6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"/>
      <c r="S396" s="2"/>
      <c r="T396" s="2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3"/>
      <c r="BB396" s="3"/>
      <c r="BC396" s="1"/>
      <c r="BD396" s="1"/>
      <c r="BE396" s="1"/>
      <c r="BF396" s="1"/>
      <c r="BG396" s="1"/>
      <c r="BH396" s="1"/>
      <c r="BI396" s="1"/>
      <c r="BJ396" s="1"/>
      <c r="BK396" s="1"/>
    </row>
    <row r="397" spans="1:6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/>
      <c r="S397" s="2"/>
      <c r="T397" s="2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3"/>
      <c r="BB397" s="3"/>
      <c r="BC397" s="1"/>
      <c r="BD397" s="1"/>
      <c r="BE397" s="1"/>
      <c r="BF397" s="1"/>
      <c r="BG397" s="1"/>
      <c r="BH397" s="1"/>
      <c r="BI397" s="1"/>
      <c r="BJ397" s="1"/>
      <c r="BK397" s="1"/>
    </row>
    <row r="398" spans="1:6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/>
      <c r="S398" s="2"/>
      <c r="T398" s="2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3"/>
      <c r="BB398" s="3"/>
      <c r="BC398" s="1"/>
      <c r="BD398" s="1"/>
      <c r="BE398" s="1"/>
      <c r="BF398" s="1"/>
      <c r="BG398" s="1"/>
      <c r="BH398" s="1"/>
      <c r="BI398" s="1"/>
      <c r="BJ398" s="1"/>
      <c r="BK398" s="1"/>
    </row>
    <row r="399" spans="1:6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/>
      <c r="S399" s="2"/>
      <c r="T399" s="2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3"/>
      <c r="BB399" s="3"/>
      <c r="BC399" s="1"/>
      <c r="BD399" s="1"/>
      <c r="BE399" s="1"/>
      <c r="BF399" s="1"/>
      <c r="BG399" s="1"/>
      <c r="BH399" s="1"/>
      <c r="BI399" s="1"/>
      <c r="BJ399" s="1"/>
      <c r="BK399" s="1"/>
    </row>
    <row r="400" spans="1:6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/>
      <c r="S400" s="2"/>
      <c r="T400" s="2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3"/>
      <c r="BB400" s="3"/>
      <c r="BC400" s="1"/>
      <c r="BD400" s="1"/>
      <c r="BE400" s="1"/>
      <c r="BF400" s="1"/>
      <c r="BG400" s="1"/>
      <c r="BH400" s="1"/>
      <c r="BI400" s="1"/>
      <c r="BJ400" s="1"/>
      <c r="BK400" s="1"/>
    </row>
    <row r="401" spans="1:6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/>
      <c r="S401" s="2"/>
      <c r="T401" s="2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3"/>
      <c r="BB401" s="3"/>
      <c r="BC401" s="1"/>
      <c r="BD401" s="1"/>
      <c r="BE401" s="1"/>
      <c r="BF401" s="1"/>
      <c r="BG401" s="1"/>
      <c r="BH401" s="1"/>
      <c r="BI401" s="1"/>
      <c r="BJ401" s="1"/>
      <c r="BK401" s="1"/>
    </row>
    <row r="402" spans="1:6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/>
      <c r="S402" s="2"/>
      <c r="T402" s="2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3"/>
      <c r="BB402" s="3"/>
      <c r="BC402" s="1"/>
      <c r="BD402" s="1"/>
      <c r="BE402" s="1"/>
      <c r="BF402" s="1"/>
      <c r="BG402" s="1"/>
      <c r="BH402" s="1"/>
      <c r="BI402" s="1"/>
      <c r="BJ402" s="1"/>
      <c r="BK402" s="1"/>
    </row>
    <row r="403" spans="1:6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/>
      <c r="S403" s="2"/>
      <c r="T403" s="2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3"/>
      <c r="BB403" s="3"/>
      <c r="BC403" s="1"/>
      <c r="BD403" s="1"/>
      <c r="BE403" s="1"/>
      <c r="BF403" s="1"/>
      <c r="BG403" s="1"/>
      <c r="BH403" s="1"/>
      <c r="BI403" s="1"/>
      <c r="BJ403" s="1"/>
      <c r="BK403" s="1"/>
    </row>
    <row r="404" spans="1:6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/>
      <c r="S404" s="2"/>
      <c r="T404" s="2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3"/>
      <c r="BB404" s="3"/>
      <c r="BC404" s="1"/>
      <c r="BD404" s="1"/>
      <c r="BE404" s="1"/>
      <c r="BF404" s="1"/>
      <c r="BG404" s="1"/>
      <c r="BH404" s="1"/>
      <c r="BI404" s="1"/>
      <c r="BJ404" s="1"/>
      <c r="BK404" s="1"/>
    </row>
    <row r="405" spans="1:6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/>
      <c r="S405" s="2"/>
      <c r="T405" s="2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3"/>
      <c r="BB405" s="3"/>
      <c r="BC405" s="1"/>
      <c r="BD405" s="1"/>
      <c r="BE405" s="1"/>
      <c r="BF405" s="1"/>
      <c r="BG405" s="1"/>
      <c r="BH405" s="1"/>
      <c r="BI405" s="1"/>
      <c r="BJ405" s="1"/>
      <c r="BK405" s="1"/>
    </row>
    <row r="406" spans="1:6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"/>
      <c r="S406" s="2"/>
      <c r="T406" s="2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3"/>
      <c r="BB406" s="3"/>
      <c r="BC406" s="1"/>
      <c r="BD406" s="1"/>
      <c r="BE406" s="1"/>
      <c r="BF406" s="1"/>
      <c r="BG406" s="1"/>
      <c r="BH406" s="1"/>
      <c r="BI406" s="1"/>
      <c r="BJ406" s="1"/>
      <c r="BK406" s="1"/>
    </row>
    <row r="407" spans="1:6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"/>
      <c r="S407" s="2"/>
      <c r="T407" s="2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3"/>
      <c r="BB407" s="3"/>
      <c r="BC407" s="1"/>
      <c r="BD407" s="1"/>
      <c r="BE407" s="1"/>
      <c r="BF407" s="1"/>
      <c r="BG407" s="1"/>
      <c r="BH407" s="1"/>
      <c r="BI407" s="1"/>
      <c r="BJ407" s="1"/>
      <c r="BK407" s="1"/>
    </row>
    <row r="408" spans="1:6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"/>
      <c r="S408" s="2"/>
      <c r="T408" s="2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3"/>
      <c r="BB408" s="3"/>
      <c r="BC408" s="1"/>
      <c r="BD408" s="1"/>
      <c r="BE408" s="1"/>
      <c r="BF408" s="1"/>
      <c r="BG408" s="1"/>
      <c r="BH408" s="1"/>
      <c r="BI408" s="1"/>
      <c r="BJ408" s="1"/>
      <c r="BK408" s="1"/>
    </row>
    <row r="409" spans="1:6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"/>
      <c r="S409" s="2"/>
      <c r="T409" s="2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3"/>
      <c r="BB409" s="3"/>
      <c r="BC409" s="1"/>
      <c r="BD409" s="1"/>
      <c r="BE409" s="1"/>
      <c r="BF409" s="1"/>
      <c r="BG409" s="1"/>
      <c r="BH409" s="1"/>
      <c r="BI409" s="1"/>
      <c r="BJ409" s="1"/>
      <c r="BK409" s="1"/>
    </row>
    <row r="410" spans="1:6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"/>
      <c r="S410" s="2"/>
      <c r="T410" s="2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3"/>
      <c r="BB410" s="3"/>
      <c r="BC410" s="1"/>
      <c r="BD410" s="1"/>
      <c r="BE410" s="1"/>
      <c r="BF410" s="1"/>
      <c r="BG410" s="1"/>
      <c r="BH410" s="1"/>
      <c r="BI410" s="1"/>
      <c r="BJ410" s="1"/>
      <c r="BK410" s="1"/>
    </row>
    <row r="411" spans="1:6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"/>
      <c r="S411" s="2"/>
      <c r="T411" s="2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3"/>
      <c r="BB411" s="3"/>
      <c r="BC411" s="1"/>
      <c r="BD411" s="1"/>
      <c r="BE411" s="1"/>
      <c r="BF411" s="1"/>
      <c r="BG411" s="1"/>
      <c r="BH411" s="1"/>
      <c r="BI411" s="1"/>
      <c r="BJ411" s="1"/>
      <c r="BK411" s="1"/>
    </row>
    <row r="412" spans="1:6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"/>
      <c r="S412" s="2"/>
      <c r="T412" s="2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3"/>
      <c r="BB412" s="3"/>
      <c r="BC412" s="1"/>
      <c r="BD412" s="1"/>
      <c r="BE412" s="1"/>
      <c r="BF412" s="1"/>
      <c r="BG412" s="1"/>
      <c r="BH412" s="1"/>
      <c r="BI412" s="1"/>
      <c r="BJ412" s="1"/>
      <c r="BK412" s="1"/>
    </row>
    <row r="413" spans="1:6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"/>
      <c r="S413" s="2"/>
      <c r="T413" s="2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3"/>
      <c r="BB413" s="3"/>
      <c r="BC413" s="1"/>
      <c r="BD413" s="1"/>
      <c r="BE413" s="1"/>
      <c r="BF413" s="1"/>
      <c r="BG413" s="1"/>
      <c r="BH413" s="1"/>
      <c r="BI413" s="1"/>
      <c r="BJ413" s="1"/>
      <c r="BK413" s="1"/>
    </row>
    <row r="414" spans="1:6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/>
      <c r="S414" s="2"/>
      <c r="T414" s="2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3"/>
      <c r="BB414" s="3"/>
      <c r="BC414" s="1"/>
      <c r="BD414" s="1"/>
      <c r="BE414" s="1"/>
      <c r="BF414" s="1"/>
      <c r="BG414" s="1"/>
      <c r="BH414" s="1"/>
      <c r="BI414" s="1"/>
      <c r="BJ414" s="1"/>
      <c r="BK414" s="1"/>
    </row>
    <row r="415" spans="1:6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/>
      <c r="S415" s="2"/>
      <c r="T415" s="2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3"/>
      <c r="BB415" s="3"/>
      <c r="BC415" s="1"/>
      <c r="BD415" s="1"/>
      <c r="BE415" s="1"/>
      <c r="BF415" s="1"/>
      <c r="BG415" s="1"/>
      <c r="BH415" s="1"/>
      <c r="BI415" s="1"/>
      <c r="BJ415" s="1"/>
      <c r="BK415" s="1"/>
    </row>
    <row r="416" spans="1:6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/>
      <c r="S416" s="2"/>
      <c r="T416" s="2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3"/>
      <c r="BB416" s="3"/>
      <c r="BC416" s="1"/>
      <c r="BD416" s="1"/>
      <c r="BE416" s="1"/>
      <c r="BF416" s="1"/>
      <c r="BG416" s="1"/>
      <c r="BH416" s="1"/>
      <c r="BI416" s="1"/>
      <c r="BJ416" s="1"/>
      <c r="BK416" s="1"/>
    </row>
    <row r="417" spans="1:6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/>
      <c r="S417" s="2"/>
      <c r="T417" s="2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3"/>
      <c r="BB417" s="3"/>
      <c r="BC417" s="1"/>
      <c r="BD417" s="1"/>
      <c r="BE417" s="1"/>
      <c r="BF417" s="1"/>
      <c r="BG417" s="1"/>
      <c r="BH417" s="1"/>
      <c r="BI417" s="1"/>
      <c r="BJ417" s="1"/>
      <c r="BK417" s="1"/>
    </row>
    <row r="418" spans="1:6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/>
      <c r="S418" s="2"/>
      <c r="T418" s="2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3"/>
      <c r="BB418" s="3"/>
      <c r="BC418" s="1"/>
      <c r="BD418" s="1"/>
      <c r="BE418" s="1"/>
      <c r="BF418" s="1"/>
      <c r="BG418" s="1"/>
      <c r="BH418" s="1"/>
      <c r="BI418" s="1"/>
      <c r="BJ418" s="1"/>
      <c r="BK418" s="1"/>
    </row>
    <row r="419" spans="1:6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/>
      <c r="S419" s="2"/>
      <c r="T419" s="2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3"/>
      <c r="BB419" s="3"/>
      <c r="BC419" s="1"/>
      <c r="BD419" s="1"/>
      <c r="BE419" s="1"/>
      <c r="BF419" s="1"/>
      <c r="BG419" s="1"/>
      <c r="BH419" s="1"/>
      <c r="BI419" s="1"/>
      <c r="BJ419" s="1"/>
      <c r="BK419" s="1"/>
    </row>
    <row r="420" spans="1:6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/>
      <c r="S420" s="2"/>
      <c r="T420" s="2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3"/>
      <c r="BB420" s="3"/>
      <c r="BC420" s="1"/>
      <c r="BD420" s="1"/>
      <c r="BE420" s="1"/>
      <c r="BF420" s="1"/>
      <c r="BG420" s="1"/>
      <c r="BH420" s="1"/>
      <c r="BI420" s="1"/>
      <c r="BJ420" s="1"/>
      <c r="BK420" s="1"/>
    </row>
    <row r="421" spans="1:6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/>
      <c r="S421" s="2"/>
      <c r="T421" s="2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3"/>
      <c r="BB421" s="3"/>
      <c r="BC421" s="1"/>
      <c r="BD421" s="1"/>
      <c r="BE421" s="1"/>
      <c r="BF421" s="1"/>
      <c r="BG421" s="1"/>
      <c r="BH421" s="1"/>
      <c r="BI421" s="1"/>
      <c r="BJ421" s="1"/>
      <c r="BK421" s="1"/>
    </row>
    <row r="422" spans="1:6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/>
      <c r="S422" s="2"/>
      <c r="T422" s="2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3"/>
      <c r="BB422" s="3"/>
      <c r="BC422" s="1"/>
      <c r="BD422" s="1"/>
      <c r="BE422" s="1"/>
      <c r="BF422" s="1"/>
      <c r="BG422" s="1"/>
      <c r="BH422" s="1"/>
      <c r="BI422" s="1"/>
      <c r="BJ422" s="1"/>
      <c r="BK422" s="1"/>
    </row>
    <row r="423" spans="1:6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"/>
      <c r="S423" s="2"/>
      <c r="T423" s="2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3"/>
      <c r="BB423" s="3"/>
      <c r="BC423" s="1"/>
      <c r="BD423" s="1"/>
      <c r="BE423" s="1"/>
      <c r="BF423" s="1"/>
      <c r="BG423" s="1"/>
      <c r="BH423" s="1"/>
      <c r="BI423" s="1"/>
      <c r="BJ423" s="1"/>
      <c r="BK423" s="1"/>
    </row>
    <row r="424" spans="1:6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"/>
      <c r="S424" s="2"/>
      <c r="T424" s="2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3"/>
      <c r="BB424" s="3"/>
      <c r="BC424" s="1"/>
      <c r="BD424" s="1"/>
      <c r="BE424" s="1"/>
      <c r="BF424" s="1"/>
      <c r="BG424" s="1"/>
      <c r="BH424" s="1"/>
      <c r="BI424" s="1"/>
      <c r="BJ424" s="1"/>
      <c r="BK424" s="1"/>
    </row>
    <row r="425" spans="1:6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"/>
      <c r="S425" s="2"/>
      <c r="T425" s="2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3"/>
      <c r="BB425" s="3"/>
      <c r="BC425" s="1"/>
      <c r="BD425" s="1"/>
      <c r="BE425" s="1"/>
      <c r="BF425" s="1"/>
      <c r="BG425" s="1"/>
      <c r="BH425" s="1"/>
      <c r="BI425" s="1"/>
      <c r="BJ425" s="1"/>
      <c r="BK425" s="1"/>
    </row>
    <row r="426" spans="1:6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"/>
      <c r="S426" s="2"/>
      <c r="T426" s="2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3"/>
      <c r="BB426" s="3"/>
      <c r="BC426" s="1"/>
      <c r="BD426" s="1"/>
      <c r="BE426" s="1"/>
      <c r="BF426" s="1"/>
      <c r="BG426" s="1"/>
      <c r="BH426" s="1"/>
      <c r="BI426" s="1"/>
      <c r="BJ426" s="1"/>
      <c r="BK426" s="1"/>
    </row>
    <row r="427" spans="1:6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"/>
      <c r="S427" s="2"/>
      <c r="T427" s="2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3"/>
      <c r="BB427" s="3"/>
      <c r="BC427" s="1"/>
      <c r="BD427" s="1"/>
      <c r="BE427" s="1"/>
      <c r="BF427" s="1"/>
      <c r="BG427" s="1"/>
      <c r="BH427" s="1"/>
      <c r="BI427" s="1"/>
      <c r="BJ427" s="1"/>
      <c r="BK427" s="1"/>
    </row>
    <row r="428" spans="1:6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"/>
      <c r="S428" s="2"/>
      <c r="T428" s="2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3"/>
      <c r="BB428" s="3"/>
      <c r="BC428" s="1"/>
      <c r="BD428" s="1"/>
      <c r="BE428" s="1"/>
      <c r="BF428" s="1"/>
      <c r="BG428" s="1"/>
      <c r="BH428" s="1"/>
      <c r="BI428" s="1"/>
      <c r="BJ428" s="1"/>
      <c r="BK428" s="1"/>
    </row>
    <row r="429" spans="1:6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"/>
      <c r="S429" s="2"/>
      <c r="T429" s="2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3"/>
      <c r="BB429" s="3"/>
      <c r="BC429" s="1"/>
      <c r="BD429" s="1"/>
      <c r="BE429" s="1"/>
      <c r="BF429" s="1"/>
      <c r="BG429" s="1"/>
      <c r="BH429" s="1"/>
      <c r="BI429" s="1"/>
      <c r="BJ429" s="1"/>
      <c r="BK429" s="1"/>
    </row>
    <row r="430" spans="1:6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"/>
      <c r="S430" s="2"/>
      <c r="T430" s="2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3"/>
      <c r="BB430" s="3"/>
      <c r="BC430" s="1"/>
      <c r="BD430" s="1"/>
      <c r="BE430" s="1"/>
      <c r="BF430" s="1"/>
      <c r="BG430" s="1"/>
      <c r="BH430" s="1"/>
      <c r="BI430" s="1"/>
      <c r="BJ430" s="1"/>
      <c r="BK430" s="1"/>
    </row>
    <row r="431" spans="1:6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/>
      <c r="S431" s="2"/>
      <c r="T431" s="2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3"/>
      <c r="BB431" s="3"/>
      <c r="BC431" s="1"/>
      <c r="BD431" s="1"/>
      <c r="BE431" s="1"/>
      <c r="BF431" s="1"/>
      <c r="BG431" s="1"/>
      <c r="BH431" s="1"/>
      <c r="BI431" s="1"/>
      <c r="BJ431" s="1"/>
      <c r="BK431" s="1"/>
    </row>
    <row r="432" spans="1:6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/>
      <c r="S432" s="2"/>
      <c r="T432" s="2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3"/>
      <c r="BB432" s="3"/>
      <c r="BC432" s="1"/>
      <c r="BD432" s="1"/>
      <c r="BE432" s="1"/>
      <c r="BF432" s="1"/>
      <c r="BG432" s="1"/>
      <c r="BH432" s="1"/>
      <c r="BI432" s="1"/>
      <c r="BJ432" s="1"/>
      <c r="BK432" s="1"/>
    </row>
    <row r="433" spans="1:6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/>
      <c r="S433" s="2"/>
      <c r="T433" s="2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3"/>
      <c r="BB433" s="3"/>
      <c r="BC433" s="1"/>
      <c r="BD433" s="1"/>
      <c r="BE433" s="1"/>
      <c r="BF433" s="1"/>
      <c r="BG433" s="1"/>
      <c r="BH433" s="1"/>
      <c r="BI433" s="1"/>
      <c r="BJ433" s="1"/>
      <c r="BK433" s="1"/>
    </row>
    <row r="434" spans="1:6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/>
      <c r="S434" s="2"/>
      <c r="T434" s="2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3"/>
      <c r="BB434" s="3"/>
      <c r="BC434" s="1"/>
      <c r="BD434" s="1"/>
      <c r="BE434" s="1"/>
      <c r="BF434" s="1"/>
      <c r="BG434" s="1"/>
      <c r="BH434" s="1"/>
      <c r="BI434" s="1"/>
      <c r="BJ434" s="1"/>
      <c r="BK434" s="1"/>
    </row>
    <row r="435" spans="1:6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/>
      <c r="S435" s="2"/>
      <c r="T435" s="2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3"/>
      <c r="BB435" s="3"/>
      <c r="BC435" s="1"/>
      <c r="BD435" s="1"/>
      <c r="BE435" s="1"/>
      <c r="BF435" s="1"/>
      <c r="BG435" s="1"/>
      <c r="BH435" s="1"/>
      <c r="BI435" s="1"/>
      <c r="BJ435" s="1"/>
      <c r="BK435" s="1"/>
    </row>
    <row r="436" spans="1:6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/>
      <c r="S436" s="2"/>
      <c r="T436" s="2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3"/>
      <c r="BB436" s="3"/>
      <c r="BC436" s="1"/>
      <c r="BD436" s="1"/>
      <c r="BE436" s="1"/>
      <c r="BF436" s="1"/>
      <c r="BG436" s="1"/>
      <c r="BH436" s="1"/>
      <c r="BI436" s="1"/>
      <c r="BJ436" s="1"/>
      <c r="BK436" s="1"/>
    </row>
    <row r="437" spans="1:6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/>
      <c r="S437" s="2"/>
      <c r="T437" s="2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3"/>
      <c r="BB437" s="3"/>
      <c r="BC437" s="1"/>
      <c r="BD437" s="1"/>
      <c r="BE437" s="1"/>
      <c r="BF437" s="1"/>
      <c r="BG437" s="1"/>
      <c r="BH437" s="1"/>
      <c r="BI437" s="1"/>
      <c r="BJ437" s="1"/>
      <c r="BK437" s="1"/>
    </row>
    <row r="438" spans="1:6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/>
      <c r="S438" s="2"/>
      <c r="T438" s="2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3"/>
      <c r="BB438" s="3"/>
      <c r="BC438" s="1"/>
      <c r="BD438" s="1"/>
      <c r="BE438" s="1"/>
      <c r="BF438" s="1"/>
      <c r="BG438" s="1"/>
      <c r="BH438" s="1"/>
      <c r="BI438" s="1"/>
      <c r="BJ438" s="1"/>
      <c r="BK438" s="1"/>
    </row>
    <row r="439" spans="1:6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/>
      <c r="S439" s="2"/>
      <c r="T439" s="2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3"/>
      <c r="BB439" s="3"/>
      <c r="BC439" s="1"/>
      <c r="BD439" s="1"/>
      <c r="BE439" s="1"/>
      <c r="BF439" s="1"/>
      <c r="BG439" s="1"/>
      <c r="BH439" s="1"/>
      <c r="BI439" s="1"/>
      <c r="BJ439" s="1"/>
      <c r="BK439" s="1"/>
    </row>
    <row r="440" spans="1:6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"/>
      <c r="S440" s="2"/>
      <c r="T440" s="2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3"/>
      <c r="BB440" s="3"/>
      <c r="BC440" s="1"/>
      <c r="BD440" s="1"/>
      <c r="BE440" s="1"/>
      <c r="BF440" s="1"/>
      <c r="BG440" s="1"/>
      <c r="BH440" s="1"/>
      <c r="BI440" s="1"/>
      <c r="BJ440" s="1"/>
      <c r="BK440" s="1"/>
    </row>
    <row r="441" spans="1:6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"/>
      <c r="S441" s="2"/>
      <c r="T441" s="2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3"/>
      <c r="BB441" s="3"/>
      <c r="BC441" s="1"/>
      <c r="BD441" s="1"/>
      <c r="BE441" s="1"/>
      <c r="BF441" s="1"/>
      <c r="BG441" s="1"/>
      <c r="BH441" s="1"/>
      <c r="BI441" s="1"/>
      <c r="BJ441" s="1"/>
      <c r="BK441" s="1"/>
    </row>
    <row r="442" spans="1:6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"/>
      <c r="S442" s="2"/>
      <c r="T442" s="2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3"/>
      <c r="BB442" s="3"/>
      <c r="BC442" s="1"/>
      <c r="BD442" s="1"/>
      <c r="BE442" s="1"/>
      <c r="BF442" s="1"/>
      <c r="BG442" s="1"/>
      <c r="BH442" s="1"/>
      <c r="BI442" s="1"/>
      <c r="BJ442" s="1"/>
      <c r="BK442" s="1"/>
    </row>
    <row r="443" spans="1:6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"/>
      <c r="S443" s="2"/>
      <c r="T443" s="2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3"/>
      <c r="BB443" s="3"/>
      <c r="BC443" s="1"/>
      <c r="BD443" s="1"/>
      <c r="BE443" s="1"/>
      <c r="BF443" s="1"/>
      <c r="BG443" s="1"/>
      <c r="BH443" s="1"/>
      <c r="BI443" s="1"/>
      <c r="BJ443" s="1"/>
      <c r="BK443" s="1"/>
    </row>
    <row r="444" spans="1:6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"/>
      <c r="S444" s="2"/>
      <c r="T444" s="2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3"/>
      <c r="BB444" s="3"/>
      <c r="BC444" s="1"/>
      <c r="BD444" s="1"/>
      <c r="BE444" s="1"/>
      <c r="BF444" s="1"/>
      <c r="BG444" s="1"/>
      <c r="BH444" s="1"/>
      <c r="BI444" s="1"/>
      <c r="BJ444" s="1"/>
      <c r="BK444" s="1"/>
    </row>
    <row r="445" spans="1:6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"/>
      <c r="S445" s="2"/>
      <c r="T445" s="2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3"/>
      <c r="BB445" s="3"/>
      <c r="BC445" s="1"/>
      <c r="BD445" s="1"/>
      <c r="BE445" s="1"/>
      <c r="BF445" s="1"/>
      <c r="BG445" s="1"/>
      <c r="BH445" s="1"/>
      <c r="BI445" s="1"/>
      <c r="BJ445" s="1"/>
      <c r="BK445" s="1"/>
    </row>
    <row r="446" spans="1:6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"/>
      <c r="S446" s="2"/>
      <c r="T446" s="2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3"/>
      <c r="BB446" s="3"/>
      <c r="BC446" s="1"/>
      <c r="BD446" s="1"/>
      <c r="BE446" s="1"/>
      <c r="BF446" s="1"/>
      <c r="BG446" s="1"/>
      <c r="BH446" s="1"/>
      <c r="BI446" s="1"/>
      <c r="BJ446" s="1"/>
      <c r="BK446" s="1"/>
    </row>
    <row r="447" spans="1:6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"/>
      <c r="S447" s="2"/>
      <c r="T447" s="2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3"/>
      <c r="BB447" s="3"/>
      <c r="BC447" s="1"/>
      <c r="BD447" s="1"/>
      <c r="BE447" s="1"/>
      <c r="BF447" s="1"/>
      <c r="BG447" s="1"/>
      <c r="BH447" s="1"/>
      <c r="BI447" s="1"/>
      <c r="BJ447" s="1"/>
      <c r="BK447" s="1"/>
    </row>
    <row r="448" spans="1:6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/>
      <c r="S448" s="2"/>
      <c r="T448" s="2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3"/>
      <c r="BB448" s="3"/>
      <c r="BC448" s="1"/>
      <c r="BD448" s="1"/>
      <c r="BE448" s="1"/>
      <c r="BF448" s="1"/>
      <c r="BG448" s="1"/>
      <c r="BH448" s="1"/>
      <c r="BI448" s="1"/>
      <c r="BJ448" s="1"/>
      <c r="BK448" s="1"/>
    </row>
    <row r="449" spans="1:6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/>
      <c r="S449" s="2"/>
      <c r="T449" s="2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3"/>
      <c r="BB449" s="3"/>
      <c r="BC449" s="1"/>
      <c r="BD449" s="1"/>
      <c r="BE449" s="1"/>
      <c r="BF449" s="1"/>
      <c r="BG449" s="1"/>
      <c r="BH449" s="1"/>
      <c r="BI449" s="1"/>
      <c r="BJ449" s="1"/>
      <c r="BK449" s="1"/>
    </row>
    <row r="450" spans="1:6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/>
      <c r="S450" s="2"/>
      <c r="T450" s="2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3"/>
      <c r="BB450" s="3"/>
      <c r="BC450" s="1"/>
      <c r="BD450" s="1"/>
      <c r="BE450" s="1"/>
      <c r="BF450" s="1"/>
      <c r="BG450" s="1"/>
      <c r="BH450" s="1"/>
      <c r="BI450" s="1"/>
      <c r="BJ450" s="1"/>
      <c r="BK450" s="1"/>
    </row>
    <row r="451" spans="1:6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/>
      <c r="S451" s="2"/>
      <c r="T451" s="2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3"/>
      <c r="BB451" s="3"/>
      <c r="BC451" s="1"/>
      <c r="BD451" s="1"/>
      <c r="BE451" s="1"/>
      <c r="BF451" s="1"/>
      <c r="BG451" s="1"/>
      <c r="BH451" s="1"/>
      <c r="BI451" s="1"/>
      <c r="BJ451" s="1"/>
      <c r="BK451" s="1"/>
    </row>
    <row r="452" spans="1:6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/>
      <c r="S452" s="2"/>
      <c r="T452" s="2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3"/>
      <c r="BB452" s="3"/>
      <c r="BC452" s="1"/>
      <c r="BD452" s="1"/>
      <c r="BE452" s="1"/>
      <c r="BF452" s="1"/>
      <c r="BG452" s="1"/>
      <c r="BH452" s="1"/>
      <c r="BI452" s="1"/>
      <c r="BJ452" s="1"/>
      <c r="BK452" s="1"/>
    </row>
    <row r="453" spans="1:6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/>
      <c r="S453" s="2"/>
      <c r="T453" s="2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3"/>
      <c r="BB453" s="3"/>
      <c r="BC453" s="1"/>
      <c r="BD453" s="1"/>
      <c r="BE453" s="1"/>
      <c r="BF453" s="1"/>
      <c r="BG453" s="1"/>
      <c r="BH453" s="1"/>
      <c r="BI453" s="1"/>
      <c r="BJ453" s="1"/>
      <c r="BK453" s="1"/>
    </row>
    <row r="454" spans="1:6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/>
      <c r="S454" s="2"/>
      <c r="T454" s="2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3"/>
      <c r="BB454" s="3"/>
      <c r="BC454" s="1"/>
      <c r="BD454" s="1"/>
      <c r="BE454" s="1"/>
      <c r="BF454" s="1"/>
      <c r="BG454" s="1"/>
      <c r="BH454" s="1"/>
      <c r="BI454" s="1"/>
      <c r="BJ454" s="1"/>
      <c r="BK454" s="1"/>
    </row>
    <row r="455" spans="1:6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/>
      <c r="S455" s="2"/>
      <c r="T455" s="2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3"/>
      <c r="BB455" s="3"/>
      <c r="BC455" s="1"/>
      <c r="BD455" s="1"/>
      <c r="BE455" s="1"/>
      <c r="BF455" s="1"/>
      <c r="BG455" s="1"/>
      <c r="BH455" s="1"/>
      <c r="BI455" s="1"/>
      <c r="BJ455" s="1"/>
      <c r="BK455" s="1"/>
    </row>
    <row r="456" spans="1:6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/>
      <c r="S456" s="2"/>
      <c r="T456" s="2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3"/>
      <c r="BB456" s="3"/>
      <c r="BC456" s="1"/>
      <c r="BD456" s="1"/>
      <c r="BE456" s="1"/>
      <c r="BF456" s="1"/>
      <c r="BG456" s="1"/>
      <c r="BH456" s="1"/>
      <c r="BI456" s="1"/>
      <c r="BJ456" s="1"/>
      <c r="BK456" s="1"/>
    </row>
    <row r="457" spans="1:6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"/>
      <c r="S457" s="2"/>
      <c r="T457" s="2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3"/>
      <c r="BB457" s="3"/>
      <c r="BC457" s="1"/>
      <c r="BD457" s="1"/>
      <c r="BE457" s="1"/>
      <c r="BF457" s="1"/>
      <c r="BG457" s="1"/>
      <c r="BH457" s="1"/>
      <c r="BI457" s="1"/>
      <c r="BJ457" s="1"/>
      <c r="BK457" s="1"/>
    </row>
    <row r="458" spans="1:6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"/>
      <c r="S458" s="2"/>
      <c r="T458" s="2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3"/>
      <c r="BB458" s="3"/>
      <c r="BC458" s="1"/>
      <c r="BD458" s="1"/>
      <c r="BE458" s="1"/>
      <c r="BF458" s="1"/>
      <c r="BG458" s="1"/>
      <c r="BH458" s="1"/>
      <c r="BI458" s="1"/>
      <c r="BJ458" s="1"/>
      <c r="BK458" s="1"/>
    </row>
    <row r="459" spans="1:6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"/>
      <c r="S459" s="2"/>
      <c r="T459" s="2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3"/>
      <c r="BB459" s="3"/>
      <c r="BC459" s="1"/>
      <c r="BD459" s="1"/>
      <c r="BE459" s="1"/>
      <c r="BF459" s="1"/>
      <c r="BG459" s="1"/>
      <c r="BH459" s="1"/>
      <c r="BI459" s="1"/>
      <c r="BJ459" s="1"/>
      <c r="BK459" s="1"/>
    </row>
    <row r="460" spans="1:6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"/>
      <c r="S460" s="2"/>
      <c r="T460" s="2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3"/>
      <c r="BB460" s="3"/>
      <c r="BC460" s="1"/>
      <c r="BD460" s="1"/>
      <c r="BE460" s="1"/>
      <c r="BF460" s="1"/>
      <c r="BG460" s="1"/>
      <c r="BH460" s="1"/>
      <c r="BI460" s="1"/>
      <c r="BJ460" s="1"/>
      <c r="BK460" s="1"/>
    </row>
    <row r="461" spans="1:6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"/>
      <c r="S461" s="2"/>
      <c r="T461" s="2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3"/>
      <c r="BB461" s="3"/>
      <c r="BC461" s="1"/>
      <c r="BD461" s="1"/>
      <c r="BE461" s="1"/>
      <c r="BF461" s="1"/>
      <c r="BG461" s="1"/>
      <c r="BH461" s="1"/>
      <c r="BI461" s="1"/>
      <c r="BJ461" s="1"/>
      <c r="BK461" s="1"/>
    </row>
    <row r="462" spans="1:6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"/>
      <c r="S462" s="2"/>
      <c r="T462" s="2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3"/>
      <c r="BB462" s="3"/>
      <c r="BC462" s="1"/>
      <c r="BD462" s="1"/>
      <c r="BE462" s="1"/>
      <c r="BF462" s="1"/>
      <c r="BG462" s="1"/>
      <c r="BH462" s="1"/>
      <c r="BI462" s="1"/>
      <c r="BJ462" s="1"/>
      <c r="BK462" s="1"/>
    </row>
    <row r="463" spans="1: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"/>
      <c r="S463" s="2"/>
      <c r="T463" s="2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3"/>
      <c r="BB463" s="3"/>
      <c r="BC463" s="1"/>
      <c r="BD463" s="1"/>
      <c r="BE463" s="1"/>
      <c r="BF463" s="1"/>
      <c r="BG463" s="1"/>
      <c r="BH463" s="1"/>
      <c r="BI463" s="1"/>
      <c r="BJ463" s="1"/>
      <c r="BK463" s="1"/>
    </row>
    <row r="464" spans="1:6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"/>
      <c r="S464" s="2"/>
      <c r="T464" s="2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3"/>
      <c r="BB464" s="3"/>
      <c r="BC464" s="1"/>
      <c r="BD464" s="1"/>
      <c r="BE464" s="1"/>
      <c r="BF464" s="1"/>
      <c r="BG464" s="1"/>
      <c r="BH464" s="1"/>
      <c r="BI464" s="1"/>
      <c r="BJ464" s="1"/>
      <c r="BK464" s="1"/>
    </row>
    <row r="465" spans="1:6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/>
      <c r="S465" s="2"/>
      <c r="T465" s="2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3"/>
      <c r="BB465" s="3"/>
      <c r="BC465" s="1"/>
      <c r="BD465" s="1"/>
      <c r="BE465" s="1"/>
      <c r="BF465" s="1"/>
      <c r="BG465" s="1"/>
      <c r="BH465" s="1"/>
      <c r="BI465" s="1"/>
      <c r="BJ465" s="1"/>
      <c r="BK465" s="1"/>
    </row>
    <row r="466" spans="1:6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/>
      <c r="S466" s="2"/>
      <c r="T466" s="2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3"/>
      <c r="BB466" s="3"/>
      <c r="BC466" s="1"/>
      <c r="BD466" s="1"/>
      <c r="BE466" s="1"/>
      <c r="BF466" s="1"/>
      <c r="BG466" s="1"/>
      <c r="BH466" s="1"/>
      <c r="BI466" s="1"/>
      <c r="BJ466" s="1"/>
      <c r="BK466" s="1"/>
    </row>
    <row r="467" spans="1:6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/>
      <c r="S467" s="2"/>
      <c r="T467" s="2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3"/>
      <c r="BB467" s="3"/>
      <c r="BC467" s="1"/>
      <c r="BD467" s="1"/>
      <c r="BE467" s="1"/>
      <c r="BF467" s="1"/>
      <c r="BG467" s="1"/>
      <c r="BH467" s="1"/>
      <c r="BI467" s="1"/>
      <c r="BJ467" s="1"/>
      <c r="BK467" s="1"/>
    </row>
    <row r="468" spans="1:6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/>
      <c r="S468" s="2"/>
      <c r="T468" s="2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3"/>
      <c r="BB468" s="3"/>
      <c r="BC468" s="1"/>
      <c r="BD468" s="1"/>
      <c r="BE468" s="1"/>
      <c r="BF468" s="1"/>
      <c r="BG468" s="1"/>
      <c r="BH468" s="1"/>
      <c r="BI468" s="1"/>
      <c r="BJ468" s="1"/>
      <c r="BK468" s="1"/>
    </row>
    <row r="469" spans="1:6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/>
      <c r="S469" s="2"/>
      <c r="T469" s="2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3"/>
      <c r="BB469" s="3"/>
      <c r="BC469" s="1"/>
      <c r="BD469" s="1"/>
      <c r="BE469" s="1"/>
      <c r="BF469" s="1"/>
      <c r="BG469" s="1"/>
      <c r="BH469" s="1"/>
      <c r="BI469" s="1"/>
      <c r="BJ469" s="1"/>
      <c r="BK469" s="1"/>
    </row>
    <row r="470" spans="1:6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/>
      <c r="S470" s="2"/>
      <c r="T470" s="2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3"/>
      <c r="BB470" s="3"/>
      <c r="BC470" s="1"/>
      <c r="BD470" s="1"/>
      <c r="BE470" s="1"/>
      <c r="BF470" s="1"/>
      <c r="BG470" s="1"/>
      <c r="BH470" s="1"/>
      <c r="BI470" s="1"/>
      <c r="BJ470" s="1"/>
      <c r="BK470" s="1"/>
    </row>
    <row r="471" spans="1:6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/>
      <c r="S471" s="2"/>
      <c r="T471" s="2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3"/>
      <c r="BB471" s="3"/>
      <c r="BC471" s="1"/>
      <c r="BD471" s="1"/>
      <c r="BE471" s="1"/>
      <c r="BF471" s="1"/>
      <c r="BG471" s="1"/>
      <c r="BH471" s="1"/>
      <c r="BI471" s="1"/>
      <c r="BJ471" s="1"/>
      <c r="BK471" s="1"/>
    </row>
    <row r="472" spans="1:6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/>
      <c r="S472" s="2"/>
      <c r="T472" s="2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3"/>
      <c r="BB472" s="3"/>
      <c r="BC472" s="1"/>
      <c r="BD472" s="1"/>
      <c r="BE472" s="1"/>
      <c r="BF472" s="1"/>
      <c r="BG472" s="1"/>
      <c r="BH472" s="1"/>
      <c r="BI472" s="1"/>
      <c r="BJ472" s="1"/>
      <c r="BK472" s="1"/>
    </row>
    <row r="473" spans="1:6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/>
      <c r="S473" s="2"/>
      <c r="T473" s="2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3"/>
      <c r="BB473" s="3"/>
      <c r="BC473" s="1"/>
      <c r="BD473" s="1"/>
      <c r="BE473" s="1"/>
      <c r="BF473" s="1"/>
      <c r="BG473" s="1"/>
      <c r="BH473" s="1"/>
      <c r="BI473" s="1"/>
      <c r="BJ473" s="1"/>
      <c r="BK473" s="1"/>
    </row>
    <row r="474" spans="1:6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"/>
      <c r="S474" s="2"/>
      <c r="T474" s="2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3"/>
      <c r="BB474" s="3"/>
      <c r="BC474" s="1"/>
      <c r="BD474" s="1"/>
      <c r="BE474" s="1"/>
      <c r="BF474" s="1"/>
      <c r="BG474" s="1"/>
      <c r="BH474" s="1"/>
      <c r="BI474" s="1"/>
      <c r="BJ474" s="1"/>
      <c r="BK474" s="1"/>
    </row>
    <row r="475" spans="1:6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"/>
      <c r="S475" s="2"/>
      <c r="T475" s="2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3"/>
      <c r="BB475" s="3"/>
      <c r="BC475" s="1"/>
      <c r="BD475" s="1"/>
      <c r="BE475" s="1"/>
      <c r="BF475" s="1"/>
      <c r="BG475" s="1"/>
      <c r="BH475" s="1"/>
      <c r="BI475" s="1"/>
      <c r="BJ475" s="1"/>
      <c r="BK475" s="1"/>
    </row>
    <row r="476" spans="1:6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"/>
      <c r="S476" s="2"/>
      <c r="T476" s="2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3"/>
      <c r="BB476" s="3"/>
      <c r="BC476" s="1"/>
      <c r="BD476" s="1"/>
      <c r="BE476" s="1"/>
      <c r="BF476" s="1"/>
      <c r="BG476" s="1"/>
      <c r="BH476" s="1"/>
      <c r="BI476" s="1"/>
      <c r="BJ476" s="1"/>
      <c r="BK476" s="1"/>
    </row>
    <row r="477" spans="1:6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"/>
      <c r="S477" s="2"/>
      <c r="T477" s="2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3"/>
      <c r="BB477" s="3"/>
      <c r="BC477" s="1"/>
      <c r="BD477" s="1"/>
      <c r="BE477" s="1"/>
      <c r="BF477" s="1"/>
      <c r="BG477" s="1"/>
      <c r="BH477" s="1"/>
      <c r="BI477" s="1"/>
      <c r="BJ477" s="1"/>
      <c r="BK477" s="1"/>
    </row>
    <row r="478" spans="1:6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"/>
      <c r="S478" s="2"/>
      <c r="T478" s="2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3"/>
      <c r="BB478" s="3"/>
      <c r="BC478" s="1"/>
      <c r="BD478" s="1"/>
      <c r="BE478" s="1"/>
      <c r="BF478" s="1"/>
      <c r="BG478" s="1"/>
      <c r="BH478" s="1"/>
      <c r="BI478" s="1"/>
      <c r="BJ478" s="1"/>
      <c r="BK478" s="1"/>
    </row>
    <row r="479" spans="1:6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"/>
      <c r="S479" s="2"/>
      <c r="T479" s="2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3"/>
      <c r="BB479" s="3"/>
      <c r="BC479" s="1"/>
      <c r="BD479" s="1"/>
      <c r="BE479" s="1"/>
      <c r="BF479" s="1"/>
      <c r="BG479" s="1"/>
      <c r="BH479" s="1"/>
      <c r="BI479" s="1"/>
      <c r="BJ479" s="1"/>
      <c r="BK479" s="1"/>
    </row>
    <row r="480" spans="1:6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"/>
      <c r="S480" s="2"/>
      <c r="T480" s="2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3"/>
      <c r="BB480" s="3"/>
      <c r="BC480" s="1"/>
      <c r="BD480" s="1"/>
      <c r="BE480" s="1"/>
      <c r="BF480" s="1"/>
      <c r="BG480" s="1"/>
      <c r="BH480" s="1"/>
      <c r="BI480" s="1"/>
      <c r="BJ480" s="1"/>
      <c r="BK480" s="1"/>
    </row>
    <row r="481" spans="1:6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"/>
      <c r="S481" s="2"/>
      <c r="T481" s="2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3"/>
      <c r="BB481" s="3"/>
      <c r="BC481" s="1"/>
      <c r="BD481" s="1"/>
      <c r="BE481" s="1"/>
      <c r="BF481" s="1"/>
      <c r="BG481" s="1"/>
      <c r="BH481" s="1"/>
      <c r="BI481" s="1"/>
      <c r="BJ481" s="1"/>
      <c r="BK481" s="1"/>
    </row>
    <row r="482" spans="1:6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/>
      <c r="S482" s="2"/>
      <c r="T482" s="2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3"/>
      <c r="BB482" s="3"/>
      <c r="BC482" s="1"/>
      <c r="BD482" s="1"/>
      <c r="BE482" s="1"/>
      <c r="BF482" s="1"/>
      <c r="BG482" s="1"/>
      <c r="BH482" s="1"/>
      <c r="BI482" s="1"/>
      <c r="BJ482" s="1"/>
      <c r="BK482" s="1"/>
    </row>
    <row r="483" spans="1:6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/>
      <c r="S483" s="2"/>
      <c r="T483" s="2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3"/>
      <c r="BB483" s="3"/>
      <c r="BC483" s="1"/>
      <c r="BD483" s="1"/>
      <c r="BE483" s="1"/>
      <c r="BF483" s="1"/>
      <c r="BG483" s="1"/>
      <c r="BH483" s="1"/>
      <c r="BI483" s="1"/>
      <c r="BJ483" s="1"/>
      <c r="BK483" s="1"/>
    </row>
    <row r="484" spans="1:6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/>
      <c r="S484" s="2"/>
      <c r="T484" s="2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3"/>
      <c r="BB484" s="3"/>
      <c r="BC484" s="1"/>
      <c r="BD484" s="1"/>
      <c r="BE484" s="1"/>
      <c r="BF484" s="1"/>
      <c r="BG484" s="1"/>
      <c r="BH484" s="1"/>
      <c r="BI484" s="1"/>
      <c r="BJ484" s="1"/>
      <c r="BK484" s="1"/>
    </row>
    <row r="485" spans="1:6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/>
      <c r="S485" s="2"/>
      <c r="T485" s="2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3"/>
      <c r="BB485" s="3"/>
      <c r="BC485" s="1"/>
      <c r="BD485" s="1"/>
      <c r="BE485" s="1"/>
      <c r="BF485" s="1"/>
      <c r="BG485" s="1"/>
      <c r="BH485" s="1"/>
      <c r="BI485" s="1"/>
      <c r="BJ485" s="1"/>
      <c r="BK485" s="1"/>
    </row>
    <row r="486" spans="1:6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/>
      <c r="S486" s="2"/>
      <c r="T486" s="2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3"/>
      <c r="BB486" s="3"/>
      <c r="BC486" s="1"/>
      <c r="BD486" s="1"/>
      <c r="BE486" s="1"/>
      <c r="BF486" s="1"/>
      <c r="BG486" s="1"/>
      <c r="BH486" s="1"/>
      <c r="BI486" s="1"/>
      <c r="BJ486" s="1"/>
      <c r="BK486" s="1"/>
    </row>
    <row r="487" spans="1:6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/>
      <c r="S487" s="2"/>
      <c r="T487" s="2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3"/>
      <c r="BB487" s="3"/>
      <c r="BC487" s="1"/>
      <c r="BD487" s="1"/>
      <c r="BE487" s="1"/>
      <c r="BF487" s="1"/>
      <c r="BG487" s="1"/>
      <c r="BH487" s="1"/>
      <c r="BI487" s="1"/>
      <c r="BJ487" s="1"/>
      <c r="BK487" s="1"/>
    </row>
    <row r="488" spans="1:6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/>
      <c r="S488" s="2"/>
      <c r="T488" s="2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3"/>
      <c r="BB488" s="3"/>
      <c r="BC488" s="1"/>
      <c r="BD488" s="1"/>
      <c r="BE488" s="1"/>
      <c r="BF488" s="1"/>
      <c r="BG488" s="1"/>
      <c r="BH488" s="1"/>
      <c r="BI488" s="1"/>
      <c r="BJ488" s="1"/>
      <c r="BK488" s="1"/>
    </row>
    <row r="489" spans="1:6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/>
      <c r="S489" s="2"/>
      <c r="T489" s="2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3"/>
      <c r="BB489" s="3"/>
      <c r="BC489" s="1"/>
      <c r="BD489" s="1"/>
      <c r="BE489" s="1"/>
      <c r="BF489" s="1"/>
      <c r="BG489" s="1"/>
      <c r="BH489" s="1"/>
      <c r="BI489" s="1"/>
      <c r="BJ489" s="1"/>
      <c r="BK489" s="1"/>
    </row>
    <row r="490" spans="1:6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/>
      <c r="S490" s="2"/>
      <c r="T490" s="2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3"/>
      <c r="BB490" s="3"/>
      <c r="BC490" s="1"/>
      <c r="BD490" s="1"/>
      <c r="BE490" s="1"/>
      <c r="BF490" s="1"/>
      <c r="BG490" s="1"/>
      <c r="BH490" s="1"/>
      <c r="BI490" s="1"/>
      <c r="BJ490" s="1"/>
      <c r="BK490" s="1"/>
    </row>
    <row r="491" spans="1:6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"/>
      <c r="S491" s="2"/>
      <c r="T491" s="2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3"/>
      <c r="BB491" s="3"/>
      <c r="BC491" s="1"/>
      <c r="BD491" s="1"/>
      <c r="BE491" s="1"/>
      <c r="BF491" s="1"/>
      <c r="BG491" s="1"/>
      <c r="BH491" s="1"/>
      <c r="BI491" s="1"/>
      <c r="BJ491" s="1"/>
      <c r="BK491" s="1"/>
    </row>
    <row r="492" spans="1:6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"/>
      <c r="S492" s="2"/>
      <c r="T492" s="2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3"/>
      <c r="BB492" s="3"/>
      <c r="BC492" s="1"/>
      <c r="BD492" s="1"/>
      <c r="BE492" s="1"/>
      <c r="BF492" s="1"/>
      <c r="BG492" s="1"/>
      <c r="BH492" s="1"/>
      <c r="BI492" s="1"/>
      <c r="BJ492" s="1"/>
      <c r="BK492" s="1"/>
    </row>
    <row r="493" spans="1:6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"/>
      <c r="S493" s="2"/>
      <c r="T493" s="2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3"/>
      <c r="BB493" s="3"/>
      <c r="BC493" s="1"/>
      <c r="BD493" s="1"/>
      <c r="BE493" s="1"/>
      <c r="BF493" s="1"/>
      <c r="BG493" s="1"/>
      <c r="BH493" s="1"/>
      <c r="BI493" s="1"/>
      <c r="BJ493" s="1"/>
      <c r="BK493" s="1"/>
    </row>
    <row r="494" spans="1:6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"/>
      <c r="S494" s="2"/>
      <c r="T494" s="2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3"/>
      <c r="BB494" s="3"/>
      <c r="BC494" s="1"/>
      <c r="BD494" s="1"/>
      <c r="BE494" s="1"/>
      <c r="BF494" s="1"/>
      <c r="BG494" s="1"/>
      <c r="BH494" s="1"/>
      <c r="BI494" s="1"/>
      <c r="BJ494" s="1"/>
      <c r="BK494" s="1"/>
    </row>
    <row r="495" spans="1:6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"/>
      <c r="S495" s="2"/>
      <c r="T495" s="2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3"/>
      <c r="BB495" s="3"/>
      <c r="BC495" s="1"/>
      <c r="BD495" s="1"/>
      <c r="BE495" s="1"/>
      <c r="BF495" s="1"/>
      <c r="BG495" s="1"/>
      <c r="BH495" s="1"/>
      <c r="BI495" s="1"/>
      <c r="BJ495" s="1"/>
      <c r="BK495" s="1"/>
    </row>
    <row r="496" spans="1:6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"/>
      <c r="S496" s="2"/>
      <c r="T496" s="2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3"/>
      <c r="BB496" s="3"/>
      <c r="BC496" s="1"/>
      <c r="BD496" s="1"/>
      <c r="BE496" s="1"/>
      <c r="BF496" s="1"/>
      <c r="BG496" s="1"/>
      <c r="BH496" s="1"/>
      <c r="BI496" s="1"/>
      <c r="BJ496" s="1"/>
      <c r="BK496" s="1"/>
    </row>
    <row r="497" spans="1:6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"/>
      <c r="S497" s="2"/>
      <c r="T497" s="2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3"/>
      <c r="BB497" s="3"/>
      <c r="BC497" s="1"/>
      <c r="BD497" s="1"/>
      <c r="BE497" s="1"/>
      <c r="BF497" s="1"/>
      <c r="BG497" s="1"/>
      <c r="BH497" s="1"/>
      <c r="BI497" s="1"/>
      <c r="BJ497" s="1"/>
      <c r="BK497" s="1"/>
    </row>
    <row r="498" spans="1:6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"/>
      <c r="S498" s="2"/>
      <c r="T498" s="2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3"/>
      <c r="BB498" s="3"/>
      <c r="BC498" s="1"/>
      <c r="BD498" s="1"/>
      <c r="BE498" s="1"/>
      <c r="BF498" s="1"/>
      <c r="BG498" s="1"/>
      <c r="BH498" s="1"/>
      <c r="BI498" s="1"/>
      <c r="BJ498" s="1"/>
      <c r="BK498" s="1"/>
    </row>
    <row r="499" spans="1:6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/>
      <c r="S499" s="2"/>
      <c r="T499" s="2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3"/>
      <c r="BB499" s="3"/>
      <c r="BC499" s="1"/>
      <c r="BD499" s="1"/>
      <c r="BE499" s="1"/>
      <c r="BF499" s="1"/>
      <c r="BG499" s="1"/>
      <c r="BH499" s="1"/>
      <c r="BI499" s="1"/>
      <c r="BJ499" s="1"/>
      <c r="BK499" s="1"/>
    </row>
    <row r="500" spans="1:6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/>
      <c r="S500" s="2"/>
      <c r="T500" s="2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3"/>
      <c r="BB500" s="3"/>
      <c r="BC500" s="1"/>
      <c r="BD500" s="1"/>
      <c r="BE500" s="1"/>
      <c r="BF500" s="1"/>
      <c r="BG500" s="1"/>
      <c r="BH500" s="1"/>
      <c r="BI500" s="1"/>
      <c r="BJ500" s="1"/>
      <c r="BK500" s="1"/>
    </row>
    <row r="501" spans="1:6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/>
      <c r="S501" s="2"/>
      <c r="T501" s="2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3"/>
      <c r="BB501" s="3"/>
      <c r="BC501" s="1"/>
      <c r="BD501" s="1"/>
      <c r="BE501" s="1"/>
      <c r="BF501" s="1"/>
      <c r="BG501" s="1"/>
      <c r="BH501" s="1"/>
      <c r="BI501" s="1"/>
      <c r="BJ501" s="1"/>
      <c r="BK501" s="1"/>
    </row>
    <row r="502" spans="1:6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/>
      <c r="S502" s="2"/>
      <c r="T502" s="2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3"/>
      <c r="BB502" s="3"/>
      <c r="BC502" s="1"/>
      <c r="BD502" s="1"/>
      <c r="BE502" s="1"/>
      <c r="BF502" s="1"/>
      <c r="BG502" s="1"/>
      <c r="BH502" s="1"/>
      <c r="BI502" s="1"/>
      <c r="BJ502" s="1"/>
      <c r="BK502" s="1"/>
    </row>
    <row r="503" spans="1:6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/>
      <c r="S503" s="2"/>
      <c r="T503" s="2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3"/>
      <c r="BB503" s="3"/>
      <c r="BC503" s="1"/>
      <c r="BD503" s="1"/>
      <c r="BE503" s="1"/>
      <c r="BF503" s="1"/>
      <c r="BG503" s="1"/>
      <c r="BH503" s="1"/>
      <c r="BI503" s="1"/>
      <c r="BJ503" s="1"/>
      <c r="BK503" s="1"/>
    </row>
    <row r="504" spans="1:6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/>
      <c r="S504" s="2"/>
      <c r="T504" s="2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3"/>
      <c r="BB504" s="3"/>
      <c r="BC504" s="1"/>
      <c r="BD504" s="1"/>
      <c r="BE504" s="1"/>
      <c r="BF504" s="1"/>
      <c r="BG504" s="1"/>
      <c r="BH504" s="1"/>
      <c r="BI504" s="1"/>
      <c r="BJ504" s="1"/>
      <c r="BK504" s="1"/>
    </row>
    <row r="505" spans="1:6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/>
      <c r="S505" s="2"/>
      <c r="T505" s="2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3"/>
      <c r="BB505" s="3"/>
      <c r="BC505" s="1"/>
      <c r="BD505" s="1"/>
      <c r="BE505" s="1"/>
      <c r="BF505" s="1"/>
      <c r="BG505" s="1"/>
      <c r="BH505" s="1"/>
      <c r="BI505" s="1"/>
      <c r="BJ505" s="1"/>
      <c r="BK505" s="1"/>
    </row>
    <row r="506" spans="1:6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/>
      <c r="S506" s="2"/>
      <c r="T506" s="2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3"/>
      <c r="BB506" s="3"/>
      <c r="BC506" s="1"/>
      <c r="BD506" s="1"/>
      <c r="BE506" s="1"/>
      <c r="BF506" s="1"/>
      <c r="BG506" s="1"/>
      <c r="BH506" s="1"/>
      <c r="BI506" s="1"/>
      <c r="BJ506" s="1"/>
      <c r="BK506" s="1"/>
    </row>
    <row r="507" spans="1:6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/>
      <c r="S507" s="2"/>
      <c r="T507" s="2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3"/>
      <c r="BB507" s="3"/>
      <c r="BC507" s="1"/>
      <c r="BD507" s="1"/>
      <c r="BE507" s="1"/>
      <c r="BF507" s="1"/>
      <c r="BG507" s="1"/>
      <c r="BH507" s="1"/>
      <c r="BI507" s="1"/>
      <c r="BJ507" s="1"/>
      <c r="BK507" s="1"/>
    </row>
    <row r="508" spans="1:6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"/>
      <c r="S508" s="2"/>
      <c r="T508" s="2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3"/>
      <c r="BB508" s="3"/>
      <c r="BC508" s="1"/>
      <c r="BD508" s="1"/>
      <c r="BE508" s="1"/>
      <c r="BF508" s="1"/>
      <c r="BG508" s="1"/>
      <c r="BH508" s="1"/>
      <c r="BI508" s="1"/>
      <c r="BJ508" s="1"/>
      <c r="BK508" s="1"/>
    </row>
    <row r="509" spans="1:6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"/>
      <c r="S509" s="2"/>
      <c r="T509" s="2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3"/>
      <c r="BB509" s="3"/>
      <c r="BC509" s="1"/>
      <c r="BD509" s="1"/>
      <c r="BE509" s="1"/>
      <c r="BF509" s="1"/>
      <c r="BG509" s="1"/>
      <c r="BH509" s="1"/>
      <c r="BI509" s="1"/>
      <c r="BJ509" s="1"/>
      <c r="BK509" s="1"/>
    </row>
    <row r="510" spans="1:6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"/>
      <c r="S510" s="2"/>
      <c r="T510" s="2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3"/>
      <c r="BB510" s="3"/>
      <c r="BC510" s="1"/>
      <c r="BD510" s="1"/>
      <c r="BE510" s="1"/>
      <c r="BF510" s="1"/>
      <c r="BG510" s="1"/>
      <c r="BH510" s="1"/>
      <c r="BI510" s="1"/>
      <c r="BJ510" s="1"/>
      <c r="BK510" s="1"/>
    </row>
    <row r="511" spans="1:6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"/>
      <c r="S511" s="2"/>
      <c r="T511" s="2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3"/>
      <c r="BB511" s="3"/>
      <c r="BC511" s="1"/>
      <c r="BD511" s="1"/>
      <c r="BE511" s="1"/>
      <c r="BF511" s="1"/>
      <c r="BG511" s="1"/>
      <c r="BH511" s="1"/>
      <c r="BI511" s="1"/>
      <c r="BJ511" s="1"/>
      <c r="BK511" s="1"/>
    </row>
    <row r="512" spans="1:6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"/>
      <c r="S512" s="2"/>
      <c r="T512" s="2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3"/>
      <c r="BB512" s="3"/>
      <c r="BC512" s="1"/>
      <c r="BD512" s="1"/>
      <c r="BE512" s="1"/>
      <c r="BF512" s="1"/>
      <c r="BG512" s="1"/>
      <c r="BH512" s="1"/>
      <c r="BI512" s="1"/>
      <c r="BJ512" s="1"/>
      <c r="BK512" s="1"/>
    </row>
    <row r="513" spans="1:6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"/>
      <c r="S513" s="2"/>
      <c r="T513" s="2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3"/>
      <c r="BB513" s="3"/>
      <c r="BC513" s="1"/>
      <c r="BD513" s="1"/>
      <c r="BE513" s="1"/>
      <c r="BF513" s="1"/>
      <c r="BG513" s="1"/>
      <c r="BH513" s="1"/>
      <c r="BI513" s="1"/>
      <c r="BJ513" s="1"/>
      <c r="BK513" s="1"/>
    </row>
    <row r="514" spans="1:6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"/>
      <c r="S514" s="2"/>
      <c r="T514" s="2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3"/>
      <c r="BB514" s="3"/>
      <c r="BC514" s="1"/>
      <c r="BD514" s="1"/>
      <c r="BE514" s="1"/>
      <c r="BF514" s="1"/>
      <c r="BG514" s="1"/>
      <c r="BH514" s="1"/>
      <c r="BI514" s="1"/>
      <c r="BJ514" s="1"/>
      <c r="BK514" s="1"/>
    </row>
    <row r="515" spans="1:6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"/>
      <c r="S515" s="2"/>
      <c r="T515" s="2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3"/>
      <c r="BB515" s="3"/>
      <c r="BC515" s="1"/>
      <c r="BD515" s="1"/>
      <c r="BE515" s="1"/>
      <c r="BF515" s="1"/>
      <c r="BG515" s="1"/>
      <c r="BH515" s="1"/>
      <c r="BI515" s="1"/>
      <c r="BJ515" s="1"/>
      <c r="BK515" s="1"/>
    </row>
    <row r="516" spans="1:6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/>
      <c r="S516" s="2"/>
      <c r="T516" s="2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3"/>
      <c r="BB516" s="3"/>
      <c r="BC516" s="1"/>
      <c r="BD516" s="1"/>
      <c r="BE516" s="1"/>
      <c r="BF516" s="1"/>
      <c r="BG516" s="1"/>
      <c r="BH516" s="1"/>
      <c r="BI516" s="1"/>
      <c r="BJ516" s="1"/>
      <c r="BK516" s="1"/>
    </row>
    <row r="517" spans="1:6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/>
      <c r="S517" s="2"/>
      <c r="T517" s="2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3"/>
      <c r="BB517" s="3"/>
      <c r="BC517" s="1"/>
      <c r="BD517" s="1"/>
      <c r="BE517" s="1"/>
      <c r="BF517" s="1"/>
      <c r="BG517" s="1"/>
      <c r="BH517" s="1"/>
      <c r="BI517" s="1"/>
      <c r="BJ517" s="1"/>
      <c r="BK517" s="1"/>
    </row>
    <row r="518" spans="1:6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/>
      <c r="S518" s="2"/>
      <c r="T518" s="2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3"/>
      <c r="BB518" s="3"/>
      <c r="BC518" s="1"/>
      <c r="BD518" s="1"/>
      <c r="BE518" s="1"/>
      <c r="BF518" s="1"/>
      <c r="BG518" s="1"/>
      <c r="BH518" s="1"/>
      <c r="BI518" s="1"/>
      <c r="BJ518" s="1"/>
      <c r="BK518" s="1"/>
    </row>
    <row r="519" spans="1:6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/>
      <c r="S519" s="2"/>
      <c r="T519" s="2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3"/>
      <c r="BB519" s="3"/>
      <c r="BC519" s="1"/>
      <c r="BD519" s="1"/>
      <c r="BE519" s="1"/>
      <c r="BF519" s="1"/>
      <c r="BG519" s="1"/>
      <c r="BH519" s="1"/>
      <c r="BI519" s="1"/>
      <c r="BJ519" s="1"/>
      <c r="BK519" s="1"/>
    </row>
    <row r="520" spans="1:6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/>
      <c r="S520" s="2"/>
      <c r="T520" s="2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3"/>
      <c r="BB520" s="3"/>
      <c r="BC520" s="1"/>
      <c r="BD520" s="1"/>
      <c r="BE520" s="1"/>
      <c r="BF520" s="1"/>
      <c r="BG520" s="1"/>
      <c r="BH520" s="1"/>
      <c r="BI520" s="1"/>
      <c r="BJ520" s="1"/>
      <c r="BK520" s="1"/>
    </row>
    <row r="521" spans="1:6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/>
      <c r="S521" s="2"/>
      <c r="T521" s="2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3"/>
      <c r="BB521" s="3"/>
      <c r="BC521" s="1"/>
      <c r="BD521" s="1"/>
      <c r="BE521" s="1"/>
      <c r="BF521" s="1"/>
      <c r="BG521" s="1"/>
      <c r="BH521" s="1"/>
      <c r="BI521" s="1"/>
      <c r="BJ521" s="1"/>
      <c r="BK521" s="1"/>
    </row>
    <row r="522" spans="1:6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/>
      <c r="S522" s="2"/>
      <c r="T522" s="2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3"/>
      <c r="BB522" s="3"/>
      <c r="BC522" s="1"/>
      <c r="BD522" s="1"/>
      <c r="BE522" s="1"/>
      <c r="BF522" s="1"/>
      <c r="BG522" s="1"/>
      <c r="BH522" s="1"/>
      <c r="BI522" s="1"/>
      <c r="BJ522" s="1"/>
      <c r="BK522" s="1"/>
    </row>
    <row r="523" spans="1:6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/>
      <c r="S523" s="2"/>
      <c r="T523" s="2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3"/>
      <c r="BB523" s="3"/>
      <c r="BC523" s="1"/>
      <c r="BD523" s="1"/>
      <c r="BE523" s="1"/>
      <c r="BF523" s="1"/>
      <c r="BG523" s="1"/>
      <c r="BH523" s="1"/>
      <c r="BI523" s="1"/>
      <c r="BJ523" s="1"/>
      <c r="BK523" s="1"/>
    </row>
    <row r="524" spans="1:6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/>
      <c r="S524" s="2"/>
      <c r="T524" s="2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3"/>
      <c r="BB524" s="3"/>
      <c r="BC524" s="1"/>
      <c r="BD524" s="1"/>
      <c r="BE524" s="1"/>
      <c r="BF524" s="1"/>
      <c r="BG524" s="1"/>
      <c r="BH524" s="1"/>
      <c r="BI524" s="1"/>
      <c r="BJ524" s="1"/>
      <c r="BK524" s="1"/>
    </row>
    <row r="525" spans="1:6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"/>
      <c r="S525" s="2"/>
      <c r="T525" s="2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3"/>
      <c r="BB525" s="3"/>
      <c r="BC525" s="1"/>
      <c r="BD525" s="1"/>
      <c r="BE525" s="1"/>
      <c r="BF525" s="1"/>
      <c r="BG525" s="1"/>
      <c r="BH525" s="1"/>
      <c r="BI525" s="1"/>
      <c r="BJ525" s="1"/>
      <c r="BK525" s="1"/>
    </row>
    <row r="526" spans="1:6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"/>
      <c r="S526" s="2"/>
      <c r="T526" s="2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3"/>
      <c r="BB526" s="3"/>
      <c r="BC526" s="1"/>
      <c r="BD526" s="1"/>
      <c r="BE526" s="1"/>
      <c r="BF526" s="1"/>
      <c r="BG526" s="1"/>
      <c r="BH526" s="1"/>
      <c r="BI526" s="1"/>
      <c r="BJ526" s="1"/>
      <c r="BK526" s="1"/>
    </row>
    <row r="527" spans="1:6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"/>
      <c r="S527" s="2"/>
      <c r="T527" s="2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3"/>
      <c r="BB527" s="3"/>
      <c r="BC527" s="1"/>
      <c r="BD527" s="1"/>
      <c r="BE527" s="1"/>
      <c r="BF527" s="1"/>
      <c r="BG527" s="1"/>
      <c r="BH527" s="1"/>
      <c r="BI527" s="1"/>
      <c r="BJ527" s="1"/>
      <c r="BK527" s="1"/>
    </row>
    <row r="528" spans="1:6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"/>
      <c r="S528" s="2"/>
      <c r="T528" s="2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3"/>
      <c r="BB528" s="3"/>
      <c r="BC528" s="1"/>
      <c r="BD528" s="1"/>
      <c r="BE528" s="1"/>
      <c r="BF528" s="1"/>
      <c r="BG528" s="1"/>
      <c r="BH528" s="1"/>
      <c r="BI528" s="1"/>
      <c r="BJ528" s="1"/>
      <c r="BK528" s="1"/>
    </row>
    <row r="529" spans="1:6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2"/>
      <c r="S529" s="2"/>
      <c r="T529" s="2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3"/>
      <c r="BB529" s="3"/>
      <c r="BC529" s="1"/>
      <c r="BD529" s="1"/>
      <c r="BE529" s="1"/>
      <c r="BF529" s="1"/>
      <c r="BG529" s="1"/>
      <c r="BH529" s="1"/>
      <c r="BI529" s="1"/>
      <c r="BJ529" s="1"/>
      <c r="BK529" s="1"/>
    </row>
    <row r="530" spans="1:6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2"/>
      <c r="S530" s="2"/>
      <c r="T530" s="2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3"/>
      <c r="BB530" s="3"/>
      <c r="BC530" s="1"/>
      <c r="BD530" s="1"/>
      <c r="BE530" s="1"/>
      <c r="BF530" s="1"/>
      <c r="BG530" s="1"/>
      <c r="BH530" s="1"/>
      <c r="BI530" s="1"/>
      <c r="BJ530" s="1"/>
      <c r="BK530" s="1"/>
    </row>
    <row r="531" spans="1:6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2"/>
      <c r="S531" s="2"/>
      <c r="T531" s="2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3"/>
      <c r="BB531" s="3"/>
      <c r="BC531" s="1"/>
      <c r="BD531" s="1"/>
      <c r="BE531" s="1"/>
      <c r="BF531" s="1"/>
      <c r="BG531" s="1"/>
      <c r="BH531" s="1"/>
      <c r="BI531" s="1"/>
      <c r="BJ531" s="1"/>
      <c r="BK531" s="1"/>
    </row>
    <row r="532" spans="1:6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2"/>
      <c r="S532" s="2"/>
      <c r="T532" s="2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3"/>
      <c r="BB532" s="3"/>
      <c r="BC532" s="1"/>
      <c r="BD532" s="1"/>
      <c r="BE532" s="1"/>
      <c r="BF532" s="1"/>
      <c r="BG532" s="1"/>
      <c r="BH532" s="1"/>
      <c r="BI532" s="1"/>
      <c r="BJ532" s="1"/>
      <c r="BK532" s="1"/>
    </row>
    <row r="533" spans="1:6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2"/>
      <c r="S533" s="2"/>
      <c r="T533" s="2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3"/>
      <c r="BB533" s="3"/>
      <c r="BC533" s="1"/>
      <c r="BD533" s="1"/>
      <c r="BE533" s="1"/>
      <c r="BF533" s="1"/>
      <c r="BG533" s="1"/>
      <c r="BH533" s="1"/>
      <c r="BI533" s="1"/>
      <c r="BJ533" s="1"/>
      <c r="BK533" s="1"/>
    </row>
    <row r="534" spans="1:6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2"/>
      <c r="S534" s="2"/>
      <c r="T534" s="2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3"/>
      <c r="BB534" s="3"/>
      <c r="BC534" s="1"/>
      <c r="BD534" s="1"/>
      <c r="BE534" s="1"/>
      <c r="BF534" s="1"/>
      <c r="BG534" s="1"/>
      <c r="BH534" s="1"/>
      <c r="BI534" s="1"/>
      <c r="BJ534" s="1"/>
      <c r="BK534" s="1"/>
    </row>
    <row r="535" spans="1:6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2"/>
      <c r="S535" s="2"/>
      <c r="T535" s="2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3"/>
      <c r="BB535" s="3"/>
      <c r="BC535" s="1"/>
      <c r="BD535" s="1"/>
      <c r="BE535" s="1"/>
      <c r="BF535" s="1"/>
      <c r="BG535" s="1"/>
      <c r="BH535" s="1"/>
      <c r="BI535" s="1"/>
      <c r="BJ535" s="1"/>
      <c r="BK535" s="1"/>
    </row>
    <row r="536" spans="1:6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2"/>
      <c r="S536" s="2"/>
      <c r="T536" s="2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3"/>
      <c r="BB536" s="3"/>
      <c r="BC536" s="1"/>
      <c r="BD536" s="1"/>
      <c r="BE536" s="1"/>
      <c r="BF536" s="1"/>
      <c r="BG536" s="1"/>
      <c r="BH536" s="1"/>
      <c r="BI536" s="1"/>
      <c r="BJ536" s="1"/>
      <c r="BK536" s="1"/>
    </row>
    <row r="537" spans="1:6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2"/>
      <c r="S537" s="2"/>
      <c r="T537" s="2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3"/>
      <c r="BB537" s="3"/>
      <c r="BC537" s="1"/>
      <c r="BD537" s="1"/>
      <c r="BE537" s="1"/>
      <c r="BF537" s="1"/>
      <c r="BG537" s="1"/>
      <c r="BH537" s="1"/>
      <c r="BI537" s="1"/>
      <c r="BJ537" s="1"/>
      <c r="BK537" s="1"/>
    </row>
    <row r="538" spans="1:6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2"/>
      <c r="S538" s="2"/>
      <c r="T538" s="2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3"/>
      <c r="BB538" s="3"/>
      <c r="BC538" s="1"/>
      <c r="BD538" s="1"/>
      <c r="BE538" s="1"/>
      <c r="BF538" s="1"/>
      <c r="BG538" s="1"/>
      <c r="BH538" s="1"/>
      <c r="BI538" s="1"/>
      <c r="BJ538" s="1"/>
      <c r="BK538" s="1"/>
    </row>
    <row r="539" spans="1:6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2"/>
      <c r="S539" s="2"/>
      <c r="T539" s="2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3"/>
      <c r="BB539" s="3"/>
      <c r="BC539" s="1"/>
      <c r="BD539" s="1"/>
      <c r="BE539" s="1"/>
      <c r="BF539" s="1"/>
      <c r="BG539" s="1"/>
      <c r="BH539" s="1"/>
      <c r="BI539" s="1"/>
      <c r="BJ539" s="1"/>
      <c r="BK539" s="1"/>
    </row>
    <row r="540" spans="1:6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2"/>
      <c r="S540" s="2"/>
      <c r="T540" s="2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3"/>
      <c r="BB540" s="3"/>
      <c r="BC540" s="1"/>
      <c r="BD540" s="1"/>
      <c r="BE540" s="1"/>
      <c r="BF540" s="1"/>
      <c r="BG540" s="1"/>
      <c r="BH540" s="1"/>
      <c r="BI540" s="1"/>
      <c r="BJ540" s="1"/>
      <c r="BK540" s="1"/>
    </row>
    <row r="541" spans="1:6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2"/>
      <c r="S541" s="2"/>
      <c r="T541" s="2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3"/>
      <c r="BB541" s="3"/>
      <c r="BC541" s="1"/>
      <c r="BD541" s="1"/>
      <c r="BE541" s="1"/>
      <c r="BF541" s="1"/>
      <c r="BG541" s="1"/>
      <c r="BH541" s="1"/>
      <c r="BI541" s="1"/>
      <c r="BJ541" s="1"/>
      <c r="BK541" s="1"/>
    </row>
    <row r="542" spans="1:6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2"/>
      <c r="S542" s="2"/>
      <c r="T542" s="2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3"/>
      <c r="BB542" s="3"/>
      <c r="BC542" s="1"/>
      <c r="BD542" s="1"/>
      <c r="BE542" s="1"/>
      <c r="BF542" s="1"/>
      <c r="BG542" s="1"/>
      <c r="BH542" s="1"/>
      <c r="BI542" s="1"/>
      <c r="BJ542" s="1"/>
      <c r="BK542" s="1"/>
    </row>
    <row r="543" spans="1:6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2"/>
      <c r="S543" s="2"/>
      <c r="T543" s="2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3"/>
      <c r="BB543" s="3"/>
      <c r="BC543" s="1"/>
      <c r="BD543" s="1"/>
      <c r="BE543" s="1"/>
      <c r="BF543" s="1"/>
      <c r="BG543" s="1"/>
      <c r="BH543" s="1"/>
      <c r="BI543" s="1"/>
      <c r="BJ543" s="1"/>
      <c r="BK543" s="1"/>
    </row>
    <row r="544" spans="1:6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2"/>
      <c r="S544" s="2"/>
      <c r="T544" s="2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3"/>
      <c r="BB544" s="3"/>
      <c r="BC544" s="1"/>
      <c r="BD544" s="1"/>
      <c r="BE544" s="1"/>
      <c r="BF544" s="1"/>
      <c r="BG544" s="1"/>
      <c r="BH544" s="1"/>
      <c r="BI544" s="1"/>
      <c r="BJ544" s="1"/>
      <c r="BK544" s="1"/>
    </row>
    <row r="545" spans="1:6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2"/>
      <c r="S545" s="2"/>
      <c r="T545" s="2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3"/>
      <c r="BB545" s="3"/>
      <c r="BC545" s="1"/>
      <c r="BD545" s="1"/>
      <c r="BE545" s="1"/>
      <c r="BF545" s="1"/>
      <c r="BG545" s="1"/>
      <c r="BH545" s="1"/>
      <c r="BI545" s="1"/>
      <c r="BJ545" s="1"/>
      <c r="BK545" s="1"/>
    </row>
    <row r="546" spans="1:6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2"/>
      <c r="S546" s="2"/>
      <c r="T546" s="2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3"/>
      <c r="BB546" s="3"/>
      <c r="BC546" s="1"/>
      <c r="BD546" s="1"/>
      <c r="BE546" s="1"/>
      <c r="BF546" s="1"/>
      <c r="BG546" s="1"/>
      <c r="BH546" s="1"/>
      <c r="BI546" s="1"/>
      <c r="BJ546" s="1"/>
      <c r="BK546" s="1"/>
    </row>
    <row r="547" spans="1:6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2"/>
      <c r="S547" s="2"/>
      <c r="T547" s="2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3"/>
      <c r="BB547" s="3"/>
      <c r="BC547" s="1"/>
      <c r="BD547" s="1"/>
      <c r="BE547" s="1"/>
      <c r="BF547" s="1"/>
      <c r="BG547" s="1"/>
      <c r="BH547" s="1"/>
      <c r="BI547" s="1"/>
      <c r="BJ547" s="1"/>
      <c r="BK547" s="1"/>
    </row>
    <row r="548" spans="1:6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2"/>
      <c r="S548" s="2"/>
      <c r="T548" s="2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3"/>
      <c r="BB548" s="3"/>
      <c r="BC548" s="1"/>
      <c r="BD548" s="1"/>
      <c r="BE548" s="1"/>
      <c r="BF548" s="1"/>
      <c r="BG548" s="1"/>
      <c r="BH548" s="1"/>
      <c r="BI548" s="1"/>
      <c r="BJ548" s="1"/>
      <c r="BK548" s="1"/>
    </row>
    <row r="549" spans="1:6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2"/>
      <c r="S549" s="2"/>
      <c r="T549" s="2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3"/>
      <c r="BB549" s="3"/>
      <c r="BC549" s="1"/>
      <c r="BD549" s="1"/>
      <c r="BE549" s="1"/>
      <c r="BF549" s="1"/>
      <c r="BG549" s="1"/>
      <c r="BH549" s="1"/>
      <c r="BI549" s="1"/>
      <c r="BJ549" s="1"/>
      <c r="BK549" s="1"/>
    </row>
    <row r="550" spans="1:6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2"/>
      <c r="S550" s="2"/>
      <c r="T550" s="2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3"/>
      <c r="BB550" s="3"/>
      <c r="BC550" s="1"/>
      <c r="BD550" s="1"/>
      <c r="BE550" s="1"/>
      <c r="BF550" s="1"/>
      <c r="BG550" s="1"/>
      <c r="BH550" s="1"/>
      <c r="BI550" s="1"/>
      <c r="BJ550" s="1"/>
      <c r="BK550" s="1"/>
    </row>
    <row r="551" spans="1:6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2"/>
      <c r="S551" s="2"/>
      <c r="T551" s="2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3"/>
      <c r="BB551" s="3"/>
      <c r="BC551" s="1"/>
      <c r="BD551" s="1"/>
      <c r="BE551" s="1"/>
      <c r="BF551" s="1"/>
      <c r="BG551" s="1"/>
      <c r="BH551" s="1"/>
      <c r="BI551" s="1"/>
      <c r="BJ551" s="1"/>
      <c r="BK551" s="1"/>
    </row>
    <row r="552" spans="1:6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2"/>
      <c r="S552" s="2"/>
      <c r="T552" s="2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3"/>
      <c r="BB552" s="3"/>
      <c r="BC552" s="1"/>
      <c r="BD552" s="1"/>
      <c r="BE552" s="1"/>
      <c r="BF552" s="1"/>
      <c r="BG552" s="1"/>
      <c r="BH552" s="1"/>
      <c r="BI552" s="1"/>
      <c r="BJ552" s="1"/>
      <c r="BK552" s="1"/>
    </row>
    <row r="553" spans="1:6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2"/>
      <c r="S553" s="2"/>
      <c r="T553" s="2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3"/>
      <c r="BB553" s="3"/>
      <c r="BC553" s="1"/>
      <c r="BD553" s="1"/>
      <c r="BE553" s="1"/>
      <c r="BF553" s="1"/>
      <c r="BG553" s="1"/>
      <c r="BH553" s="1"/>
      <c r="BI553" s="1"/>
      <c r="BJ553" s="1"/>
      <c r="BK553" s="1"/>
    </row>
    <row r="554" spans="1:6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2"/>
      <c r="S554" s="2"/>
      <c r="T554" s="2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3"/>
      <c r="BB554" s="3"/>
      <c r="BC554" s="1"/>
      <c r="BD554" s="1"/>
      <c r="BE554" s="1"/>
      <c r="BF554" s="1"/>
      <c r="BG554" s="1"/>
      <c r="BH554" s="1"/>
      <c r="BI554" s="1"/>
      <c r="BJ554" s="1"/>
      <c r="BK554" s="1"/>
    </row>
    <row r="555" spans="1:6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2"/>
      <c r="S555" s="2"/>
      <c r="T555" s="2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3"/>
      <c r="BB555" s="3"/>
      <c r="BC555" s="1"/>
      <c r="BD555" s="1"/>
      <c r="BE555" s="1"/>
      <c r="BF555" s="1"/>
      <c r="BG555" s="1"/>
      <c r="BH555" s="1"/>
      <c r="BI555" s="1"/>
      <c r="BJ555" s="1"/>
      <c r="BK555" s="1"/>
    </row>
    <row r="556" spans="1:6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2"/>
      <c r="S556" s="2"/>
      <c r="T556" s="2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3"/>
      <c r="BB556" s="3"/>
      <c r="BC556" s="1"/>
      <c r="BD556" s="1"/>
      <c r="BE556" s="1"/>
      <c r="BF556" s="1"/>
      <c r="BG556" s="1"/>
      <c r="BH556" s="1"/>
      <c r="BI556" s="1"/>
      <c r="BJ556" s="1"/>
      <c r="BK556" s="1"/>
    </row>
    <row r="557" spans="1:6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2"/>
      <c r="S557" s="2"/>
      <c r="T557" s="2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3"/>
      <c r="BB557" s="3"/>
      <c r="BC557" s="1"/>
      <c r="BD557" s="1"/>
      <c r="BE557" s="1"/>
      <c r="BF557" s="1"/>
      <c r="BG557" s="1"/>
      <c r="BH557" s="1"/>
      <c r="BI557" s="1"/>
      <c r="BJ557" s="1"/>
      <c r="BK557" s="1"/>
    </row>
    <row r="558" spans="1:6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2"/>
      <c r="S558" s="2"/>
      <c r="T558" s="2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3"/>
      <c r="BB558" s="3"/>
      <c r="BC558" s="1"/>
      <c r="BD558" s="1"/>
      <c r="BE558" s="1"/>
      <c r="BF558" s="1"/>
      <c r="BG558" s="1"/>
      <c r="BH558" s="1"/>
      <c r="BI558" s="1"/>
      <c r="BJ558" s="1"/>
      <c r="BK558" s="1"/>
    </row>
    <row r="559" spans="1:6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2"/>
      <c r="S559" s="2"/>
      <c r="T559" s="2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3"/>
      <c r="BB559" s="3"/>
      <c r="BC559" s="1"/>
      <c r="BD559" s="1"/>
      <c r="BE559" s="1"/>
      <c r="BF559" s="1"/>
      <c r="BG559" s="1"/>
      <c r="BH559" s="1"/>
      <c r="BI559" s="1"/>
      <c r="BJ559" s="1"/>
      <c r="BK559" s="1"/>
    </row>
    <row r="560" spans="1:6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2"/>
      <c r="S560" s="2"/>
      <c r="T560" s="2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3"/>
      <c r="BB560" s="3"/>
      <c r="BC560" s="1"/>
      <c r="BD560" s="1"/>
      <c r="BE560" s="1"/>
      <c r="BF560" s="1"/>
      <c r="BG560" s="1"/>
      <c r="BH560" s="1"/>
      <c r="BI560" s="1"/>
      <c r="BJ560" s="1"/>
      <c r="BK560" s="1"/>
    </row>
    <row r="561" spans="1:6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2"/>
      <c r="S561" s="2"/>
      <c r="T561" s="2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3"/>
      <c r="BB561" s="3"/>
      <c r="BC561" s="1"/>
      <c r="BD561" s="1"/>
      <c r="BE561" s="1"/>
      <c r="BF561" s="1"/>
      <c r="BG561" s="1"/>
      <c r="BH561" s="1"/>
      <c r="BI561" s="1"/>
      <c r="BJ561" s="1"/>
      <c r="BK561" s="1"/>
    </row>
    <row r="562" spans="1:6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2"/>
      <c r="S562" s="2"/>
      <c r="T562" s="2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3"/>
      <c r="BB562" s="3"/>
      <c r="BC562" s="1"/>
      <c r="BD562" s="1"/>
      <c r="BE562" s="1"/>
      <c r="BF562" s="1"/>
      <c r="BG562" s="1"/>
      <c r="BH562" s="1"/>
      <c r="BI562" s="1"/>
      <c r="BJ562" s="1"/>
      <c r="BK562" s="1"/>
    </row>
    <row r="563" spans="1: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2"/>
      <c r="S563" s="2"/>
      <c r="T563" s="2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3"/>
      <c r="BB563" s="3"/>
      <c r="BC563" s="1"/>
      <c r="BD563" s="1"/>
      <c r="BE563" s="1"/>
      <c r="BF563" s="1"/>
      <c r="BG563" s="1"/>
      <c r="BH563" s="1"/>
      <c r="BI563" s="1"/>
      <c r="BJ563" s="1"/>
      <c r="BK563" s="1"/>
    </row>
    <row r="564" spans="1:6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2"/>
      <c r="S564" s="2"/>
      <c r="T564" s="2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3"/>
      <c r="BB564" s="3"/>
      <c r="BC564" s="1"/>
      <c r="BD564" s="1"/>
      <c r="BE564" s="1"/>
      <c r="BF564" s="1"/>
      <c r="BG564" s="1"/>
      <c r="BH564" s="1"/>
      <c r="BI564" s="1"/>
      <c r="BJ564" s="1"/>
      <c r="BK564" s="1"/>
    </row>
    <row r="565" spans="1:6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2"/>
      <c r="S565" s="2"/>
      <c r="T565" s="2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3"/>
      <c r="BB565" s="3"/>
      <c r="BC565" s="1"/>
      <c r="BD565" s="1"/>
      <c r="BE565" s="1"/>
      <c r="BF565" s="1"/>
      <c r="BG565" s="1"/>
      <c r="BH565" s="1"/>
      <c r="BI565" s="1"/>
      <c r="BJ565" s="1"/>
      <c r="BK565" s="1"/>
    </row>
    <row r="566" spans="1:6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2"/>
      <c r="S566" s="2"/>
      <c r="T566" s="2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3"/>
      <c r="BB566" s="3"/>
      <c r="BC566" s="1"/>
      <c r="BD566" s="1"/>
      <c r="BE566" s="1"/>
      <c r="BF566" s="1"/>
      <c r="BG566" s="1"/>
      <c r="BH566" s="1"/>
      <c r="BI566" s="1"/>
      <c r="BJ566" s="1"/>
      <c r="BK566" s="1"/>
    </row>
    <row r="567" spans="1:6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2"/>
      <c r="S567" s="2"/>
      <c r="T567" s="2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3"/>
      <c r="BB567" s="3"/>
      <c r="BC567" s="1"/>
      <c r="BD567" s="1"/>
      <c r="BE567" s="1"/>
      <c r="BF567" s="1"/>
      <c r="BG567" s="1"/>
      <c r="BH567" s="1"/>
      <c r="BI567" s="1"/>
      <c r="BJ567" s="1"/>
      <c r="BK567" s="1"/>
    </row>
    <row r="568" spans="1:6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2"/>
      <c r="S568" s="2"/>
      <c r="T568" s="2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3"/>
      <c r="BB568" s="3"/>
      <c r="BC568" s="1"/>
      <c r="BD568" s="1"/>
      <c r="BE568" s="1"/>
      <c r="BF568" s="1"/>
      <c r="BG568" s="1"/>
      <c r="BH568" s="1"/>
      <c r="BI568" s="1"/>
      <c r="BJ568" s="1"/>
      <c r="BK568" s="1"/>
    </row>
    <row r="569" spans="1:6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2"/>
      <c r="S569" s="2"/>
      <c r="T569" s="2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3"/>
      <c r="BB569" s="3"/>
      <c r="BC569" s="1"/>
      <c r="BD569" s="1"/>
      <c r="BE569" s="1"/>
      <c r="BF569" s="1"/>
      <c r="BG569" s="1"/>
      <c r="BH569" s="1"/>
      <c r="BI569" s="1"/>
      <c r="BJ569" s="1"/>
      <c r="BK569" s="1"/>
    </row>
    <row r="570" spans="1:6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2"/>
      <c r="S570" s="2"/>
      <c r="T570" s="2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3"/>
      <c r="BB570" s="3"/>
      <c r="BC570" s="1"/>
      <c r="BD570" s="1"/>
      <c r="BE570" s="1"/>
      <c r="BF570" s="1"/>
      <c r="BG570" s="1"/>
      <c r="BH570" s="1"/>
      <c r="BI570" s="1"/>
      <c r="BJ570" s="1"/>
      <c r="BK570" s="1"/>
    </row>
    <row r="571" spans="1:6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2"/>
      <c r="S571" s="2"/>
      <c r="T571" s="2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3"/>
      <c r="BB571" s="3"/>
      <c r="BC571" s="1"/>
      <c r="BD571" s="1"/>
      <c r="BE571" s="1"/>
      <c r="BF571" s="1"/>
      <c r="BG571" s="1"/>
      <c r="BH571" s="1"/>
      <c r="BI571" s="1"/>
      <c r="BJ571" s="1"/>
      <c r="BK571" s="1"/>
    </row>
    <row r="572" spans="1:6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2"/>
      <c r="S572" s="2"/>
      <c r="T572" s="2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3"/>
      <c r="BB572" s="3"/>
      <c r="BC572" s="1"/>
      <c r="BD572" s="1"/>
      <c r="BE572" s="1"/>
      <c r="BF572" s="1"/>
      <c r="BG572" s="1"/>
      <c r="BH572" s="1"/>
      <c r="BI572" s="1"/>
      <c r="BJ572" s="1"/>
      <c r="BK572" s="1"/>
    </row>
    <row r="573" spans="1:6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2"/>
      <c r="S573" s="2"/>
      <c r="T573" s="2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3"/>
      <c r="BB573" s="3"/>
      <c r="BC573" s="1"/>
      <c r="BD573" s="1"/>
      <c r="BE573" s="1"/>
      <c r="BF573" s="1"/>
      <c r="BG573" s="1"/>
      <c r="BH573" s="1"/>
      <c r="BI573" s="1"/>
      <c r="BJ573" s="1"/>
      <c r="BK573" s="1"/>
    </row>
    <row r="574" spans="1:6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2"/>
      <c r="S574" s="2"/>
      <c r="T574" s="2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3"/>
      <c r="BB574" s="3"/>
      <c r="BC574" s="1"/>
      <c r="BD574" s="1"/>
      <c r="BE574" s="1"/>
      <c r="BF574" s="1"/>
      <c r="BG574" s="1"/>
      <c r="BH574" s="1"/>
      <c r="BI574" s="1"/>
      <c r="BJ574" s="1"/>
      <c r="BK574" s="1"/>
    </row>
    <row r="575" spans="1:6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2"/>
      <c r="S575" s="2"/>
      <c r="T575" s="2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3"/>
      <c r="BB575" s="3"/>
      <c r="BC575" s="1"/>
      <c r="BD575" s="1"/>
      <c r="BE575" s="1"/>
      <c r="BF575" s="1"/>
      <c r="BG575" s="1"/>
      <c r="BH575" s="1"/>
      <c r="BI575" s="1"/>
      <c r="BJ575" s="1"/>
      <c r="BK575" s="1"/>
    </row>
    <row r="576" spans="1:6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2"/>
      <c r="S576" s="2"/>
      <c r="T576" s="2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3"/>
      <c r="BB576" s="3"/>
      <c r="BC576" s="1"/>
      <c r="BD576" s="1"/>
      <c r="BE576" s="1"/>
      <c r="BF576" s="1"/>
      <c r="BG576" s="1"/>
      <c r="BH576" s="1"/>
      <c r="BI576" s="1"/>
      <c r="BJ576" s="1"/>
      <c r="BK576" s="1"/>
    </row>
    <row r="577" spans="1:6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2"/>
      <c r="S577" s="2"/>
      <c r="T577" s="2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3"/>
      <c r="BB577" s="3"/>
      <c r="BC577" s="1"/>
      <c r="BD577" s="1"/>
      <c r="BE577" s="1"/>
      <c r="BF577" s="1"/>
      <c r="BG577" s="1"/>
      <c r="BH577" s="1"/>
      <c r="BI577" s="1"/>
      <c r="BJ577" s="1"/>
      <c r="BK577" s="1"/>
    </row>
    <row r="578" spans="1:6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2"/>
      <c r="S578" s="2"/>
      <c r="T578" s="2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3"/>
      <c r="BB578" s="3"/>
      <c r="BC578" s="1"/>
      <c r="BD578" s="1"/>
      <c r="BE578" s="1"/>
      <c r="BF578" s="1"/>
      <c r="BG578" s="1"/>
      <c r="BH578" s="1"/>
      <c r="BI578" s="1"/>
      <c r="BJ578" s="1"/>
      <c r="BK578" s="1"/>
    </row>
    <row r="579" spans="1:6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2"/>
      <c r="S579" s="2"/>
      <c r="T579" s="2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3"/>
      <c r="BB579" s="3"/>
      <c r="BC579" s="1"/>
      <c r="BD579" s="1"/>
      <c r="BE579" s="1"/>
      <c r="BF579" s="1"/>
      <c r="BG579" s="1"/>
      <c r="BH579" s="1"/>
      <c r="BI579" s="1"/>
      <c r="BJ579" s="1"/>
      <c r="BK579" s="1"/>
    </row>
    <row r="580" spans="1:6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2"/>
      <c r="S580" s="2"/>
      <c r="T580" s="2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3"/>
      <c r="BB580" s="3"/>
      <c r="BC580" s="1"/>
      <c r="BD580" s="1"/>
      <c r="BE580" s="1"/>
      <c r="BF580" s="1"/>
      <c r="BG580" s="1"/>
      <c r="BH580" s="1"/>
      <c r="BI580" s="1"/>
      <c r="BJ580" s="1"/>
      <c r="BK580" s="1"/>
    </row>
    <row r="581" spans="1:6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2"/>
      <c r="S581" s="2"/>
      <c r="T581" s="2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3"/>
      <c r="BB581" s="3"/>
      <c r="BC581" s="1"/>
      <c r="BD581" s="1"/>
      <c r="BE581" s="1"/>
      <c r="BF581" s="1"/>
      <c r="BG581" s="1"/>
      <c r="BH581" s="1"/>
      <c r="BI581" s="1"/>
      <c r="BJ581" s="1"/>
      <c r="BK581" s="1"/>
    </row>
    <row r="582" spans="1:6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2"/>
      <c r="S582" s="2"/>
      <c r="T582" s="2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3"/>
      <c r="BB582" s="3"/>
      <c r="BC582" s="1"/>
      <c r="BD582" s="1"/>
      <c r="BE582" s="1"/>
      <c r="BF582" s="1"/>
      <c r="BG582" s="1"/>
      <c r="BH582" s="1"/>
      <c r="BI582" s="1"/>
      <c r="BJ582" s="1"/>
      <c r="BK582" s="1"/>
    </row>
    <row r="583" spans="1:6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2"/>
      <c r="S583" s="2"/>
      <c r="T583" s="2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3"/>
      <c r="BB583" s="3"/>
      <c r="BC583" s="1"/>
      <c r="BD583" s="1"/>
      <c r="BE583" s="1"/>
      <c r="BF583" s="1"/>
      <c r="BG583" s="1"/>
      <c r="BH583" s="1"/>
      <c r="BI583" s="1"/>
      <c r="BJ583" s="1"/>
      <c r="BK583" s="1"/>
    </row>
    <row r="584" spans="1:6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2"/>
      <c r="S584" s="2"/>
      <c r="T584" s="2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3"/>
      <c r="BB584" s="3"/>
      <c r="BC584" s="1"/>
      <c r="BD584" s="1"/>
      <c r="BE584" s="1"/>
      <c r="BF584" s="1"/>
      <c r="BG584" s="1"/>
      <c r="BH584" s="1"/>
      <c r="BI584" s="1"/>
      <c r="BJ584" s="1"/>
      <c r="BK584" s="1"/>
    </row>
    <row r="585" spans="1:6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2"/>
      <c r="S585" s="2"/>
      <c r="T585" s="2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3"/>
      <c r="BB585" s="3"/>
      <c r="BC585" s="1"/>
      <c r="BD585" s="1"/>
      <c r="BE585" s="1"/>
      <c r="BF585" s="1"/>
      <c r="BG585" s="1"/>
      <c r="BH585" s="1"/>
      <c r="BI585" s="1"/>
      <c r="BJ585" s="1"/>
      <c r="BK585" s="1"/>
    </row>
    <row r="586" spans="1:6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2"/>
      <c r="S586" s="2"/>
      <c r="T586" s="2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3"/>
      <c r="BB586" s="3"/>
      <c r="BC586" s="1"/>
      <c r="BD586" s="1"/>
      <c r="BE586" s="1"/>
      <c r="BF586" s="1"/>
      <c r="BG586" s="1"/>
      <c r="BH586" s="1"/>
      <c r="BI586" s="1"/>
      <c r="BJ586" s="1"/>
      <c r="BK586" s="1"/>
    </row>
    <row r="587" spans="1:6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2"/>
      <c r="S587" s="2"/>
      <c r="T587" s="2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3"/>
      <c r="BB587" s="3"/>
      <c r="BC587" s="1"/>
      <c r="BD587" s="1"/>
      <c r="BE587" s="1"/>
      <c r="BF587" s="1"/>
      <c r="BG587" s="1"/>
      <c r="BH587" s="1"/>
      <c r="BI587" s="1"/>
      <c r="BJ587" s="1"/>
      <c r="BK587" s="1"/>
    </row>
    <row r="588" spans="1:6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2"/>
      <c r="S588" s="2"/>
      <c r="T588" s="2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3"/>
      <c r="BB588" s="3"/>
      <c r="BC588" s="1"/>
      <c r="BD588" s="1"/>
      <c r="BE588" s="1"/>
      <c r="BF588" s="1"/>
      <c r="BG588" s="1"/>
      <c r="BH588" s="1"/>
      <c r="BI588" s="1"/>
      <c r="BJ588" s="1"/>
      <c r="BK588" s="1"/>
    </row>
    <row r="589" spans="1:6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2"/>
      <c r="S589" s="2"/>
      <c r="T589" s="2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3"/>
      <c r="BB589" s="3"/>
      <c r="BC589" s="1"/>
      <c r="BD589" s="1"/>
      <c r="BE589" s="1"/>
      <c r="BF589" s="1"/>
      <c r="BG589" s="1"/>
      <c r="BH589" s="1"/>
      <c r="BI589" s="1"/>
      <c r="BJ589" s="1"/>
      <c r="BK589" s="1"/>
    </row>
    <row r="590" spans="1:6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2"/>
      <c r="S590" s="2"/>
      <c r="T590" s="2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3"/>
      <c r="BB590" s="3"/>
      <c r="BC590" s="1"/>
      <c r="BD590" s="1"/>
      <c r="BE590" s="1"/>
      <c r="BF590" s="1"/>
      <c r="BG590" s="1"/>
      <c r="BH590" s="1"/>
      <c r="BI590" s="1"/>
      <c r="BJ590" s="1"/>
      <c r="BK590" s="1"/>
    </row>
    <row r="591" spans="1:6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2"/>
      <c r="S591" s="2"/>
      <c r="T591" s="2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3"/>
      <c r="BB591" s="3"/>
      <c r="BC591" s="1"/>
      <c r="BD591" s="1"/>
      <c r="BE591" s="1"/>
      <c r="BF591" s="1"/>
      <c r="BG591" s="1"/>
      <c r="BH591" s="1"/>
      <c r="BI591" s="1"/>
      <c r="BJ591" s="1"/>
      <c r="BK591" s="1"/>
    </row>
    <row r="592" spans="1:6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2"/>
      <c r="S592" s="2"/>
      <c r="T592" s="2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3"/>
      <c r="BB592" s="3"/>
      <c r="BC592" s="1"/>
      <c r="BD592" s="1"/>
      <c r="BE592" s="1"/>
      <c r="BF592" s="1"/>
      <c r="BG592" s="1"/>
      <c r="BH592" s="1"/>
      <c r="BI592" s="1"/>
      <c r="BJ592" s="1"/>
      <c r="BK592" s="1"/>
    </row>
    <row r="593" spans="1:6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2"/>
      <c r="S593" s="2"/>
      <c r="T593" s="2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3"/>
      <c r="BB593" s="3"/>
      <c r="BC593" s="1"/>
      <c r="BD593" s="1"/>
      <c r="BE593" s="1"/>
      <c r="BF593" s="1"/>
      <c r="BG593" s="1"/>
      <c r="BH593" s="1"/>
      <c r="BI593" s="1"/>
      <c r="BJ593" s="1"/>
      <c r="BK593" s="1"/>
    </row>
    <row r="594" spans="1:6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2"/>
      <c r="S594" s="2"/>
      <c r="T594" s="2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3"/>
      <c r="BB594" s="3"/>
      <c r="BC594" s="1"/>
      <c r="BD594" s="1"/>
      <c r="BE594" s="1"/>
      <c r="BF594" s="1"/>
      <c r="BG594" s="1"/>
      <c r="BH594" s="1"/>
      <c r="BI594" s="1"/>
      <c r="BJ594" s="1"/>
      <c r="BK594" s="1"/>
    </row>
    <row r="595" spans="1:6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2"/>
      <c r="S595" s="2"/>
      <c r="T595" s="2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3"/>
      <c r="BB595" s="3"/>
      <c r="BC595" s="1"/>
      <c r="BD595" s="1"/>
      <c r="BE595" s="1"/>
      <c r="BF595" s="1"/>
      <c r="BG595" s="1"/>
      <c r="BH595" s="1"/>
      <c r="BI595" s="1"/>
      <c r="BJ595" s="1"/>
      <c r="BK595" s="1"/>
    </row>
    <row r="596" spans="1:6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2"/>
      <c r="S596" s="2"/>
      <c r="T596" s="2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3"/>
      <c r="BB596" s="3"/>
      <c r="BC596" s="1"/>
      <c r="BD596" s="1"/>
      <c r="BE596" s="1"/>
      <c r="BF596" s="1"/>
      <c r="BG596" s="1"/>
      <c r="BH596" s="1"/>
      <c r="BI596" s="1"/>
      <c r="BJ596" s="1"/>
      <c r="BK596" s="1"/>
    </row>
    <row r="597" spans="1:6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2"/>
      <c r="S597" s="2"/>
      <c r="T597" s="2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3"/>
      <c r="BB597" s="3"/>
      <c r="BC597" s="1"/>
      <c r="BD597" s="1"/>
      <c r="BE597" s="1"/>
      <c r="BF597" s="1"/>
      <c r="BG597" s="1"/>
      <c r="BH597" s="1"/>
      <c r="BI597" s="1"/>
      <c r="BJ597" s="1"/>
      <c r="BK597" s="1"/>
    </row>
    <row r="598" spans="1:6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2"/>
      <c r="S598" s="2"/>
      <c r="T598" s="2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3"/>
      <c r="BB598" s="3"/>
      <c r="BC598" s="1"/>
      <c r="BD598" s="1"/>
      <c r="BE598" s="1"/>
      <c r="BF598" s="1"/>
      <c r="BG598" s="1"/>
      <c r="BH598" s="1"/>
      <c r="BI598" s="1"/>
      <c r="BJ598" s="1"/>
      <c r="BK598" s="1"/>
    </row>
    <row r="599" spans="1:6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2"/>
      <c r="S599" s="2"/>
      <c r="T599" s="2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3"/>
      <c r="BB599" s="3"/>
      <c r="BC599" s="1"/>
      <c r="BD599" s="1"/>
      <c r="BE599" s="1"/>
      <c r="BF599" s="1"/>
      <c r="BG599" s="1"/>
      <c r="BH599" s="1"/>
      <c r="BI599" s="1"/>
      <c r="BJ599" s="1"/>
      <c r="BK599" s="1"/>
    </row>
    <row r="600" spans="1:6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2"/>
      <c r="S600" s="2"/>
      <c r="T600" s="2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3"/>
      <c r="BB600" s="3"/>
      <c r="BC600" s="1"/>
      <c r="BD600" s="1"/>
      <c r="BE600" s="1"/>
      <c r="BF600" s="1"/>
      <c r="BG600" s="1"/>
      <c r="BH600" s="1"/>
      <c r="BI600" s="1"/>
      <c r="BJ600" s="1"/>
      <c r="BK600" s="1"/>
    </row>
    <row r="601" spans="1:6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2"/>
      <c r="S601" s="2"/>
      <c r="T601" s="2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3"/>
      <c r="BB601" s="3"/>
      <c r="BC601" s="1"/>
      <c r="BD601" s="1"/>
      <c r="BE601" s="1"/>
      <c r="BF601" s="1"/>
      <c r="BG601" s="1"/>
      <c r="BH601" s="1"/>
      <c r="BI601" s="1"/>
      <c r="BJ601" s="1"/>
      <c r="BK601" s="1"/>
    </row>
    <row r="602" spans="1:6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2"/>
      <c r="S602" s="2"/>
      <c r="T602" s="2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3"/>
      <c r="BB602" s="3"/>
      <c r="BC602" s="1"/>
      <c r="BD602" s="1"/>
      <c r="BE602" s="1"/>
      <c r="BF602" s="1"/>
      <c r="BG602" s="1"/>
      <c r="BH602" s="1"/>
      <c r="BI602" s="1"/>
      <c r="BJ602" s="1"/>
      <c r="BK602" s="1"/>
    </row>
    <row r="603" spans="1:6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2"/>
      <c r="S603" s="2"/>
      <c r="T603" s="2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3"/>
      <c r="BB603" s="3"/>
      <c r="BC603" s="1"/>
      <c r="BD603" s="1"/>
      <c r="BE603" s="1"/>
      <c r="BF603" s="1"/>
      <c r="BG603" s="1"/>
      <c r="BH603" s="1"/>
      <c r="BI603" s="1"/>
      <c r="BJ603" s="1"/>
      <c r="BK603" s="1"/>
    </row>
    <row r="604" spans="1:6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2"/>
      <c r="S604" s="2"/>
      <c r="T604" s="2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3"/>
      <c r="BB604" s="3"/>
      <c r="BC604" s="1"/>
      <c r="BD604" s="1"/>
      <c r="BE604" s="1"/>
      <c r="BF604" s="1"/>
      <c r="BG604" s="1"/>
      <c r="BH604" s="1"/>
      <c r="BI604" s="1"/>
      <c r="BJ604" s="1"/>
      <c r="BK604" s="1"/>
    </row>
    <row r="605" spans="1:6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2"/>
      <c r="S605" s="2"/>
      <c r="T605" s="2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3"/>
      <c r="BB605" s="3"/>
      <c r="BC605" s="1"/>
      <c r="BD605" s="1"/>
      <c r="BE605" s="1"/>
      <c r="BF605" s="1"/>
      <c r="BG605" s="1"/>
      <c r="BH605" s="1"/>
      <c r="BI605" s="1"/>
      <c r="BJ605" s="1"/>
      <c r="BK605" s="1"/>
    </row>
    <row r="606" spans="1:6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2"/>
      <c r="S606" s="2"/>
      <c r="T606" s="2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3"/>
      <c r="BB606" s="3"/>
      <c r="BC606" s="1"/>
      <c r="BD606" s="1"/>
      <c r="BE606" s="1"/>
      <c r="BF606" s="1"/>
      <c r="BG606" s="1"/>
      <c r="BH606" s="1"/>
      <c r="BI606" s="1"/>
      <c r="BJ606" s="1"/>
      <c r="BK606" s="1"/>
    </row>
    <row r="607" spans="1:6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2"/>
      <c r="S607" s="2"/>
      <c r="T607" s="2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3"/>
      <c r="BB607" s="3"/>
      <c r="BC607" s="1"/>
      <c r="BD607" s="1"/>
      <c r="BE607" s="1"/>
      <c r="BF607" s="1"/>
      <c r="BG607" s="1"/>
      <c r="BH607" s="1"/>
      <c r="BI607" s="1"/>
      <c r="BJ607" s="1"/>
      <c r="BK607" s="1"/>
    </row>
    <row r="608" spans="1:6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2"/>
      <c r="S608" s="2"/>
      <c r="T608" s="2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3"/>
      <c r="BB608" s="3"/>
      <c r="BC608" s="1"/>
      <c r="BD608" s="1"/>
      <c r="BE608" s="1"/>
      <c r="BF608" s="1"/>
      <c r="BG608" s="1"/>
      <c r="BH608" s="1"/>
      <c r="BI608" s="1"/>
      <c r="BJ608" s="1"/>
      <c r="BK608" s="1"/>
    </row>
    <row r="609" spans="1:6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2"/>
      <c r="S609" s="2"/>
      <c r="T609" s="2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3"/>
      <c r="BB609" s="3"/>
      <c r="BC609" s="1"/>
      <c r="BD609" s="1"/>
      <c r="BE609" s="1"/>
      <c r="BF609" s="1"/>
      <c r="BG609" s="1"/>
      <c r="BH609" s="1"/>
      <c r="BI609" s="1"/>
      <c r="BJ609" s="1"/>
      <c r="BK609" s="1"/>
    </row>
    <row r="610" spans="1:6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2"/>
      <c r="S610" s="2"/>
      <c r="T610" s="2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3"/>
      <c r="BB610" s="3"/>
      <c r="BC610" s="1"/>
      <c r="BD610" s="1"/>
      <c r="BE610" s="1"/>
      <c r="BF610" s="1"/>
      <c r="BG610" s="1"/>
      <c r="BH610" s="1"/>
      <c r="BI610" s="1"/>
      <c r="BJ610" s="1"/>
      <c r="BK610" s="1"/>
    </row>
    <row r="611" spans="1:6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2"/>
      <c r="S611" s="2"/>
      <c r="T611" s="2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3"/>
      <c r="BB611" s="3"/>
      <c r="BC611" s="1"/>
      <c r="BD611" s="1"/>
      <c r="BE611" s="1"/>
      <c r="BF611" s="1"/>
      <c r="BG611" s="1"/>
      <c r="BH611" s="1"/>
      <c r="BI611" s="1"/>
      <c r="BJ611" s="1"/>
      <c r="BK611" s="1"/>
    </row>
    <row r="612" spans="1:6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2"/>
      <c r="S612" s="2"/>
      <c r="T612" s="2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3"/>
      <c r="BB612" s="3"/>
      <c r="BC612" s="1"/>
      <c r="BD612" s="1"/>
      <c r="BE612" s="1"/>
      <c r="BF612" s="1"/>
      <c r="BG612" s="1"/>
      <c r="BH612" s="1"/>
      <c r="BI612" s="1"/>
      <c r="BJ612" s="1"/>
      <c r="BK612" s="1"/>
    </row>
    <row r="613" spans="1:6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2"/>
      <c r="S613" s="2"/>
      <c r="T613" s="2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3"/>
      <c r="BB613" s="3"/>
      <c r="BC613" s="1"/>
      <c r="BD613" s="1"/>
      <c r="BE613" s="1"/>
      <c r="BF613" s="1"/>
      <c r="BG613" s="1"/>
      <c r="BH613" s="1"/>
      <c r="BI613" s="1"/>
      <c r="BJ613" s="1"/>
      <c r="BK613" s="1"/>
    </row>
    <row r="614" spans="1:6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2"/>
      <c r="S614" s="2"/>
      <c r="T614" s="2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3"/>
      <c r="BB614" s="3"/>
      <c r="BC614" s="1"/>
      <c r="BD614" s="1"/>
      <c r="BE614" s="1"/>
      <c r="BF614" s="1"/>
      <c r="BG614" s="1"/>
      <c r="BH614" s="1"/>
      <c r="BI614" s="1"/>
      <c r="BJ614" s="1"/>
      <c r="BK614" s="1"/>
    </row>
    <row r="615" spans="1:6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2"/>
      <c r="S615" s="2"/>
      <c r="T615" s="2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3"/>
      <c r="BB615" s="3"/>
      <c r="BC615" s="1"/>
      <c r="BD615" s="1"/>
      <c r="BE615" s="1"/>
      <c r="BF615" s="1"/>
      <c r="BG615" s="1"/>
      <c r="BH615" s="1"/>
      <c r="BI615" s="1"/>
      <c r="BJ615" s="1"/>
      <c r="BK615" s="1"/>
    </row>
    <row r="616" spans="1:6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2"/>
      <c r="S616" s="2"/>
      <c r="T616" s="2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3"/>
      <c r="BB616" s="3"/>
      <c r="BC616" s="1"/>
      <c r="BD616" s="1"/>
      <c r="BE616" s="1"/>
      <c r="BF616" s="1"/>
      <c r="BG616" s="1"/>
      <c r="BH616" s="1"/>
      <c r="BI616" s="1"/>
      <c r="BJ616" s="1"/>
      <c r="BK616" s="1"/>
    </row>
    <row r="617" spans="1:6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2"/>
      <c r="S617" s="2"/>
      <c r="T617" s="2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3"/>
      <c r="BB617" s="3"/>
      <c r="BC617" s="1"/>
      <c r="BD617" s="1"/>
      <c r="BE617" s="1"/>
      <c r="BF617" s="1"/>
      <c r="BG617" s="1"/>
      <c r="BH617" s="1"/>
      <c r="BI617" s="1"/>
      <c r="BJ617" s="1"/>
      <c r="BK617" s="1"/>
    </row>
    <row r="618" spans="1:6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2"/>
      <c r="S618" s="2"/>
      <c r="T618" s="2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3"/>
      <c r="BB618" s="3"/>
      <c r="BC618" s="1"/>
      <c r="BD618" s="1"/>
      <c r="BE618" s="1"/>
      <c r="BF618" s="1"/>
      <c r="BG618" s="1"/>
      <c r="BH618" s="1"/>
      <c r="BI618" s="1"/>
      <c r="BJ618" s="1"/>
      <c r="BK618" s="1"/>
    </row>
    <row r="619" spans="1:6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2"/>
      <c r="S619" s="2"/>
      <c r="T619" s="2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3"/>
      <c r="BB619" s="3"/>
      <c r="BC619" s="1"/>
      <c r="BD619" s="1"/>
      <c r="BE619" s="1"/>
      <c r="BF619" s="1"/>
      <c r="BG619" s="1"/>
      <c r="BH619" s="1"/>
      <c r="BI619" s="1"/>
      <c r="BJ619" s="1"/>
      <c r="BK619" s="1"/>
    </row>
    <row r="620" spans="1:6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2"/>
      <c r="S620" s="2"/>
      <c r="T620" s="2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3"/>
      <c r="BB620" s="3"/>
      <c r="BC620" s="1"/>
      <c r="BD620" s="1"/>
      <c r="BE620" s="1"/>
      <c r="BF620" s="1"/>
      <c r="BG620" s="1"/>
      <c r="BH620" s="1"/>
      <c r="BI620" s="1"/>
      <c r="BJ620" s="1"/>
      <c r="BK620" s="1"/>
    </row>
    <row r="621" spans="1:6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2"/>
      <c r="S621" s="2"/>
      <c r="T621" s="2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3"/>
      <c r="BB621" s="3"/>
      <c r="BC621" s="1"/>
      <c r="BD621" s="1"/>
      <c r="BE621" s="1"/>
      <c r="BF621" s="1"/>
      <c r="BG621" s="1"/>
      <c r="BH621" s="1"/>
      <c r="BI621" s="1"/>
      <c r="BJ621" s="1"/>
      <c r="BK621" s="1"/>
    </row>
    <row r="622" spans="1:6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2"/>
      <c r="S622" s="2"/>
      <c r="T622" s="2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3"/>
      <c r="BB622" s="3"/>
      <c r="BC622" s="1"/>
      <c r="BD622" s="1"/>
      <c r="BE622" s="1"/>
      <c r="BF622" s="1"/>
      <c r="BG622" s="1"/>
      <c r="BH622" s="1"/>
      <c r="BI622" s="1"/>
      <c r="BJ622" s="1"/>
      <c r="BK622" s="1"/>
    </row>
    <row r="623" spans="1:6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2"/>
      <c r="S623" s="2"/>
      <c r="T623" s="2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3"/>
      <c r="BB623" s="3"/>
      <c r="BC623" s="1"/>
      <c r="BD623" s="1"/>
      <c r="BE623" s="1"/>
      <c r="BF623" s="1"/>
      <c r="BG623" s="1"/>
      <c r="BH623" s="1"/>
      <c r="BI623" s="1"/>
      <c r="BJ623" s="1"/>
      <c r="BK623" s="1"/>
    </row>
    <row r="624" spans="1:6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2"/>
      <c r="S624" s="2"/>
      <c r="T624" s="2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3"/>
      <c r="BB624" s="3"/>
      <c r="BC624" s="1"/>
      <c r="BD624" s="1"/>
      <c r="BE624" s="1"/>
      <c r="BF624" s="1"/>
      <c r="BG624" s="1"/>
      <c r="BH624" s="1"/>
      <c r="BI624" s="1"/>
      <c r="BJ624" s="1"/>
      <c r="BK624" s="1"/>
    </row>
    <row r="625" spans="1:6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2"/>
      <c r="S625" s="2"/>
      <c r="T625" s="2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3"/>
      <c r="BB625" s="3"/>
      <c r="BC625" s="1"/>
      <c r="BD625" s="1"/>
      <c r="BE625" s="1"/>
      <c r="BF625" s="1"/>
      <c r="BG625" s="1"/>
      <c r="BH625" s="1"/>
      <c r="BI625" s="1"/>
      <c r="BJ625" s="1"/>
      <c r="BK625" s="1"/>
    </row>
    <row r="626" spans="1:6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2"/>
      <c r="S626" s="2"/>
      <c r="T626" s="2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3"/>
      <c r="BB626" s="3"/>
      <c r="BC626" s="1"/>
      <c r="BD626" s="1"/>
      <c r="BE626" s="1"/>
      <c r="BF626" s="1"/>
      <c r="BG626" s="1"/>
      <c r="BH626" s="1"/>
      <c r="BI626" s="1"/>
      <c r="BJ626" s="1"/>
      <c r="BK626" s="1"/>
    </row>
    <row r="627" spans="1:6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2"/>
      <c r="S627" s="2"/>
      <c r="T627" s="2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3"/>
      <c r="BB627" s="3"/>
      <c r="BC627" s="1"/>
      <c r="BD627" s="1"/>
      <c r="BE627" s="1"/>
      <c r="BF627" s="1"/>
      <c r="BG627" s="1"/>
      <c r="BH627" s="1"/>
      <c r="BI627" s="1"/>
      <c r="BJ627" s="1"/>
      <c r="BK627" s="1"/>
    </row>
    <row r="628" spans="1:6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2"/>
      <c r="S628" s="2"/>
      <c r="T628" s="2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3"/>
      <c r="BB628" s="3"/>
      <c r="BC628" s="1"/>
      <c r="BD628" s="1"/>
      <c r="BE628" s="1"/>
      <c r="BF628" s="1"/>
      <c r="BG628" s="1"/>
      <c r="BH628" s="1"/>
      <c r="BI628" s="1"/>
      <c r="BJ628" s="1"/>
      <c r="BK628" s="1"/>
    </row>
    <row r="629" spans="1:6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2"/>
      <c r="S629" s="2"/>
      <c r="T629" s="2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3"/>
      <c r="BB629" s="3"/>
      <c r="BC629" s="1"/>
      <c r="BD629" s="1"/>
      <c r="BE629" s="1"/>
      <c r="BF629" s="1"/>
      <c r="BG629" s="1"/>
      <c r="BH629" s="1"/>
      <c r="BI629" s="1"/>
      <c r="BJ629" s="1"/>
      <c r="BK629" s="1"/>
    </row>
    <row r="630" spans="1:6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2"/>
      <c r="S630" s="2"/>
      <c r="T630" s="2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3"/>
      <c r="BB630" s="3"/>
      <c r="BC630" s="1"/>
      <c r="BD630" s="1"/>
      <c r="BE630" s="1"/>
      <c r="BF630" s="1"/>
      <c r="BG630" s="1"/>
      <c r="BH630" s="1"/>
      <c r="BI630" s="1"/>
      <c r="BJ630" s="1"/>
      <c r="BK630" s="1"/>
    </row>
    <row r="631" spans="1:6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2"/>
      <c r="S631" s="2"/>
      <c r="T631" s="2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3"/>
      <c r="BB631" s="3"/>
      <c r="BC631" s="1"/>
      <c r="BD631" s="1"/>
      <c r="BE631" s="1"/>
      <c r="BF631" s="1"/>
      <c r="BG631" s="1"/>
      <c r="BH631" s="1"/>
      <c r="BI631" s="1"/>
      <c r="BJ631" s="1"/>
      <c r="BK631" s="1"/>
    </row>
    <row r="632" spans="1:6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2"/>
      <c r="S632" s="2"/>
      <c r="T632" s="2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3"/>
      <c r="BB632" s="3"/>
      <c r="BC632" s="1"/>
      <c r="BD632" s="1"/>
      <c r="BE632" s="1"/>
      <c r="BF632" s="1"/>
      <c r="BG632" s="1"/>
      <c r="BH632" s="1"/>
      <c r="BI632" s="1"/>
      <c r="BJ632" s="1"/>
      <c r="BK632" s="1"/>
    </row>
    <row r="633" spans="1:6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2"/>
      <c r="S633" s="2"/>
      <c r="T633" s="2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3"/>
      <c r="BB633" s="3"/>
      <c r="BC633" s="1"/>
      <c r="BD633" s="1"/>
      <c r="BE633" s="1"/>
      <c r="BF633" s="1"/>
      <c r="BG633" s="1"/>
      <c r="BH633" s="1"/>
      <c r="BI633" s="1"/>
      <c r="BJ633" s="1"/>
      <c r="BK633" s="1"/>
    </row>
    <row r="634" spans="1:6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2"/>
      <c r="S634" s="2"/>
      <c r="T634" s="2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3"/>
      <c r="BB634" s="3"/>
      <c r="BC634" s="1"/>
      <c r="BD634" s="1"/>
      <c r="BE634" s="1"/>
      <c r="BF634" s="1"/>
      <c r="BG634" s="1"/>
      <c r="BH634" s="1"/>
      <c r="BI634" s="1"/>
      <c r="BJ634" s="1"/>
      <c r="BK634" s="1"/>
    </row>
    <row r="635" spans="1:6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2"/>
      <c r="S635" s="2"/>
      <c r="T635" s="2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3"/>
      <c r="BB635" s="3"/>
      <c r="BC635" s="1"/>
      <c r="BD635" s="1"/>
      <c r="BE635" s="1"/>
      <c r="BF635" s="1"/>
      <c r="BG635" s="1"/>
      <c r="BH635" s="1"/>
      <c r="BI635" s="1"/>
      <c r="BJ635" s="1"/>
      <c r="BK635" s="1"/>
    </row>
    <row r="636" spans="1:6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2"/>
      <c r="S636" s="2"/>
      <c r="T636" s="2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3"/>
      <c r="BB636" s="3"/>
      <c r="BC636" s="1"/>
      <c r="BD636" s="1"/>
      <c r="BE636" s="1"/>
      <c r="BF636" s="1"/>
      <c r="BG636" s="1"/>
      <c r="BH636" s="1"/>
      <c r="BI636" s="1"/>
      <c r="BJ636" s="1"/>
      <c r="BK636" s="1"/>
    </row>
    <row r="637" spans="1:6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2"/>
      <c r="S637" s="2"/>
      <c r="T637" s="2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3"/>
      <c r="BB637" s="3"/>
      <c r="BC637" s="1"/>
      <c r="BD637" s="1"/>
      <c r="BE637" s="1"/>
      <c r="BF637" s="1"/>
      <c r="BG637" s="1"/>
      <c r="BH637" s="1"/>
      <c r="BI637" s="1"/>
      <c r="BJ637" s="1"/>
      <c r="BK637" s="1"/>
    </row>
    <row r="638" spans="1:6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2"/>
      <c r="S638" s="2"/>
      <c r="T638" s="2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3"/>
      <c r="BB638" s="3"/>
      <c r="BC638" s="1"/>
      <c r="BD638" s="1"/>
      <c r="BE638" s="1"/>
      <c r="BF638" s="1"/>
      <c r="BG638" s="1"/>
      <c r="BH638" s="1"/>
      <c r="BI638" s="1"/>
      <c r="BJ638" s="1"/>
      <c r="BK638" s="1"/>
    </row>
    <row r="639" spans="1:6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2"/>
      <c r="S639" s="2"/>
      <c r="T639" s="2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3"/>
      <c r="BB639" s="3"/>
      <c r="BC639" s="1"/>
      <c r="BD639" s="1"/>
      <c r="BE639" s="1"/>
      <c r="BF639" s="1"/>
      <c r="BG639" s="1"/>
      <c r="BH639" s="1"/>
      <c r="BI639" s="1"/>
      <c r="BJ639" s="1"/>
      <c r="BK639" s="1"/>
    </row>
    <row r="640" spans="1:6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2"/>
      <c r="S640" s="2"/>
      <c r="T640" s="2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3"/>
      <c r="BB640" s="3"/>
      <c r="BC640" s="1"/>
      <c r="BD640" s="1"/>
      <c r="BE640" s="1"/>
      <c r="BF640" s="1"/>
      <c r="BG640" s="1"/>
      <c r="BH640" s="1"/>
      <c r="BI640" s="1"/>
      <c r="BJ640" s="1"/>
      <c r="BK640" s="1"/>
    </row>
    <row r="641" spans="1:6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2"/>
      <c r="S641" s="2"/>
      <c r="T641" s="2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3"/>
      <c r="BB641" s="3"/>
      <c r="BC641" s="1"/>
      <c r="BD641" s="1"/>
      <c r="BE641" s="1"/>
      <c r="BF641" s="1"/>
      <c r="BG641" s="1"/>
      <c r="BH641" s="1"/>
      <c r="BI641" s="1"/>
      <c r="BJ641" s="1"/>
      <c r="BK641" s="1"/>
    </row>
    <row r="642" spans="1:6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2"/>
      <c r="S642" s="2"/>
      <c r="T642" s="2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3"/>
      <c r="BB642" s="3"/>
      <c r="BC642" s="1"/>
      <c r="BD642" s="1"/>
      <c r="BE642" s="1"/>
      <c r="BF642" s="1"/>
      <c r="BG642" s="1"/>
      <c r="BH642" s="1"/>
      <c r="BI642" s="1"/>
      <c r="BJ642" s="1"/>
      <c r="BK642" s="1"/>
    </row>
    <row r="643" spans="1:6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2"/>
      <c r="S643" s="2"/>
      <c r="T643" s="2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3"/>
      <c r="BB643" s="3"/>
      <c r="BC643" s="1"/>
      <c r="BD643" s="1"/>
      <c r="BE643" s="1"/>
      <c r="BF643" s="1"/>
      <c r="BG643" s="1"/>
      <c r="BH643" s="1"/>
      <c r="BI643" s="1"/>
      <c r="BJ643" s="1"/>
      <c r="BK643" s="1"/>
    </row>
    <row r="644" spans="1:6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2"/>
      <c r="S644" s="2"/>
      <c r="T644" s="2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3"/>
      <c r="BB644" s="3"/>
      <c r="BC644" s="1"/>
      <c r="BD644" s="1"/>
      <c r="BE644" s="1"/>
      <c r="BF644" s="1"/>
      <c r="BG644" s="1"/>
      <c r="BH644" s="1"/>
      <c r="BI644" s="1"/>
      <c r="BJ644" s="1"/>
      <c r="BK644" s="1"/>
    </row>
    <row r="645" spans="1:6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2"/>
      <c r="S645" s="2"/>
      <c r="T645" s="2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3"/>
      <c r="BB645" s="3"/>
      <c r="BC645" s="1"/>
      <c r="BD645" s="1"/>
      <c r="BE645" s="1"/>
      <c r="BF645" s="1"/>
      <c r="BG645" s="1"/>
      <c r="BH645" s="1"/>
      <c r="BI645" s="1"/>
      <c r="BJ645" s="1"/>
      <c r="BK645" s="1"/>
    </row>
    <row r="646" spans="1:6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2"/>
      <c r="S646" s="2"/>
      <c r="T646" s="2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3"/>
      <c r="BB646" s="3"/>
      <c r="BC646" s="1"/>
      <c r="BD646" s="1"/>
      <c r="BE646" s="1"/>
      <c r="BF646" s="1"/>
      <c r="BG646" s="1"/>
      <c r="BH646" s="1"/>
      <c r="BI646" s="1"/>
      <c r="BJ646" s="1"/>
      <c r="BK646" s="1"/>
    </row>
    <row r="647" spans="1:6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2"/>
      <c r="S647" s="2"/>
      <c r="T647" s="2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3"/>
      <c r="BB647" s="3"/>
      <c r="BC647" s="1"/>
      <c r="BD647" s="1"/>
      <c r="BE647" s="1"/>
      <c r="BF647" s="1"/>
      <c r="BG647" s="1"/>
      <c r="BH647" s="1"/>
      <c r="BI647" s="1"/>
      <c r="BJ647" s="1"/>
      <c r="BK647" s="1"/>
    </row>
    <row r="648" spans="1:6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2"/>
      <c r="S648" s="2"/>
      <c r="T648" s="2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3"/>
      <c r="BB648" s="3"/>
      <c r="BC648" s="1"/>
      <c r="BD648" s="1"/>
      <c r="BE648" s="1"/>
      <c r="BF648" s="1"/>
      <c r="BG648" s="1"/>
      <c r="BH648" s="1"/>
      <c r="BI648" s="1"/>
      <c r="BJ648" s="1"/>
      <c r="BK648" s="1"/>
    </row>
    <row r="649" spans="1:6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2"/>
      <c r="S649" s="2"/>
      <c r="T649" s="2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3"/>
      <c r="BB649" s="3"/>
      <c r="BC649" s="1"/>
      <c r="BD649" s="1"/>
      <c r="BE649" s="1"/>
      <c r="BF649" s="1"/>
      <c r="BG649" s="1"/>
      <c r="BH649" s="1"/>
      <c r="BI649" s="1"/>
      <c r="BJ649" s="1"/>
      <c r="BK649" s="1"/>
    </row>
    <row r="650" spans="1:6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2"/>
      <c r="S650" s="2"/>
      <c r="T650" s="2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3"/>
      <c r="BB650" s="3"/>
      <c r="BC650" s="1"/>
      <c r="BD650" s="1"/>
      <c r="BE650" s="1"/>
      <c r="BF650" s="1"/>
      <c r="BG650" s="1"/>
      <c r="BH650" s="1"/>
      <c r="BI650" s="1"/>
      <c r="BJ650" s="1"/>
      <c r="BK650" s="1"/>
    </row>
    <row r="651" spans="1:6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2"/>
      <c r="S651" s="2"/>
      <c r="T651" s="2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3"/>
      <c r="BB651" s="3"/>
      <c r="BC651" s="1"/>
      <c r="BD651" s="1"/>
      <c r="BE651" s="1"/>
      <c r="BF651" s="1"/>
      <c r="BG651" s="1"/>
      <c r="BH651" s="1"/>
      <c r="BI651" s="1"/>
      <c r="BJ651" s="1"/>
      <c r="BK651" s="1"/>
    </row>
    <row r="652" spans="1:6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2"/>
      <c r="S652" s="2"/>
      <c r="T652" s="2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3"/>
      <c r="BB652" s="3"/>
      <c r="BC652" s="1"/>
      <c r="BD652" s="1"/>
      <c r="BE652" s="1"/>
      <c r="BF652" s="1"/>
      <c r="BG652" s="1"/>
      <c r="BH652" s="1"/>
      <c r="BI652" s="1"/>
      <c r="BJ652" s="1"/>
      <c r="BK652" s="1"/>
    </row>
    <row r="653" spans="1:6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2"/>
      <c r="S653" s="2"/>
      <c r="T653" s="2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3"/>
      <c r="BB653" s="3"/>
      <c r="BC653" s="1"/>
      <c r="BD653" s="1"/>
      <c r="BE653" s="1"/>
      <c r="BF653" s="1"/>
      <c r="BG653" s="1"/>
      <c r="BH653" s="1"/>
      <c r="BI653" s="1"/>
      <c r="BJ653" s="1"/>
      <c r="BK653" s="1"/>
    </row>
    <row r="654" spans="1:6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2"/>
      <c r="S654" s="2"/>
      <c r="T654" s="2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3"/>
      <c r="BB654" s="3"/>
      <c r="BC654" s="1"/>
      <c r="BD654" s="1"/>
      <c r="BE654" s="1"/>
      <c r="BF654" s="1"/>
      <c r="BG654" s="1"/>
      <c r="BH654" s="1"/>
      <c r="BI654" s="1"/>
      <c r="BJ654" s="1"/>
      <c r="BK654" s="1"/>
    </row>
    <row r="655" spans="1:6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2"/>
      <c r="S655" s="2"/>
      <c r="T655" s="2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3"/>
      <c r="BB655" s="3"/>
      <c r="BC655" s="1"/>
      <c r="BD655" s="1"/>
      <c r="BE655" s="1"/>
      <c r="BF655" s="1"/>
      <c r="BG655" s="1"/>
      <c r="BH655" s="1"/>
      <c r="BI655" s="1"/>
      <c r="BJ655" s="1"/>
      <c r="BK655" s="1"/>
    </row>
    <row r="656" spans="1:6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2"/>
      <c r="S656" s="2"/>
      <c r="T656" s="2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3"/>
      <c r="BB656" s="3"/>
      <c r="BC656" s="1"/>
      <c r="BD656" s="1"/>
      <c r="BE656" s="1"/>
      <c r="BF656" s="1"/>
      <c r="BG656" s="1"/>
      <c r="BH656" s="1"/>
      <c r="BI656" s="1"/>
      <c r="BJ656" s="1"/>
      <c r="BK656" s="1"/>
    </row>
    <row r="657" spans="1:6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2"/>
      <c r="S657" s="2"/>
      <c r="T657" s="2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3"/>
      <c r="BB657" s="3"/>
      <c r="BC657" s="1"/>
      <c r="BD657" s="1"/>
      <c r="BE657" s="1"/>
      <c r="BF657" s="1"/>
      <c r="BG657" s="1"/>
      <c r="BH657" s="1"/>
      <c r="BI657" s="1"/>
      <c r="BJ657" s="1"/>
      <c r="BK657" s="1"/>
    </row>
    <row r="658" spans="1:6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2"/>
      <c r="S658" s="2"/>
      <c r="T658" s="2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3"/>
      <c r="BB658" s="3"/>
      <c r="BC658" s="1"/>
      <c r="BD658" s="1"/>
      <c r="BE658" s="1"/>
      <c r="BF658" s="1"/>
      <c r="BG658" s="1"/>
      <c r="BH658" s="1"/>
      <c r="BI658" s="1"/>
      <c r="BJ658" s="1"/>
      <c r="BK658" s="1"/>
    </row>
    <row r="659" spans="1:6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2"/>
      <c r="S659" s="2"/>
      <c r="T659" s="2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3"/>
      <c r="BB659" s="3"/>
      <c r="BC659" s="1"/>
      <c r="BD659" s="1"/>
      <c r="BE659" s="1"/>
      <c r="BF659" s="1"/>
      <c r="BG659" s="1"/>
      <c r="BH659" s="1"/>
      <c r="BI659" s="1"/>
      <c r="BJ659" s="1"/>
      <c r="BK659" s="1"/>
    </row>
    <row r="660" spans="1:6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2"/>
      <c r="S660" s="2"/>
      <c r="T660" s="2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3"/>
      <c r="BB660" s="3"/>
      <c r="BC660" s="1"/>
      <c r="BD660" s="1"/>
      <c r="BE660" s="1"/>
      <c r="BF660" s="1"/>
      <c r="BG660" s="1"/>
      <c r="BH660" s="1"/>
      <c r="BI660" s="1"/>
      <c r="BJ660" s="1"/>
      <c r="BK660" s="1"/>
    </row>
    <row r="661" spans="1:6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2"/>
      <c r="S661" s="2"/>
      <c r="T661" s="2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3"/>
      <c r="BB661" s="3"/>
      <c r="BC661" s="1"/>
      <c r="BD661" s="1"/>
      <c r="BE661" s="1"/>
      <c r="BF661" s="1"/>
      <c r="BG661" s="1"/>
      <c r="BH661" s="1"/>
      <c r="BI661" s="1"/>
      <c r="BJ661" s="1"/>
      <c r="BK661" s="1"/>
    </row>
    <row r="662" spans="1:6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2"/>
      <c r="S662" s="2"/>
      <c r="T662" s="2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3"/>
      <c r="BB662" s="3"/>
      <c r="BC662" s="1"/>
      <c r="BD662" s="1"/>
      <c r="BE662" s="1"/>
      <c r="BF662" s="1"/>
      <c r="BG662" s="1"/>
      <c r="BH662" s="1"/>
      <c r="BI662" s="1"/>
      <c r="BJ662" s="1"/>
      <c r="BK662" s="1"/>
    </row>
    <row r="663" spans="1: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2"/>
      <c r="S663" s="2"/>
      <c r="T663" s="2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3"/>
      <c r="BB663" s="3"/>
      <c r="BC663" s="1"/>
      <c r="BD663" s="1"/>
      <c r="BE663" s="1"/>
      <c r="BF663" s="1"/>
      <c r="BG663" s="1"/>
      <c r="BH663" s="1"/>
      <c r="BI663" s="1"/>
      <c r="BJ663" s="1"/>
      <c r="BK663" s="1"/>
    </row>
    <row r="664" spans="1:6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2"/>
      <c r="S664" s="2"/>
      <c r="T664" s="2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3"/>
      <c r="BB664" s="3"/>
      <c r="BC664" s="1"/>
      <c r="BD664" s="1"/>
      <c r="BE664" s="1"/>
      <c r="BF664" s="1"/>
      <c r="BG664" s="1"/>
      <c r="BH664" s="1"/>
      <c r="BI664" s="1"/>
      <c r="BJ664" s="1"/>
      <c r="BK664" s="1"/>
    </row>
    <row r="665" spans="1:6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2"/>
      <c r="S665" s="2"/>
      <c r="T665" s="2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3"/>
      <c r="BB665" s="3"/>
      <c r="BC665" s="1"/>
      <c r="BD665" s="1"/>
      <c r="BE665" s="1"/>
      <c r="BF665" s="1"/>
      <c r="BG665" s="1"/>
      <c r="BH665" s="1"/>
      <c r="BI665" s="1"/>
      <c r="BJ665" s="1"/>
      <c r="BK665" s="1"/>
    </row>
    <row r="666" spans="1:6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2"/>
      <c r="S666" s="2"/>
      <c r="T666" s="2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3"/>
      <c r="BB666" s="3"/>
      <c r="BC666" s="1"/>
      <c r="BD666" s="1"/>
      <c r="BE666" s="1"/>
      <c r="BF666" s="1"/>
      <c r="BG666" s="1"/>
      <c r="BH666" s="1"/>
      <c r="BI666" s="1"/>
      <c r="BJ666" s="1"/>
      <c r="BK666" s="1"/>
    </row>
    <row r="667" spans="1:6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2"/>
      <c r="S667" s="2"/>
      <c r="T667" s="2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3"/>
      <c r="BB667" s="3"/>
      <c r="BC667" s="1"/>
      <c r="BD667" s="1"/>
      <c r="BE667" s="1"/>
      <c r="BF667" s="1"/>
      <c r="BG667" s="1"/>
      <c r="BH667" s="1"/>
      <c r="BI667" s="1"/>
      <c r="BJ667" s="1"/>
      <c r="BK667" s="1"/>
    </row>
    <row r="668" spans="1:6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2"/>
      <c r="S668" s="2"/>
      <c r="T668" s="2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3"/>
      <c r="BB668" s="3"/>
      <c r="BC668" s="1"/>
      <c r="BD668" s="1"/>
      <c r="BE668" s="1"/>
      <c r="BF668" s="1"/>
      <c r="BG668" s="1"/>
      <c r="BH668" s="1"/>
      <c r="BI668" s="1"/>
      <c r="BJ668" s="1"/>
      <c r="BK668" s="1"/>
    </row>
    <row r="669" spans="1:6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2"/>
      <c r="S669" s="2"/>
      <c r="T669" s="2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3"/>
      <c r="BB669" s="3"/>
      <c r="BC669" s="1"/>
      <c r="BD669" s="1"/>
      <c r="BE669" s="1"/>
      <c r="BF669" s="1"/>
      <c r="BG669" s="1"/>
      <c r="BH669" s="1"/>
      <c r="BI669" s="1"/>
      <c r="BJ669" s="1"/>
      <c r="BK669" s="1"/>
    </row>
    <row r="670" spans="1:6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2"/>
      <c r="S670" s="2"/>
      <c r="T670" s="2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3"/>
      <c r="BB670" s="3"/>
      <c r="BC670" s="1"/>
      <c r="BD670" s="1"/>
      <c r="BE670" s="1"/>
      <c r="BF670" s="1"/>
      <c r="BG670" s="1"/>
      <c r="BH670" s="1"/>
      <c r="BI670" s="1"/>
      <c r="BJ670" s="1"/>
      <c r="BK670" s="1"/>
    </row>
    <row r="671" spans="1:6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2"/>
      <c r="S671" s="2"/>
      <c r="T671" s="2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3"/>
      <c r="BB671" s="3"/>
      <c r="BC671" s="1"/>
      <c r="BD671" s="1"/>
      <c r="BE671" s="1"/>
      <c r="BF671" s="1"/>
      <c r="BG671" s="1"/>
      <c r="BH671" s="1"/>
      <c r="BI671" s="1"/>
      <c r="BJ671" s="1"/>
      <c r="BK671" s="1"/>
    </row>
    <row r="672" spans="1:6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2"/>
      <c r="S672" s="2"/>
      <c r="T672" s="2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3"/>
      <c r="BB672" s="3"/>
      <c r="BC672" s="1"/>
      <c r="BD672" s="1"/>
      <c r="BE672" s="1"/>
      <c r="BF672" s="1"/>
      <c r="BG672" s="1"/>
      <c r="BH672" s="1"/>
      <c r="BI672" s="1"/>
      <c r="BJ672" s="1"/>
      <c r="BK672" s="1"/>
    </row>
    <row r="673" spans="1:6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2"/>
      <c r="S673" s="2"/>
      <c r="T673" s="2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3"/>
      <c r="BB673" s="3"/>
      <c r="BC673" s="1"/>
      <c r="BD673" s="1"/>
      <c r="BE673" s="1"/>
      <c r="BF673" s="1"/>
      <c r="BG673" s="1"/>
      <c r="BH673" s="1"/>
      <c r="BI673" s="1"/>
      <c r="BJ673" s="1"/>
      <c r="BK673" s="1"/>
    </row>
    <row r="674" spans="1:6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2"/>
      <c r="S674" s="2"/>
      <c r="T674" s="2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3"/>
      <c r="BB674" s="3"/>
      <c r="BC674" s="1"/>
      <c r="BD674" s="1"/>
      <c r="BE674" s="1"/>
      <c r="BF674" s="1"/>
      <c r="BG674" s="1"/>
      <c r="BH674" s="1"/>
      <c r="BI674" s="1"/>
      <c r="BJ674" s="1"/>
      <c r="BK674" s="1"/>
    </row>
    <row r="675" spans="1:6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2"/>
      <c r="S675" s="2"/>
      <c r="T675" s="2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3"/>
      <c r="BB675" s="3"/>
      <c r="BC675" s="1"/>
      <c r="BD675" s="1"/>
      <c r="BE675" s="1"/>
      <c r="BF675" s="1"/>
      <c r="BG675" s="1"/>
      <c r="BH675" s="1"/>
      <c r="BI675" s="1"/>
      <c r="BJ675" s="1"/>
      <c r="BK675" s="1"/>
    </row>
    <row r="676" spans="1:6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2"/>
      <c r="S676" s="2"/>
      <c r="T676" s="2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3"/>
      <c r="BB676" s="3"/>
      <c r="BC676" s="1"/>
      <c r="BD676" s="1"/>
      <c r="BE676" s="1"/>
      <c r="BF676" s="1"/>
      <c r="BG676" s="1"/>
      <c r="BH676" s="1"/>
      <c r="BI676" s="1"/>
      <c r="BJ676" s="1"/>
      <c r="BK676" s="1"/>
    </row>
    <row r="677" spans="1:6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2"/>
      <c r="S677" s="2"/>
      <c r="T677" s="2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3"/>
      <c r="BB677" s="3"/>
      <c r="BC677" s="1"/>
      <c r="BD677" s="1"/>
      <c r="BE677" s="1"/>
      <c r="BF677" s="1"/>
      <c r="BG677" s="1"/>
      <c r="BH677" s="1"/>
      <c r="BI677" s="1"/>
      <c r="BJ677" s="1"/>
      <c r="BK677" s="1"/>
    </row>
    <row r="678" spans="1:6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2"/>
      <c r="S678" s="2"/>
      <c r="T678" s="2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3"/>
      <c r="BB678" s="3"/>
      <c r="BC678" s="1"/>
      <c r="BD678" s="1"/>
      <c r="BE678" s="1"/>
      <c r="BF678" s="1"/>
      <c r="BG678" s="1"/>
      <c r="BH678" s="1"/>
      <c r="BI678" s="1"/>
      <c r="BJ678" s="1"/>
      <c r="BK678" s="1"/>
    </row>
    <row r="679" spans="1:6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2"/>
      <c r="S679" s="2"/>
      <c r="T679" s="2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3"/>
      <c r="BB679" s="3"/>
      <c r="BC679" s="1"/>
      <c r="BD679" s="1"/>
      <c r="BE679" s="1"/>
      <c r="BF679" s="1"/>
      <c r="BG679" s="1"/>
      <c r="BH679" s="1"/>
      <c r="BI679" s="1"/>
      <c r="BJ679" s="1"/>
      <c r="BK679" s="1"/>
    </row>
    <row r="680" spans="1:6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2"/>
      <c r="S680" s="2"/>
      <c r="T680" s="2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3"/>
      <c r="BB680" s="3"/>
      <c r="BC680" s="1"/>
      <c r="BD680" s="1"/>
      <c r="BE680" s="1"/>
      <c r="BF680" s="1"/>
      <c r="BG680" s="1"/>
      <c r="BH680" s="1"/>
      <c r="BI680" s="1"/>
      <c r="BJ680" s="1"/>
      <c r="BK680" s="1"/>
    </row>
    <row r="681" spans="1:6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2"/>
      <c r="S681" s="2"/>
      <c r="T681" s="2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3"/>
      <c r="BB681" s="3"/>
      <c r="BC681" s="1"/>
      <c r="BD681" s="1"/>
      <c r="BE681" s="1"/>
      <c r="BF681" s="1"/>
      <c r="BG681" s="1"/>
      <c r="BH681" s="1"/>
      <c r="BI681" s="1"/>
      <c r="BJ681" s="1"/>
      <c r="BK681" s="1"/>
    </row>
    <row r="682" spans="1:6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2"/>
      <c r="S682" s="2"/>
      <c r="T682" s="2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3"/>
      <c r="BB682" s="3"/>
      <c r="BC682" s="1"/>
      <c r="BD682" s="1"/>
      <c r="BE682" s="1"/>
      <c r="BF682" s="1"/>
      <c r="BG682" s="1"/>
      <c r="BH682" s="1"/>
      <c r="BI682" s="1"/>
      <c r="BJ682" s="1"/>
      <c r="BK682" s="1"/>
    </row>
    <row r="683" spans="1:6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2"/>
      <c r="S683" s="2"/>
      <c r="T683" s="2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3"/>
      <c r="BB683" s="3"/>
      <c r="BC683" s="1"/>
      <c r="BD683" s="1"/>
      <c r="BE683" s="1"/>
      <c r="BF683" s="1"/>
      <c r="BG683" s="1"/>
      <c r="BH683" s="1"/>
      <c r="BI683" s="1"/>
      <c r="BJ683" s="1"/>
      <c r="BK683" s="1"/>
    </row>
    <row r="684" spans="1:6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2"/>
      <c r="S684" s="2"/>
      <c r="T684" s="2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3"/>
      <c r="BB684" s="3"/>
      <c r="BC684" s="1"/>
      <c r="BD684" s="1"/>
      <c r="BE684" s="1"/>
      <c r="BF684" s="1"/>
      <c r="BG684" s="1"/>
      <c r="BH684" s="1"/>
      <c r="BI684" s="1"/>
      <c r="BJ684" s="1"/>
      <c r="BK684" s="1"/>
    </row>
    <row r="685" spans="1:6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2"/>
      <c r="S685" s="2"/>
      <c r="T685" s="2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3"/>
      <c r="BB685" s="3"/>
      <c r="BC685" s="1"/>
      <c r="BD685" s="1"/>
      <c r="BE685" s="1"/>
      <c r="BF685" s="1"/>
      <c r="BG685" s="1"/>
      <c r="BH685" s="1"/>
      <c r="BI685" s="1"/>
      <c r="BJ685" s="1"/>
      <c r="BK685" s="1"/>
    </row>
    <row r="686" spans="1:6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2"/>
      <c r="S686" s="2"/>
      <c r="T686" s="2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3"/>
      <c r="BB686" s="3"/>
      <c r="BC686" s="1"/>
      <c r="BD686" s="1"/>
      <c r="BE686" s="1"/>
      <c r="BF686" s="1"/>
      <c r="BG686" s="1"/>
      <c r="BH686" s="1"/>
      <c r="BI686" s="1"/>
      <c r="BJ686" s="1"/>
      <c r="BK686" s="1"/>
    </row>
    <row r="687" spans="1:6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2"/>
      <c r="S687" s="2"/>
      <c r="T687" s="2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3"/>
      <c r="BB687" s="3"/>
      <c r="BC687" s="1"/>
      <c r="BD687" s="1"/>
      <c r="BE687" s="1"/>
      <c r="BF687" s="1"/>
      <c r="BG687" s="1"/>
      <c r="BH687" s="1"/>
      <c r="BI687" s="1"/>
      <c r="BJ687" s="1"/>
      <c r="BK687" s="1"/>
    </row>
    <row r="688" spans="1:6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2"/>
      <c r="S688" s="2"/>
      <c r="T688" s="2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3"/>
      <c r="BB688" s="3"/>
      <c r="BC688" s="1"/>
      <c r="BD688" s="1"/>
      <c r="BE688" s="1"/>
      <c r="BF688" s="1"/>
      <c r="BG688" s="1"/>
      <c r="BH688" s="1"/>
      <c r="BI688" s="1"/>
      <c r="BJ688" s="1"/>
      <c r="BK688" s="1"/>
    </row>
    <row r="689" spans="1:6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2"/>
      <c r="S689" s="2"/>
      <c r="T689" s="2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3"/>
      <c r="BB689" s="3"/>
      <c r="BC689" s="1"/>
      <c r="BD689" s="1"/>
      <c r="BE689" s="1"/>
      <c r="BF689" s="1"/>
      <c r="BG689" s="1"/>
      <c r="BH689" s="1"/>
      <c r="BI689" s="1"/>
      <c r="BJ689" s="1"/>
      <c r="BK689" s="1"/>
    </row>
    <row r="690" spans="1:6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2"/>
      <c r="S690" s="2"/>
      <c r="T690" s="2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3"/>
      <c r="BB690" s="3"/>
      <c r="BC690" s="1"/>
      <c r="BD690" s="1"/>
      <c r="BE690" s="1"/>
      <c r="BF690" s="1"/>
      <c r="BG690" s="1"/>
      <c r="BH690" s="1"/>
      <c r="BI690" s="1"/>
      <c r="BJ690" s="1"/>
      <c r="BK690" s="1"/>
    </row>
    <row r="691" spans="1:6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2"/>
      <c r="S691" s="2"/>
      <c r="T691" s="2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3"/>
      <c r="BB691" s="3"/>
      <c r="BC691" s="1"/>
      <c r="BD691" s="1"/>
      <c r="BE691" s="1"/>
      <c r="BF691" s="1"/>
      <c r="BG691" s="1"/>
      <c r="BH691" s="1"/>
      <c r="BI691" s="1"/>
      <c r="BJ691" s="1"/>
      <c r="BK691" s="1"/>
    </row>
    <row r="692" spans="1:6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2"/>
      <c r="S692" s="2"/>
      <c r="T692" s="2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3"/>
      <c r="BB692" s="3"/>
      <c r="BC692" s="1"/>
      <c r="BD692" s="1"/>
      <c r="BE692" s="1"/>
      <c r="BF692" s="1"/>
      <c r="BG692" s="1"/>
      <c r="BH692" s="1"/>
      <c r="BI692" s="1"/>
      <c r="BJ692" s="1"/>
      <c r="BK692" s="1"/>
    </row>
    <row r="693" spans="1:6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2"/>
      <c r="S693" s="2"/>
      <c r="T693" s="2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3"/>
      <c r="BB693" s="3"/>
      <c r="BC693" s="1"/>
      <c r="BD693" s="1"/>
      <c r="BE693" s="1"/>
      <c r="BF693" s="1"/>
      <c r="BG693" s="1"/>
      <c r="BH693" s="1"/>
      <c r="BI693" s="1"/>
      <c r="BJ693" s="1"/>
      <c r="BK693" s="1"/>
    </row>
    <row r="694" spans="1:6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2"/>
      <c r="S694" s="2"/>
      <c r="T694" s="2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3"/>
      <c r="BB694" s="3"/>
      <c r="BC694" s="1"/>
      <c r="BD694" s="1"/>
      <c r="BE694" s="1"/>
      <c r="BF694" s="1"/>
      <c r="BG694" s="1"/>
      <c r="BH694" s="1"/>
      <c r="BI694" s="1"/>
      <c r="BJ694" s="1"/>
      <c r="BK694" s="1"/>
    </row>
    <row r="695" spans="1:6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2"/>
      <c r="S695" s="2"/>
      <c r="T695" s="2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3"/>
      <c r="BB695" s="3"/>
      <c r="BC695" s="1"/>
      <c r="BD695" s="1"/>
      <c r="BE695" s="1"/>
      <c r="BF695" s="1"/>
      <c r="BG695" s="1"/>
      <c r="BH695" s="1"/>
      <c r="BI695" s="1"/>
      <c r="BJ695" s="1"/>
      <c r="BK695" s="1"/>
    </row>
    <row r="696" spans="1:6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2"/>
      <c r="S696" s="2"/>
      <c r="T696" s="2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3"/>
      <c r="BB696" s="3"/>
      <c r="BC696" s="1"/>
      <c r="BD696" s="1"/>
      <c r="BE696" s="1"/>
      <c r="BF696" s="1"/>
      <c r="BG696" s="1"/>
      <c r="BH696" s="1"/>
      <c r="BI696" s="1"/>
      <c r="BJ696" s="1"/>
      <c r="BK696" s="1"/>
    </row>
    <row r="697" spans="1:6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2"/>
      <c r="S697" s="2"/>
      <c r="T697" s="2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3"/>
      <c r="BB697" s="3"/>
      <c r="BC697" s="1"/>
      <c r="BD697" s="1"/>
      <c r="BE697" s="1"/>
      <c r="BF697" s="1"/>
      <c r="BG697" s="1"/>
      <c r="BH697" s="1"/>
      <c r="BI697" s="1"/>
      <c r="BJ697" s="1"/>
      <c r="BK697" s="1"/>
    </row>
    <row r="698" spans="1:6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2"/>
      <c r="S698" s="2"/>
      <c r="T698" s="2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3"/>
      <c r="BB698" s="3"/>
      <c r="BC698" s="1"/>
      <c r="BD698" s="1"/>
      <c r="BE698" s="1"/>
      <c r="BF698" s="1"/>
      <c r="BG698" s="1"/>
      <c r="BH698" s="1"/>
      <c r="BI698" s="1"/>
      <c r="BJ698" s="1"/>
      <c r="BK698" s="1"/>
    </row>
    <row r="699" spans="1:6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2"/>
      <c r="S699" s="2"/>
      <c r="T699" s="2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3"/>
      <c r="BB699" s="3"/>
      <c r="BC699" s="1"/>
      <c r="BD699" s="1"/>
      <c r="BE699" s="1"/>
      <c r="BF699" s="1"/>
      <c r="BG699" s="1"/>
      <c r="BH699" s="1"/>
      <c r="BI699" s="1"/>
      <c r="BJ699" s="1"/>
      <c r="BK699" s="1"/>
    </row>
    <row r="700" spans="1:6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2"/>
      <c r="S700" s="2"/>
      <c r="T700" s="2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3"/>
      <c r="BB700" s="3"/>
      <c r="BC700" s="1"/>
      <c r="BD700" s="1"/>
      <c r="BE700" s="1"/>
      <c r="BF700" s="1"/>
      <c r="BG700" s="1"/>
      <c r="BH700" s="1"/>
      <c r="BI700" s="1"/>
      <c r="BJ700" s="1"/>
      <c r="BK700" s="1"/>
    </row>
    <row r="701" spans="1:6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2"/>
      <c r="S701" s="2"/>
      <c r="T701" s="2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3"/>
      <c r="BB701" s="3"/>
      <c r="BC701" s="1"/>
      <c r="BD701" s="1"/>
      <c r="BE701" s="1"/>
      <c r="BF701" s="1"/>
      <c r="BG701" s="1"/>
      <c r="BH701" s="1"/>
      <c r="BI701" s="1"/>
      <c r="BJ701" s="1"/>
      <c r="BK701" s="1"/>
    </row>
    <row r="702" spans="1:6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2"/>
      <c r="S702" s="2"/>
      <c r="T702" s="2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3"/>
      <c r="BB702" s="3"/>
      <c r="BC702" s="1"/>
      <c r="BD702" s="1"/>
      <c r="BE702" s="1"/>
      <c r="BF702" s="1"/>
      <c r="BG702" s="1"/>
      <c r="BH702" s="1"/>
      <c r="BI702" s="1"/>
      <c r="BJ702" s="1"/>
      <c r="BK702" s="1"/>
    </row>
    <row r="703" spans="1:6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2"/>
      <c r="S703" s="2"/>
      <c r="T703" s="2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3"/>
      <c r="BB703" s="3"/>
      <c r="BC703" s="1"/>
      <c r="BD703" s="1"/>
      <c r="BE703" s="1"/>
      <c r="BF703" s="1"/>
      <c r="BG703" s="1"/>
      <c r="BH703" s="1"/>
      <c r="BI703" s="1"/>
      <c r="BJ703" s="1"/>
      <c r="BK703" s="1"/>
    </row>
    <row r="704" spans="1:6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2"/>
      <c r="S704" s="2"/>
      <c r="T704" s="2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3"/>
      <c r="BB704" s="3"/>
      <c r="BC704" s="1"/>
      <c r="BD704" s="1"/>
      <c r="BE704" s="1"/>
      <c r="BF704" s="1"/>
      <c r="BG704" s="1"/>
      <c r="BH704" s="1"/>
      <c r="BI704" s="1"/>
      <c r="BJ704" s="1"/>
      <c r="BK704" s="1"/>
    </row>
    <row r="705" spans="1:6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2"/>
      <c r="S705" s="2"/>
      <c r="T705" s="2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3"/>
      <c r="BB705" s="3"/>
      <c r="BC705" s="1"/>
      <c r="BD705" s="1"/>
      <c r="BE705" s="1"/>
      <c r="BF705" s="1"/>
      <c r="BG705" s="1"/>
      <c r="BH705" s="1"/>
      <c r="BI705" s="1"/>
      <c r="BJ705" s="1"/>
      <c r="BK705" s="1"/>
    </row>
    <row r="706" spans="1:6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2"/>
      <c r="S706" s="2"/>
      <c r="T706" s="2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3"/>
      <c r="BB706" s="3"/>
      <c r="BC706" s="1"/>
      <c r="BD706" s="1"/>
      <c r="BE706" s="1"/>
      <c r="BF706" s="1"/>
      <c r="BG706" s="1"/>
      <c r="BH706" s="1"/>
      <c r="BI706" s="1"/>
      <c r="BJ706" s="1"/>
      <c r="BK706" s="1"/>
    </row>
    <row r="707" spans="1:6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2"/>
      <c r="S707" s="2"/>
      <c r="T707" s="2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3"/>
      <c r="BB707" s="3"/>
      <c r="BC707" s="1"/>
      <c r="BD707" s="1"/>
      <c r="BE707" s="1"/>
      <c r="BF707" s="1"/>
      <c r="BG707" s="1"/>
      <c r="BH707" s="1"/>
      <c r="BI707" s="1"/>
      <c r="BJ707" s="1"/>
      <c r="BK707" s="1"/>
    </row>
    <row r="708" spans="1:6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2"/>
      <c r="S708" s="2"/>
      <c r="T708" s="2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3"/>
      <c r="BB708" s="3"/>
      <c r="BC708" s="1"/>
      <c r="BD708" s="1"/>
      <c r="BE708" s="1"/>
      <c r="BF708" s="1"/>
      <c r="BG708" s="1"/>
      <c r="BH708" s="1"/>
      <c r="BI708" s="1"/>
      <c r="BJ708" s="1"/>
      <c r="BK708" s="1"/>
    </row>
    <row r="709" spans="1:6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2"/>
      <c r="S709" s="2"/>
      <c r="T709" s="2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3"/>
      <c r="BB709" s="3"/>
      <c r="BC709" s="1"/>
      <c r="BD709" s="1"/>
      <c r="BE709" s="1"/>
      <c r="BF709" s="1"/>
      <c r="BG709" s="1"/>
      <c r="BH709" s="1"/>
      <c r="BI709" s="1"/>
      <c r="BJ709" s="1"/>
      <c r="BK709" s="1"/>
    </row>
    <row r="710" spans="1:6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2"/>
      <c r="S710" s="2"/>
      <c r="T710" s="2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3"/>
      <c r="BB710" s="3"/>
      <c r="BC710" s="1"/>
      <c r="BD710" s="1"/>
      <c r="BE710" s="1"/>
      <c r="BF710" s="1"/>
      <c r="BG710" s="1"/>
      <c r="BH710" s="1"/>
      <c r="BI710" s="1"/>
      <c r="BJ710" s="1"/>
      <c r="BK710" s="1"/>
    </row>
    <row r="711" spans="1:6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2"/>
      <c r="S711" s="2"/>
      <c r="T711" s="2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3"/>
      <c r="BB711" s="3"/>
      <c r="BC711" s="1"/>
      <c r="BD711" s="1"/>
      <c r="BE711" s="1"/>
      <c r="BF711" s="1"/>
      <c r="BG711" s="1"/>
      <c r="BH711" s="1"/>
      <c r="BI711" s="1"/>
      <c r="BJ711" s="1"/>
      <c r="BK711" s="1"/>
    </row>
    <row r="712" spans="1:6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2"/>
      <c r="S712" s="2"/>
      <c r="T712" s="2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3"/>
      <c r="BB712" s="3"/>
      <c r="BC712" s="1"/>
      <c r="BD712" s="1"/>
      <c r="BE712" s="1"/>
      <c r="BF712" s="1"/>
      <c r="BG712" s="1"/>
      <c r="BH712" s="1"/>
      <c r="BI712" s="1"/>
      <c r="BJ712" s="1"/>
      <c r="BK712" s="1"/>
    </row>
    <row r="713" spans="1:6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2"/>
      <c r="S713" s="2"/>
      <c r="T713" s="2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3"/>
      <c r="BB713" s="3"/>
      <c r="BC713" s="1"/>
      <c r="BD713" s="1"/>
      <c r="BE713" s="1"/>
      <c r="BF713" s="1"/>
      <c r="BG713" s="1"/>
      <c r="BH713" s="1"/>
      <c r="BI713" s="1"/>
      <c r="BJ713" s="1"/>
      <c r="BK713" s="1"/>
    </row>
    <row r="714" spans="1:6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2"/>
      <c r="S714" s="2"/>
      <c r="T714" s="2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3"/>
      <c r="BB714" s="3"/>
      <c r="BC714" s="1"/>
      <c r="BD714" s="1"/>
      <c r="BE714" s="1"/>
      <c r="BF714" s="1"/>
      <c r="BG714" s="1"/>
      <c r="BH714" s="1"/>
      <c r="BI714" s="1"/>
      <c r="BJ714" s="1"/>
      <c r="BK714" s="1"/>
    </row>
    <row r="715" spans="1:6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2"/>
      <c r="S715" s="2"/>
      <c r="T715" s="2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3"/>
      <c r="BB715" s="3"/>
      <c r="BC715" s="1"/>
      <c r="BD715" s="1"/>
      <c r="BE715" s="1"/>
      <c r="BF715" s="1"/>
      <c r="BG715" s="1"/>
      <c r="BH715" s="1"/>
      <c r="BI715" s="1"/>
      <c r="BJ715" s="1"/>
      <c r="BK715" s="1"/>
    </row>
    <row r="716" spans="1:6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2"/>
      <c r="S716" s="2"/>
      <c r="T716" s="2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3"/>
      <c r="BB716" s="3"/>
      <c r="BC716" s="1"/>
      <c r="BD716" s="1"/>
      <c r="BE716" s="1"/>
      <c r="BF716" s="1"/>
      <c r="BG716" s="1"/>
      <c r="BH716" s="1"/>
      <c r="BI716" s="1"/>
      <c r="BJ716" s="1"/>
      <c r="BK716" s="1"/>
    </row>
    <row r="717" spans="1:6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2"/>
      <c r="S717" s="2"/>
      <c r="T717" s="2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3"/>
      <c r="BB717" s="3"/>
      <c r="BC717" s="1"/>
      <c r="BD717" s="1"/>
      <c r="BE717" s="1"/>
      <c r="BF717" s="1"/>
      <c r="BG717" s="1"/>
      <c r="BH717" s="1"/>
      <c r="BI717" s="1"/>
      <c r="BJ717" s="1"/>
      <c r="BK717" s="1"/>
    </row>
    <row r="718" spans="1:6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2"/>
      <c r="S718" s="2"/>
      <c r="T718" s="2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3"/>
      <c r="BB718" s="3"/>
      <c r="BC718" s="1"/>
      <c r="BD718" s="1"/>
      <c r="BE718" s="1"/>
      <c r="BF718" s="1"/>
      <c r="BG718" s="1"/>
      <c r="BH718" s="1"/>
      <c r="BI718" s="1"/>
      <c r="BJ718" s="1"/>
      <c r="BK718" s="1"/>
    </row>
    <row r="719" spans="1:6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2"/>
      <c r="S719" s="2"/>
      <c r="T719" s="2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3"/>
      <c r="BB719" s="3"/>
      <c r="BC719" s="1"/>
      <c r="BD719" s="1"/>
      <c r="BE719" s="1"/>
      <c r="BF719" s="1"/>
      <c r="BG719" s="1"/>
      <c r="BH719" s="1"/>
      <c r="BI719" s="1"/>
      <c r="BJ719" s="1"/>
      <c r="BK719" s="1"/>
    </row>
    <row r="720" spans="1:6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2"/>
      <c r="S720" s="2"/>
      <c r="T720" s="2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3"/>
      <c r="BB720" s="3"/>
      <c r="BC720" s="1"/>
      <c r="BD720" s="1"/>
      <c r="BE720" s="1"/>
      <c r="BF720" s="1"/>
      <c r="BG720" s="1"/>
      <c r="BH720" s="1"/>
      <c r="BI720" s="1"/>
      <c r="BJ720" s="1"/>
      <c r="BK720" s="1"/>
    </row>
    <row r="721" spans="1:6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2"/>
      <c r="S721" s="2"/>
      <c r="T721" s="2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3"/>
      <c r="BB721" s="3"/>
      <c r="BC721" s="1"/>
      <c r="BD721" s="1"/>
      <c r="BE721" s="1"/>
      <c r="BF721" s="1"/>
      <c r="BG721" s="1"/>
      <c r="BH721" s="1"/>
      <c r="BI721" s="1"/>
      <c r="BJ721" s="1"/>
      <c r="BK721" s="1"/>
    </row>
    <row r="722" spans="1:6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2"/>
      <c r="S722" s="2"/>
      <c r="T722" s="2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3"/>
      <c r="BB722" s="3"/>
      <c r="BC722" s="1"/>
      <c r="BD722" s="1"/>
      <c r="BE722" s="1"/>
      <c r="BF722" s="1"/>
      <c r="BG722" s="1"/>
      <c r="BH722" s="1"/>
      <c r="BI722" s="1"/>
      <c r="BJ722" s="1"/>
      <c r="BK722" s="1"/>
    </row>
    <row r="723" spans="1:6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2"/>
      <c r="S723" s="2"/>
      <c r="T723" s="2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3"/>
      <c r="BB723" s="3"/>
      <c r="BC723" s="1"/>
      <c r="BD723" s="1"/>
      <c r="BE723" s="1"/>
      <c r="BF723" s="1"/>
      <c r="BG723" s="1"/>
      <c r="BH723" s="1"/>
      <c r="BI723" s="1"/>
      <c r="BJ723" s="1"/>
      <c r="BK723" s="1"/>
    </row>
    <row r="724" spans="1:6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2"/>
      <c r="S724" s="2"/>
      <c r="T724" s="2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3"/>
      <c r="BB724" s="3"/>
      <c r="BC724" s="1"/>
      <c r="BD724" s="1"/>
      <c r="BE724" s="1"/>
      <c r="BF724" s="1"/>
      <c r="BG724" s="1"/>
      <c r="BH724" s="1"/>
      <c r="BI724" s="1"/>
      <c r="BJ724" s="1"/>
      <c r="BK724" s="1"/>
    </row>
    <row r="725" spans="1:6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2"/>
      <c r="S725" s="2"/>
      <c r="T725" s="2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3"/>
      <c r="BB725" s="3"/>
      <c r="BC725" s="1"/>
      <c r="BD725" s="1"/>
      <c r="BE725" s="1"/>
      <c r="BF725" s="1"/>
      <c r="BG725" s="1"/>
      <c r="BH725" s="1"/>
      <c r="BI725" s="1"/>
      <c r="BJ725" s="1"/>
      <c r="BK725" s="1"/>
    </row>
    <row r="726" spans="1:6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2"/>
      <c r="S726" s="2"/>
      <c r="T726" s="2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3"/>
      <c r="BB726" s="3"/>
      <c r="BC726" s="1"/>
      <c r="BD726" s="1"/>
      <c r="BE726" s="1"/>
      <c r="BF726" s="1"/>
      <c r="BG726" s="1"/>
      <c r="BH726" s="1"/>
      <c r="BI726" s="1"/>
      <c r="BJ726" s="1"/>
      <c r="BK726" s="1"/>
    </row>
    <row r="727" spans="1:6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2"/>
      <c r="S727" s="2"/>
      <c r="T727" s="2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3"/>
      <c r="BB727" s="3"/>
      <c r="BC727" s="1"/>
      <c r="BD727" s="1"/>
      <c r="BE727" s="1"/>
      <c r="BF727" s="1"/>
      <c r="BG727" s="1"/>
      <c r="BH727" s="1"/>
      <c r="BI727" s="1"/>
      <c r="BJ727" s="1"/>
      <c r="BK727" s="1"/>
    </row>
    <row r="728" spans="1:6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2"/>
      <c r="S728" s="2"/>
      <c r="T728" s="2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3"/>
      <c r="BB728" s="3"/>
      <c r="BC728" s="1"/>
      <c r="BD728" s="1"/>
      <c r="BE728" s="1"/>
      <c r="BF728" s="1"/>
      <c r="BG728" s="1"/>
      <c r="BH728" s="1"/>
      <c r="BI728" s="1"/>
      <c r="BJ728" s="1"/>
      <c r="BK728" s="1"/>
    </row>
    <row r="729" spans="1:6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2"/>
      <c r="S729" s="2"/>
      <c r="T729" s="2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3"/>
      <c r="BB729" s="3"/>
      <c r="BC729" s="1"/>
      <c r="BD729" s="1"/>
      <c r="BE729" s="1"/>
      <c r="BF729" s="1"/>
      <c r="BG729" s="1"/>
      <c r="BH729" s="1"/>
      <c r="BI729" s="1"/>
      <c r="BJ729" s="1"/>
      <c r="BK729" s="1"/>
    </row>
    <row r="730" spans="1:6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2"/>
      <c r="S730" s="2"/>
      <c r="T730" s="2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3"/>
      <c r="BB730" s="3"/>
      <c r="BC730" s="1"/>
      <c r="BD730" s="1"/>
      <c r="BE730" s="1"/>
      <c r="BF730" s="1"/>
      <c r="BG730" s="1"/>
      <c r="BH730" s="1"/>
      <c r="BI730" s="1"/>
      <c r="BJ730" s="1"/>
      <c r="BK730" s="1"/>
    </row>
    <row r="731" spans="1:6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2"/>
      <c r="S731" s="2"/>
      <c r="T731" s="2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3"/>
      <c r="BB731" s="3"/>
      <c r="BC731" s="1"/>
      <c r="BD731" s="1"/>
      <c r="BE731" s="1"/>
      <c r="BF731" s="1"/>
      <c r="BG731" s="1"/>
      <c r="BH731" s="1"/>
      <c r="BI731" s="1"/>
      <c r="BJ731" s="1"/>
      <c r="BK731" s="1"/>
    </row>
    <row r="732" spans="1:6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2"/>
      <c r="S732" s="2"/>
      <c r="T732" s="2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3"/>
      <c r="BB732" s="3"/>
      <c r="BC732" s="1"/>
      <c r="BD732" s="1"/>
      <c r="BE732" s="1"/>
      <c r="BF732" s="1"/>
      <c r="BG732" s="1"/>
      <c r="BH732" s="1"/>
      <c r="BI732" s="1"/>
      <c r="BJ732" s="1"/>
      <c r="BK732" s="1"/>
    </row>
    <row r="733" spans="1:6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2"/>
      <c r="S733" s="2"/>
      <c r="T733" s="2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3"/>
      <c r="BB733" s="3"/>
      <c r="BC733" s="1"/>
      <c r="BD733" s="1"/>
      <c r="BE733" s="1"/>
      <c r="BF733" s="1"/>
      <c r="BG733" s="1"/>
      <c r="BH733" s="1"/>
      <c r="BI733" s="1"/>
      <c r="BJ733" s="1"/>
      <c r="BK733" s="1"/>
    </row>
    <row r="734" spans="1:6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2"/>
      <c r="S734" s="2"/>
      <c r="T734" s="2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3"/>
      <c r="BB734" s="3"/>
      <c r="BC734" s="1"/>
      <c r="BD734" s="1"/>
      <c r="BE734" s="1"/>
      <c r="BF734" s="1"/>
      <c r="BG734" s="1"/>
      <c r="BH734" s="1"/>
      <c r="BI734" s="1"/>
      <c r="BJ734" s="1"/>
      <c r="BK734" s="1"/>
    </row>
    <row r="735" spans="1:6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2"/>
      <c r="S735" s="2"/>
      <c r="T735" s="2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3"/>
      <c r="BB735" s="3"/>
      <c r="BC735" s="1"/>
      <c r="BD735" s="1"/>
      <c r="BE735" s="1"/>
      <c r="BF735" s="1"/>
      <c r="BG735" s="1"/>
      <c r="BH735" s="1"/>
      <c r="BI735" s="1"/>
      <c r="BJ735" s="1"/>
      <c r="BK735" s="1"/>
    </row>
    <row r="736" spans="1:6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2"/>
      <c r="S736" s="2"/>
      <c r="T736" s="2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3"/>
      <c r="BB736" s="3"/>
      <c r="BC736" s="1"/>
      <c r="BD736" s="1"/>
      <c r="BE736" s="1"/>
      <c r="BF736" s="1"/>
      <c r="BG736" s="1"/>
      <c r="BH736" s="1"/>
      <c r="BI736" s="1"/>
      <c r="BJ736" s="1"/>
      <c r="BK736" s="1"/>
    </row>
    <row r="737" spans="1:6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2"/>
      <c r="S737" s="2"/>
      <c r="T737" s="2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3"/>
      <c r="BB737" s="3"/>
      <c r="BC737" s="1"/>
      <c r="BD737" s="1"/>
      <c r="BE737" s="1"/>
      <c r="BF737" s="1"/>
      <c r="BG737" s="1"/>
      <c r="BH737" s="1"/>
      <c r="BI737" s="1"/>
      <c r="BJ737" s="1"/>
      <c r="BK737" s="1"/>
    </row>
    <row r="738" spans="1:6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2"/>
      <c r="S738" s="2"/>
      <c r="T738" s="2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3"/>
      <c r="BB738" s="3"/>
      <c r="BC738" s="1"/>
      <c r="BD738" s="1"/>
      <c r="BE738" s="1"/>
      <c r="BF738" s="1"/>
      <c r="BG738" s="1"/>
      <c r="BH738" s="1"/>
      <c r="BI738" s="1"/>
      <c r="BJ738" s="1"/>
      <c r="BK738" s="1"/>
    </row>
    <row r="739" spans="1:6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2"/>
      <c r="S739" s="2"/>
      <c r="T739" s="2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3"/>
      <c r="BB739" s="3"/>
      <c r="BC739" s="1"/>
      <c r="BD739" s="1"/>
      <c r="BE739" s="1"/>
      <c r="BF739" s="1"/>
      <c r="BG739" s="1"/>
      <c r="BH739" s="1"/>
      <c r="BI739" s="1"/>
      <c r="BJ739" s="1"/>
      <c r="BK739" s="1"/>
    </row>
    <row r="740" spans="1:6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2"/>
      <c r="S740" s="2"/>
      <c r="T740" s="2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3"/>
      <c r="BB740" s="3"/>
      <c r="BC740" s="1"/>
      <c r="BD740" s="1"/>
      <c r="BE740" s="1"/>
      <c r="BF740" s="1"/>
      <c r="BG740" s="1"/>
      <c r="BH740" s="1"/>
      <c r="BI740" s="1"/>
      <c r="BJ740" s="1"/>
      <c r="BK740" s="1"/>
    </row>
    <row r="741" spans="1:6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2"/>
      <c r="S741" s="2"/>
      <c r="T741" s="2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3"/>
      <c r="BB741" s="3"/>
      <c r="BC741" s="1"/>
      <c r="BD741" s="1"/>
      <c r="BE741" s="1"/>
      <c r="BF741" s="1"/>
      <c r="BG741" s="1"/>
      <c r="BH741" s="1"/>
      <c r="BI741" s="1"/>
      <c r="BJ741" s="1"/>
      <c r="BK741" s="1"/>
    </row>
    <row r="742" spans="1:6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2"/>
      <c r="S742" s="2"/>
      <c r="T742" s="2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3"/>
      <c r="BB742" s="3"/>
      <c r="BC742" s="1"/>
      <c r="BD742" s="1"/>
      <c r="BE742" s="1"/>
      <c r="BF742" s="1"/>
      <c r="BG742" s="1"/>
      <c r="BH742" s="1"/>
      <c r="BI742" s="1"/>
      <c r="BJ742" s="1"/>
      <c r="BK742" s="1"/>
    </row>
    <row r="743" spans="1:6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2"/>
      <c r="S743" s="2"/>
      <c r="T743" s="2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3"/>
      <c r="BB743" s="3"/>
      <c r="BC743" s="1"/>
      <c r="BD743" s="1"/>
      <c r="BE743" s="1"/>
      <c r="BF743" s="1"/>
      <c r="BG743" s="1"/>
      <c r="BH743" s="1"/>
      <c r="BI743" s="1"/>
      <c r="BJ743" s="1"/>
      <c r="BK743" s="1"/>
    </row>
    <row r="744" spans="1:6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2"/>
      <c r="S744" s="2"/>
      <c r="T744" s="2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3"/>
      <c r="BB744" s="3"/>
      <c r="BC744" s="1"/>
      <c r="BD744" s="1"/>
      <c r="BE744" s="1"/>
      <c r="BF744" s="1"/>
      <c r="BG744" s="1"/>
      <c r="BH744" s="1"/>
      <c r="BI744" s="1"/>
      <c r="BJ744" s="1"/>
      <c r="BK744" s="1"/>
    </row>
    <row r="745" spans="1:6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2"/>
      <c r="S745" s="2"/>
      <c r="T745" s="2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3"/>
      <c r="BB745" s="3"/>
      <c r="BC745" s="1"/>
      <c r="BD745" s="1"/>
      <c r="BE745" s="1"/>
      <c r="BF745" s="1"/>
      <c r="BG745" s="1"/>
      <c r="BH745" s="1"/>
      <c r="BI745" s="1"/>
      <c r="BJ745" s="1"/>
      <c r="BK745" s="1"/>
    </row>
    <row r="746" spans="1:6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2"/>
      <c r="S746" s="2"/>
      <c r="T746" s="2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3"/>
      <c r="BB746" s="3"/>
      <c r="BC746" s="1"/>
      <c r="BD746" s="1"/>
      <c r="BE746" s="1"/>
      <c r="BF746" s="1"/>
      <c r="BG746" s="1"/>
      <c r="BH746" s="1"/>
      <c r="BI746" s="1"/>
      <c r="BJ746" s="1"/>
      <c r="BK746" s="1"/>
    </row>
    <row r="747" spans="1:6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2"/>
      <c r="S747" s="2"/>
      <c r="T747" s="2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3"/>
      <c r="BB747" s="3"/>
      <c r="BC747" s="1"/>
      <c r="BD747" s="1"/>
      <c r="BE747" s="1"/>
      <c r="BF747" s="1"/>
      <c r="BG747" s="1"/>
      <c r="BH747" s="1"/>
      <c r="BI747" s="1"/>
      <c r="BJ747" s="1"/>
      <c r="BK747" s="1"/>
    </row>
    <row r="748" spans="1:6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2"/>
      <c r="S748" s="2"/>
      <c r="T748" s="2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3"/>
      <c r="BB748" s="3"/>
      <c r="BC748" s="1"/>
      <c r="BD748" s="1"/>
      <c r="BE748" s="1"/>
      <c r="BF748" s="1"/>
      <c r="BG748" s="1"/>
      <c r="BH748" s="1"/>
      <c r="BI748" s="1"/>
      <c r="BJ748" s="1"/>
      <c r="BK748" s="1"/>
    </row>
    <row r="749" spans="1:6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2"/>
      <c r="S749" s="2"/>
      <c r="T749" s="2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3"/>
      <c r="BB749" s="3"/>
      <c r="BC749" s="1"/>
      <c r="BD749" s="1"/>
      <c r="BE749" s="1"/>
      <c r="BF749" s="1"/>
      <c r="BG749" s="1"/>
      <c r="BH749" s="1"/>
      <c r="BI749" s="1"/>
      <c r="BJ749" s="1"/>
      <c r="BK749" s="1"/>
    </row>
    <row r="750" spans="1:6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2"/>
      <c r="S750" s="2"/>
      <c r="T750" s="2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3"/>
      <c r="BB750" s="3"/>
      <c r="BC750" s="1"/>
      <c r="BD750" s="1"/>
      <c r="BE750" s="1"/>
      <c r="BF750" s="1"/>
      <c r="BG750" s="1"/>
      <c r="BH750" s="1"/>
      <c r="BI750" s="1"/>
      <c r="BJ750" s="1"/>
      <c r="BK750" s="1"/>
    </row>
    <row r="751" spans="1:6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2"/>
      <c r="S751" s="2"/>
      <c r="T751" s="2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3"/>
      <c r="BB751" s="3"/>
      <c r="BC751" s="1"/>
      <c r="BD751" s="1"/>
      <c r="BE751" s="1"/>
      <c r="BF751" s="1"/>
      <c r="BG751" s="1"/>
      <c r="BH751" s="1"/>
      <c r="BI751" s="1"/>
      <c r="BJ751" s="1"/>
      <c r="BK751" s="1"/>
    </row>
    <row r="752" spans="1:6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2"/>
      <c r="S752" s="2"/>
      <c r="T752" s="2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3"/>
      <c r="BB752" s="3"/>
      <c r="BC752" s="1"/>
      <c r="BD752" s="1"/>
      <c r="BE752" s="1"/>
      <c r="BF752" s="1"/>
      <c r="BG752" s="1"/>
      <c r="BH752" s="1"/>
      <c r="BI752" s="1"/>
      <c r="BJ752" s="1"/>
      <c r="BK752" s="1"/>
    </row>
    <row r="753" spans="1:6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2"/>
      <c r="S753" s="2"/>
      <c r="T753" s="2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3"/>
      <c r="BB753" s="3"/>
      <c r="BC753" s="1"/>
      <c r="BD753" s="1"/>
      <c r="BE753" s="1"/>
      <c r="BF753" s="1"/>
      <c r="BG753" s="1"/>
      <c r="BH753" s="1"/>
      <c r="BI753" s="1"/>
      <c r="BJ753" s="1"/>
      <c r="BK753" s="1"/>
    </row>
    <row r="754" spans="1:6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2"/>
      <c r="S754" s="2"/>
      <c r="T754" s="2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3"/>
      <c r="BB754" s="3"/>
      <c r="BC754" s="1"/>
      <c r="BD754" s="1"/>
      <c r="BE754" s="1"/>
      <c r="BF754" s="1"/>
      <c r="BG754" s="1"/>
      <c r="BH754" s="1"/>
      <c r="BI754" s="1"/>
      <c r="BJ754" s="1"/>
      <c r="BK754" s="1"/>
    </row>
    <row r="755" spans="1:6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2"/>
      <c r="S755" s="2"/>
      <c r="T755" s="2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3"/>
      <c r="BB755" s="3"/>
      <c r="BC755" s="1"/>
      <c r="BD755" s="1"/>
      <c r="BE755" s="1"/>
      <c r="BF755" s="1"/>
      <c r="BG755" s="1"/>
      <c r="BH755" s="1"/>
      <c r="BI755" s="1"/>
      <c r="BJ755" s="1"/>
      <c r="BK755" s="1"/>
    </row>
    <row r="756" spans="1:6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2"/>
      <c r="S756" s="2"/>
      <c r="T756" s="2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3"/>
      <c r="BB756" s="3"/>
      <c r="BC756" s="1"/>
      <c r="BD756" s="1"/>
      <c r="BE756" s="1"/>
      <c r="BF756" s="1"/>
      <c r="BG756" s="1"/>
      <c r="BH756" s="1"/>
      <c r="BI756" s="1"/>
      <c r="BJ756" s="1"/>
      <c r="BK756" s="1"/>
    </row>
    <row r="757" spans="1:6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2"/>
      <c r="S757" s="2"/>
      <c r="T757" s="2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3"/>
      <c r="BB757" s="3"/>
      <c r="BC757" s="1"/>
      <c r="BD757" s="1"/>
      <c r="BE757" s="1"/>
      <c r="BF757" s="1"/>
      <c r="BG757" s="1"/>
      <c r="BH757" s="1"/>
      <c r="BI757" s="1"/>
      <c r="BJ757" s="1"/>
      <c r="BK757" s="1"/>
    </row>
    <row r="758" spans="1:6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2"/>
      <c r="S758" s="2"/>
      <c r="T758" s="2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3"/>
      <c r="BB758" s="3"/>
      <c r="BC758" s="1"/>
      <c r="BD758" s="1"/>
      <c r="BE758" s="1"/>
      <c r="BF758" s="1"/>
      <c r="BG758" s="1"/>
      <c r="BH758" s="1"/>
      <c r="BI758" s="1"/>
      <c r="BJ758" s="1"/>
      <c r="BK758" s="1"/>
    </row>
    <row r="759" spans="1:6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2"/>
      <c r="S759" s="2"/>
      <c r="T759" s="2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3"/>
      <c r="BB759" s="3"/>
      <c r="BC759" s="1"/>
      <c r="BD759" s="1"/>
      <c r="BE759" s="1"/>
      <c r="BF759" s="1"/>
      <c r="BG759" s="1"/>
      <c r="BH759" s="1"/>
      <c r="BI759" s="1"/>
      <c r="BJ759" s="1"/>
      <c r="BK759" s="1"/>
    </row>
    <row r="760" spans="1:6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2"/>
      <c r="S760" s="2"/>
      <c r="T760" s="2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3"/>
      <c r="BB760" s="3"/>
      <c r="BC760" s="1"/>
      <c r="BD760" s="1"/>
      <c r="BE760" s="1"/>
      <c r="BF760" s="1"/>
      <c r="BG760" s="1"/>
      <c r="BH760" s="1"/>
      <c r="BI760" s="1"/>
      <c r="BJ760" s="1"/>
      <c r="BK760" s="1"/>
    </row>
    <row r="761" spans="1:6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2"/>
      <c r="S761" s="2"/>
      <c r="T761" s="2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3"/>
      <c r="BB761" s="3"/>
      <c r="BC761" s="1"/>
      <c r="BD761" s="1"/>
      <c r="BE761" s="1"/>
      <c r="BF761" s="1"/>
      <c r="BG761" s="1"/>
      <c r="BH761" s="1"/>
      <c r="BI761" s="1"/>
      <c r="BJ761" s="1"/>
      <c r="BK761" s="1"/>
    </row>
    <row r="762" spans="1:6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2"/>
      <c r="S762" s="2"/>
      <c r="T762" s="2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3"/>
      <c r="BB762" s="3"/>
      <c r="BC762" s="1"/>
      <c r="BD762" s="1"/>
      <c r="BE762" s="1"/>
      <c r="BF762" s="1"/>
      <c r="BG762" s="1"/>
      <c r="BH762" s="1"/>
      <c r="BI762" s="1"/>
      <c r="BJ762" s="1"/>
      <c r="BK762" s="1"/>
    </row>
    <row r="763" spans="1: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2"/>
      <c r="S763" s="2"/>
      <c r="T763" s="2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3"/>
      <c r="BB763" s="3"/>
      <c r="BC763" s="1"/>
      <c r="BD763" s="1"/>
      <c r="BE763" s="1"/>
      <c r="BF763" s="1"/>
      <c r="BG763" s="1"/>
      <c r="BH763" s="1"/>
      <c r="BI763" s="1"/>
      <c r="BJ763" s="1"/>
      <c r="BK763" s="1"/>
    </row>
    <row r="764" spans="1:6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2"/>
      <c r="S764" s="2"/>
      <c r="T764" s="2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3"/>
      <c r="BB764" s="3"/>
      <c r="BC764" s="1"/>
      <c r="BD764" s="1"/>
      <c r="BE764" s="1"/>
      <c r="BF764" s="1"/>
      <c r="BG764" s="1"/>
      <c r="BH764" s="1"/>
      <c r="BI764" s="1"/>
      <c r="BJ764" s="1"/>
      <c r="BK764" s="1"/>
    </row>
    <row r="765" spans="1:6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2"/>
      <c r="S765" s="2"/>
      <c r="T765" s="2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3"/>
      <c r="BB765" s="3"/>
      <c r="BC765" s="1"/>
      <c r="BD765" s="1"/>
      <c r="BE765" s="1"/>
      <c r="BF765" s="1"/>
      <c r="BG765" s="1"/>
      <c r="BH765" s="1"/>
      <c r="BI765" s="1"/>
      <c r="BJ765" s="1"/>
      <c r="BK765" s="1"/>
    </row>
    <row r="766" spans="1:6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2"/>
      <c r="S766" s="2"/>
      <c r="T766" s="2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3"/>
      <c r="BB766" s="3"/>
      <c r="BC766" s="1"/>
      <c r="BD766" s="1"/>
      <c r="BE766" s="1"/>
      <c r="BF766" s="1"/>
      <c r="BG766" s="1"/>
      <c r="BH766" s="1"/>
      <c r="BI766" s="1"/>
      <c r="BJ766" s="1"/>
      <c r="BK766" s="1"/>
    </row>
    <row r="767" spans="1:6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2"/>
      <c r="S767" s="2"/>
      <c r="T767" s="2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3"/>
      <c r="BB767" s="3"/>
      <c r="BC767" s="1"/>
      <c r="BD767" s="1"/>
      <c r="BE767" s="1"/>
      <c r="BF767" s="1"/>
      <c r="BG767" s="1"/>
      <c r="BH767" s="1"/>
      <c r="BI767" s="1"/>
      <c r="BJ767" s="1"/>
      <c r="BK767" s="1"/>
    </row>
    <row r="768" spans="1:6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2"/>
      <c r="S768" s="2"/>
      <c r="T768" s="2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3"/>
      <c r="BB768" s="3"/>
      <c r="BC768" s="1"/>
      <c r="BD768" s="1"/>
      <c r="BE768" s="1"/>
      <c r="BF768" s="1"/>
      <c r="BG768" s="1"/>
      <c r="BH768" s="1"/>
      <c r="BI768" s="1"/>
      <c r="BJ768" s="1"/>
      <c r="BK768" s="1"/>
    </row>
    <row r="769" spans="1:6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2"/>
      <c r="S769" s="2"/>
      <c r="T769" s="2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3"/>
      <c r="BB769" s="3"/>
      <c r="BC769" s="1"/>
      <c r="BD769" s="1"/>
      <c r="BE769" s="1"/>
      <c r="BF769" s="1"/>
      <c r="BG769" s="1"/>
      <c r="BH769" s="1"/>
      <c r="BI769" s="1"/>
      <c r="BJ769" s="1"/>
      <c r="BK769" s="1"/>
    </row>
    <row r="770" spans="1:6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2"/>
      <c r="S770" s="2"/>
      <c r="T770" s="2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3"/>
      <c r="BB770" s="3"/>
      <c r="BC770" s="1"/>
      <c r="BD770" s="1"/>
      <c r="BE770" s="1"/>
      <c r="BF770" s="1"/>
      <c r="BG770" s="1"/>
      <c r="BH770" s="1"/>
      <c r="BI770" s="1"/>
      <c r="BJ770" s="1"/>
      <c r="BK770" s="1"/>
    </row>
    <row r="771" spans="1:6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2"/>
      <c r="S771" s="2"/>
      <c r="T771" s="2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3"/>
      <c r="BB771" s="3"/>
      <c r="BC771" s="1"/>
      <c r="BD771" s="1"/>
      <c r="BE771" s="1"/>
      <c r="BF771" s="1"/>
      <c r="BG771" s="1"/>
      <c r="BH771" s="1"/>
      <c r="BI771" s="1"/>
      <c r="BJ771" s="1"/>
      <c r="BK771" s="1"/>
    </row>
    <row r="772" spans="1:6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2"/>
      <c r="S772" s="2"/>
      <c r="T772" s="2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3"/>
      <c r="BB772" s="3"/>
      <c r="BC772" s="1"/>
      <c r="BD772" s="1"/>
      <c r="BE772" s="1"/>
      <c r="BF772" s="1"/>
      <c r="BG772" s="1"/>
      <c r="BH772" s="1"/>
      <c r="BI772" s="1"/>
      <c r="BJ772" s="1"/>
      <c r="BK772" s="1"/>
    </row>
    <row r="773" spans="1:6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2"/>
      <c r="S773" s="2"/>
      <c r="T773" s="2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3"/>
      <c r="BB773" s="3"/>
      <c r="BC773" s="1"/>
      <c r="BD773" s="1"/>
      <c r="BE773" s="1"/>
      <c r="BF773" s="1"/>
      <c r="BG773" s="1"/>
      <c r="BH773" s="1"/>
      <c r="BI773" s="1"/>
      <c r="BJ773" s="1"/>
      <c r="BK773" s="1"/>
    </row>
    <row r="774" spans="1:6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2"/>
      <c r="S774" s="2"/>
      <c r="T774" s="2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3"/>
      <c r="BB774" s="3"/>
      <c r="BC774" s="1"/>
      <c r="BD774" s="1"/>
      <c r="BE774" s="1"/>
      <c r="BF774" s="1"/>
      <c r="BG774" s="1"/>
      <c r="BH774" s="1"/>
      <c r="BI774" s="1"/>
      <c r="BJ774" s="1"/>
      <c r="BK774" s="1"/>
    </row>
    <row r="775" spans="1:6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2"/>
      <c r="S775" s="2"/>
      <c r="T775" s="2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3"/>
      <c r="BB775" s="3"/>
      <c r="BC775" s="1"/>
      <c r="BD775" s="1"/>
      <c r="BE775" s="1"/>
      <c r="BF775" s="1"/>
      <c r="BG775" s="1"/>
      <c r="BH775" s="1"/>
      <c r="BI775" s="1"/>
      <c r="BJ775" s="1"/>
      <c r="BK775" s="1"/>
    </row>
    <row r="776" spans="1:6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2"/>
      <c r="S776" s="2"/>
      <c r="T776" s="2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3"/>
      <c r="BB776" s="3"/>
      <c r="BC776" s="1"/>
      <c r="BD776" s="1"/>
      <c r="BE776" s="1"/>
      <c r="BF776" s="1"/>
      <c r="BG776" s="1"/>
      <c r="BH776" s="1"/>
      <c r="BI776" s="1"/>
      <c r="BJ776" s="1"/>
      <c r="BK776" s="1"/>
    </row>
    <row r="777" spans="1:6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2"/>
      <c r="S777" s="2"/>
      <c r="T777" s="2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3"/>
      <c r="BB777" s="3"/>
      <c r="BC777" s="1"/>
      <c r="BD777" s="1"/>
      <c r="BE777" s="1"/>
      <c r="BF777" s="1"/>
      <c r="BG777" s="1"/>
      <c r="BH777" s="1"/>
      <c r="BI777" s="1"/>
      <c r="BJ777" s="1"/>
      <c r="BK777" s="1"/>
    </row>
    <row r="778" spans="1:6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2"/>
      <c r="S778" s="2"/>
      <c r="T778" s="2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3"/>
      <c r="BB778" s="3"/>
      <c r="BC778" s="1"/>
      <c r="BD778" s="1"/>
      <c r="BE778" s="1"/>
      <c r="BF778" s="1"/>
      <c r="BG778" s="1"/>
      <c r="BH778" s="1"/>
      <c r="BI778" s="1"/>
      <c r="BJ778" s="1"/>
      <c r="BK778" s="1"/>
    </row>
    <row r="779" spans="1:6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2"/>
      <c r="S779" s="2"/>
      <c r="T779" s="2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3"/>
      <c r="BB779" s="3"/>
      <c r="BC779" s="1"/>
      <c r="BD779" s="1"/>
      <c r="BE779" s="1"/>
      <c r="BF779" s="1"/>
      <c r="BG779" s="1"/>
      <c r="BH779" s="1"/>
      <c r="BI779" s="1"/>
      <c r="BJ779" s="1"/>
      <c r="BK779" s="1"/>
    </row>
    <row r="780" spans="1:6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2"/>
      <c r="S780" s="2"/>
      <c r="T780" s="2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3"/>
      <c r="BB780" s="3"/>
      <c r="BC780" s="1"/>
      <c r="BD780" s="1"/>
      <c r="BE780" s="1"/>
      <c r="BF780" s="1"/>
      <c r="BG780" s="1"/>
      <c r="BH780" s="1"/>
      <c r="BI780" s="1"/>
      <c r="BJ780" s="1"/>
      <c r="BK780" s="1"/>
    </row>
    <row r="781" spans="1:6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2"/>
      <c r="S781" s="2"/>
      <c r="T781" s="2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3"/>
      <c r="BB781" s="3"/>
      <c r="BC781" s="1"/>
      <c r="BD781" s="1"/>
      <c r="BE781" s="1"/>
      <c r="BF781" s="1"/>
      <c r="BG781" s="1"/>
      <c r="BH781" s="1"/>
      <c r="BI781" s="1"/>
      <c r="BJ781" s="1"/>
      <c r="BK781" s="1"/>
    </row>
    <row r="782" spans="1:6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2"/>
      <c r="S782" s="2"/>
      <c r="T782" s="2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3"/>
      <c r="BB782" s="3"/>
      <c r="BC782" s="1"/>
      <c r="BD782" s="1"/>
      <c r="BE782" s="1"/>
      <c r="BF782" s="1"/>
      <c r="BG782" s="1"/>
      <c r="BH782" s="1"/>
      <c r="BI782" s="1"/>
      <c r="BJ782" s="1"/>
      <c r="BK782" s="1"/>
    </row>
    <row r="783" spans="1:6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2"/>
      <c r="S783" s="2"/>
      <c r="T783" s="2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3"/>
      <c r="BB783" s="3"/>
      <c r="BC783" s="1"/>
      <c r="BD783" s="1"/>
      <c r="BE783" s="1"/>
      <c r="BF783" s="1"/>
      <c r="BG783" s="1"/>
      <c r="BH783" s="1"/>
      <c r="BI783" s="1"/>
      <c r="BJ783" s="1"/>
      <c r="BK783" s="1"/>
    </row>
    <row r="784" spans="1:6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2"/>
      <c r="S784" s="2"/>
      <c r="T784" s="2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3"/>
      <c r="BB784" s="3"/>
      <c r="BC784" s="1"/>
      <c r="BD784" s="1"/>
      <c r="BE784" s="1"/>
      <c r="BF784" s="1"/>
      <c r="BG784" s="1"/>
      <c r="BH784" s="1"/>
      <c r="BI784" s="1"/>
      <c r="BJ784" s="1"/>
      <c r="BK784" s="1"/>
    </row>
    <row r="785" spans="1:6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2"/>
      <c r="S785" s="2"/>
      <c r="T785" s="2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3"/>
      <c r="BB785" s="3"/>
      <c r="BC785" s="1"/>
      <c r="BD785" s="1"/>
      <c r="BE785" s="1"/>
      <c r="BF785" s="1"/>
      <c r="BG785" s="1"/>
      <c r="BH785" s="1"/>
      <c r="BI785" s="1"/>
      <c r="BJ785" s="1"/>
      <c r="BK785" s="1"/>
    </row>
    <row r="786" spans="1:6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2"/>
      <c r="S786" s="2"/>
      <c r="T786" s="2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3"/>
      <c r="BB786" s="3"/>
      <c r="BC786" s="1"/>
      <c r="BD786" s="1"/>
      <c r="BE786" s="1"/>
      <c r="BF786" s="1"/>
      <c r="BG786" s="1"/>
      <c r="BH786" s="1"/>
      <c r="BI786" s="1"/>
      <c r="BJ786" s="1"/>
      <c r="BK786" s="1"/>
    </row>
    <row r="787" spans="1:6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2"/>
      <c r="S787" s="2"/>
      <c r="T787" s="2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3"/>
      <c r="BB787" s="3"/>
      <c r="BC787" s="1"/>
      <c r="BD787" s="1"/>
      <c r="BE787" s="1"/>
      <c r="BF787" s="1"/>
      <c r="BG787" s="1"/>
      <c r="BH787" s="1"/>
      <c r="BI787" s="1"/>
      <c r="BJ787" s="1"/>
      <c r="BK787" s="1"/>
    </row>
    <row r="788" spans="1:6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2"/>
      <c r="S788" s="2"/>
      <c r="T788" s="2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3"/>
      <c r="BB788" s="3"/>
      <c r="BC788" s="1"/>
      <c r="BD788" s="1"/>
      <c r="BE788" s="1"/>
      <c r="BF788" s="1"/>
      <c r="BG788" s="1"/>
      <c r="BH788" s="1"/>
      <c r="BI788" s="1"/>
      <c r="BJ788" s="1"/>
      <c r="BK788" s="1"/>
    </row>
    <row r="789" spans="1:6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2"/>
      <c r="S789" s="2"/>
      <c r="T789" s="2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3"/>
      <c r="BB789" s="3"/>
      <c r="BC789" s="1"/>
      <c r="BD789" s="1"/>
      <c r="BE789" s="1"/>
      <c r="BF789" s="1"/>
      <c r="BG789" s="1"/>
      <c r="BH789" s="1"/>
      <c r="BI789" s="1"/>
      <c r="BJ789" s="1"/>
      <c r="BK789" s="1"/>
    </row>
    <row r="790" spans="1:6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2"/>
      <c r="S790" s="2"/>
      <c r="T790" s="2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3"/>
      <c r="BB790" s="3"/>
      <c r="BC790" s="1"/>
      <c r="BD790" s="1"/>
      <c r="BE790" s="1"/>
      <c r="BF790" s="1"/>
      <c r="BG790" s="1"/>
      <c r="BH790" s="1"/>
      <c r="BI790" s="1"/>
      <c r="BJ790" s="1"/>
      <c r="BK790" s="1"/>
    </row>
    <row r="791" spans="1:6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2"/>
      <c r="S791" s="2"/>
      <c r="T791" s="2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3"/>
      <c r="BB791" s="3"/>
      <c r="BC791" s="1"/>
      <c r="BD791" s="1"/>
      <c r="BE791" s="1"/>
      <c r="BF791" s="1"/>
      <c r="BG791" s="1"/>
      <c r="BH791" s="1"/>
      <c r="BI791" s="1"/>
      <c r="BJ791" s="1"/>
      <c r="BK791" s="1"/>
    </row>
    <row r="792" spans="1:6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2"/>
      <c r="S792" s="2"/>
      <c r="T792" s="2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3"/>
      <c r="BB792" s="3"/>
      <c r="BC792" s="1"/>
      <c r="BD792" s="1"/>
      <c r="BE792" s="1"/>
      <c r="BF792" s="1"/>
      <c r="BG792" s="1"/>
      <c r="BH792" s="1"/>
      <c r="BI792" s="1"/>
      <c r="BJ792" s="1"/>
      <c r="BK792" s="1"/>
    </row>
    <row r="793" spans="1:6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2"/>
      <c r="S793" s="2"/>
      <c r="T793" s="2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3"/>
      <c r="BB793" s="3"/>
      <c r="BC793" s="1"/>
      <c r="BD793" s="1"/>
      <c r="BE793" s="1"/>
      <c r="BF793" s="1"/>
      <c r="BG793" s="1"/>
      <c r="BH793" s="1"/>
      <c r="BI793" s="1"/>
      <c r="BJ793" s="1"/>
      <c r="BK793" s="1"/>
    </row>
    <row r="794" spans="1:6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2"/>
      <c r="S794" s="2"/>
      <c r="T794" s="2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3"/>
      <c r="BB794" s="3"/>
      <c r="BC794" s="1"/>
      <c r="BD794" s="1"/>
      <c r="BE794" s="1"/>
      <c r="BF794" s="1"/>
      <c r="BG794" s="1"/>
      <c r="BH794" s="1"/>
      <c r="BI794" s="1"/>
      <c r="BJ794" s="1"/>
      <c r="BK794" s="1"/>
    </row>
    <row r="795" spans="1:6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2"/>
      <c r="S795" s="2"/>
      <c r="T795" s="2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3"/>
      <c r="BB795" s="3"/>
      <c r="BC795" s="1"/>
      <c r="BD795" s="1"/>
      <c r="BE795" s="1"/>
      <c r="BF795" s="1"/>
      <c r="BG795" s="1"/>
      <c r="BH795" s="1"/>
      <c r="BI795" s="1"/>
      <c r="BJ795" s="1"/>
      <c r="BK795" s="1"/>
    </row>
    <row r="796" spans="1:6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2"/>
      <c r="S796" s="2"/>
      <c r="T796" s="2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3"/>
      <c r="BB796" s="3"/>
      <c r="BC796" s="1"/>
      <c r="BD796" s="1"/>
      <c r="BE796" s="1"/>
      <c r="BF796" s="1"/>
      <c r="BG796" s="1"/>
      <c r="BH796" s="1"/>
      <c r="BI796" s="1"/>
      <c r="BJ796" s="1"/>
      <c r="BK796" s="1"/>
    </row>
    <row r="797" spans="1:6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2"/>
      <c r="S797" s="2"/>
      <c r="T797" s="2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3"/>
      <c r="BB797" s="3"/>
      <c r="BC797" s="1"/>
      <c r="BD797" s="1"/>
      <c r="BE797" s="1"/>
      <c r="BF797" s="1"/>
      <c r="BG797" s="1"/>
      <c r="BH797" s="1"/>
      <c r="BI797" s="1"/>
      <c r="BJ797" s="1"/>
      <c r="BK797" s="1"/>
    </row>
    <row r="798" spans="1:6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2"/>
      <c r="S798" s="2"/>
      <c r="T798" s="2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3"/>
      <c r="BB798" s="3"/>
      <c r="BC798" s="1"/>
      <c r="BD798" s="1"/>
      <c r="BE798" s="1"/>
      <c r="BF798" s="1"/>
      <c r="BG798" s="1"/>
      <c r="BH798" s="1"/>
      <c r="BI798" s="1"/>
      <c r="BJ798" s="1"/>
      <c r="BK798" s="1"/>
    </row>
    <row r="799" spans="1:6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2"/>
      <c r="S799" s="2"/>
      <c r="T799" s="2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3"/>
      <c r="BB799" s="3"/>
      <c r="BC799" s="1"/>
      <c r="BD799" s="1"/>
      <c r="BE799" s="1"/>
      <c r="BF799" s="1"/>
      <c r="BG799" s="1"/>
      <c r="BH799" s="1"/>
      <c r="BI799" s="1"/>
      <c r="BJ799" s="1"/>
      <c r="BK799" s="1"/>
    </row>
    <row r="800" spans="1:6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2"/>
      <c r="S800" s="2"/>
      <c r="T800" s="2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3"/>
      <c r="BB800" s="3"/>
      <c r="BC800" s="1"/>
      <c r="BD800" s="1"/>
      <c r="BE800" s="1"/>
      <c r="BF800" s="1"/>
      <c r="BG800" s="1"/>
      <c r="BH800" s="1"/>
      <c r="BI800" s="1"/>
      <c r="BJ800" s="1"/>
      <c r="BK800" s="1"/>
    </row>
    <row r="801" spans="1:6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2"/>
      <c r="S801" s="2"/>
      <c r="T801" s="2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3"/>
      <c r="BB801" s="3"/>
      <c r="BC801" s="1"/>
      <c r="BD801" s="1"/>
      <c r="BE801" s="1"/>
      <c r="BF801" s="1"/>
      <c r="BG801" s="1"/>
      <c r="BH801" s="1"/>
      <c r="BI801" s="1"/>
      <c r="BJ801" s="1"/>
      <c r="BK801" s="1"/>
    </row>
    <row r="802" spans="1:6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2"/>
      <c r="S802" s="2"/>
      <c r="T802" s="2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3"/>
      <c r="BB802" s="3"/>
      <c r="BC802" s="1"/>
      <c r="BD802" s="1"/>
      <c r="BE802" s="1"/>
      <c r="BF802" s="1"/>
      <c r="BG802" s="1"/>
      <c r="BH802" s="1"/>
      <c r="BI802" s="1"/>
      <c r="BJ802" s="1"/>
      <c r="BK802" s="1"/>
    </row>
    <row r="803" spans="1:6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2"/>
      <c r="S803" s="2"/>
      <c r="T803" s="2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3"/>
      <c r="BB803" s="3"/>
      <c r="BC803" s="1"/>
      <c r="BD803" s="1"/>
      <c r="BE803" s="1"/>
      <c r="BF803" s="1"/>
      <c r="BG803" s="1"/>
      <c r="BH803" s="1"/>
      <c r="BI803" s="1"/>
      <c r="BJ803" s="1"/>
      <c r="BK803" s="1"/>
    </row>
    <row r="804" spans="1:6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2"/>
      <c r="S804" s="2"/>
      <c r="T804" s="2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3"/>
      <c r="BB804" s="3"/>
      <c r="BC804" s="1"/>
      <c r="BD804" s="1"/>
      <c r="BE804" s="1"/>
      <c r="BF804" s="1"/>
      <c r="BG804" s="1"/>
      <c r="BH804" s="1"/>
      <c r="BI804" s="1"/>
      <c r="BJ804" s="1"/>
      <c r="BK804" s="1"/>
    </row>
    <row r="805" spans="1:6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2"/>
      <c r="S805" s="2"/>
      <c r="T805" s="2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3"/>
      <c r="BB805" s="3"/>
      <c r="BC805" s="1"/>
      <c r="BD805" s="1"/>
      <c r="BE805" s="1"/>
      <c r="BF805" s="1"/>
      <c r="BG805" s="1"/>
      <c r="BH805" s="1"/>
      <c r="BI805" s="1"/>
      <c r="BJ805" s="1"/>
      <c r="BK805" s="1"/>
    </row>
    <row r="806" spans="1:6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2"/>
      <c r="S806" s="2"/>
      <c r="T806" s="2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3"/>
      <c r="BB806" s="3"/>
      <c r="BC806" s="1"/>
      <c r="BD806" s="1"/>
      <c r="BE806" s="1"/>
      <c r="BF806" s="1"/>
      <c r="BG806" s="1"/>
      <c r="BH806" s="1"/>
      <c r="BI806" s="1"/>
      <c r="BJ806" s="1"/>
      <c r="BK806" s="1"/>
    </row>
    <row r="807" spans="1:6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2"/>
      <c r="S807" s="2"/>
      <c r="T807" s="2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3"/>
      <c r="BB807" s="3"/>
      <c r="BC807" s="1"/>
      <c r="BD807" s="1"/>
      <c r="BE807" s="1"/>
      <c r="BF807" s="1"/>
      <c r="BG807" s="1"/>
      <c r="BH807" s="1"/>
      <c r="BI807" s="1"/>
      <c r="BJ807" s="1"/>
      <c r="BK807" s="1"/>
    </row>
    <row r="808" spans="1:6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2"/>
      <c r="S808" s="2"/>
      <c r="T808" s="2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3"/>
      <c r="BB808" s="3"/>
      <c r="BC808" s="1"/>
      <c r="BD808" s="1"/>
      <c r="BE808" s="1"/>
      <c r="BF808" s="1"/>
      <c r="BG808" s="1"/>
      <c r="BH808" s="1"/>
      <c r="BI808" s="1"/>
      <c r="BJ808" s="1"/>
      <c r="BK808" s="1"/>
    </row>
    <row r="809" spans="1:6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2"/>
      <c r="S809" s="2"/>
      <c r="T809" s="2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3"/>
      <c r="BB809" s="3"/>
      <c r="BC809" s="1"/>
      <c r="BD809" s="1"/>
      <c r="BE809" s="1"/>
      <c r="BF809" s="1"/>
      <c r="BG809" s="1"/>
      <c r="BH809" s="1"/>
      <c r="BI809" s="1"/>
      <c r="BJ809" s="1"/>
      <c r="BK809" s="1"/>
    </row>
    <row r="810" spans="1:6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2"/>
      <c r="S810" s="2"/>
      <c r="T810" s="2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3"/>
      <c r="BB810" s="3"/>
      <c r="BC810" s="1"/>
      <c r="BD810" s="1"/>
      <c r="BE810" s="1"/>
      <c r="BF810" s="1"/>
      <c r="BG810" s="1"/>
      <c r="BH810" s="1"/>
      <c r="BI810" s="1"/>
      <c r="BJ810" s="1"/>
      <c r="BK810" s="1"/>
    </row>
    <row r="811" spans="1:6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2"/>
      <c r="S811" s="2"/>
      <c r="T811" s="2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3"/>
      <c r="BB811" s="3"/>
      <c r="BC811" s="1"/>
      <c r="BD811" s="1"/>
      <c r="BE811" s="1"/>
      <c r="BF811" s="1"/>
      <c r="BG811" s="1"/>
      <c r="BH811" s="1"/>
      <c r="BI811" s="1"/>
      <c r="BJ811" s="1"/>
      <c r="BK811" s="1"/>
    </row>
    <row r="812" spans="1:6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2"/>
      <c r="S812" s="2"/>
      <c r="T812" s="2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3"/>
      <c r="BB812" s="3"/>
      <c r="BC812" s="1"/>
      <c r="BD812" s="1"/>
      <c r="BE812" s="1"/>
      <c r="BF812" s="1"/>
      <c r="BG812" s="1"/>
      <c r="BH812" s="1"/>
      <c r="BI812" s="1"/>
      <c r="BJ812" s="1"/>
      <c r="BK812" s="1"/>
    </row>
    <row r="813" spans="1:6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2"/>
      <c r="S813" s="2"/>
      <c r="T813" s="2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3"/>
      <c r="BB813" s="3"/>
      <c r="BC813" s="1"/>
      <c r="BD813" s="1"/>
      <c r="BE813" s="1"/>
      <c r="BF813" s="1"/>
      <c r="BG813" s="1"/>
      <c r="BH813" s="1"/>
      <c r="BI813" s="1"/>
      <c r="BJ813" s="1"/>
      <c r="BK813" s="1"/>
    </row>
    <row r="814" spans="1:6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2"/>
      <c r="S814" s="2"/>
      <c r="T814" s="2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3"/>
      <c r="BB814" s="3"/>
      <c r="BC814" s="1"/>
      <c r="BD814" s="1"/>
      <c r="BE814" s="1"/>
      <c r="BF814" s="1"/>
      <c r="BG814" s="1"/>
      <c r="BH814" s="1"/>
      <c r="BI814" s="1"/>
      <c r="BJ814" s="1"/>
      <c r="BK814" s="1"/>
    </row>
    <row r="815" spans="1:6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2"/>
      <c r="S815" s="2"/>
      <c r="T815" s="2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3"/>
      <c r="BB815" s="3"/>
      <c r="BC815" s="1"/>
      <c r="BD815" s="1"/>
      <c r="BE815" s="1"/>
      <c r="BF815" s="1"/>
      <c r="BG815" s="1"/>
      <c r="BH815" s="1"/>
      <c r="BI815" s="1"/>
      <c r="BJ815" s="1"/>
      <c r="BK815" s="1"/>
    </row>
    <row r="816" spans="1:6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2"/>
      <c r="S816" s="2"/>
      <c r="T816" s="2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3"/>
      <c r="BB816" s="3"/>
      <c r="BC816" s="1"/>
      <c r="BD816" s="1"/>
      <c r="BE816" s="1"/>
      <c r="BF816" s="1"/>
      <c r="BG816" s="1"/>
      <c r="BH816" s="1"/>
      <c r="BI816" s="1"/>
      <c r="BJ816" s="1"/>
      <c r="BK816" s="1"/>
    </row>
    <row r="817" spans="1:6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2"/>
      <c r="S817" s="2"/>
      <c r="T817" s="2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3"/>
      <c r="BB817" s="3"/>
      <c r="BC817" s="1"/>
      <c r="BD817" s="1"/>
      <c r="BE817" s="1"/>
      <c r="BF817" s="1"/>
      <c r="BG817" s="1"/>
      <c r="BH817" s="1"/>
      <c r="BI817" s="1"/>
      <c r="BJ817" s="1"/>
      <c r="BK817" s="1"/>
    </row>
    <row r="818" spans="1:6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2"/>
      <c r="S818" s="2"/>
      <c r="T818" s="2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3"/>
      <c r="BB818" s="3"/>
      <c r="BC818" s="1"/>
      <c r="BD818" s="1"/>
      <c r="BE818" s="1"/>
      <c r="BF818" s="1"/>
      <c r="BG818" s="1"/>
      <c r="BH818" s="1"/>
      <c r="BI818" s="1"/>
      <c r="BJ818" s="1"/>
      <c r="BK818" s="1"/>
    </row>
    <row r="819" spans="1:6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2"/>
      <c r="S819" s="2"/>
      <c r="T819" s="2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3"/>
      <c r="BB819" s="3"/>
      <c r="BC819" s="1"/>
      <c r="BD819" s="1"/>
      <c r="BE819" s="1"/>
      <c r="BF819" s="1"/>
      <c r="BG819" s="1"/>
      <c r="BH819" s="1"/>
      <c r="BI819" s="1"/>
      <c r="BJ819" s="1"/>
      <c r="BK819" s="1"/>
    </row>
    <row r="820" spans="1:6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2"/>
      <c r="S820" s="2"/>
      <c r="T820" s="2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3"/>
      <c r="BB820" s="3"/>
      <c r="BC820" s="1"/>
      <c r="BD820" s="1"/>
      <c r="BE820" s="1"/>
      <c r="BF820" s="1"/>
      <c r="BG820" s="1"/>
      <c r="BH820" s="1"/>
      <c r="BI820" s="1"/>
      <c r="BJ820" s="1"/>
      <c r="BK820" s="1"/>
    </row>
    <row r="821" spans="1:6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2"/>
      <c r="S821" s="2"/>
      <c r="T821" s="2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3"/>
      <c r="BB821" s="3"/>
      <c r="BC821" s="1"/>
      <c r="BD821" s="1"/>
      <c r="BE821" s="1"/>
      <c r="BF821" s="1"/>
      <c r="BG821" s="1"/>
      <c r="BH821" s="1"/>
      <c r="BI821" s="1"/>
      <c r="BJ821" s="1"/>
      <c r="BK821" s="1"/>
    </row>
    <row r="822" spans="1:6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2"/>
      <c r="S822" s="2"/>
      <c r="T822" s="2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3"/>
      <c r="BB822" s="3"/>
      <c r="BC822" s="1"/>
      <c r="BD822" s="1"/>
      <c r="BE822" s="1"/>
      <c r="BF822" s="1"/>
      <c r="BG822" s="1"/>
      <c r="BH822" s="1"/>
      <c r="BI822" s="1"/>
      <c r="BJ822" s="1"/>
      <c r="BK822" s="1"/>
    </row>
    <row r="823" spans="1:6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2"/>
      <c r="S823" s="2"/>
      <c r="T823" s="2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3"/>
      <c r="BB823" s="3"/>
      <c r="BC823" s="1"/>
      <c r="BD823" s="1"/>
      <c r="BE823" s="1"/>
      <c r="BF823" s="1"/>
      <c r="BG823" s="1"/>
      <c r="BH823" s="1"/>
      <c r="BI823" s="1"/>
      <c r="BJ823" s="1"/>
      <c r="BK823" s="1"/>
    </row>
    <row r="824" spans="1:6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2"/>
      <c r="S824" s="2"/>
      <c r="T824" s="2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3"/>
      <c r="BB824" s="3"/>
      <c r="BC824" s="1"/>
      <c r="BD824" s="1"/>
      <c r="BE824" s="1"/>
      <c r="BF824" s="1"/>
      <c r="BG824" s="1"/>
      <c r="BH824" s="1"/>
      <c r="BI824" s="1"/>
      <c r="BJ824" s="1"/>
      <c r="BK824" s="1"/>
    </row>
    <row r="825" spans="1:6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2"/>
      <c r="S825" s="2"/>
      <c r="T825" s="2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3"/>
      <c r="BB825" s="3"/>
      <c r="BC825" s="1"/>
      <c r="BD825" s="1"/>
      <c r="BE825" s="1"/>
      <c r="BF825" s="1"/>
      <c r="BG825" s="1"/>
      <c r="BH825" s="1"/>
      <c r="BI825" s="1"/>
      <c r="BJ825" s="1"/>
      <c r="BK825" s="1"/>
    </row>
    <row r="826" spans="1:6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2"/>
      <c r="S826" s="2"/>
      <c r="T826" s="2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3"/>
      <c r="BB826" s="3"/>
      <c r="BC826" s="1"/>
      <c r="BD826" s="1"/>
      <c r="BE826" s="1"/>
      <c r="BF826" s="1"/>
      <c r="BG826" s="1"/>
      <c r="BH826" s="1"/>
      <c r="BI826" s="1"/>
      <c r="BJ826" s="1"/>
      <c r="BK826" s="1"/>
    </row>
    <row r="827" spans="1:6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2"/>
      <c r="S827" s="2"/>
      <c r="T827" s="2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3"/>
      <c r="BB827" s="3"/>
      <c r="BC827" s="1"/>
      <c r="BD827" s="1"/>
      <c r="BE827" s="1"/>
      <c r="BF827" s="1"/>
      <c r="BG827" s="1"/>
      <c r="BH827" s="1"/>
      <c r="BI827" s="1"/>
      <c r="BJ827" s="1"/>
      <c r="BK827" s="1"/>
    </row>
    <row r="828" spans="1:6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2"/>
      <c r="S828" s="2"/>
      <c r="T828" s="2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3"/>
      <c r="BB828" s="3"/>
      <c r="BC828" s="1"/>
      <c r="BD828" s="1"/>
      <c r="BE828" s="1"/>
      <c r="BF828" s="1"/>
      <c r="BG828" s="1"/>
      <c r="BH828" s="1"/>
      <c r="BI828" s="1"/>
      <c r="BJ828" s="1"/>
      <c r="BK828" s="1"/>
    </row>
    <row r="829" spans="1:6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2"/>
      <c r="S829" s="2"/>
      <c r="T829" s="2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3"/>
      <c r="BB829" s="3"/>
      <c r="BC829" s="1"/>
      <c r="BD829" s="1"/>
      <c r="BE829" s="1"/>
      <c r="BF829" s="1"/>
      <c r="BG829" s="1"/>
      <c r="BH829" s="1"/>
      <c r="BI829" s="1"/>
      <c r="BJ829" s="1"/>
      <c r="BK829" s="1"/>
    </row>
    <row r="830" spans="1:6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2"/>
      <c r="S830" s="2"/>
      <c r="T830" s="2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3"/>
      <c r="BB830" s="3"/>
      <c r="BC830" s="1"/>
      <c r="BD830" s="1"/>
      <c r="BE830" s="1"/>
      <c r="BF830" s="1"/>
      <c r="BG830" s="1"/>
      <c r="BH830" s="1"/>
      <c r="BI830" s="1"/>
      <c r="BJ830" s="1"/>
      <c r="BK830" s="1"/>
    </row>
    <row r="831" spans="1:6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2"/>
      <c r="S831" s="2"/>
      <c r="T831" s="2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3"/>
      <c r="BB831" s="3"/>
      <c r="BC831" s="1"/>
      <c r="BD831" s="1"/>
      <c r="BE831" s="1"/>
      <c r="BF831" s="1"/>
      <c r="BG831" s="1"/>
      <c r="BH831" s="1"/>
      <c r="BI831" s="1"/>
      <c r="BJ831" s="1"/>
      <c r="BK831" s="1"/>
    </row>
    <row r="832" spans="1:6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2"/>
      <c r="S832" s="2"/>
      <c r="T832" s="2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3"/>
      <c r="BB832" s="3"/>
      <c r="BC832" s="1"/>
      <c r="BD832" s="1"/>
      <c r="BE832" s="1"/>
      <c r="BF832" s="1"/>
      <c r="BG832" s="1"/>
      <c r="BH832" s="1"/>
      <c r="BI832" s="1"/>
      <c r="BJ832" s="1"/>
      <c r="BK832" s="1"/>
    </row>
    <row r="833" spans="1:6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2"/>
      <c r="S833" s="2"/>
      <c r="T833" s="2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3"/>
      <c r="BB833" s="3"/>
      <c r="BC833" s="1"/>
      <c r="BD833" s="1"/>
      <c r="BE833" s="1"/>
      <c r="BF833" s="1"/>
      <c r="BG833" s="1"/>
      <c r="BH833" s="1"/>
      <c r="BI833" s="1"/>
      <c r="BJ833" s="1"/>
      <c r="BK833" s="1"/>
    </row>
    <row r="834" spans="1:6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2"/>
      <c r="S834" s="2"/>
      <c r="T834" s="2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3"/>
      <c r="BB834" s="3"/>
      <c r="BC834" s="1"/>
      <c r="BD834" s="1"/>
      <c r="BE834" s="1"/>
      <c r="BF834" s="1"/>
      <c r="BG834" s="1"/>
      <c r="BH834" s="1"/>
      <c r="BI834" s="1"/>
      <c r="BJ834" s="1"/>
      <c r="BK834" s="1"/>
    </row>
    <row r="835" spans="1:6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2"/>
      <c r="S835" s="2"/>
      <c r="T835" s="2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3"/>
      <c r="BB835" s="3"/>
      <c r="BC835" s="1"/>
      <c r="BD835" s="1"/>
      <c r="BE835" s="1"/>
      <c r="BF835" s="1"/>
      <c r="BG835" s="1"/>
      <c r="BH835" s="1"/>
      <c r="BI835" s="1"/>
      <c r="BJ835" s="1"/>
      <c r="BK835" s="1"/>
    </row>
    <row r="836" spans="1:6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2"/>
      <c r="S836" s="2"/>
      <c r="T836" s="2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3"/>
      <c r="BB836" s="3"/>
      <c r="BC836" s="1"/>
      <c r="BD836" s="1"/>
      <c r="BE836" s="1"/>
      <c r="BF836" s="1"/>
      <c r="BG836" s="1"/>
      <c r="BH836" s="1"/>
      <c r="BI836" s="1"/>
      <c r="BJ836" s="1"/>
      <c r="BK836" s="1"/>
    </row>
    <row r="837" spans="1:6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2"/>
      <c r="S837" s="2"/>
      <c r="T837" s="2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3"/>
      <c r="BB837" s="3"/>
      <c r="BC837" s="1"/>
      <c r="BD837" s="1"/>
      <c r="BE837" s="1"/>
      <c r="BF837" s="1"/>
      <c r="BG837" s="1"/>
      <c r="BH837" s="1"/>
      <c r="BI837" s="1"/>
      <c r="BJ837" s="1"/>
      <c r="BK837" s="1"/>
    </row>
    <row r="838" spans="1:6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2"/>
      <c r="S838" s="2"/>
      <c r="T838" s="2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3"/>
      <c r="BB838" s="3"/>
      <c r="BC838" s="1"/>
      <c r="BD838" s="1"/>
      <c r="BE838" s="1"/>
      <c r="BF838" s="1"/>
      <c r="BG838" s="1"/>
      <c r="BH838" s="1"/>
      <c r="BI838" s="1"/>
      <c r="BJ838" s="1"/>
      <c r="BK838" s="1"/>
    </row>
    <row r="839" spans="1:6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2"/>
      <c r="S839" s="2"/>
      <c r="T839" s="2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3"/>
      <c r="BB839" s="3"/>
      <c r="BC839" s="1"/>
      <c r="BD839" s="1"/>
      <c r="BE839" s="1"/>
      <c r="BF839" s="1"/>
      <c r="BG839" s="1"/>
      <c r="BH839" s="1"/>
      <c r="BI839" s="1"/>
      <c r="BJ839" s="1"/>
      <c r="BK839" s="1"/>
    </row>
    <row r="840" spans="1:6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2"/>
      <c r="S840" s="2"/>
      <c r="T840" s="2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3"/>
      <c r="BB840" s="3"/>
      <c r="BC840" s="1"/>
      <c r="BD840" s="1"/>
      <c r="BE840" s="1"/>
      <c r="BF840" s="1"/>
      <c r="BG840" s="1"/>
      <c r="BH840" s="1"/>
      <c r="BI840" s="1"/>
      <c r="BJ840" s="1"/>
      <c r="BK840" s="1"/>
    </row>
    <row r="841" spans="1:6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2"/>
      <c r="S841" s="2"/>
      <c r="T841" s="2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3"/>
      <c r="BB841" s="3"/>
      <c r="BC841" s="1"/>
      <c r="BD841" s="1"/>
      <c r="BE841" s="1"/>
      <c r="BF841" s="1"/>
      <c r="BG841" s="1"/>
      <c r="BH841" s="1"/>
      <c r="BI841" s="1"/>
      <c r="BJ841" s="1"/>
      <c r="BK841" s="1"/>
    </row>
    <row r="842" spans="1:6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2"/>
      <c r="S842" s="2"/>
      <c r="T842" s="2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3"/>
      <c r="BB842" s="3"/>
      <c r="BC842" s="1"/>
      <c r="BD842" s="1"/>
      <c r="BE842" s="1"/>
      <c r="BF842" s="1"/>
      <c r="BG842" s="1"/>
      <c r="BH842" s="1"/>
      <c r="BI842" s="1"/>
      <c r="BJ842" s="1"/>
      <c r="BK842" s="1"/>
    </row>
    <row r="843" spans="1:6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2"/>
      <c r="S843" s="2"/>
      <c r="T843" s="2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3"/>
      <c r="BB843" s="3"/>
      <c r="BC843" s="1"/>
      <c r="BD843" s="1"/>
      <c r="BE843" s="1"/>
      <c r="BF843" s="1"/>
      <c r="BG843" s="1"/>
      <c r="BH843" s="1"/>
      <c r="BI843" s="1"/>
      <c r="BJ843" s="1"/>
      <c r="BK843" s="1"/>
    </row>
    <row r="844" spans="1:6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2"/>
      <c r="S844" s="2"/>
      <c r="T844" s="2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3"/>
      <c r="BB844" s="3"/>
      <c r="BC844" s="1"/>
      <c r="BD844" s="1"/>
      <c r="BE844" s="1"/>
      <c r="BF844" s="1"/>
      <c r="BG844" s="1"/>
      <c r="BH844" s="1"/>
      <c r="BI844" s="1"/>
      <c r="BJ844" s="1"/>
      <c r="BK844" s="1"/>
    </row>
    <row r="845" spans="1:6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2"/>
      <c r="S845" s="2"/>
      <c r="T845" s="2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3"/>
      <c r="BB845" s="3"/>
      <c r="BC845" s="1"/>
      <c r="BD845" s="1"/>
      <c r="BE845" s="1"/>
      <c r="BF845" s="1"/>
      <c r="BG845" s="1"/>
      <c r="BH845" s="1"/>
      <c r="BI845" s="1"/>
      <c r="BJ845" s="1"/>
      <c r="BK845" s="1"/>
    </row>
    <row r="846" spans="1:6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2"/>
      <c r="S846" s="2"/>
      <c r="T846" s="2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3"/>
      <c r="BB846" s="3"/>
      <c r="BC846" s="1"/>
      <c r="BD846" s="1"/>
      <c r="BE846" s="1"/>
      <c r="BF846" s="1"/>
      <c r="BG846" s="1"/>
      <c r="BH846" s="1"/>
      <c r="BI846" s="1"/>
      <c r="BJ846" s="1"/>
      <c r="BK846" s="1"/>
    </row>
    <row r="847" spans="1:6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2"/>
      <c r="S847" s="2"/>
      <c r="T847" s="2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3"/>
      <c r="BB847" s="3"/>
      <c r="BC847" s="1"/>
      <c r="BD847" s="1"/>
      <c r="BE847" s="1"/>
      <c r="BF847" s="1"/>
      <c r="BG847" s="1"/>
      <c r="BH847" s="1"/>
      <c r="BI847" s="1"/>
      <c r="BJ847" s="1"/>
      <c r="BK847" s="1"/>
    </row>
    <row r="848" spans="1:6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2"/>
      <c r="S848" s="2"/>
      <c r="T848" s="2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3"/>
      <c r="BB848" s="3"/>
      <c r="BC848" s="1"/>
      <c r="BD848" s="1"/>
      <c r="BE848" s="1"/>
      <c r="BF848" s="1"/>
      <c r="BG848" s="1"/>
      <c r="BH848" s="1"/>
      <c r="BI848" s="1"/>
      <c r="BJ848" s="1"/>
      <c r="BK848" s="1"/>
    </row>
    <row r="849" spans="1:6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2"/>
      <c r="S849" s="2"/>
      <c r="T849" s="2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3"/>
      <c r="BB849" s="3"/>
      <c r="BC849" s="1"/>
      <c r="BD849" s="1"/>
      <c r="BE849" s="1"/>
      <c r="BF849" s="1"/>
      <c r="BG849" s="1"/>
      <c r="BH849" s="1"/>
      <c r="BI849" s="1"/>
      <c r="BJ849" s="1"/>
      <c r="BK849" s="1"/>
    </row>
    <row r="850" spans="1:6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2"/>
      <c r="S850" s="2"/>
      <c r="T850" s="2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3"/>
      <c r="BB850" s="3"/>
      <c r="BC850" s="1"/>
      <c r="BD850" s="1"/>
      <c r="BE850" s="1"/>
      <c r="BF850" s="1"/>
      <c r="BG850" s="1"/>
      <c r="BH850" s="1"/>
      <c r="BI850" s="1"/>
      <c r="BJ850" s="1"/>
      <c r="BK850" s="1"/>
    </row>
    <row r="851" spans="1:6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2"/>
      <c r="S851" s="2"/>
      <c r="T851" s="2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3"/>
      <c r="BB851" s="3"/>
      <c r="BC851" s="1"/>
      <c r="BD851" s="1"/>
      <c r="BE851" s="1"/>
      <c r="BF851" s="1"/>
      <c r="BG851" s="1"/>
      <c r="BH851" s="1"/>
      <c r="BI851" s="1"/>
      <c r="BJ851" s="1"/>
      <c r="BK851" s="1"/>
    </row>
    <row r="852" spans="1:6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2"/>
      <c r="S852" s="2"/>
      <c r="T852" s="2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3"/>
      <c r="BB852" s="3"/>
      <c r="BC852" s="1"/>
      <c r="BD852" s="1"/>
      <c r="BE852" s="1"/>
      <c r="BF852" s="1"/>
      <c r="BG852" s="1"/>
      <c r="BH852" s="1"/>
      <c r="BI852" s="1"/>
      <c r="BJ852" s="1"/>
      <c r="BK852" s="1"/>
    </row>
    <row r="853" spans="1:6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2"/>
      <c r="S853" s="2"/>
      <c r="T853" s="2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3"/>
      <c r="BB853" s="3"/>
      <c r="BC853" s="1"/>
      <c r="BD853" s="1"/>
      <c r="BE853" s="1"/>
      <c r="BF853" s="1"/>
      <c r="BG853" s="1"/>
      <c r="BH853" s="1"/>
      <c r="BI853" s="1"/>
      <c r="BJ853" s="1"/>
      <c r="BK853" s="1"/>
    </row>
    <row r="854" spans="1:6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2"/>
      <c r="S854" s="2"/>
      <c r="T854" s="2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3"/>
      <c r="BB854" s="3"/>
      <c r="BC854" s="1"/>
      <c r="BD854" s="1"/>
      <c r="BE854" s="1"/>
      <c r="BF854" s="1"/>
      <c r="BG854" s="1"/>
      <c r="BH854" s="1"/>
      <c r="BI854" s="1"/>
      <c r="BJ854" s="1"/>
      <c r="BK854" s="1"/>
    </row>
    <row r="855" spans="1:6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2"/>
      <c r="S855" s="2"/>
      <c r="T855" s="2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3"/>
      <c r="BB855" s="3"/>
      <c r="BC855" s="1"/>
      <c r="BD855" s="1"/>
      <c r="BE855" s="1"/>
      <c r="BF855" s="1"/>
      <c r="BG855" s="1"/>
      <c r="BH855" s="1"/>
      <c r="BI855" s="1"/>
      <c r="BJ855" s="1"/>
      <c r="BK855" s="1"/>
    </row>
    <row r="856" spans="1:6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2"/>
      <c r="S856" s="2"/>
      <c r="T856" s="2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3"/>
      <c r="BB856" s="3"/>
      <c r="BC856" s="1"/>
      <c r="BD856" s="1"/>
      <c r="BE856" s="1"/>
      <c r="BF856" s="1"/>
      <c r="BG856" s="1"/>
      <c r="BH856" s="1"/>
      <c r="BI856" s="1"/>
      <c r="BJ856" s="1"/>
      <c r="BK856" s="1"/>
    </row>
    <row r="857" spans="1:6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2"/>
      <c r="S857" s="2"/>
      <c r="T857" s="2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3"/>
      <c r="BB857" s="3"/>
      <c r="BC857" s="1"/>
      <c r="BD857" s="1"/>
      <c r="BE857" s="1"/>
      <c r="BF857" s="1"/>
      <c r="BG857" s="1"/>
      <c r="BH857" s="1"/>
      <c r="BI857" s="1"/>
      <c r="BJ857" s="1"/>
      <c r="BK857" s="1"/>
    </row>
    <row r="858" spans="1:6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2"/>
      <c r="S858" s="2"/>
      <c r="T858" s="2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3"/>
      <c r="BB858" s="3"/>
      <c r="BC858" s="1"/>
      <c r="BD858" s="1"/>
      <c r="BE858" s="1"/>
      <c r="BF858" s="1"/>
      <c r="BG858" s="1"/>
      <c r="BH858" s="1"/>
      <c r="BI858" s="1"/>
      <c r="BJ858" s="1"/>
      <c r="BK858" s="1"/>
    </row>
    <row r="859" spans="1:6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2"/>
      <c r="S859" s="2"/>
      <c r="T859" s="2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3"/>
      <c r="BB859" s="3"/>
      <c r="BC859" s="1"/>
      <c r="BD859" s="1"/>
      <c r="BE859" s="1"/>
      <c r="BF859" s="1"/>
      <c r="BG859" s="1"/>
      <c r="BH859" s="1"/>
      <c r="BI859" s="1"/>
      <c r="BJ859" s="1"/>
      <c r="BK859" s="1"/>
    </row>
    <row r="860" spans="1:6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2"/>
      <c r="S860" s="2"/>
      <c r="T860" s="2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3"/>
      <c r="BB860" s="3"/>
      <c r="BC860" s="1"/>
      <c r="BD860" s="1"/>
      <c r="BE860" s="1"/>
      <c r="BF860" s="1"/>
      <c r="BG860" s="1"/>
      <c r="BH860" s="1"/>
      <c r="BI860" s="1"/>
      <c r="BJ860" s="1"/>
      <c r="BK860" s="1"/>
    </row>
    <row r="861" spans="1:6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2"/>
      <c r="S861" s="2"/>
      <c r="T861" s="2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3"/>
      <c r="BB861" s="3"/>
      <c r="BC861" s="1"/>
      <c r="BD861" s="1"/>
      <c r="BE861" s="1"/>
      <c r="BF861" s="1"/>
      <c r="BG861" s="1"/>
      <c r="BH861" s="1"/>
      <c r="BI861" s="1"/>
      <c r="BJ861" s="1"/>
      <c r="BK861" s="1"/>
    </row>
    <row r="862" spans="1:6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2"/>
      <c r="S862" s="2"/>
      <c r="T862" s="2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3"/>
      <c r="BB862" s="3"/>
      <c r="BC862" s="1"/>
      <c r="BD862" s="1"/>
      <c r="BE862" s="1"/>
      <c r="BF862" s="1"/>
      <c r="BG862" s="1"/>
      <c r="BH862" s="1"/>
      <c r="BI862" s="1"/>
      <c r="BJ862" s="1"/>
      <c r="BK862" s="1"/>
    </row>
    <row r="863" spans="1: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2"/>
      <c r="S863" s="2"/>
      <c r="T863" s="2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3"/>
      <c r="BB863" s="3"/>
      <c r="BC863" s="1"/>
      <c r="BD863" s="1"/>
      <c r="BE863" s="1"/>
      <c r="BF863" s="1"/>
      <c r="BG863" s="1"/>
      <c r="BH863" s="1"/>
      <c r="BI863" s="1"/>
      <c r="BJ863" s="1"/>
      <c r="BK863" s="1"/>
    </row>
    <row r="864" spans="1:6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2"/>
      <c r="S864" s="2"/>
      <c r="T864" s="2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3"/>
      <c r="BB864" s="3"/>
      <c r="BC864" s="1"/>
      <c r="BD864" s="1"/>
      <c r="BE864" s="1"/>
      <c r="BF864" s="1"/>
      <c r="BG864" s="1"/>
      <c r="BH864" s="1"/>
      <c r="BI864" s="1"/>
      <c r="BJ864" s="1"/>
      <c r="BK864" s="1"/>
    </row>
    <row r="865" spans="1:6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2"/>
      <c r="S865" s="2"/>
      <c r="T865" s="2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3"/>
      <c r="BB865" s="3"/>
      <c r="BC865" s="1"/>
      <c r="BD865" s="1"/>
      <c r="BE865" s="1"/>
      <c r="BF865" s="1"/>
      <c r="BG865" s="1"/>
      <c r="BH865" s="1"/>
      <c r="BI865" s="1"/>
      <c r="BJ865" s="1"/>
      <c r="BK865" s="1"/>
    </row>
    <row r="866" spans="1:6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2"/>
      <c r="S866" s="2"/>
      <c r="T866" s="2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3"/>
      <c r="BB866" s="3"/>
      <c r="BC866" s="1"/>
      <c r="BD866" s="1"/>
      <c r="BE866" s="1"/>
      <c r="BF866" s="1"/>
      <c r="BG866" s="1"/>
      <c r="BH866" s="1"/>
      <c r="BI866" s="1"/>
      <c r="BJ866" s="1"/>
      <c r="BK866" s="1"/>
    </row>
    <row r="867" spans="1:6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2"/>
      <c r="S867" s="2"/>
      <c r="T867" s="2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3"/>
      <c r="BB867" s="3"/>
      <c r="BC867" s="1"/>
      <c r="BD867" s="1"/>
      <c r="BE867" s="1"/>
      <c r="BF867" s="1"/>
      <c r="BG867" s="1"/>
      <c r="BH867" s="1"/>
      <c r="BI867" s="1"/>
      <c r="BJ867" s="1"/>
      <c r="BK867" s="1"/>
    </row>
    <row r="868" spans="1:6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2"/>
      <c r="S868" s="2"/>
      <c r="T868" s="2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3"/>
      <c r="BB868" s="3"/>
      <c r="BC868" s="1"/>
      <c r="BD868" s="1"/>
      <c r="BE868" s="1"/>
      <c r="BF868" s="1"/>
      <c r="BG868" s="1"/>
      <c r="BH868" s="1"/>
      <c r="BI868" s="1"/>
      <c r="BJ868" s="1"/>
      <c r="BK868" s="1"/>
    </row>
    <row r="869" spans="1:6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2"/>
      <c r="S869" s="2"/>
      <c r="T869" s="2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3"/>
      <c r="BB869" s="3"/>
      <c r="BC869" s="1"/>
      <c r="BD869" s="1"/>
      <c r="BE869" s="1"/>
      <c r="BF869" s="1"/>
      <c r="BG869" s="1"/>
      <c r="BH869" s="1"/>
      <c r="BI869" s="1"/>
      <c r="BJ869" s="1"/>
      <c r="BK869" s="1"/>
    </row>
    <row r="870" spans="1:6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2"/>
      <c r="S870" s="2"/>
      <c r="T870" s="2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3"/>
      <c r="BB870" s="3"/>
      <c r="BC870" s="1"/>
      <c r="BD870" s="1"/>
      <c r="BE870" s="1"/>
      <c r="BF870" s="1"/>
      <c r="BG870" s="1"/>
      <c r="BH870" s="1"/>
      <c r="BI870" s="1"/>
      <c r="BJ870" s="1"/>
      <c r="BK870" s="1"/>
    </row>
    <row r="871" spans="1:6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2"/>
      <c r="S871" s="2"/>
      <c r="T871" s="2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3"/>
      <c r="BB871" s="3"/>
      <c r="BC871" s="1"/>
      <c r="BD871" s="1"/>
      <c r="BE871" s="1"/>
      <c r="BF871" s="1"/>
      <c r="BG871" s="1"/>
      <c r="BH871" s="1"/>
      <c r="BI871" s="1"/>
      <c r="BJ871" s="1"/>
      <c r="BK871" s="1"/>
    </row>
    <row r="872" spans="1:6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2"/>
      <c r="S872" s="2"/>
      <c r="T872" s="2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3"/>
      <c r="BB872" s="3"/>
      <c r="BC872" s="1"/>
      <c r="BD872" s="1"/>
      <c r="BE872" s="1"/>
      <c r="BF872" s="1"/>
      <c r="BG872" s="1"/>
      <c r="BH872" s="1"/>
      <c r="BI872" s="1"/>
      <c r="BJ872" s="1"/>
      <c r="BK872" s="1"/>
    </row>
    <row r="873" spans="1:6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2"/>
      <c r="S873" s="2"/>
      <c r="T873" s="2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3"/>
      <c r="BB873" s="3"/>
      <c r="BC873" s="1"/>
      <c r="BD873" s="1"/>
      <c r="BE873" s="1"/>
      <c r="BF873" s="1"/>
      <c r="BG873" s="1"/>
      <c r="BH873" s="1"/>
      <c r="BI873" s="1"/>
      <c r="BJ873" s="1"/>
      <c r="BK873" s="1"/>
    </row>
    <row r="874" spans="1:6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2"/>
      <c r="S874" s="2"/>
      <c r="T874" s="2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3"/>
      <c r="BB874" s="3"/>
      <c r="BC874" s="1"/>
      <c r="BD874" s="1"/>
      <c r="BE874" s="1"/>
      <c r="BF874" s="1"/>
      <c r="BG874" s="1"/>
      <c r="BH874" s="1"/>
      <c r="BI874" s="1"/>
      <c r="BJ874" s="1"/>
      <c r="BK874" s="1"/>
    </row>
    <row r="875" spans="1:6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2"/>
      <c r="S875" s="2"/>
      <c r="T875" s="2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3"/>
      <c r="BB875" s="3"/>
      <c r="BC875" s="1"/>
      <c r="BD875" s="1"/>
      <c r="BE875" s="1"/>
      <c r="BF875" s="1"/>
      <c r="BG875" s="1"/>
      <c r="BH875" s="1"/>
      <c r="BI875" s="1"/>
      <c r="BJ875" s="1"/>
      <c r="BK875" s="1"/>
    </row>
    <row r="876" spans="1:6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2"/>
      <c r="S876" s="2"/>
      <c r="T876" s="2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3"/>
      <c r="BB876" s="3"/>
      <c r="BC876" s="1"/>
      <c r="BD876" s="1"/>
      <c r="BE876" s="1"/>
      <c r="BF876" s="1"/>
      <c r="BG876" s="1"/>
      <c r="BH876" s="1"/>
      <c r="BI876" s="1"/>
      <c r="BJ876" s="1"/>
      <c r="BK876" s="1"/>
    </row>
    <row r="877" spans="1:6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2"/>
      <c r="S877" s="2"/>
      <c r="T877" s="2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3"/>
      <c r="BB877" s="3"/>
      <c r="BC877" s="1"/>
      <c r="BD877" s="1"/>
      <c r="BE877" s="1"/>
      <c r="BF877" s="1"/>
      <c r="BG877" s="1"/>
      <c r="BH877" s="1"/>
      <c r="BI877" s="1"/>
      <c r="BJ877" s="1"/>
      <c r="BK877" s="1"/>
    </row>
    <row r="878" spans="1:6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2"/>
      <c r="S878" s="2"/>
      <c r="T878" s="2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3"/>
      <c r="BB878" s="3"/>
      <c r="BC878" s="1"/>
      <c r="BD878" s="1"/>
      <c r="BE878" s="1"/>
      <c r="BF878" s="1"/>
      <c r="BG878" s="1"/>
      <c r="BH878" s="1"/>
      <c r="BI878" s="1"/>
      <c r="BJ878" s="1"/>
      <c r="BK878" s="1"/>
    </row>
    <row r="879" spans="1:6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2"/>
      <c r="S879" s="2"/>
      <c r="T879" s="2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3"/>
      <c r="BB879" s="3"/>
      <c r="BC879" s="1"/>
      <c r="BD879" s="1"/>
      <c r="BE879" s="1"/>
      <c r="BF879" s="1"/>
      <c r="BG879" s="1"/>
      <c r="BH879" s="1"/>
      <c r="BI879" s="1"/>
      <c r="BJ879" s="1"/>
      <c r="BK879" s="1"/>
    </row>
    <row r="880" spans="1:6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2"/>
      <c r="S880" s="2"/>
      <c r="T880" s="2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3"/>
      <c r="BB880" s="3"/>
      <c r="BC880" s="1"/>
      <c r="BD880" s="1"/>
      <c r="BE880" s="1"/>
      <c r="BF880" s="1"/>
      <c r="BG880" s="1"/>
      <c r="BH880" s="1"/>
      <c r="BI880" s="1"/>
      <c r="BJ880" s="1"/>
      <c r="BK880" s="1"/>
    </row>
    <row r="881" spans="1:6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2"/>
      <c r="S881" s="2"/>
      <c r="T881" s="2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3"/>
      <c r="BB881" s="3"/>
      <c r="BC881" s="1"/>
      <c r="BD881" s="1"/>
      <c r="BE881" s="1"/>
      <c r="BF881" s="1"/>
      <c r="BG881" s="1"/>
      <c r="BH881" s="1"/>
      <c r="BI881" s="1"/>
      <c r="BJ881" s="1"/>
      <c r="BK881" s="1"/>
    </row>
    <row r="882" spans="1:6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2"/>
      <c r="S882" s="2"/>
      <c r="T882" s="2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3"/>
      <c r="BB882" s="3"/>
      <c r="BC882" s="1"/>
      <c r="BD882" s="1"/>
      <c r="BE882" s="1"/>
      <c r="BF882" s="1"/>
      <c r="BG882" s="1"/>
      <c r="BH882" s="1"/>
      <c r="BI882" s="1"/>
      <c r="BJ882" s="1"/>
      <c r="BK882" s="1"/>
    </row>
    <row r="883" spans="1:6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2"/>
      <c r="S883" s="2"/>
      <c r="T883" s="2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3"/>
      <c r="BB883" s="3"/>
      <c r="BC883" s="1"/>
      <c r="BD883" s="1"/>
      <c r="BE883" s="1"/>
      <c r="BF883" s="1"/>
      <c r="BG883" s="1"/>
      <c r="BH883" s="1"/>
      <c r="BI883" s="1"/>
      <c r="BJ883" s="1"/>
      <c r="BK883" s="1"/>
    </row>
    <row r="884" spans="1:6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2"/>
      <c r="S884" s="2"/>
      <c r="T884" s="2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3"/>
      <c r="BB884" s="3"/>
      <c r="BC884" s="1"/>
      <c r="BD884" s="1"/>
      <c r="BE884" s="1"/>
      <c r="BF884" s="1"/>
      <c r="BG884" s="1"/>
      <c r="BH884" s="1"/>
      <c r="BI884" s="1"/>
      <c r="BJ884" s="1"/>
      <c r="BK884" s="1"/>
    </row>
    <row r="885" spans="1:6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2"/>
      <c r="S885" s="2"/>
      <c r="T885" s="2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3"/>
      <c r="BB885" s="3"/>
      <c r="BC885" s="1"/>
      <c r="BD885" s="1"/>
      <c r="BE885" s="1"/>
      <c r="BF885" s="1"/>
      <c r="BG885" s="1"/>
      <c r="BH885" s="1"/>
      <c r="BI885" s="1"/>
      <c r="BJ885" s="1"/>
      <c r="BK885" s="1"/>
    </row>
    <row r="886" spans="1:6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2"/>
      <c r="S886" s="2"/>
      <c r="T886" s="2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3"/>
      <c r="BB886" s="3"/>
      <c r="BC886" s="1"/>
      <c r="BD886" s="1"/>
      <c r="BE886" s="1"/>
      <c r="BF886" s="1"/>
      <c r="BG886" s="1"/>
      <c r="BH886" s="1"/>
      <c r="BI886" s="1"/>
      <c r="BJ886" s="1"/>
      <c r="BK886" s="1"/>
    </row>
    <row r="887" spans="1:6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2"/>
      <c r="S887" s="2"/>
      <c r="T887" s="2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3"/>
      <c r="BB887" s="3"/>
      <c r="BC887" s="1"/>
      <c r="BD887" s="1"/>
      <c r="BE887" s="1"/>
      <c r="BF887" s="1"/>
      <c r="BG887" s="1"/>
      <c r="BH887" s="1"/>
      <c r="BI887" s="1"/>
      <c r="BJ887" s="1"/>
      <c r="BK887" s="1"/>
    </row>
    <row r="888" spans="1:6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2"/>
      <c r="S888" s="2"/>
      <c r="T888" s="2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3"/>
      <c r="BB888" s="3"/>
      <c r="BC888" s="1"/>
      <c r="BD888" s="1"/>
      <c r="BE888" s="1"/>
      <c r="BF888" s="1"/>
      <c r="BG888" s="1"/>
      <c r="BH888" s="1"/>
      <c r="BI888" s="1"/>
      <c r="BJ888" s="1"/>
      <c r="BK888" s="1"/>
    </row>
    <row r="889" spans="1:6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2"/>
      <c r="S889" s="2"/>
      <c r="T889" s="2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3"/>
      <c r="BB889" s="3"/>
      <c r="BC889" s="1"/>
      <c r="BD889" s="1"/>
      <c r="BE889" s="1"/>
      <c r="BF889" s="1"/>
      <c r="BG889" s="1"/>
      <c r="BH889" s="1"/>
      <c r="BI889" s="1"/>
      <c r="BJ889" s="1"/>
      <c r="BK889" s="1"/>
    </row>
    <row r="890" spans="1:6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2"/>
      <c r="S890" s="2"/>
      <c r="T890" s="2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3"/>
      <c r="BB890" s="3"/>
      <c r="BC890" s="1"/>
      <c r="BD890" s="1"/>
      <c r="BE890" s="1"/>
      <c r="BF890" s="1"/>
      <c r="BG890" s="1"/>
      <c r="BH890" s="1"/>
      <c r="BI890" s="1"/>
      <c r="BJ890" s="1"/>
      <c r="BK890" s="1"/>
    </row>
    <row r="891" spans="1:6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2"/>
      <c r="S891" s="2"/>
      <c r="T891" s="2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3"/>
      <c r="BB891" s="3"/>
      <c r="BC891" s="1"/>
      <c r="BD891" s="1"/>
      <c r="BE891" s="1"/>
      <c r="BF891" s="1"/>
      <c r="BG891" s="1"/>
      <c r="BH891" s="1"/>
      <c r="BI891" s="1"/>
      <c r="BJ891" s="1"/>
      <c r="BK891" s="1"/>
    </row>
    <row r="892" spans="1:6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2"/>
      <c r="S892" s="2"/>
      <c r="T892" s="2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3"/>
      <c r="BB892" s="3"/>
      <c r="BC892" s="1"/>
      <c r="BD892" s="1"/>
      <c r="BE892" s="1"/>
      <c r="BF892" s="1"/>
      <c r="BG892" s="1"/>
      <c r="BH892" s="1"/>
      <c r="BI892" s="1"/>
      <c r="BJ892" s="1"/>
      <c r="BK892" s="1"/>
    </row>
    <row r="893" spans="1:6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2"/>
      <c r="S893" s="2"/>
      <c r="T893" s="2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3"/>
      <c r="BB893" s="3"/>
      <c r="BC893" s="1"/>
      <c r="BD893" s="1"/>
      <c r="BE893" s="1"/>
      <c r="BF893" s="1"/>
      <c r="BG893" s="1"/>
      <c r="BH893" s="1"/>
      <c r="BI893" s="1"/>
      <c r="BJ893" s="1"/>
      <c r="BK893" s="1"/>
    </row>
    <row r="894" spans="1:6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2"/>
      <c r="S894" s="2"/>
      <c r="T894" s="2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3"/>
      <c r="BB894" s="3"/>
      <c r="BC894" s="1"/>
      <c r="BD894" s="1"/>
      <c r="BE894" s="1"/>
      <c r="BF894" s="1"/>
      <c r="BG894" s="1"/>
      <c r="BH894" s="1"/>
      <c r="BI894" s="1"/>
      <c r="BJ894" s="1"/>
      <c r="BK894" s="1"/>
    </row>
    <row r="895" spans="1:6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2"/>
      <c r="S895" s="2"/>
      <c r="T895" s="2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3"/>
      <c r="BB895" s="3"/>
      <c r="BC895" s="1"/>
      <c r="BD895" s="1"/>
      <c r="BE895" s="1"/>
      <c r="BF895" s="1"/>
      <c r="BG895" s="1"/>
      <c r="BH895" s="1"/>
      <c r="BI895" s="1"/>
      <c r="BJ895" s="1"/>
      <c r="BK895" s="1"/>
    </row>
    <row r="896" spans="1:6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2"/>
      <c r="S896" s="2"/>
      <c r="T896" s="2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3"/>
      <c r="BB896" s="3"/>
      <c r="BC896" s="1"/>
      <c r="BD896" s="1"/>
      <c r="BE896" s="1"/>
      <c r="BF896" s="1"/>
      <c r="BG896" s="1"/>
      <c r="BH896" s="1"/>
      <c r="BI896" s="1"/>
      <c r="BJ896" s="1"/>
      <c r="BK896" s="1"/>
    </row>
    <row r="897" spans="1:6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2"/>
      <c r="S897" s="2"/>
      <c r="T897" s="2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3"/>
      <c r="BB897" s="3"/>
      <c r="BC897" s="1"/>
      <c r="BD897" s="1"/>
      <c r="BE897" s="1"/>
      <c r="BF897" s="1"/>
      <c r="BG897" s="1"/>
      <c r="BH897" s="1"/>
      <c r="BI897" s="1"/>
      <c r="BJ897" s="1"/>
      <c r="BK897" s="1"/>
    </row>
    <row r="898" spans="1:6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2"/>
      <c r="S898" s="2"/>
      <c r="T898" s="2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3"/>
      <c r="BB898" s="3"/>
      <c r="BC898" s="1"/>
      <c r="BD898" s="1"/>
      <c r="BE898" s="1"/>
      <c r="BF898" s="1"/>
      <c r="BG898" s="1"/>
      <c r="BH898" s="1"/>
      <c r="BI898" s="1"/>
      <c r="BJ898" s="1"/>
      <c r="BK898" s="1"/>
    </row>
    <row r="899" spans="1:6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2"/>
      <c r="S899" s="2"/>
      <c r="T899" s="2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3"/>
      <c r="BB899" s="3"/>
      <c r="BC899" s="1"/>
      <c r="BD899" s="1"/>
      <c r="BE899" s="1"/>
      <c r="BF899" s="1"/>
      <c r="BG899" s="1"/>
      <c r="BH899" s="1"/>
      <c r="BI899" s="1"/>
      <c r="BJ899" s="1"/>
      <c r="BK899" s="1"/>
    </row>
    <row r="900" spans="1:6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2"/>
      <c r="S900" s="2"/>
      <c r="T900" s="2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3"/>
      <c r="BB900" s="3"/>
      <c r="BC900" s="1"/>
      <c r="BD900" s="1"/>
      <c r="BE900" s="1"/>
      <c r="BF900" s="1"/>
      <c r="BG900" s="1"/>
      <c r="BH900" s="1"/>
      <c r="BI900" s="1"/>
      <c r="BJ900" s="1"/>
      <c r="BK900" s="1"/>
    </row>
    <row r="901" spans="1:6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2"/>
      <c r="S901" s="2"/>
      <c r="T901" s="2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3"/>
      <c r="BB901" s="3"/>
      <c r="BC901" s="1"/>
      <c r="BD901" s="1"/>
      <c r="BE901" s="1"/>
      <c r="BF901" s="1"/>
      <c r="BG901" s="1"/>
      <c r="BH901" s="1"/>
      <c r="BI901" s="1"/>
      <c r="BJ901" s="1"/>
      <c r="BK901" s="1"/>
    </row>
    <row r="902" spans="1:6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2"/>
      <c r="S902" s="2"/>
      <c r="T902" s="2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3"/>
      <c r="BB902" s="3"/>
      <c r="BC902" s="1"/>
      <c r="BD902" s="1"/>
      <c r="BE902" s="1"/>
      <c r="BF902" s="1"/>
      <c r="BG902" s="1"/>
      <c r="BH902" s="1"/>
      <c r="BI902" s="1"/>
      <c r="BJ902" s="1"/>
      <c r="BK902" s="1"/>
    </row>
    <row r="903" spans="1:6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2"/>
      <c r="S903" s="2"/>
      <c r="T903" s="2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3"/>
      <c r="BB903" s="3"/>
      <c r="BC903" s="1"/>
      <c r="BD903" s="1"/>
      <c r="BE903" s="1"/>
      <c r="BF903" s="1"/>
      <c r="BG903" s="1"/>
      <c r="BH903" s="1"/>
      <c r="BI903" s="1"/>
      <c r="BJ903" s="1"/>
      <c r="BK903" s="1"/>
    </row>
    <row r="904" spans="1:6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2"/>
      <c r="S904" s="2"/>
      <c r="T904" s="2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3"/>
      <c r="BB904" s="3"/>
      <c r="BC904" s="1"/>
      <c r="BD904" s="1"/>
      <c r="BE904" s="1"/>
      <c r="BF904" s="1"/>
      <c r="BG904" s="1"/>
      <c r="BH904" s="1"/>
      <c r="BI904" s="1"/>
      <c r="BJ904" s="1"/>
      <c r="BK904" s="1"/>
    </row>
    <row r="905" spans="1:6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2"/>
      <c r="S905" s="2"/>
      <c r="T905" s="2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3"/>
      <c r="BB905" s="3"/>
      <c r="BC905" s="1"/>
      <c r="BD905" s="1"/>
      <c r="BE905" s="1"/>
      <c r="BF905" s="1"/>
      <c r="BG905" s="1"/>
      <c r="BH905" s="1"/>
      <c r="BI905" s="1"/>
      <c r="BJ905" s="1"/>
      <c r="BK905" s="1"/>
    </row>
    <row r="906" spans="1:6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2"/>
      <c r="S906" s="2"/>
      <c r="T906" s="2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3"/>
      <c r="BB906" s="3"/>
      <c r="BC906" s="1"/>
      <c r="BD906" s="1"/>
      <c r="BE906" s="1"/>
      <c r="BF906" s="1"/>
      <c r="BG906" s="1"/>
      <c r="BH906" s="1"/>
      <c r="BI906" s="1"/>
      <c r="BJ906" s="1"/>
      <c r="BK906" s="1"/>
    </row>
    <row r="907" spans="1:6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2"/>
      <c r="S907" s="2"/>
      <c r="T907" s="2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3"/>
      <c r="BB907" s="3"/>
      <c r="BC907" s="1"/>
      <c r="BD907" s="1"/>
      <c r="BE907" s="1"/>
      <c r="BF907" s="1"/>
      <c r="BG907" s="1"/>
      <c r="BH907" s="1"/>
      <c r="BI907" s="1"/>
      <c r="BJ907" s="1"/>
      <c r="BK907" s="1"/>
    </row>
    <row r="908" spans="1:6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2"/>
      <c r="S908" s="2"/>
      <c r="T908" s="2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3"/>
      <c r="BB908" s="3"/>
      <c r="BC908" s="1"/>
      <c r="BD908" s="1"/>
      <c r="BE908" s="1"/>
      <c r="BF908" s="1"/>
      <c r="BG908" s="1"/>
      <c r="BH908" s="1"/>
      <c r="BI908" s="1"/>
      <c r="BJ908" s="1"/>
      <c r="BK908" s="1"/>
    </row>
    <row r="909" spans="1:6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2"/>
      <c r="S909" s="2"/>
      <c r="T909" s="2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3"/>
      <c r="BB909" s="3"/>
      <c r="BC909" s="1"/>
      <c r="BD909" s="1"/>
      <c r="BE909" s="1"/>
      <c r="BF909" s="1"/>
      <c r="BG909" s="1"/>
      <c r="BH909" s="1"/>
      <c r="BI909" s="1"/>
      <c r="BJ909" s="1"/>
      <c r="BK909" s="1"/>
    </row>
    <row r="910" spans="1:6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2"/>
      <c r="S910" s="2"/>
      <c r="T910" s="2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3"/>
      <c r="BB910" s="3"/>
      <c r="BC910" s="1"/>
      <c r="BD910" s="1"/>
      <c r="BE910" s="1"/>
      <c r="BF910" s="1"/>
      <c r="BG910" s="1"/>
      <c r="BH910" s="1"/>
      <c r="BI910" s="1"/>
      <c r="BJ910" s="1"/>
      <c r="BK910" s="1"/>
    </row>
    <row r="911" spans="1:6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2"/>
      <c r="S911" s="2"/>
      <c r="T911" s="2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3"/>
      <c r="BB911" s="3"/>
      <c r="BC911" s="1"/>
      <c r="BD911" s="1"/>
      <c r="BE911" s="1"/>
      <c r="BF911" s="1"/>
      <c r="BG911" s="1"/>
      <c r="BH911" s="1"/>
      <c r="BI911" s="1"/>
      <c r="BJ911" s="1"/>
      <c r="BK911" s="1"/>
    </row>
    <row r="912" spans="1:6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2"/>
      <c r="S912" s="2"/>
      <c r="T912" s="2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3"/>
      <c r="BB912" s="3"/>
      <c r="BC912" s="1"/>
      <c r="BD912" s="1"/>
      <c r="BE912" s="1"/>
      <c r="BF912" s="1"/>
      <c r="BG912" s="1"/>
      <c r="BH912" s="1"/>
      <c r="BI912" s="1"/>
      <c r="BJ912" s="1"/>
      <c r="BK912" s="1"/>
    </row>
    <row r="913" spans="1:6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2"/>
      <c r="S913" s="2"/>
      <c r="T913" s="2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3"/>
      <c r="BB913" s="3"/>
      <c r="BC913" s="1"/>
      <c r="BD913" s="1"/>
      <c r="BE913" s="1"/>
      <c r="BF913" s="1"/>
      <c r="BG913" s="1"/>
      <c r="BH913" s="1"/>
      <c r="BI913" s="1"/>
      <c r="BJ913" s="1"/>
      <c r="BK913" s="1"/>
    </row>
    <row r="914" spans="1:6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2"/>
      <c r="S914" s="2"/>
      <c r="T914" s="2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3"/>
      <c r="BB914" s="3"/>
      <c r="BC914" s="1"/>
      <c r="BD914" s="1"/>
      <c r="BE914" s="1"/>
      <c r="BF914" s="1"/>
      <c r="BG914" s="1"/>
      <c r="BH914" s="1"/>
      <c r="BI914" s="1"/>
      <c r="BJ914" s="1"/>
      <c r="BK914" s="1"/>
    </row>
    <row r="915" spans="1:6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2"/>
      <c r="S915" s="2"/>
      <c r="T915" s="2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3"/>
      <c r="BB915" s="3"/>
      <c r="BC915" s="1"/>
      <c r="BD915" s="1"/>
      <c r="BE915" s="1"/>
      <c r="BF915" s="1"/>
      <c r="BG915" s="1"/>
      <c r="BH915" s="1"/>
      <c r="BI915" s="1"/>
      <c r="BJ915" s="1"/>
      <c r="BK915" s="1"/>
    </row>
    <row r="916" spans="1:6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2"/>
      <c r="S916" s="2"/>
      <c r="T916" s="2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3"/>
      <c r="BB916" s="3"/>
      <c r="BC916" s="1"/>
      <c r="BD916" s="1"/>
      <c r="BE916" s="1"/>
      <c r="BF916" s="1"/>
      <c r="BG916" s="1"/>
      <c r="BH916" s="1"/>
      <c r="BI916" s="1"/>
      <c r="BJ916" s="1"/>
      <c r="BK916" s="1"/>
    </row>
    <row r="917" spans="1:6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2"/>
      <c r="S917" s="2"/>
      <c r="T917" s="2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3"/>
      <c r="BB917" s="3"/>
      <c r="BC917" s="1"/>
      <c r="BD917" s="1"/>
      <c r="BE917" s="1"/>
      <c r="BF917" s="1"/>
      <c r="BG917" s="1"/>
      <c r="BH917" s="1"/>
      <c r="BI917" s="1"/>
      <c r="BJ917" s="1"/>
      <c r="BK917" s="1"/>
    </row>
    <row r="918" spans="1:6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2"/>
      <c r="S918" s="2"/>
      <c r="T918" s="2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3"/>
      <c r="BB918" s="3"/>
      <c r="BC918" s="1"/>
      <c r="BD918" s="1"/>
      <c r="BE918" s="1"/>
      <c r="BF918" s="1"/>
      <c r="BG918" s="1"/>
      <c r="BH918" s="1"/>
      <c r="BI918" s="1"/>
      <c r="BJ918" s="1"/>
      <c r="BK918" s="1"/>
    </row>
    <row r="919" spans="1:6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2"/>
      <c r="S919" s="2"/>
      <c r="T919" s="2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3"/>
      <c r="BB919" s="3"/>
      <c r="BC919" s="1"/>
      <c r="BD919" s="1"/>
      <c r="BE919" s="1"/>
      <c r="BF919" s="1"/>
      <c r="BG919" s="1"/>
      <c r="BH919" s="1"/>
      <c r="BI919" s="1"/>
      <c r="BJ919" s="1"/>
      <c r="BK919" s="1"/>
    </row>
    <row r="920" spans="1:6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2"/>
      <c r="S920" s="2"/>
      <c r="T920" s="2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3"/>
      <c r="BB920" s="3"/>
      <c r="BC920" s="1"/>
      <c r="BD920" s="1"/>
      <c r="BE920" s="1"/>
      <c r="BF920" s="1"/>
      <c r="BG920" s="1"/>
      <c r="BH920" s="1"/>
      <c r="BI920" s="1"/>
      <c r="BJ920" s="1"/>
      <c r="BK920" s="1"/>
    </row>
    <row r="921" spans="1:6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2"/>
      <c r="S921" s="2"/>
      <c r="T921" s="2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3"/>
      <c r="BB921" s="3"/>
      <c r="BC921" s="1"/>
      <c r="BD921" s="1"/>
      <c r="BE921" s="1"/>
      <c r="BF921" s="1"/>
      <c r="BG921" s="1"/>
      <c r="BH921" s="1"/>
      <c r="BI921" s="1"/>
      <c r="BJ921" s="1"/>
      <c r="BK921" s="1"/>
    </row>
    <row r="922" spans="1:6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2"/>
      <c r="S922" s="2"/>
      <c r="T922" s="2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3"/>
      <c r="BB922" s="3"/>
      <c r="BC922" s="1"/>
      <c r="BD922" s="1"/>
      <c r="BE922" s="1"/>
      <c r="BF922" s="1"/>
      <c r="BG922" s="1"/>
      <c r="BH922" s="1"/>
      <c r="BI922" s="1"/>
      <c r="BJ922" s="1"/>
      <c r="BK922" s="1"/>
    </row>
    <row r="923" spans="1:6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2"/>
      <c r="S923" s="2"/>
      <c r="T923" s="2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3"/>
      <c r="BB923" s="3"/>
      <c r="BC923" s="1"/>
      <c r="BD923" s="1"/>
      <c r="BE923" s="1"/>
      <c r="BF923" s="1"/>
      <c r="BG923" s="1"/>
      <c r="BH923" s="1"/>
      <c r="BI923" s="1"/>
      <c r="BJ923" s="1"/>
      <c r="BK923" s="1"/>
    </row>
    <row r="924" spans="1:6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2"/>
      <c r="S924" s="2"/>
      <c r="T924" s="2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3"/>
      <c r="BB924" s="3"/>
      <c r="BC924" s="1"/>
      <c r="BD924" s="1"/>
      <c r="BE924" s="1"/>
      <c r="BF924" s="1"/>
      <c r="BG924" s="1"/>
      <c r="BH924" s="1"/>
      <c r="BI924" s="1"/>
      <c r="BJ924" s="1"/>
      <c r="BK924" s="1"/>
    </row>
    <row r="925" spans="1:6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2"/>
      <c r="S925" s="2"/>
      <c r="T925" s="2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3"/>
      <c r="BB925" s="3"/>
      <c r="BC925" s="1"/>
      <c r="BD925" s="1"/>
      <c r="BE925" s="1"/>
      <c r="BF925" s="1"/>
      <c r="BG925" s="1"/>
      <c r="BH925" s="1"/>
      <c r="BI925" s="1"/>
      <c r="BJ925" s="1"/>
      <c r="BK925" s="1"/>
    </row>
    <row r="926" spans="1:6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2"/>
      <c r="S926" s="2"/>
      <c r="T926" s="2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3"/>
      <c r="BB926" s="3"/>
      <c r="BC926" s="1"/>
      <c r="BD926" s="1"/>
      <c r="BE926" s="1"/>
      <c r="BF926" s="1"/>
      <c r="BG926" s="1"/>
      <c r="BH926" s="1"/>
      <c r="BI926" s="1"/>
      <c r="BJ926" s="1"/>
      <c r="BK926" s="1"/>
    </row>
    <row r="927" spans="1:6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2"/>
      <c r="S927" s="2"/>
      <c r="T927" s="2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3"/>
      <c r="BB927" s="3"/>
      <c r="BC927" s="1"/>
      <c r="BD927" s="1"/>
      <c r="BE927" s="1"/>
      <c r="BF927" s="1"/>
      <c r="BG927" s="1"/>
      <c r="BH927" s="1"/>
      <c r="BI927" s="1"/>
      <c r="BJ927" s="1"/>
      <c r="BK927" s="1"/>
    </row>
    <row r="928" spans="1:6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2"/>
      <c r="S928" s="2"/>
      <c r="T928" s="2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3"/>
      <c r="BB928" s="3"/>
      <c r="BC928" s="1"/>
      <c r="BD928" s="1"/>
      <c r="BE928" s="1"/>
      <c r="BF928" s="1"/>
      <c r="BG928" s="1"/>
      <c r="BH928" s="1"/>
      <c r="BI928" s="1"/>
      <c r="BJ928" s="1"/>
      <c r="BK928" s="1"/>
    </row>
    <row r="929" spans="1:6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2"/>
      <c r="S929" s="2"/>
      <c r="T929" s="2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3"/>
      <c r="BB929" s="3"/>
      <c r="BC929" s="1"/>
      <c r="BD929" s="1"/>
      <c r="BE929" s="1"/>
      <c r="BF929" s="1"/>
      <c r="BG929" s="1"/>
      <c r="BH929" s="1"/>
      <c r="BI929" s="1"/>
      <c r="BJ929" s="1"/>
      <c r="BK929" s="1"/>
    </row>
    <row r="930" spans="1:6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2"/>
      <c r="S930" s="2"/>
      <c r="T930" s="2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3"/>
      <c r="BB930" s="3"/>
      <c r="BC930" s="1"/>
      <c r="BD930" s="1"/>
      <c r="BE930" s="1"/>
      <c r="BF930" s="1"/>
      <c r="BG930" s="1"/>
      <c r="BH930" s="1"/>
      <c r="BI930" s="1"/>
      <c r="BJ930" s="1"/>
      <c r="BK930" s="1"/>
    </row>
    <row r="931" spans="1:6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2"/>
      <c r="S931" s="2"/>
      <c r="T931" s="2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3"/>
      <c r="BB931" s="3"/>
      <c r="BC931" s="1"/>
      <c r="BD931" s="1"/>
      <c r="BE931" s="1"/>
      <c r="BF931" s="1"/>
      <c r="BG931" s="1"/>
      <c r="BH931" s="1"/>
      <c r="BI931" s="1"/>
      <c r="BJ931" s="1"/>
      <c r="BK931" s="1"/>
    </row>
    <row r="932" spans="1:6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2"/>
      <c r="S932" s="2"/>
      <c r="T932" s="2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3"/>
      <c r="BB932" s="3"/>
      <c r="BC932" s="1"/>
      <c r="BD932" s="1"/>
      <c r="BE932" s="1"/>
      <c r="BF932" s="1"/>
      <c r="BG932" s="1"/>
      <c r="BH932" s="1"/>
      <c r="BI932" s="1"/>
      <c r="BJ932" s="1"/>
      <c r="BK932" s="1"/>
    </row>
    <row r="933" spans="1:6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2"/>
      <c r="S933" s="2"/>
      <c r="T933" s="2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3"/>
      <c r="BB933" s="3"/>
      <c r="BC933" s="1"/>
      <c r="BD933" s="1"/>
      <c r="BE933" s="1"/>
      <c r="BF933" s="1"/>
      <c r="BG933" s="1"/>
      <c r="BH933" s="1"/>
      <c r="BI933" s="1"/>
      <c r="BJ933" s="1"/>
      <c r="BK933" s="1"/>
    </row>
    <row r="934" spans="1:6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2"/>
      <c r="S934" s="2"/>
      <c r="T934" s="2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3"/>
      <c r="BB934" s="3"/>
      <c r="BC934" s="1"/>
      <c r="BD934" s="1"/>
      <c r="BE934" s="1"/>
      <c r="BF934" s="1"/>
      <c r="BG934" s="1"/>
      <c r="BH934" s="1"/>
      <c r="BI934" s="1"/>
      <c r="BJ934" s="1"/>
      <c r="BK934" s="1"/>
    </row>
    <row r="935" spans="1:6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2"/>
      <c r="S935" s="2"/>
      <c r="T935" s="2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3"/>
      <c r="BB935" s="3"/>
      <c r="BC935" s="1"/>
      <c r="BD935" s="1"/>
      <c r="BE935" s="1"/>
      <c r="BF935" s="1"/>
      <c r="BG935" s="1"/>
      <c r="BH935" s="1"/>
      <c r="BI935" s="1"/>
      <c r="BJ935" s="1"/>
      <c r="BK935" s="1"/>
    </row>
    <row r="936" spans="1:6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2"/>
      <c r="S936" s="2"/>
      <c r="T936" s="2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3"/>
      <c r="BB936" s="3"/>
      <c r="BC936" s="1"/>
      <c r="BD936" s="1"/>
      <c r="BE936" s="1"/>
      <c r="BF936" s="1"/>
      <c r="BG936" s="1"/>
      <c r="BH936" s="1"/>
      <c r="BI936" s="1"/>
      <c r="BJ936" s="1"/>
      <c r="BK936" s="1"/>
    </row>
    <row r="937" spans="1:6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2"/>
      <c r="S937" s="2"/>
      <c r="T937" s="2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3"/>
      <c r="BB937" s="3"/>
      <c r="BC937" s="1"/>
      <c r="BD937" s="1"/>
      <c r="BE937" s="1"/>
      <c r="BF937" s="1"/>
      <c r="BG937" s="1"/>
      <c r="BH937" s="1"/>
      <c r="BI937" s="1"/>
      <c r="BJ937" s="1"/>
      <c r="BK937" s="1"/>
    </row>
    <row r="938" spans="1:6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2"/>
      <c r="S938" s="2"/>
      <c r="T938" s="2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3"/>
      <c r="BB938" s="3"/>
      <c r="BC938" s="1"/>
      <c r="BD938" s="1"/>
      <c r="BE938" s="1"/>
      <c r="BF938" s="1"/>
      <c r="BG938" s="1"/>
      <c r="BH938" s="1"/>
      <c r="BI938" s="1"/>
      <c r="BJ938" s="1"/>
      <c r="BK938" s="1"/>
    </row>
    <row r="939" spans="1:6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2"/>
      <c r="S939" s="2"/>
      <c r="T939" s="2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3"/>
      <c r="BB939" s="3"/>
      <c r="BC939" s="1"/>
      <c r="BD939" s="1"/>
      <c r="BE939" s="1"/>
      <c r="BF939" s="1"/>
      <c r="BG939" s="1"/>
      <c r="BH939" s="1"/>
      <c r="BI939" s="1"/>
      <c r="BJ939" s="1"/>
      <c r="BK939" s="1"/>
    </row>
    <row r="940" spans="1:6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2"/>
      <c r="S940" s="2"/>
      <c r="T940" s="2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3"/>
      <c r="BB940" s="3"/>
      <c r="BC940" s="1"/>
      <c r="BD940" s="1"/>
      <c r="BE940" s="1"/>
      <c r="BF940" s="1"/>
      <c r="BG940" s="1"/>
      <c r="BH940" s="1"/>
      <c r="BI940" s="1"/>
      <c r="BJ940" s="1"/>
      <c r="BK940" s="1"/>
    </row>
    <row r="941" spans="1:6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2"/>
      <c r="S941" s="2"/>
      <c r="T941" s="2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3"/>
      <c r="BB941" s="3"/>
      <c r="BC941" s="1"/>
      <c r="BD941" s="1"/>
      <c r="BE941" s="1"/>
      <c r="BF941" s="1"/>
      <c r="BG941" s="1"/>
      <c r="BH941" s="1"/>
      <c r="BI941" s="1"/>
      <c r="BJ941" s="1"/>
      <c r="BK941" s="1"/>
    </row>
    <row r="942" spans="1:6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2"/>
      <c r="S942" s="2"/>
      <c r="T942" s="2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3"/>
      <c r="BB942" s="3"/>
      <c r="BC942" s="1"/>
      <c r="BD942" s="1"/>
      <c r="BE942" s="1"/>
      <c r="BF942" s="1"/>
      <c r="BG942" s="1"/>
      <c r="BH942" s="1"/>
      <c r="BI942" s="1"/>
      <c r="BJ942" s="1"/>
      <c r="BK942" s="1"/>
    </row>
    <row r="943" spans="1:6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2"/>
      <c r="S943" s="2"/>
      <c r="T943" s="2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3"/>
      <c r="BB943" s="3"/>
      <c r="BC943" s="1"/>
      <c r="BD943" s="1"/>
      <c r="BE943" s="1"/>
      <c r="BF943" s="1"/>
      <c r="BG943" s="1"/>
      <c r="BH943" s="1"/>
      <c r="BI943" s="1"/>
      <c r="BJ943" s="1"/>
      <c r="BK943" s="1"/>
    </row>
    <row r="944" spans="1:6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2"/>
      <c r="S944" s="2"/>
      <c r="T944" s="2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3"/>
      <c r="BB944" s="3"/>
      <c r="BC944" s="1"/>
      <c r="BD944" s="1"/>
      <c r="BE944" s="1"/>
      <c r="BF944" s="1"/>
      <c r="BG944" s="1"/>
      <c r="BH944" s="1"/>
      <c r="BI944" s="1"/>
      <c r="BJ944" s="1"/>
      <c r="BK944" s="1"/>
    </row>
    <row r="945" spans="1:6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2"/>
      <c r="S945" s="2"/>
      <c r="T945" s="2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3"/>
      <c r="BB945" s="3"/>
      <c r="BC945" s="1"/>
      <c r="BD945" s="1"/>
      <c r="BE945" s="1"/>
      <c r="BF945" s="1"/>
      <c r="BG945" s="1"/>
      <c r="BH945" s="1"/>
      <c r="BI945" s="1"/>
      <c r="BJ945" s="1"/>
      <c r="BK945" s="1"/>
    </row>
    <row r="946" spans="1:6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2"/>
      <c r="S946" s="2"/>
      <c r="T946" s="2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3"/>
      <c r="BB946" s="3"/>
      <c r="BC946" s="1"/>
      <c r="BD946" s="1"/>
      <c r="BE946" s="1"/>
      <c r="BF946" s="1"/>
      <c r="BG946" s="1"/>
      <c r="BH946" s="1"/>
      <c r="BI946" s="1"/>
      <c r="BJ946" s="1"/>
      <c r="BK946" s="1"/>
    </row>
    <row r="947" spans="1:6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2"/>
      <c r="S947" s="2"/>
      <c r="T947" s="2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3"/>
      <c r="BB947" s="3"/>
      <c r="BC947" s="1"/>
      <c r="BD947" s="1"/>
      <c r="BE947" s="1"/>
      <c r="BF947" s="1"/>
      <c r="BG947" s="1"/>
      <c r="BH947" s="1"/>
      <c r="BI947" s="1"/>
      <c r="BJ947" s="1"/>
      <c r="BK947" s="1"/>
    </row>
    <row r="948" spans="1:6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2"/>
      <c r="S948" s="2"/>
      <c r="T948" s="2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3"/>
      <c r="BB948" s="3"/>
      <c r="BC948" s="1"/>
      <c r="BD948" s="1"/>
      <c r="BE948" s="1"/>
      <c r="BF948" s="1"/>
      <c r="BG948" s="1"/>
      <c r="BH948" s="1"/>
      <c r="BI948" s="1"/>
      <c r="BJ948" s="1"/>
      <c r="BK948" s="1"/>
    </row>
    <row r="949" spans="1:6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2"/>
      <c r="S949" s="2"/>
      <c r="T949" s="2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3"/>
      <c r="BB949" s="3"/>
      <c r="BC949" s="1"/>
      <c r="BD949" s="1"/>
      <c r="BE949" s="1"/>
      <c r="BF949" s="1"/>
      <c r="BG949" s="1"/>
      <c r="BH949" s="1"/>
      <c r="BI949" s="1"/>
      <c r="BJ949" s="1"/>
      <c r="BK949" s="1"/>
    </row>
    <row r="950" spans="1:6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2"/>
      <c r="S950" s="2"/>
      <c r="T950" s="2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3"/>
      <c r="BB950" s="3"/>
      <c r="BC950" s="1"/>
      <c r="BD950" s="1"/>
      <c r="BE950" s="1"/>
      <c r="BF950" s="1"/>
      <c r="BG950" s="1"/>
      <c r="BH950" s="1"/>
      <c r="BI950" s="1"/>
      <c r="BJ950" s="1"/>
      <c r="BK950" s="1"/>
    </row>
    <row r="951" spans="1:6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2"/>
      <c r="S951" s="2"/>
      <c r="T951" s="2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3"/>
      <c r="BB951" s="3"/>
      <c r="BC951" s="1"/>
      <c r="BD951" s="1"/>
      <c r="BE951" s="1"/>
      <c r="BF951" s="1"/>
      <c r="BG951" s="1"/>
      <c r="BH951" s="1"/>
      <c r="BI951" s="1"/>
      <c r="BJ951" s="1"/>
      <c r="BK951" s="1"/>
    </row>
    <row r="952" spans="1:6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2"/>
      <c r="S952" s="2"/>
      <c r="T952" s="2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3"/>
      <c r="BB952" s="3"/>
      <c r="BC952" s="1"/>
      <c r="BD952" s="1"/>
      <c r="BE952" s="1"/>
      <c r="BF952" s="1"/>
      <c r="BG952" s="1"/>
      <c r="BH952" s="1"/>
      <c r="BI952" s="1"/>
      <c r="BJ952" s="1"/>
      <c r="BK952" s="1"/>
    </row>
    <row r="953" spans="1:6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2"/>
      <c r="S953" s="2"/>
      <c r="T953" s="2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3"/>
      <c r="BB953" s="3"/>
      <c r="BC953" s="1"/>
      <c r="BD953" s="1"/>
      <c r="BE953" s="1"/>
      <c r="BF953" s="1"/>
      <c r="BG953" s="1"/>
      <c r="BH953" s="1"/>
      <c r="BI953" s="1"/>
      <c r="BJ953" s="1"/>
      <c r="BK953" s="1"/>
    </row>
    <row r="954" spans="1:6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2"/>
      <c r="S954" s="2"/>
      <c r="T954" s="2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3"/>
      <c r="BB954" s="3"/>
      <c r="BC954" s="1"/>
      <c r="BD954" s="1"/>
      <c r="BE954" s="1"/>
      <c r="BF954" s="1"/>
      <c r="BG954" s="1"/>
      <c r="BH954" s="1"/>
      <c r="BI954" s="1"/>
      <c r="BJ954" s="1"/>
      <c r="BK954" s="1"/>
    </row>
    <row r="955" spans="1:6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2"/>
      <c r="S955" s="2"/>
      <c r="T955" s="2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3"/>
      <c r="BB955" s="3"/>
      <c r="BC955" s="1"/>
      <c r="BD955" s="1"/>
      <c r="BE955" s="1"/>
      <c r="BF955" s="1"/>
      <c r="BG955" s="1"/>
      <c r="BH955" s="1"/>
      <c r="BI955" s="1"/>
      <c r="BJ955" s="1"/>
      <c r="BK955" s="1"/>
    </row>
    <row r="956" spans="1:6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2"/>
      <c r="S956" s="2"/>
      <c r="T956" s="2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3"/>
      <c r="BB956" s="3"/>
      <c r="BC956" s="1"/>
      <c r="BD956" s="1"/>
      <c r="BE956" s="1"/>
      <c r="BF956" s="1"/>
      <c r="BG956" s="1"/>
      <c r="BH956" s="1"/>
      <c r="BI956" s="1"/>
      <c r="BJ956" s="1"/>
      <c r="BK956" s="1"/>
    </row>
    <row r="957" spans="1:6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2"/>
      <c r="S957" s="2"/>
      <c r="T957" s="2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3"/>
      <c r="BB957" s="3"/>
      <c r="BC957" s="1"/>
      <c r="BD957" s="1"/>
      <c r="BE957" s="1"/>
      <c r="BF957" s="1"/>
      <c r="BG957" s="1"/>
      <c r="BH957" s="1"/>
      <c r="BI957" s="1"/>
      <c r="BJ957" s="1"/>
      <c r="BK957" s="1"/>
    </row>
    <row r="958" spans="1:6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2"/>
      <c r="S958" s="2"/>
      <c r="T958" s="2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3"/>
      <c r="BB958" s="3"/>
      <c r="BC958" s="1"/>
      <c r="BD958" s="1"/>
      <c r="BE958" s="1"/>
      <c r="BF958" s="1"/>
      <c r="BG958" s="1"/>
      <c r="BH958" s="1"/>
      <c r="BI958" s="1"/>
      <c r="BJ958" s="1"/>
      <c r="BK958" s="1"/>
    </row>
    <row r="959" spans="1:6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2"/>
      <c r="S959" s="2"/>
      <c r="T959" s="2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3"/>
      <c r="BB959" s="3"/>
      <c r="BC959" s="1"/>
      <c r="BD959" s="1"/>
      <c r="BE959" s="1"/>
      <c r="BF959" s="1"/>
      <c r="BG959" s="1"/>
      <c r="BH959" s="1"/>
      <c r="BI959" s="1"/>
      <c r="BJ959" s="1"/>
      <c r="BK959" s="1"/>
    </row>
    <row r="960" spans="1:6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2"/>
      <c r="S960" s="2"/>
      <c r="T960" s="2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3"/>
      <c r="BB960" s="3"/>
      <c r="BC960" s="1"/>
      <c r="BD960" s="1"/>
      <c r="BE960" s="1"/>
      <c r="BF960" s="1"/>
      <c r="BG960" s="1"/>
      <c r="BH960" s="1"/>
      <c r="BI960" s="1"/>
      <c r="BJ960" s="1"/>
      <c r="BK960" s="1"/>
    </row>
    <row r="961" spans="1:6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2"/>
      <c r="S961" s="2"/>
      <c r="T961" s="2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3"/>
      <c r="BB961" s="3"/>
      <c r="BC961" s="1"/>
      <c r="BD961" s="1"/>
      <c r="BE961" s="1"/>
      <c r="BF961" s="1"/>
      <c r="BG961" s="1"/>
      <c r="BH961" s="1"/>
      <c r="BI961" s="1"/>
      <c r="BJ961" s="1"/>
      <c r="BK961" s="1"/>
    </row>
    <row r="962" spans="1:6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2"/>
      <c r="S962" s="2"/>
      <c r="T962" s="2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3"/>
      <c r="BB962" s="3"/>
      <c r="BC962" s="1"/>
      <c r="BD962" s="1"/>
      <c r="BE962" s="1"/>
      <c r="BF962" s="1"/>
      <c r="BG962" s="1"/>
      <c r="BH962" s="1"/>
      <c r="BI962" s="1"/>
      <c r="BJ962" s="1"/>
      <c r="BK962" s="1"/>
    </row>
    <row r="963" spans="1: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2"/>
      <c r="S963" s="2"/>
      <c r="T963" s="2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3"/>
      <c r="BB963" s="3"/>
      <c r="BC963" s="1"/>
      <c r="BD963" s="1"/>
      <c r="BE963" s="1"/>
      <c r="BF963" s="1"/>
      <c r="BG963" s="1"/>
      <c r="BH963" s="1"/>
      <c r="BI963" s="1"/>
      <c r="BJ963" s="1"/>
      <c r="BK963" s="1"/>
    </row>
    <row r="964" spans="1:6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2"/>
      <c r="S964" s="2"/>
      <c r="T964" s="2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3"/>
      <c r="BB964" s="3"/>
      <c r="BC964" s="1"/>
      <c r="BD964" s="1"/>
      <c r="BE964" s="1"/>
      <c r="BF964" s="1"/>
      <c r="BG964" s="1"/>
      <c r="BH964" s="1"/>
      <c r="BI964" s="1"/>
      <c r="BJ964" s="1"/>
      <c r="BK964" s="1"/>
    </row>
    <row r="965" spans="1:6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2"/>
      <c r="S965" s="2"/>
      <c r="T965" s="2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3"/>
      <c r="BB965" s="3"/>
      <c r="BC965" s="1"/>
      <c r="BD965" s="1"/>
      <c r="BE965" s="1"/>
      <c r="BF965" s="1"/>
      <c r="BG965" s="1"/>
      <c r="BH965" s="1"/>
      <c r="BI965" s="1"/>
      <c r="BJ965" s="1"/>
      <c r="BK965" s="1"/>
    </row>
    <row r="966" spans="1:6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2"/>
      <c r="S966" s="2"/>
      <c r="T966" s="2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3"/>
      <c r="BB966" s="3"/>
      <c r="BC966" s="1"/>
      <c r="BD966" s="1"/>
      <c r="BE966" s="1"/>
      <c r="BF966" s="1"/>
      <c r="BG966" s="1"/>
      <c r="BH966" s="1"/>
      <c r="BI966" s="1"/>
      <c r="BJ966" s="1"/>
      <c r="BK966" s="1"/>
    </row>
    <row r="967" spans="1:6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2"/>
      <c r="S967" s="2"/>
      <c r="T967" s="2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3"/>
      <c r="BB967" s="3"/>
      <c r="BC967" s="1"/>
      <c r="BD967" s="1"/>
      <c r="BE967" s="1"/>
      <c r="BF967" s="1"/>
      <c r="BG967" s="1"/>
      <c r="BH967" s="1"/>
      <c r="BI967" s="1"/>
      <c r="BJ967" s="1"/>
      <c r="BK967" s="1"/>
    </row>
    <row r="968" spans="1:6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2"/>
      <c r="S968" s="2"/>
      <c r="T968" s="2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3"/>
      <c r="BB968" s="3"/>
      <c r="BC968" s="1"/>
      <c r="BD968" s="1"/>
      <c r="BE968" s="1"/>
      <c r="BF968" s="1"/>
      <c r="BG968" s="1"/>
      <c r="BH968" s="1"/>
      <c r="BI968" s="1"/>
      <c r="BJ968" s="1"/>
      <c r="BK968" s="1"/>
    </row>
    <row r="969" spans="1:6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2"/>
      <c r="S969" s="2"/>
      <c r="T969" s="2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3"/>
      <c r="BB969" s="3"/>
      <c r="BC969" s="1"/>
      <c r="BD969" s="1"/>
      <c r="BE969" s="1"/>
      <c r="BF969" s="1"/>
      <c r="BG969" s="1"/>
      <c r="BH969" s="1"/>
      <c r="BI969" s="1"/>
      <c r="BJ969" s="1"/>
      <c r="BK969" s="1"/>
    </row>
    <row r="970" spans="1:6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2"/>
      <c r="S970" s="2"/>
      <c r="T970" s="2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3"/>
      <c r="BB970" s="3"/>
      <c r="BC970" s="1"/>
      <c r="BD970" s="1"/>
      <c r="BE970" s="1"/>
      <c r="BF970" s="1"/>
      <c r="BG970" s="1"/>
      <c r="BH970" s="1"/>
      <c r="BI970" s="1"/>
      <c r="BJ970" s="1"/>
      <c r="BK970" s="1"/>
    </row>
    <row r="971" spans="1:6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2"/>
      <c r="S971" s="2"/>
      <c r="T971" s="2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3"/>
      <c r="BB971" s="3"/>
      <c r="BC971" s="1"/>
      <c r="BD971" s="1"/>
      <c r="BE971" s="1"/>
      <c r="BF971" s="1"/>
      <c r="BG971" s="1"/>
      <c r="BH971" s="1"/>
      <c r="BI971" s="1"/>
      <c r="BJ971" s="1"/>
      <c r="BK971" s="1"/>
    </row>
    <row r="972" spans="1:6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2"/>
      <c r="S972" s="2"/>
      <c r="T972" s="2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3"/>
      <c r="BB972" s="3"/>
      <c r="BC972" s="1"/>
      <c r="BD972" s="1"/>
      <c r="BE972" s="1"/>
      <c r="BF972" s="1"/>
      <c r="BG972" s="1"/>
      <c r="BH972" s="1"/>
      <c r="BI972" s="1"/>
      <c r="BJ972" s="1"/>
      <c r="BK972" s="1"/>
    </row>
    <row r="973" spans="1:6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2"/>
      <c r="S973" s="2"/>
      <c r="T973" s="2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3"/>
      <c r="BB973" s="3"/>
      <c r="BC973" s="1"/>
      <c r="BD973" s="1"/>
      <c r="BE973" s="1"/>
      <c r="BF973" s="1"/>
      <c r="BG973" s="1"/>
      <c r="BH973" s="1"/>
      <c r="BI973" s="1"/>
      <c r="BJ973" s="1"/>
      <c r="BK973" s="1"/>
    </row>
    <row r="974" spans="1:6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2"/>
      <c r="S974" s="2"/>
      <c r="T974" s="2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3"/>
      <c r="BB974" s="3"/>
      <c r="BC974" s="1"/>
      <c r="BD974" s="1"/>
      <c r="BE974" s="1"/>
      <c r="BF974" s="1"/>
      <c r="BG974" s="1"/>
      <c r="BH974" s="1"/>
      <c r="BI974" s="1"/>
      <c r="BJ974" s="1"/>
      <c r="BK974" s="1"/>
    </row>
    <row r="975" spans="1:6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2"/>
      <c r="S975" s="2"/>
      <c r="T975" s="2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3"/>
      <c r="BB975" s="3"/>
      <c r="BC975" s="1"/>
      <c r="BD975" s="1"/>
      <c r="BE975" s="1"/>
      <c r="BF975" s="1"/>
      <c r="BG975" s="1"/>
      <c r="BH975" s="1"/>
      <c r="BI975" s="1"/>
      <c r="BJ975" s="1"/>
      <c r="BK975" s="1"/>
    </row>
    <row r="976" spans="1:6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2"/>
      <c r="S976" s="2"/>
      <c r="T976" s="2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3"/>
      <c r="BB976" s="3"/>
      <c r="BC976" s="1"/>
      <c r="BD976" s="1"/>
      <c r="BE976" s="1"/>
      <c r="BF976" s="1"/>
      <c r="BG976" s="1"/>
      <c r="BH976" s="1"/>
      <c r="BI976" s="1"/>
      <c r="BJ976" s="1"/>
      <c r="BK976" s="1"/>
    </row>
    <row r="977" spans="1:6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2"/>
      <c r="S977" s="2"/>
      <c r="T977" s="2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3"/>
      <c r="BB977" s="3"/>
      <c r="BC977" s="1"/>
      <c r="BD977" s="1"/>
      <c r="BE977" s="1"/>
      <c r="BF977" s="1"/>
      <c r="BG977" s="1"/>
      <c r="BH977" s="1"/>
      <c r="BI977" s="1"/>
      <c r="BJ977" s="1"/>
      <c r="BK977" s="1"/>
    </row>
    <row r="978" spans="1:6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2"/>
      <c r="S978" s="2"/>
      <c r="T978" s="2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3"/>
      <c r="BB978" s="3"/>
      <c r="BC978" s="1"/>
      <c r="BD978" s="1"/>
      <c r="BE978" s="1"/>
      <c r="BF978" s="1"/>
      <c r="BG978" s="1"/>
      <c r="BH978" s="1"/>
      <c r="BI978" s="1"/>
      <c r="BJ978" s="1"/>
      <c r="BK978" s="1"/>
    </row>
    <row r="979" spans="1:6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2"/>
      <c r="S979" s="2"/>
      <c r="T979" s="2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3"/>
      <c r="BB979" s="3"/>
      <c r="BC979" s="1"/>
      <c r="BD979" s="1"/>
      <c r="BE979" s="1"/>
      <c r="BF979" s="1"/>
      <c r="BG979" s="1"/>
      <c r="BH979" s="1"/>
      <c r="BI979" s="1"/>
      <c r="BJ979" s="1"/>
      <c r="BK979" s="1"/>
    </row>
    <row r="980" spans="1:6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2"/>
      <c r="S980" s="2"/>
      <c r="T980" s="2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3"/>
      <c r="BB980" s="3"/>
      <c r="BC980" s="1"/>
      <c r="BD980" s="1"/>
      <c r="BE980" s="1"/>
      <c r="BF980" s="1"/>
      <c r="BG980" s="1"/>
      <c r="BH980" s="1"/>
      <c r="BI980" s="1"/>
      <c r="BJ980" s="1"/>
      <c r="BK980" s="1"/>
    </row>
    <row r="981" spans="1:6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2"/>
      <c r="S981" s="2"/>
      <c r="T981" s="2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3"/>
      <c r="BB981" s="3"/>
      <c r="BC981" s="1"/>
      <c r="BD981" s="1"/>
      <c r="BE981" s="1"/>
      <c r="BF981" s="1"/>
      <c r="BG981" s="1"/>
      <c r="BH981" s="1"/>
      <c r="BI981" s="1"/>
      <c r="BJ981" s="1"/>
      <c r="BK981" s="1"/>
    </row>
    <row r="982" spans="1:6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2"/>
      <c r="S982" s="2"/>
      <c r="T982" s="2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3"/>
      <c r="BB982" s="3"/>
      <c r="BC982" s="1"/>
      <c r="BD982" s="1"/>
      <c r="BE982" s="1"/>
      <c r="BF982" s="1"/>
      <c r="BG982" s="1"/>
      <c r="BH982" s="1"/>
      <c r="BI982" s="1"/>
      <c r="BJ982" s="1"/>
      <c r="BK982" s="1"/>
    </row>
    <row r="983" spans="1:6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2"/>
      <c r="S983" s="2"/>
      <c r="T983" s="2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3"/>
      <c r="BB983" s="3"/>
      <c r="BC983" s="1"/>
      <c r="BD983" s="1"/>
      <c r="BE983" s="1"/>
      <c r="BF983" s="1"/>
      <c r="BG983" s="1"/>
      <c r="BH983" s="1"/>
      <c r="BI983" s="1"/>
      <c r="BJ983" s="1"/>
      <c r="BK983" s="1"/>
    </row>
    <row r="984" spans="1:6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2"/>
      <c r="S984" s="2"/>
      <c r="T984" s="2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3"/>
      <c r="BB984" s="3"/>
      <c r="BC984" s="1"/>
      <c r="BD984" s="1"/>
      <c r="BE984" s="1"/>
      <c r="BF984" s="1"/>
      <c r="BG984" s="1"/>
      <c r="BH984" s="1"/>
      <c r="BI984" s="1"/>
      <c r="BJ984" s="1"/>
      <c r="BK984" s="1"/>
    </row>
    <row r="985" spans="1:6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2"/>
      <c r="S985" s="2"/>
      <c r="T985" s="2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3"/>
      <c r="BB985" s="3"/>
      <c r="BC985" s="1"/>
      <c r="BD985" s="1"/>
      <c r="BE985" s="1"/>
      <c r="BF985" s="1"/>
      <c r="BG985" s="1"/>
      <c r="BH985" s="1"/>
      <c r="BI985" s="1"/>
      <c r="BJ985" s="1"/>
      <c r="BK985" s="1"/>
    </row>
    <row r="986" spans="1:6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2"/>
      <c r="S986" s="2"/>
      <c r="T986" s="2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3"/>
      <c r="BB986" s="3"/>
      <c r="BC986" s="1"/>
      <c r="BD986" s="1"/>
      <c r="BE986" s="1"/>
      <c r="BF986" s="1"/>
      <c r="BG986" s="1"/>
      <c r="BH986" s="1"/>
      <c r="BI986" s="1"/>
      <c r="BJ986" s="1"/>
      <c r="BK986" s="1"/>
    </row>
    <row r="987" spans="1:6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2"/>
      <c r="S987" s="2"/>
      <c r="T987" s="2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3"/>
      <c r="BB987" s="3"/>
      <c r="BC987" s="1"/>
      <c r="BD987" s="1"/>
      <c r="BE987" s="1"/>
      <c r="BF987" s="1"/>
      <c r="BG987" s="1"/>
      <c r="BH987" s="1"/>
      <c r="BI987" s="1"/>
      <c r="BJ987" s="1"/>
      <c r="BK987" s="1"/>
    </row>
    <row r="988" spans="1:6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2"/>
      <c r="S988" s="2"/>
      <c r="T988" s="2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3"/>
      <c r="BB988" s="3"/>
      <c r="BC988" s="1"/>
      <c r="BD988" s="1"/>
      <c r="BE988" s="1"/>
      <c r="BF988" s="1"/>
      <c r="BG988" s="1"/>
      <c r="BH988" s="1"/>
      <c r="BI988" s="1"/>
      <c r="BJ988" s="1"/>
      <c r="BK988" s="1"/>
    </row>
    <row r="989" spans="1:6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2"/>
      <c r="S989" s="2"/>
      <c r="T989" s="2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3"/>
      <c r="BB989" s="3"/>
      <c r="BC989" s="1"/>
      <c r="BD989" s="1"/>
      <c r="BE989" s="1"/>
      <c r="BF989" s="1"/>
      <c r="BG989" s="1"/>
      <c r="BH989" s="1"/>
      <c r="BI989" s="1"/>
      <c r="BJ989" s="1"/>
      <c r="BK989" s="1"/>
    </row>
    <row r="990" spans="1:6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2"/>
      <c r="S990" s="2"/>
      <c r="T990" s="2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3"/>
      <c r="BB990" s="3"/>
      <c r="BC990" s="1"/>
      <c r="BD990" s="1"/>
      <c r="BE990" s="1"/>
      <c r="BF990" s="1"/>
      <c r="BG990" s="1"/>
      <c r="BH990" s="1"/>
      <c r="BI990" s="1"/>
      <c r="BJ990" s="1"/>
      <c r="BK990" s="1"/>
    </row>
    <row r="991" spans="1:6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2"/>
      <c r="S991" s="2"/>
      <c r="T991" s="2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3"/>
      <c r="BB991" s="3"/>
      <c r="BC991" s="1"/>
      <c r="BD991" s="1"/>
      <c r="BE991" s="1"/>
      <c r="BF991" s="1"/>
      <c r="BG991" s="1"/>
      <c r="BH991" s="1"/>
      <c r="BI991" s="1"/>
      <c r="BJ991" s="1"/>
      <c r="BK991" s="1"/>
    </row>
    <row r="992" spans="1:6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2"/>
      <c r="S992" s="2"/>
      <c r="T992" s="2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3"/>
      <c r="BB992" s="3"/>
      <c r="BC992" s="1"/>
      <c r="BD992" s="1"/>
      <c r="BE992" s="1"/>
      <c r="BF992" s="1"/>
      <c r="BG992" s="1"/>
      <c r="BH992" s="1"/>
      <c r="BI992" s="1"/>
      <c r="BJ992" s="1"/>
      <c r="BK992" s="1"/>
    </row>
    <row r="993" spans="1:6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2"/>
      <c r="S993" s="2"/>
      <c r="T993" s="2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3"/>
      <c r="BB993" s="3"/>
      <c r="BC993" s="1"/>
      <c r="BD993" s="1"/>
      <c r="BE993" s="1"/>
      <c r="BF993" s="1"/>
      <c r="BG993" s="1"/>
      <c r="BH993" s="1"/>
      <c r="BI993" s="1"/>
      <c r="BJ993" s="1"/>
      <c r="BK993" s="1"/>
    </row>
    <row r="994" spans="1:6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2"/>
      <c r="S994" s="2"/>
      <c r="T994" s="2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3"/>
      <c r="BB994" s="3"/>
      <c r="BC994" s="1"/>
      <c r="BD994" s="1"/>
      <c r="BE994" s="1"/>
      <c r="BF994" s="1"/>
      <c r="BG994" s="1"/>
      <c r="BH994" s="1"/>
      <c r="BI994" s="1"/>
      <c r="BJ994" s="1"/>
      <c r="BK994" s="1"/>
    </row>
    <row r="995" spans="1:6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2"/>
      <c r="S995" s="2"/>
      <c r="T995" s="2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3"/>
      <c r="BB995" s="3"/>
      <c r="BC995" s="1"/>
      <c r="BD995" s="1"/>
      <c r="BE995" s="1"/>
      <c r="BF995" s="1"/>
      <c r="BG995" s="1"/>
      <c r="BH995" s="1"/>
      <c r="BI995" s="1"/>
      <c r="BJ995" s="1"/>
      <c r="BK995" s="1"/>
    </row>
    <row r="996" spans="1:6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2"/>
      <c r="S996" s="2"/>
      <c r="T996" s="2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3"/>
      <c r="BB996" s="3"/>
      <c r="BC996" s="1"/>
      <c r="BD996" s="1"/>
      <c r="BE996" s="1"/>
      <c r="BF996" s="1"/>
      <c r="BG996" s="1"/>
      <c r="BH996" s="1"/>
      <c r="BI996" s="1"/>
      <c r="BJ996" s="1"/>
      <c r="BK996" s="1"/>
    </row>
    <row r="997" spans="1:6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2"/>
      <c r="S997" s="2"/>
      <c r="T997" s="2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3"/>
      <c r="BB997" s="3"/>
      <c r="BC997" s="1"/>
      <c r="BD997" s="1"/>
      <c r="BE997" s="1"/>
      <c r="BF997" s="1"/>
      <c r="BG997" s="1"/>
      <c r="BH997" s="1"/>
      <c r="BI997" s="1"/>
      <c r="BJ997" s="1"/>
      <c r="BK997" s="1"/>
    </row>
    <row r="998" spans="1:6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2"/>
      <c r="S998" s="2"/>
      <c r="T998" s="2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3"/>
      <c r="BB998" s="3"/>
      <c r="BC998" s="1"/>
      <c r="BD998" s="1"/>
      <c r="BE998" s="1"/>
      <c r="BF998" s="1"/>
      <c r="BG998" s="1"/>
      <c r="BH998" s="1"/>
      <c r="BI998" s="1"/>
      <c r="BJ998" s="1"/>
      <c r="BK998" s="1"/>
    </row>
    <row r="999" spans="1:6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2"/>
      <c r="S999" s="2"/>
      <c r="T999" s="2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3"/>
      <c r="BB999" s="3"/>
      <c r="BC999" s="1"/>
      <c r="BD999" s="1"/>
      <c r="BE999" s="1"/>
      <c r="BF999" s="1"/>
      <c r="BG999" s="1"/>
      <c r="BH999" s="1"/>
      <c r="BI999" s="1"/>
      <c r="BJ999" s="1"/>
      <c r="BK999" s="1"/>
    </row>
    <row r="1000" spans="1:6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2"/>
      <c r="S1000" s="2"/>
      <c r="T1000" s="2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3"/>
      <c r="BB1000" s="3"/>
      <c r="BC1000" s="1"/>
      <c r="BD1000" s="1"/>
      <c r="BE1000" s="1"/>
      <c r="BF1000" s="1"/>
      <c r="BG1000" s="1"/>
      <c r="BH1000" s="1"/>
      <c r="BI1000" s="1"/>
      <c r="BJ1000" s="1"/>
      <c r="BK1000" s="1"/>
    </row>
  </sheetData>
  <mergeCells count="23">
    <mergeCell ref="AK56:AO56"/>
    <mergeCell ref="E237:I237"/>
    <mergeCell ref="E238:I238"/>
    <mergeCell ref="R65:V65"/>
    <mergeCell ref="E67:I67"/>
    <mergeCell ref="E68:I68"/>
    <mergeCell ref="AK68:AO68"/>
    <mergeCell ref="E170:I170"/>
    <mergeCell ref="E171:I171"/>
    <mergeCell ref="E181:I183"/>
    <mergeCell ref="R8:V8"/>
    <mergeCell ref="AK8:AO8"/>
    <mergeCell ref="R16:V16"/>
    <mergeCell ref="AK22:AO22"/>
    <mergeCell ref="R50:V50"/>
    <mergeCell ref="B2:B5"/>
    <mergeCell ref="C2:C5"/>
    <mergeCell ref="N2:N5"/>
    <mergeCell ref="AD2:AD5"/>
    <mergeCell ref="AV2:AV5"/>
    <mergeCell ref="E5:J5"/>
    <mergeCell ref="AK5:AO5"/>
    <mergeCell ref="R5:V5"/>
  </mergeCells>
  <pageMargins left="0.7" right="0.7" top="0.75" bottom="0.75" header="0" footer="0"/>
  <pageSetup scale="85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</vt:lpstr>
      <vt:lpstr>CƠ CHẾ &amp; 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Duong Ngoc (VND-BFM-BI)</dc:creator>
  <cp:lastModifiedBy>Phuc Nguyen Tuan (VND-BFM-BI)</cp:lastModifiedBy>
  <dcterms:created xsi:type="dcterms:W3CDTF">2024-04-03T07:01:12Z</dcterms:created>
  <dcterms:modified xsi:type="dcterms:W3CDTF">2024-05-02T07:16:00Z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c19771-a210-48a1-a490-7212c7808513_Enabled">
    <vt:lpwstr>true</vt:lpwstr>
  </property>
  <property fmtid="{D5CDD505-2E9C-101B-9397-08002B2CF9AE}" pid="3" name="MSIP_Label_45c19771-a210-48a1-a490-7212c7808513_SetDate">
    <vt:lpwstr>2024-04-03T07:01:56Z</vt:lpwstr>
  </property>
  <property fmtid="{D5CDD505-2E9C-101B-9397-08002B2CF9AE}" pid="4" name="MSIP_Label_45c19771-a210-48a1-a490-7212c7808513_Method">
    <vt:lpwstr>Standard</vt:lpwstr>
  </property>
  <property fmtid="{D5CDD505-2E9C-101B-9397-08002B2CF9AE}" pid="5" name="MSIP_Label_45c19771-a210-48a1-a490-7212c7808513_Name">
    <vt:lpwstr>Public</vt:lpwstr>
  </property>
  <property fmtid="{D5CDD505-2E9C-101B-9397-08002B2CF9AE}" pid="6" name="MSIP_Label_45c19771-a210-48a1-a490-7212c7808513_SiteId">
    <vt:lpwstr>205877dd-7b52-42a0-8696-07cbd63de0f4</vt:lpwstr>
  </property>
  <property fmtid="{D5CDD505-2E9C-101B-9397-08002B2CF9AE}" pid="7" name="MSIP_Label_45c19771-a210-48a1-a490-7212c7808513_ActionId">
    <vt:lpwstr>aff01c92-cead-4cad-8157-3ce95bc004d3</vt:lpwstr>
  </property>
  <property fmtid="{D5CDD505-2E9C-101B-9397-08002B2CF9AE}" pid="8" name="MSIP_Label_45c19771-a210-48a1-a490-7212c7808513_ContentBits">
    <vt:lpwstr>0</vt:lpwstr>
  </property>
</Properties>
</file>