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Information of system\lab 2\Task 5-9\"/>
    </mc:Choice>
  </mc:AlternateContent>
  <xr:revisionPtr revIDLastSave="0" documentId="13_ncr:1_{A033ECBD-21E5-48DA-97E2-3AECD68C29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O Calc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H6" i="1"/>
  <c r="H5" i="1"/>
  <c r="I5" i="1" s="1"/>
  <c r="J5" i="1" s="1"/>
  <c r="I4" i="1"/>
  <c r="J4" i="1" s="1"/>
  <c r="H4" i="1"/>
  <c r="H3" i="1"/>
  <c r="I3" i="1" s="1"/>
  <c r="J3" i="1" s="1"/>
  <c r="H2" i="1"/>
  <c r="I2" i="1" s="1"/>
  <c r="J2" i="1" s="1"/>
</calcChain>
</file>

<file path=xl/sharedStrings.xml><?xml version="1.0" encoding="utf-8"?>
<sst xmlns="http://schemas.openxmlformats.org/spreadsheetml/2006/main" count="20" uniqueCount="20">
  <si>
    <t>Vendor</t>
  </si>
  <si>
    <t>Model</t>
  </si>
  <si>
    <t>Base Price (per unit)</t>
  </si>
  <si>
    <t>Windows 11 Pro</t>
  </si>
  <si>
    <t>Office 365 (3 years)</t>
  </si>
  <si>
    <t>Printer (Optional)</t>
  </si>
  <si>
    <t>Maintenance (per year)</t>
  </si>
  <si>
    <t>Total Maintenance (3 years)</t>
  </si>
  <si>
    <t>TCO per unit</t>
  </si>
  <si>
    <t>TCO for 40 PCs</t>
  </si>
  <si>
    <t>HP</t>
  </si>
  <si>
    <t>HP Elite</t>
  </si>
  <si>
    <t>Dell</t>
  </si>
  <si>
    <t>Dell Optiplex</t>
  </si>
  <si>
    <t>Lenovo</t>
  </si>
  <si>
    <t>Lenovo ThinkCentre</t>
  </si>
  <si>
    <t>Asus</t>
  </si>
  <si>
    <t>Asus Pro</t>
  </si>
  <si>
    <t>Acer</t>
  </si>
  <si>
    <t>Acer Veriton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</si>
</sst>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of TCO for 40 PCs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'TCO Calculation'!$J$1</c:f>
              <c:strCache>
                <c:ptCount val="1"/>
                <c:pt idx="0">
                  <c:v>TCO for 40 PCs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'TCO Calculation'!$A$2:$A$6</c:f>
              <c:strCache>
                <c:ptCount val="5"/>
                <c:pt idx="0">
                  <c:v>HP</c:v>
                </c:pt>
                <c:pt idx="1">
                  <c:v>Dell</c:v>
                </c:pt>
                <c:pt idx="2">
                  <c:v>Lenovo</c:v>
                </c:pt>
                <c:pt idx="3">
                  <c:v>Asus</c:v>
                </c:pt>
                <c:pt idx="4">
                  <c:v>Acer</c:v>
                </c:pt>
              </c:strCache>
            </c:strRef>
          </c:cat>
          <c:val>
            <c:numRef>
              <c:f>'TCO Calculation'!$J$2:$J$6</c:f>
              <c:numCache>
                <c:formatCode>General</c:formatCode>
                <c:ptCount val="5"/>
                <c:pt idx="0">
                  <c:v>60000</c:v>
                </c:pt>
                <c:pt idx="1">
                  <c:v>62600</c:v>
                </c:pt>
                <c:pt idx="2">
                  <c:v>58200</c:v>
                </c:pt>
                <c:pt idx="3">
                  <c:v>59360</c:v>
                </c:pt>
                <c:pt idx="4">
                  <c:v>58400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69-4306-B718-E159B25DA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 Vendor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Cost of Ownership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99060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10" sqref="G10"/>
    </sheetView>
  </sheetViews>
  <sheetFormatPr defaultRowHeight="14.4" x14ac:dyDescent="0.3"/>
  <cols>
    <col min="2" max="2" width="20" customWidth="1"/>
    <col min="3" max="3" width="18.109375" customWidth="1"/>
    <col min="4" max="4" width="23.44140625" customWidth="1"/>
    <col min="5" max="5" width="20.88671875" customWidth="1"/>
    <col min="6" max="6" width="22.5546875" customWidth="1"/>
    <col min="7" max="7" width="21.44140625" customWidth="1"/>
    <col min="8" max="8" width="15.88671875" customWidth="1"/>
    <col min="9" max="9" width="14.44140625" customWidth="1"/>
    <col min="10" max="10" width="16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900</v>
      </c>
      <c r="D2">
        <v>150</v>
      </c>
      <c r="E2">
        <v>300</v>
      </c>
      <c r="F2">
        <v>200</v>
      </c>
      <c r="G2">
        <v>50</v>
      </c>
      <c r="H2">
        <f>G2*3</f>
        <v>150</v>
      </c>
      <c r="I2">
        <f>C2+D2+E2+H2</f>
        <v>1500</v>
      </c>
      <c r="J2">
        <f>I2*40</f>
        <v>60000</v>
      </c>
    </row>
    <row r="3" spans="1:10" x14ac:dyDescent="0.3">
      <c r="A3" t="s">
        <v>12</v>
      </c>
      <c r="B3" t="s">
        <v>13</v>
      </c>
      <c r="C3">
        <v>950</v>
      </c>
      <c r="D3">
        <v>150</v>
      </c>
      <c r="E3">
        <v>300</v>
      </c>
      <c r="F3">
        <v>220</v>
      </c>
      <c r="G3">
        <v>55</v>
      </c>
      <c r="H3">
        <f>G3*3</f>
        <v>165</v>
      </c>
      <c r="I3">
        <f>C3+D3+E3+H3</f>
        <v>1565</v>
      </c>
      <c r="J3">
        <f>I3*40</f>
        <v>62600</v>
      </c>
    </row>
    <row r="4" spans="1:10" x14ac:dyDescent="0.3">
      <c r="A4" t="s">
        <v>14</v>
      </c>
      <c r="B4" t="s">
        <v>15</v>
      </c>
      <c r="C4">
        <v>870</v>
      </c>
      <c r="D4">
        <v>150</v>
      </c>
      <c r="E4">
        <v>300</v>
      </c>
      <c r="F4">
        <v>180</v>
      </c>
      <c r="G4">
        <v>45</v>
      </c>
      <c r="H4">
        <f>G4*3</f>
        <v>135</v>
      </c>
      <c r="I4">
        <f>C4+D4+E4+H4</f>
        <v>1455</v>
      </c>
      <c r="J4">
        <f>I4*40</f>
        <v>58200</v>
      </c>
    </row>
    <row r="5" spans="1:10" x14ac:dyDescent="0.3">
      <c r="A5" t="s">
        <v>16</v>
      </c>
      <c r="B5" t="s">
        <v>17</v>
      </c>
      <c r="C5">
        <v>890</v>
      </c>
      <c r="D5">
        <v>150</v>
      </c>
      <c r="E5">
        <v>300</v>
      </c>
      <c r="F5">
        <v>210</v>
      </c>
      <c r="G5">
        <v>48</v>
      </c>
      <c r="H5">
        <f>G5*3</f>
        <v>144</v>
      </c>
      <c r="I5">
        <f>C5+D5+E5+H5</f>
        <v>1484</v>
      </c>
      <c r="J5">
        <f>I5*40</f>
        <v>59360</v>
      </c>
    </row>
    <row r="6" spans="1:10" x14ac:dyDescent="0.3">
      <c r="A6" t="s">
        <v>18</v>
      </c>
      <c r="B6" t="s">
        <v>19</v>
      </c>
      <c r="C6">
        <v>860</v>
      </c>
      <c r="D6">
        <v>150</v>
      </c>
      <c r="E6">
        <v>300</v>
      </c>
      <c r="F6">
        <v>190</v>
      </c>
      <c r="G6">
        <v>50</v>
      </c>
      <c r="H6">
        <f>G6*3</f>
        <v>150</v>
      </c>
      <c r="I6">
        <f>C6+D6+E6+H6</f>
        <v>1460</v>
      </c>
      <c r="J6">
        <f>I6*40</f>
        <v>58400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Nguyên Phúc Nguyễn Đức</cp:lastModifiedBy>
  <dcterms:created xsi:type="dcterms:W3CDTF">2025-02-08T09:30:16Z</dcterms:created>
  <dcterms:modified xsi:type="dcterms:W3CDTF">2025-02-08T09:32:38Z</dcterms:modified>
</cp:coreProperties>
</file>