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10" windowHeight="11295" firstSheet="9" activeTab="11"/>
  </bookViews>
  <sheets>
    <sheet name="TOTAL SALE" sheetId="4" r:id="rId1"/>
    <sheet name="HÀNG SALE " sheetId="1" r:id="rId2"/>
    <sheet name="12-13.10" sheetId="2" r:id="rId3"/>
    <sheet name="14.10" sheetId="7" r:id="rId4"/>
    <sheet name="15.10" sheetId="10" r:id="rId5"/>
    <sheet name="16.10" sheetId="13" r:id="rId6"/>
    <sheet name="17.10" sheetId="20" r:id="rId7"/>
    <sheet name="18.10" sheetId="24" r:id="rId8"/>
    <sheet name="19.10" sheetId="32" r:id="rId9"/>
    <sheet name="20.10" sheetId="35" r:id="rId10"/>
    <sheet name="21.10" sheetId="38" r:id="rId11"/>
    <sheet name="31.10" sheetId="41" r:id="rId12"/>
    <sheet name="23.10" sheetId="44" r:id="rId13"/>
    <sheet name="Sheet1" sheetId="47" r:id="rId14"/>
  </sheets>
  <externalReferences>
    <externalReference r:id="rId15"/>
    <externalReference r:id="rId16"/>
    <externalReference r:id="rId17"/>
  </externalReferences>
  <definedNames>
    <definedName name="_xlnm._FilterDatabase" localSheetId="0" hidden="1">'TOTAL SALE'!$A$1:$D$141</definedName>
    <definedName name="_xlnm._FilterDatabase" localSheetId="2" hidden="1">'12-13.10'!$B$2:$C$127</definedName>
    <definedName name="_xlnm._FilterDatabase" localSheetId="3" hidden="1">'14.10'!$B$2:$C$66</definedName>
  </definedNames>
  <calcPr calcId="144525"/>
</workbook>
</file>

<file path=xl/sharedStrings.xml><?xml version="1.0" encoding="utf-8"?>
<sst xmlns="http://schemas.openxmlformats.org/spreadsheetml/2006/main" count="2257" uniqueCount="646">
  <si>
    <t xml:space="preserve">BARCODE </t>
  </si>
  <si>
    <t>SL</t>
  </si>
  <si>
    <t>NAME+SIZE</t>
  </si>
  <si>
    <t>VIETNAMESE NAME</t>
  </si>
  <si>
    <t>7890541069719</t>
  </si>
  <si>
    <t>Top Camu, 390, 1077</t>
  </si>
  <si>
    <t>7890541216885</t>
  </si>
  <si>
    <t>YOU METALIC, 356, 3581</t>
  </si>
  <si>
    <t>7890541437013</t>
  </si>
  <si>
    <t>SLIM TROPICAL FLORAL, 334, 1069</t>
  </si>
  <si>
    <t>KÉT ĐEN</t>
  </si>
  <si>
    <t>7890541450548</t>
  </si>
  <si>
    <t>TOP 3D FC PR, 378, 0090</t>
  </si>
  <si>
    <t>7890541450555</t>
  </si>
  <si>
    <t>TOP 3D FC PR, 390, 0090</t>
  </si>
  <si>
    <t>7890541463340</t>
  </si>
  <si>
    <t>TOP TREND, 390, 5002</t>
  </si>
  <si>
    <t>7890541463401</t>
  </si>
  <si>
    <t>TOP TREND, 390, 7651</t>
  </si>
  <si>
    <t>7890541463463</t>
  </si>
  <si>
    <t>TOP TREND, 390, 7652</t>
  </si>
  <si>
    <t>7890541463470</t>
  </si>
  <si>
    <t>TOP TREND, 412, 7652</t>
  </si>
  <si>
    <t>7890541600066</t>
  </si>
  <si>
    <t>BRASIL LOGO, 378, 0064</t>
  </si>
  <si>
    <t>7890541642479</t>
  </si>
  <si>
    <t>TOP PREP CX FECHADA, 378, 7600</t>
  </si>
  <si>
    <t>7890541642707</t>
  </si>
  <si>
    <t>TOP PREP CX FECHADA, 412, 7605</t>
  </si>
  <si>
    <t>7890541642899</t>
  </si>
  <si>
    <t>TOP PREP CX FECHADA, 412, 7611</t>
  </si>
  <si>
    <t>7890541720450</t>
  </si>
  <si>
    <t>SLIM PREP CX FECHADA, 334, 3282</t>
  </si>
  <si>
    <t>7890541812186</t>
  </si>
  <si>
    <t>SLIM GLITTER, 378, 0076</t>
  </si>
  <si>
    <t>7890541812322</t>
  </si>
  <si>
    <t>SLIM GLITTER, 356, 3581</t>
  </si>
  <si>
    <t>7890541869043</t>
  </si>
  <si>
    <t>SLIM VELVET, 356, 3544</t>
  </si>
  <si>
    <t>7890541869050</t>
  </si>
  <si>
    <t>SLIM VELVET, 378, 3544</t>
  </si>
  <si>
    <t>7890541869081</t>
  </si>
  <si>
    <t>SLIM VELVET, 334, 7605</t>
  </si>
  <si>
    <t>7890541869098</t>
  </si>
  <si>
    <t>SLIM VELVET, 356, 7605</t>
  </si>
  <si>
    <t>7890541872845</t>
  </si>
  <si>
    <t>YOU ST. TROPEZ, 356, 0057</t>
  </si>
  <si>
    <t>7890541872852</t>
  </si>
  <si>
    <t>YOU ST. TROPEZ, 378, 0057</t>
  </si>
  <si>
    <t>7890541884312</t>
  </si>
  <si>
    <t>TOP DISNEY FC PR, 378, 7611</t>
  </si>
  <si>
    <t>7890541904942</t>
  </si>
  <si>
    <t>HIGH LIGHT, 350, 7905</t>
  </si>
  <si>
    <t>7890541909947</t>
  </si>
  <si>
    <t>SLIM SPARKLE, 356, 0121</t>
  </si>
  <si>
    <t>7890541909954</t>
  </si>
  <si>
    <t>SLIM SPARKLE, 378, 0121</t>
  </si>
  <si>
    <t>7890541937490</t>
  </si>
  <si>
    <t>YOU ST TROPEZ FITA, 334, 0121</t>
  </si>
  <si>
    <t>7890541951175</t>
  </si>
  <si>
    <t>TOP COSMIC FC, 356, 2967</t>
  </si>
  <si>
    <t>7890557502460</t>
  </si>
  <si>
    <t>SLIM PREP CX FECHADA, 334, 2719</t>
  </si>
  <si>
    <t>7890557502477</t>
  </si>
  <si>
    <t>SLIM PREP CX FECHADA, 356, 2719</t>
  </si>
  <si>
    <t>7890557502484</t>
  </si>
  <si>
    <t>SLIM PREP CX FECHADA, 378, 2719</t>
  </si>
  <si>
    <t>7890732283078</t>
  </si>
  <si>
    <t>TOP, 378, 2197</t>
  </si>
  <si>
    <t>7890732283085</t>
  </si>
  <si>
    <t>TOP, 390, 2197</t>
  </si>
  <si>
    <t>7890732316387</t>
  </si>
  <si>
    <t>SLIM PREP CX FECHADA, 378, 0555</t>
  </si>
  <si>
    <t>7891224099153</t>
  </si>
  <si>
    <t>LUNA, 334, 5282</t>
  </si>
  <si>
    <t>7891224355082</t>
  </si>
  <si>
    <t>LUNA PRE HỒNG 356</t>
  </si>
  <si>
    <t>7891224355273</t>
  </si>
  <si>
    <t>LUNA PRE KEM 334</t>
  </si>
  <si>
    <t>7891224355280</t>
  </si>
  <si>
    <t>LUNA PRE KEM 356</t>
  </si>
  <si>
    <t>7891224556359</t>
  </si>
  <si>
    <t>SLIM PREP CX FECHADA, 334, 4924</t>
  </si>
  <si>
    <t>7891224636754</t>
  </si>
  <si>
    <t>LUNA, 356, 0090</t>
  </si>
  <si>
    <t>7891224636792</t>
  </si>
  <si>
    <t>LUNA, 334, 0445</t>
  </si>
  <si>
    <t>7891224636808</t>
  </si>
  <si>
    <t>LUNA, 356, 0445</t>
  </si>
  <si>
    <t>7891224636815</t>
  </si>
  <si>
    <t>LUNA, 378, 0445</t>
  </si>
  <si>
    <t>7891224976775</t>
  </si>
  <si>
    <t>Top Camu, 390, 9446</t>
  </si>
  <si>
    <t>7891266100831</t>
  </si>
  <si>
    <t>TOP NAUTICAL, 378, 3116</t>
  </si>
  <si>
    <t>7891266542044</t>
  </si>
  <si>
    <t>SLIM PREP CX FECHADA, 334, 3581</t>
  </si>
  <si>
    <t>7891266542051</t>
  </si>
  <si>
    <t>SLIM PREP CX FECHADA, 356, 3581</t>
  </si>
  <si>
    <t>7891266542068</t>
  </si>
  <si>
    <t>SLIM PREP CX FECHADA, 378, 3581</t>
  </si>
  <si>
    <t>7891266825253</t>
  </si>
  <si>
    <t>TOP NAUTICAL, 390, 3116</t>
  </si>
  <si>
    <t>7893249006451</t>
  </si>
  <si>
    <t>SLIM FLATFORM, 356, 7611</t>
  </si>
  <si>
    <t>7893249021041</t>
  </si>
  <si>
    <t>SLIM HEROÍNAS, 356, 0076</t>
  </si>
  <si>
    <t>7893249021096</t>
  </si>
  <si>
    <t>SLIM HEROÍNAS, 356, 8746</t>
  </si>
  <si>
    <t>7893249023847</t>
  </si>
  <si>
    <t>TOP INFINITY, 412, 0090</t>
  </si>
  <si>
    <t>7893249024745</t>
  </si>
  <si>
    <t>SLIM FLATFORM SHINE, 356, 3498</t>
  </si>
  <si>
    <t>7893249024752</t>
  </si>
  <si>
    <t>SLIM FLATFORM SHINE, 378, 3498</t>
  </si>
  <si>
    <t>7893249025629</t>
  </si>
  <si>
    <t>SLIM FLATFORM SHINE, 378, 3581</t>
  </si>
  <si>
    <t>7893249042084</t>
  </si>
  <si>
    <t>4 NITE, 378, 4004</t>
  </si>
  <si>
    <t>7893249042497</t>
  </si>
  <si>
    <t>4 NITE, 390, 4004</t>
  </si>
  <si>
    <t>7893249042503</t>
  </si>
  <si>
    <t>4 NITE, 412, 4004</t>
  </si>
  <si>
    <t>7893249058887</t>
  </si>
  <si>
    <t>TOP ATHLETIC FC PREP, 390, 0090</t>
  </si>
  <si>
    <t>7893249058993</t>
  </si>
  <si>
    <t>TOP ATHLETIC FC PREP, 378, 1069</t>
  </si>
  <si>
    <t>7893249060958</t>
  </si>
  <si>
    <t>ALOHA FC PR, 412, 0089</t>
  </si>
  <si>
    <t>7893249061375</t>
  </si>
  <si>
    <t>ALOHA FC PR, 412, 7886</t>
  </si>
  <si>
    <t>7893249061382</t>
  </si>
  <si>
    <t>ALOHA FC PR, 434, 7886</t>
  </si>
  <si>
    <t xml:space="preserve">TRẮNG </t>
  </si>
  <si>
    <t>7893249090979</t>
  </si>
  <si>
    <t>TOP VIBES, 356, 0212</t>
  </si>
  <si>
    <t>XD QUAI HỒNG</t>
  </si>
  <si>
    <t>7893249095103</t>
  </si>
  <si>
    <t>SLIM NAUTICAL, 334, 0535</t>
  </si>
  <si>
    <t>7893249095110</t>
  </si>
  <si>
    <t>SLIM NAUTICAL, 356, 0535</t>
  </si>
  <si>
    <t>7893249095127</t>
  </si>
  <si>
    <t>SLIM NAUTICAL, 378, 0535</t>
  </si>
  <si>
    <t>7893249095165</t>
  </si>
  <si>
    <t>SLIM NAUTICAL, 334, 1754</t>
  </si>
  <si>
    <t>7893249095172</t>
  </si>
  <si>
    <t>SLIM NAUTICAL, 356, 1754</t>
  </si>
  <si>
    <t>7893249095189</t>
  </si>
  <si>
    <t>SLIM NAUTICAL, 378, 1754</t>
  </si>
  <si>
    <t>7893249130934</t>
  </si>
  <si>
    <t>SLIM FLORAL, 334, 0031</t>
  </si>
  <si>
    <t>7893249130972</t>
  </si>
  <si>
    <t>SLIM FLORAL, 356, 0031</t>
  </si>
  <si>
    <t>7893249131016</t>
  </si>
  <si>
    <t>SLIM FLORAL, 378, 0031</t>
  </si>
  <si>
    <t>7893249131443</t>
  </si>
  <si>
    <t>SLIM FLORAL, 334, 0064</t>
  </si>
  <si>
    <t>7893249131566</t>
  </si>
  <si>
    <t>SLIM FLORAL, 378, 0064</t>
  </si>
  <si>
    <t>7893249131641</t>
  </si>
  <si>
    <t>SLIM FLORAL, 334, 1069</t>
  </si>
  <si>
    <t>7893249131665</t>
  </si>
  <si>
    <t>SLIM FLORAL, 356, 1069</t>
  </si>
  <si>
    <t>7893249161815</t>
  </si>
  <si>
    <t>TOP NAUTICAL, 378, WHT/NAVY/YELL</t>
  </si>
  <si>
    <t>7893249162249</t>
  </si>
  <si>
    <t>TOP NAUTICAL, 412, 6359</t>
  </si>
  <si>
    <t>7893249164656</t>
  </si>
  <si>
    <t>SLIM HARRY POTTER, 334, 0121</t>
  </si>
  <si>
    <t>7893249164670</t>
  </si>
  <si>
    <t>SLIM HARRY POTTER, 378, 0121</t>
  </si>
  <si>
    <t>7893249164724</t>
  </si>
  <si>
    <t>SLIM HARRY POTTER, 356, 1440</t>
  </si>
  <si>
    <t>7893249164731</t>
  </si>
  <si>
    <t>SLIM HARRY POTTER, 378, 1440</t>
  </si>
  <si>
    <t>7893249182933</t>
  </si>
  <si>
    <t>SL RETRO, 356, 7668</t>
  </si>
  <si>
    <t>7893249199733</t>
  </si>
  <si>
    <t>LUNA PRE RÊU 378</t>
  </si>
  <si>
    <t>7893249200170</t>
  </si>
  <si>
    <t>DISNEY STYLISH FC PR, 356, 3745</t>
  </si>
  <si>
    <t>7893249200187</t>
  </si>
  <si>
    <t>DISNEY STYLISH FC PR, 378, 3745</t>
  </si>
  <si>
    <t>7893249200200</t>
  </si>
  <si>
    <t>DISNEY STYLISH FC PR, 412, 3745</t>
  </si>
  <si>
    <t>7893249213040</t>
  </si>
  <si>
    <t>KIDS SLIM BEST FRIENDS, 378, 0090</t>
  </si>
  <si>
    <t>7893249214641</t>
  </si>
  <si>
    <t>SLIM COOL FC, 334, 2205</t>
  </si>
  <si>
    <t xml:space="preserve">TRÀ SỮA </t>
  </si>
  <si>
    <t>7893249214665</t>
  </si>
  <si>
    <t>SLIM COOL FC, 356, 2205</t>
  </si>
  <si>
    <t>7893249214900</t>
  </si>
  <si>
    <t>SLIM COOL FC, 378, 7611</t>
  </si>
  <si>
    <t>7893249222424</t>
  </si>
  <si>
    <t>HYPE, 378, 0008</t>
  </si>
  <si>
    <t>7893249222486</t>
  </si>
  <si>
    <t>HYPE, 378, 0154</t>
  </si>
  <si>
    <t>7893249222493</t>
  </si>
  <si>
    <t>HYPE, 390, 0154</t>
  </si>
  <si>
    <t>7893249222547</t>
  </si>
  <si>
    <t>HYPE, 378, 4058</t>
  </si>
  <si>
    <t>7893249222554</t>
  </si>
  <si>
    <t>HYPE, 390, 4058</t>
  </si>
  <si>
    <t>7893249222608</t>
  </si>
  <si>
    <t>HYPE, 378, 4368</t>
  </si>
  <si>
    <t>7893249222615</t>
  </si>
  <si>
    <t>HYPE, 390, 4368</t>
  </si>
  <si>
    <t>7893249245232</t>
  </si>
  <si>
    <t>TOP MAX MOTION, 412, 0001</t>
  </si>
  <si>
    <t>7893249293561</t>
  </si>
  <si>
    <t>TREND, 390, 0306</t>
  </si>
  <si>
    <t>7893249314242</t>
  </si>
  <si>
    <t>TOP STREET FC PR, 390, 0090</t>
  </si>
  <si>
    <t>7893249314259</t>
  </si>
  <si>
    <t>TOP STREET FC PR, 412, 0090</t>
  </si>
  <si>
    <t>7893249314365</t>
  </si>
  <si>
    <t>TOP STREET FC PR, 390, 2996</t>
  </si>
  <si>
    <t>7893249343013</t>
  </si>
  <si>
    <t>SLIM TROPICAL, 356, 0082</t>
  </si>
  <si>
    <t>7893249343020</t>
  </si>
  <si>
    <t>SLIM TROPICAL, 378, 0082</t>
  </si>
  <si>
    <t>7893249343075</t>
  </si>
  <si>
    <t>SLIM TROPICAL, 378, 7598</t>
  </si>
  <si>
    <t>7893249373652</t>
  </si>
  <si>
    <t>SURF, 378, 0031</t>
  </si>
  <si>
    <t>7893249374994</t>
  </si>
  <si>
    <t>SURF, 378, 7661</t>
  </si>
  <si>
    <t>7893249375014</t>
  </si>
  <si>
    <t>SURF, 390, 7661</t>
  </si>
  <si>
    <t>7893249375588</t>
  </si>
  <si>
    <t>SURF, 412, 7661</t>
  </si>
  <si>
    <t>7893249375632</t>
  </si>
  <si>
    <t>SURF, 390, 7980</t>
  </si>
  <si>
    <t>NÂU</t>
  </si>
  <si>
    <t>7893249380537</t>
  </si>
  <si>
    <t>HYPE, 390, 0090</t>
  </si>
  <si>
    <t>7893249381466</t>
  </si>
  <si>
    <t>HYPE, 378, 1030</t>
  </si>
  <si>
    <t>7893249553719</t>
  </si>
  <si>
    <t>SIMPSONS, 356, 1083</t>
  </si>
  <si>
    <t>7893249553733</t>
  </si>
  <si>
    <t>SIMPSONS, 390, 1083</t>
  </si>
  <si>
    <t>7893249553894</t>
  </si>
  <si>
    <t>SIMPSONS, 356, 9427</t>
  </si>
  <si>
    <t>7893249553900</t>
  </si>
  <si>
    <t>SIMPSONS, 378, 9427</t>
  </si>
  <si>
    <t>7893249553917</t>
  </si>
  <si>
    <t>SIMPSONS, 390, 9427</t>
  </si>
  <si>
    <t>7893249553924</t>
  </si>
  <si>
    <t>SIMPSONS, 412, 9427</t>
  </si>
  <si>
    <t>7893249562711</t>
  </si>
  <si>
    <t>4 NITE, 378, 4058</t>
  </si>
  <si>
    <t>7893249562728</t>
  </si>
  <si>
    <t>4 NITE, 390, 4058</t>
  </si>
  <si>
    <t>7893249562735</t>
  </si>
  <si>
    <t>4 NITE, 412, 4058</t>
  </si>
  <si>
    <t>7893249562773</t>
  </si>
  <si>
    <t>4 NITE, 378, 7902</t>
  </si>
  <si>
    <t>7893249567075</t>
  </si>
  <si>
    <t>SLIM, 356, 0076</t>
  </si>
  <si>
    <t>7893249567082</t>
  </si>
  <si>
    <t>SLIM, 378, 0076</t>
  </si>
  <si>
    <t>7893249711607</t>
  </si>
  <si>
    <t>SLIM GLOSS FC, 356, 0154</t>
  </si>
  <si>
    <t>7893249874388</t>
  </si>
  <si>
    <t>T.PRIDE ALLOVER, 356, 0001</t>
  </si>
  <si>
    <t>7893249874395</t>
  </si>
  <si>
    <t>T.PRIDE ALLOVER, 378, 0001</t>
  </si>
  <si>
    <t>7893249874401</t>
  </si>
  <si>
    <t>T.PRIDE ALLOVER, 390, 0001</t>
  </si>
  <si>
    <t>7893249875002</t>
  </si>
  <si>
    <t>KIDS SLIM HELLO KITTY, 290, 5217</t>
  </si>
  <si>
    <t>7893249906492</t>
  </si>
  <si>
    <t>DISNEY GOFI 378</t>
  </si>
  <si>
    <t>7893249906508</t>
  </si>
  <si>
    <t>DISNEY STYLISH GOFI 390</t>
  </si>
  <si>
    <t>7895265009294</t>
  </si>
  <si>
    <t>SLIM LOGO METALIC, 356, 2976</t>
  </si>
  <si>
    <t>7895265785297</t>
  </si>
  <si>
    <t>TOP NAUTICAL, 390, 5035</t>
  </si>
  <si>
    <t>7909690032199</t>
  </si>
  <si>
    <t>DISNEY STYLISH ĐỎ 378</t>
  </si>
  <si>
    <t>7909690032205</t>
  </si>
  <si>
    <t>DISNEY STYLISH ĐỎ 390</t>
  </si>
  <si>
    <t>7909690087465</t>
  </si>
  <si>
    <t>SLIM SPARKLE, 356, 0154</t>
  </si>
  <si>
    <t>KT LOANG KEM</t>
  </si>
  <si>
    <t>Grand Total</t>
  </si>
  <si>
    <t>BARCODE</t>
  </si>
  <si>
    <t xml:space="preserve">SL </t>
  </si>
  <si>
    <t>DATE</t>
  </si>
  <si>
    <t xml:space="preserve">HÀNG GỬI ĐI </t>
  </si>
  <si>
    <t>FROM</t>
  </si>
  <si>
    <t xml:space="preserve">HÀNG NHẬN VỀ </t>
  </si>
  <si>
    <t>SGC</t>
  </si>
  <si>
    <t>7893249342610</t>
  </si>
  <si>
    <t>7893249722207</t>
  </si>
  <si>
    <t>7893249830643</t>
  </si>
  <si>
    <t>7891224556366</t>
  </si>
  <si>
    <t>7893249962054</t>
  </si>
  <si>
    <t>7909690087410</t>
  </si>
  <si>
    <t>7891224556373</t>
  </si>
  <si>
    <t>CM</t>
  </si>
  <si>
    <t>7890541043498</t>
  </si>
  <si>
    <t>7890541928276</t>
  </si>
  <si>
    <t>7893249325699</t>
  </si>
  <si>
    <t>7893249562780</t>
  </si>
  <si>
    <t>7890541642882</t>
  </si>
  <si>
    <t>7890732316486</t>
  </si>
  <si>
    <t>7893249953038</t>
  </si>
  <si>
    <t>7893249953021</t>
  </si>
  <si>
    <t>7891266542075</t>
  </si>
  <si>
    <t>7893249553870</t>
  </si>
  <si>
    <t>7893249923215</t>
  </si>
  <si>
    <t>7893249954639</t>
  </si>
  <si>
    <t>7893249381633</t>
  </si>
  <si>
    <t>13/10/2021</t>
  </si>
  <si>
    <t xml:space="preserve">THANH TÂM </t>
  </si>
  <si>
    <t>SLIM  HỒNG 378</t>
  </si>
  <si>
    <t>7890541812315</t>
  </si>
  <si>
    <t>SLIM  ĐỎ 334</t>
  </si>
  <si>
    <t>7890541869104</t>
  </si>
  <si>
    <t>SLIM ĐỎ 378</t>
  </si>
  <si>
    <t>7890541812179</t>
  </si>
  <si>
    <t>SLIM KEM 356</t>
  </si>
  <si>
    <t>7893249281322</t>
  </si>
  <si>
    <t>SLIM KEM 378</t>
  </si>
  <si>
    <t>7909690087427</t>
  </si>
  <si>
    <t>7890732316226</t>
  </si>
  <si>
    <t>SLIM TRẮNG 356</t>
  </si>
  <si>
    <t>TARAT</t>
  </si>
  <si>
    <t>7890541463357</t>
  </si>
  <si>
    <t>TOP DISNEY ĐỎ MICKEY 378</t>
  </si>
  <si>
    <t>7890541928283</t>
  </si>
  <si>
    <t>7890541928290</t>
  </si>
  <si>
    <t>7893249214887</t>
  </si>
  <si>
    <t>7891109263754</t>
  </si>
  <si>
    <t>7893249898360</t>
  </si>
  <si>
    <t>7890541441843</t>
  </si>
  <si>
    <t>7891224766390</t>
  </si>
  <si>
    <t>KHÁCH ĐỔI</t>
  </si>
  <si>
    <t>KT HONG DAM 334</t>
  </si>
  <si>
    <t>KHACH TRA</t>
  </si>
  <si>
    <t>7893249671598</t>
  </si>
  <si>
    <t>7893249962061</t>
  </si>
  <si>
    <t>7890541812285</t>
  </si>
  <si>
    <t>7893249281315</t>
  </si>
  <si>
    <t>7890541909930</t>
  </si>
  <si>
    <t>7890541909848</t>
  </si>
  <si>
    <t>7890541812339</t>
  </si>
  <si>
    <t>7890732316370</t>
  </si>
  <si>
    <t xml:space="preserve">DOT 2 </t>
  </si>
  <si>
    <t>7893249781068</t>
  </si>
  <si>
    <t>7893249325705</t>
  </si>
  <si>
    <t>7893249343068</t>
  </si>
  <si>
    <t>HÀNG TRẢ SHOP</t>
  </si>
  <si>
    <t>14/10/2021</t>
  </si>
  <si>
    <t>THANH TÂM</t>
  </si>
  <si>
    <t>ĐÃ TRỪ KHO</t>
  </si>
  <si>
    <t>7893249756431</t>
  </si>
  <si>
    <t>CHỊ AN TG</t>
  </si>
  <si>
    <t>7909690466697</t>
  </si>
  <si>
    <t>SL NÂU ĐẤT 356</t>
  </si>
  <si>
    <t>7909690466703</t>
  </si>
  <si>
    <t>SL NÂU ĐẤT 334</t>
  </si>
  <si>
    <t>7909690466369</t>
  </si>
  <si>
    <t>SL NÂU ĐẬM 334</t>
  </si>
  <si>
    <t>7909690466376</t>
  </si>
  <si>
    <t>SL NÂU ĐẬM 356</t>
  </si>
  <si>
    <t>7909690457572</t>
  </si>
  <si>
    <t>SPARKLE XANH CỔ VỊT</t>
  </si>
  <si>
    <t>7909690457589</t>
  </si>
  <si>
    <t>7909690457596</t>
  </si>
  <si>
    <t>7909690457527</t>
  </si>
  <si>
    <t>SPARKLE XANH TÍM</t>
  </si>
  <si>
    <t>7909690457541</t>
  </si>
  <si>
    <t xml:space="preserve">TRONG GIỎ </t>
  </si>
  <si>
    <t>7890541928030</t>
  </si>
  <si>
    <t>7890541720610</t>
  </si>
  <si>
    <t>7890541720467</t>
  </si>
  <si>
    <t>7909690457633</t>
  </si>
  <si>
    <t>SPARKLE TÍM THAN</t>
  </si>
  <si>
    <t>7893249961699</t>
  </si>
  <si>
    <t>7893249954554</t>
  </si>
  <si>
    <t>LUNA PRE HỒNG</t>
  </si>
  <si>
    <t>7909690207870</t>
  </si>
  <si>
    <t>7893249121437</t>
  </si>
  <si>
    <t>7891266827356</t>
  </si>
  <si>
    <t>7893249348209</t>
  </si>
  <si>
    <t>LOC COC</t>
  </si>
  <si>
    <t>7909690457626</t>
  </si>
  <si>
    <t>SPARKLE TIM THAN</t>
  </si>
  <si>
    <t>VHM</t>
  </si>
  <si>
    <t>7893249740782</t>
  </si>
  <si>
    <t>7893249342597</t>
  </si>
  <si>
    <t>7891224099184</t>
  </si>
  <si>
    <t>7893249979922</t>
  </si>
  <si>
    <t>D2</t>
  </si>
  <si>
    <t>7893249222622</t>
  </si>
  <si>
    <t>7890732316233</t>
  </si>
  <si>
    <t>7893249200194</t>
  </si>
  <si>
    <t>7890732316363</t>
  </si>
  <si>
    <t>7909690092810</t>
  </si>
  <si>
    <t>7893249222561</t>
  </si>
  <si>
    <t>7891266853201</t>
  </si>
  <si>
    <t>7893249381473</t>
  </si>
  <si>
    <t>7890541450753</t>
  </si>
  <si>
    <t>7893249553801</t>
  </si>
  <si>
    <t>7893249016573</t>
  </si>
  <si>
    <t>7893249834757</t>
  </si>
  <si>
    <t>7893249281308</t>
  </si>
  <si>
    <t>15/10/2021</t>
  </si>
  <si>
    <t>7893249301785</t>
  </si>
  <si>
    <t>VCB</t>
  </si>
  <si>
    <t>7890541605085</t>
  </si>
  <si>
    <t>MISA</t>
  </si>
  <si>
    <t>NHẬP KHO</t>
  </si>
  <si>
    <t>7890541928337</t>
  </si>
  <si>
    <t>GẮN THƠM 356</t>
  </si>
  <si>
    <t>7893249342603</t>
  </si>
  <si>
    <t>GẮN GUCCI 334</t>
  </si>
  <si>
    <t>GẮN THƠM 334</t>
  </si>
  <si>
    <t>7893249711645</t>
  </si>
  <si>
    <t>7893249711652</t>
  </si>
  <si>
    <t>GẮN GUCCI 356</t>
  </si>
  <si>
    <t>7893249711669</t>
  </si>
  <si>
    <t>2 LỖ</t>
  </si>
  <si>
    <t>7893249954721</t>
  </si>
  <si>
    <t>BƯỚM MINI 378</t>
  </si>
  <si>
    <t xml:space="preserve">KT TÍM HẠT </t>
  </si>
  <si>
    <t>7891266853225</t>
  </si>
  <si>
    <t xml:space="preserve">2 LỖ </t>
  </si>
  <si>
    <t>7893249325200</t>
  </si>
  <si>
    <t>KT ĐEN QUAI BẠC 356</t>
  </si>
  <si>
    <t>7891266827363</t>
  </si>
  <si>
    <t>7890732316462</t>
  </si>
  <si>
    <t xml:space="preserve">2 XOÀN </t>
  </si>
  <si>
    <t>7890541720627</t>
  </si>
  <si>
    <t>7891266827349</t>
  </si>
  <si>
    <t>7893249486758</t>
  </si>
  <si>
    <t>7891266756663</t>
  </si>
  <si>
    <t>ĐÁ MẶT TRĂNG</t>
  </si>
  <si>
    <t>7890541856098</t>
  </si>
  <si>
    <t>HOA NHỌN</t>
  </si>
  <si>
    <t>7890541856104</t>
  </si>
  <si>
    <t xml:space="preserve">BCD HỒNG </t>
  </si>
  <si>
    <t>7890541013606</t>
  </si>
  <si>
    <t>GUCCI</t>
  </si>
  <si>
    <t>7893249818511</t>
  </si>
  <si>
    <t>7893249293493</t>
  </si>
  <si>
    <t>7890541928498</t>
  </si>
  <si>
    <t>7893249416090</t>
  </si>
  <si>
    <t>7890541909893</t>
  </si>
  <si>
    <t>7893249415994</t>
  </si>
  <si>
    <t>7893249017266</t>
  </si>
  <si>
    <t>7893249381398</t>
  </si>
  <si>
    <t>7893249404776</t>
  </si>
  <si>
    <t>7893249722108</t>
  </si>
  <si>
    <t>7891224766369</t>
  </si>
  <si>
    <t>7890541928504</t>
  </si>
  <si>
    <t>7893249245287</t>
  </si>
  <si>
    <t>7891224766383</t>
  </si>
  <si>
    <t>NGÂN BÌNH</t>
  </si>
  <si>
    <t>7890541869036</t>
  </si>
  <si>
    <t>7893249834511</t>
  </si>
  <si>
    <t>7893249602967</t>
  </si>
  <si>
    <t>7890732316479</t>
  </si>
  <si>
    <t>10/16/2021</t>
  </si>
  <si>
    <t>1</t>
  </si>
  <si>
    <t>16/10/2021</t>
  </si>
  <si>
    <t xml:space="preserve">VHM </t>
  </si>
  <si>
    <t>7893249017259</t>
  </si>
  <si>
    <t>7893249385921</t>
  </si>
  <si>
    <t>7890541441829</t>
  </si>
  <si>
    <t>7893249954653</t>
  </si>
  <si>
    <t>7893249301655</t>
  </si>
  <si>
    <t>7890541812278</t>
  </si>
  <si>
    <t>7890541986801</t>
  </si>
  <si>
    <t>7893249962146</t>
  </si>
  <si>
    <t>7891224099177</t>
  </si>
  <si>
    <t>7893249954622</t>
  </si>
  <si>
    <t>7893249200309</t>
  </si>
  <si>
    <t>7893249711553</t>
  </si>
  <si>
    <t>17/10/2021</t>
  </si>
  <si>
    <t xml:space="preserve">ĐÃ TRÙ KHO </t>
  </si>
  <si>
    <t>DN</t>
  </si>
  <si>
    <t>7893249834528</t>
  </si>
  <si>
    <t>7893249567068</t>
  </si>
  <si>
    <t>7893249385976</t>
  </si>
  <si>
    <t>7893249214689</t>
  </si>
  <si>
    <t>7891224099160</t>
  </si>
  <si>
    <t>7893249671666</t>
  </si>
  <si>
    <t>7893249200293</t>
  </si>
  <si>
    <t>7891224636761</t>
  </si>
  <si>
    <t>7893249405063</t>
  </si>
  <si>
    <t>KT TÍM HẠT</t>
  </si>
  <si>
    <t>7890541605153</t>
  </si>
  <si>
    <t>7893249404387</t>
  </si>
  <si>
    <t>7909690087519</t>
  </si>
  <si>
    <t>7893249222431</t>
  </si>
  <si>
    <t>7890541441706</t>
  </si>
  <si>
    <t>7893249722160</t>
  </si>
  <si>
    <t>7890541884107</t>
  </si>
  <si>
    <t>7893249222509</t>
  </si>
  <si>
    <t>7893249245225</t>
  </si>
  <si>
    <t>TRANG QUAI XANH DUONG</t>
  </si>
  <si>
    <t>7890541813787</t>
  </si>
  <si>
    <t>7909690087571</t>
  </si>
  <si>
    <t>7893249567181</t>
  </si>
  <si>
    <t>NGAN PHAN</t>
  </si>
  <si>
    <t>7893249567174</t>
  </si>
  <si>
    <t>TO</t>
  </si>
  <si>
    <t>NAME</t>
  </si>
  <si>
    <t xml:space="preserve">NAME </t>
  </si>
  <si>
    <t>đã trừ kho</t>
  </si>
  <si>
    <t>GH1P</t>
  </si>
  <si>
    <t>7893249961705</t>
  </si>
  <si>
    <t>1 XOÀN</t>
  </si>
  <si>
    <t>7893249381640</t>
  </si>
  <si>
    <t>7890541720474</t>
  </si>
  <si>
    <t>7893249923253</t>
  </si>
  <si>
    <t>7890541600844</t>
  </si>
  <si>
    <t>7890541847980</t>
  </si>
  <si>
    <t>7893249314358</t>
  </si>
  <si>
    <t>7893249553788</t>
  </si>
  <si>
    <t>7893249553795</t>
  </si>
  <si>
    <t>7890541884466</t>
  </si>
  <si>
    <t>7890541884305</t>
  </si>
  <si>
    <t>7893249280585</t>
  </si>
  <si>
    <t>7890541043504</t>
  </si>
  <si>
    <t>7893249882598</t>
  </si>
  <si>
    <t>7890541884442</t>
  </si>
  <si>
    <t>7890541436924</t>
  </si>
  <si>
    <t xml:space="preserve">MƯỢN CHỊ THẢO </t>
  </si>
  <si>
    <t>7893249567099</t>
  </si>
  <si>
    <t>7893249603186</t>
  </si>
  <si>
    <t>HỒNG SEN 334</t>
  </si>
  <si>
    <t>KT QUAI BẠC 356</t>
  </si>
  <si>
    <t>CHƯA NHẬP</t>
  </si>
  <si>
    <t>KT XANH CỔ VỊT 356</t>
  </si>
  <si>
    <t>7893249301747</t>
  </si>
  <si>
    <t>7893249214894</t>
  </si>
  <si>
    <t>7893249834870</t>
  </si>
  <si>
    <t>7893249830636</t>
  </si>
  <si>
    <t>7890541884169</t>
  </si>
  <si>
    <t>ĐN</t>
  </si>
  <si>
    <t>7895265660549</t>
  </si>
  <si>
    <t>7891109486214</t>
  </si>
  <si>
    <t>7891109486221</t>
  </si>
  <si>
    <t>7890541436917</t>
  </si>
  <si>
    <t>7909690092926</t>
  </si>
  <si>
    <t>7893249404370</t>
  </si>
  <si>
    <t>7893249471853</t>
  </si>
  <si>
    <t>7893249720050</t>
  </si>
  <si>
    <t>7893249381565</t>
  </si>
  <si>
    <t>7893249170893</t>
  </si>
  <si>
    <t>7893249562797</t>
  </si>
  <si>
    <t>7893249781112</t>
  </si>
  <si>
    <t>KT LOANG KEM 378</t>
  </si>
  <si>
    <t>KT XANH CỔ VỊT 334</t>
  </si>
  <si>
    <t>NGAN BINH</t>
  </si>
  <si>
    <t>7893249325217</t>
  </si>
  <si>
    <t>KT DEN QUAI BAC 378</t>
  </si>
  <si>
    <t>KT DEN QUAI BAC 356</t>
  </si>
  <si>
    <t>356</t>
  </si>
  <si>
    <t>7909690457688</t>
  </si>
  <si>
    <t xml:space="preserve">KT VIỀN HỒNG ĐẬM </t>
  </si>
  <si>
    <t>7893249280608</t>
  </si>
  <si>
    <t>7890541884237</t>
  </si>
  <si>
    <t>7893249671611</t>
  </si>
  <si>
    <t>NHAP KHO</t>
  </si>
  <si>
    <t>KT RÊU 378</t>
  </si>
  <si>
    <t>KT XANH CO VIT 378</t>
  </si>
  <si>
    <t>CHỊ DUYÊN</t>
  </si>
  <si>
    <t>887252850337</t>
  </si>
  <si>
    <t>OREO 378</t>
  </si>
  <si>
    <t>887252850344</t>
  </si>
  <si>
    <t>OREO 390</t>
  </si>
  <si>
    <t>887252171005</t>
  </si>
  <si>
    <t>TOP PHOTO PRINT 378</t>
  </si>
  <si>
    <t>7890732316219</t>
  </si>
  <si>
    <t>887252171012</t>
  </si>
  <si>
    <t>TOP PHOTO PRINT 390</t>
  </si>
  <si>
    <t>887252171494</t>
  </si>
  <si>
    <t>TOP PHOTO PRINT 378 TRẮNG</t>
  </si>
  <si>
    <t>887252915111</t>
  </si>
  <si>
    <t>GADIENT BLACK 412</t>
  </si>
  <si>
    <t>887252915227</t>
  </si>
  <si>
    <t>GADIENT RAINBOW 390</t>
  </si>
  <si>
    <t>KT RÊU 356</t>
  </si>
  <si>
    <t>7893249025612</t>
  </si>
  <si>
    <t>7893249936635</t>
  </si>
  <si>
    <t>7893249936628</t>
  </si>
  <si>
    <t>7893249301570</t>
  </si>
  <si>
    <t>7893249381480</t>
  </si>
  <si>
    <t>7893249016610</t>
  </si>
  <si>
    <t>7893249594507</t>
  </si>
  <si>
    <t>7893249281261</t>
  </si>
  <si>
    <t>7893249332697</t>
  </si>
  <si>
    <t>7893249280578</t>
  </si>
  <si>
    <t>7890541937568</t>
  </si>
  <si>
    <t>7890541909855</t>
  </si>
  <si>
    <t>7893249385969</t>
  </si>
  <si>
    <t>7890541748331</t>
  </si>
  <si>
    <t>7893249929378</t>
  </si>
  <si>
    <t>7890541951199</t>
  </si>
  <si>
    <t>7893249280615</t>
  </si>
  <si>
    <t>thanh tam</t>
  </si>
  <si>
    <t>kt reu378</t>
  </si>
  <si>
    <t>kt reu 356</t>
  </si>
  <si>
    <t>7893249325682</t>
  </si>
  <si>
    <t>kt reu 334</t>
  </si>
  <si>
    <t>gh1p</t>
  </si>
  <si>
    <t>7890541872838</t>
  </si>
  <si>
    <t>kt vien loang 378</t>
  </si>
  <si>
    <t>DUONG NHI</t>
  </si>
  <si>
    <t xml:space="preserve">NGOC YEN </t>
  </si>
  <si>
    <t>ngan phan</t>
  </si>
  <si>
    <t>d2</t>
  </si>
  <si>
    <t xml:space="preserve">chi thao </t>
  </si>
  <si>
    <t>7890541720481</t>
  </si>
  <si>
    <t>7893249404790</t>
  </si>
  <si>
    <t>MH</t>
  </si>
  <si>
    <t>7893249898377</t>
  </si>
  <si>
    <t>7893249119335</t>
  </si>
  <si>
    <t xml:space="preserve">KHACH DOI </t>
  </si>
  <si>
    <t>D5</t>
  </si>
  <si>
    <t>SLIM GOLD 356</t>
  </si>
  <si>
    <t>TRẢ VCB</t>
  </si>
  <si>
    <t xml:space="preserve">ĐÃ TRỪ KHO </t>
  </si>
  <si>
    <t>KHACH TRẢ</t>
  </si>
  <si>
    <t>SL LOGO MET PRINT 378</t>
  </si>
  <si>
    <t>GLITTER GOLD 334</t>
  </si>
  <si>
    <t>HARRY PORTER TRẮNG SL 390</t>
  </si>
  <si>
    <t>brasil mix xla 390</t>
  </si>
  <si>
    <t>brasil logo xam quai navy 390</t>
  </si>
  <si>
    <t>4 NITE ĐEN 390</t>
  </si>
  <si>
    <t>4 NITE XÁM 390</t>
  </si>
  <si>
    <t>TOP STREET ĐEN 412</t>
  </si>
  <si>
    <t>KT TÍM HẠT 356</t>
  </si>
  <si>
    <t>HYPE XD MỚI 390</t>
  </si>
  <si>
    <t>KT VIỀN XÁM 378</t>
  </si>
  <si>
    <t>KHACH TOI SHOP</t>
  </si>
  <si>
    <t>SLIM ĐEN 356</t>
  </si>
  <si>
    <t>GLITTER GOLD 356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</si>
</sst>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#\ ?/?"/>
    <numFmt numFmtId="178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5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13" borderId="14" applyNumberFormat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0" fillId="17" borderId="1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6" fillId="0" borderId="18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6" borderId="11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9" fillId="11" borderId="12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0" fillId="11" borderId="11" applyNumberFormat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</cellStyleXfs>
  <cellXfs count="55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/>
    <xf numFmtId="0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0" fontId="0" fillId="0" borderId="1" xfId="0" applyBorder="1" applyAlignment="1"/>
    <xf numFmtId="49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0" fillId="0" borderId="0" xfId="0" applyNumberFormat="1"/>
    <xf numFmtId="49" fontId="0" fillId="0" borderId="1" xfId="0" applyNumberFormat="1" applyBorder="1" applyAlignment="1">
      <alignment vertical="top"/>
    </xf>
    <xf numFmtId="177" fontId="0" fillId="0" borderId="1" xfId="0" applyNumberFormat="1" applyBorder="1"/>
    <xf numFmtId="49" fontId="0" fillId="0" borderId="0" xfId="0" applyNumberFormat="1" applyAlignment="1">
      <alignment vertical="top"/>
    </xf>
    <xf numFmtId="0" fontId="0" fillId="2" borderId="1" xfId="0" applyFill="1" applyBorder="1"/>
    <xf numFmtId="0" fontId="0" fillId="0" borderId="1" xfId="0" applyNumberFormat="1" applyFill="1" applyBorder="1"/>
    <xf numFmtId="0" fontId="0" fillId="0" borderId="1" xfId="0" applyNumberFormat="1" applyFill="1" applyBorder="1" applyAlignment="1"/>
    <xf numFmtId="0" fontId="0" fillId="0" borderId="0" xfId="0" applyAlignment="1">
      <alignment vertical="top"/>
    </xf>
    <xf numFmtId="0" fontId="0" fillId="0" borderId="0" xfId="0" applyNumberFormat="1"/>
    <xf numFmtId="0" fontId="1" fillId="2" borderId="0" xfId="0" applyFont="1" applyFill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 vertical="center"/>
    </xf>
    <xf numFmtId="49" fontId="0" fillId="2" borderId="4" xfId="0" applyNumberFormat="1" applyFill="1" applyBorder="1"/>
    <xf numFmtId="49" fontId="1" fillId="2" borderId="5" xfId="0" applyNumberFormat="1" applyFont="1" applyFill="1" applyBorder="1" applyAlignment="1">
      <alignment horizontal="center" vertical="center"/>
    </xf>
    <xf numFmtId="49" fontId="0" fillId="0" borderId="4" xfId="0" applyNumberFormat="1" applyBorder="1"/>
    <xf numFmtId="49" fontId="0" fillId="0" borderId="0" xfId="0" applyNumberFormat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0" fillId="2" borderId="0" xfId="0" applyNumberFormat="1" applyFill="1"/>
    <xf numFmtId="0" fontId="0" fillId="0" borderId="1" xfId="0" applyNumberFormat="1" applyBorder="1" applyAlignment="1"/>
    <xf numFmtId="49" fontId="0" fillId="0" borderId="8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0" xfId="0" applyNumberFormat="1" applyFill="1" applyBorder="1"/>
    <xf numFmtId="0" fontId="0" fillId="0" borderId="9" xfId="0" applyNumberFormat="1" applyFill="1" applyBorder="1" applyAlignment="1"/>
    <xf numFmtId="49" fontId="0" fillId="3" borderId="4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/>
    <xf numFmtId="49" fontId="0" fillId="0" borderId="9" xfId="0" applyNumberFormat="1" applyFill="1" applyBorder="1"/>
    <xf numFmtId="0" fontId="0" fillId="2" borderId="1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58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2" borderId="0" xfId="0" applyFill="1"/>
    <xf numFmtId="0" fontId="0" fillId="3" borderId="0" xfId="0" applyFill="1"/>
    <xf numFmtId="49" fontId="0" fillId="0" borderId="1" xfId="0" applyNumberFormat="1" applyBorder="1" applyAlignment="1" quotePrefix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HAVAIANAS%20item%20list%20-%2001st%20May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AppData\Roaming\Microsoft\Excel\HAVAIANAS%20item%20list%20-%2001st%20May%202021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STOCK%20ON%20HAN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 t="str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4"/>
      <sheetName val="SOH GOOD"/>
      <sheetName val="PACKING LIST "/>
    </sheetNames>
    <sheetDataSet>
      <sheetData sheetId="0"/>
      <sheetData sheetId="1">
        <row r="4">
          <cell r="A4" t="str">
            <v>7893249042084</v>
          </cell>
          <cell r="B4">
            <v>4</v>
          </cell>
          <cell r="C4" t="str">
            <v>4 NITE, 378, 4004</v>
          </cell>
          <cell r="D4" t="str">
            <v>4 NITE XÁM</v>
          </cell>
        </row>
        <row r="5">
          <cell r="A5" t="str">
            <v>7893249562711</v>
          </cell>
          <cell r="B5">
            <v>2</v>
          </cell>
          <cell r="C5" t="str">
            <v>4 NITE, 378, 4058</v>
          </cell>
          <cell r="D5" t="str">
            <v>4 NITE ĐEN </v>
          </cell>
        </row>
        <row r="6">
          <cell r="A6" t="str">
            <v>7893249562773</v>
          </cell>
          <cell r="B6">
            <v>2</v>
          </cell>
          <cell r="C6" t="str">
            <v>4 NITE, 378, 7902</v>
          </cell>
          <cell r="D6" t="str">
            <v>4 NITE TRẮNG</v>
          </cell>
        </row>
        <row r="7">
          <cell r="A7" t="str">
            <v>7893249042497</v>
          </cell>
          <cell r="B7">
            <v>7</v>
          </cell>
          <cell r="C7" t="str">
            <v>4 NITE, 390, 4004</v>
          </cell>
          <cell r="D7" t="str">
            <v>4 NITE XÁM</v>
          </cell>
        </row>
        <row r="8">
          <cell r="A8" t="str">
            <v>7893249562728</v>
          </cell>
          <cell r="B8">
            <v>4</v>
          </cell>
          <cell r="C8" t="str">
            <v>4 NITE, 390, 4058</v>
          </cell>
          <cell r="D8" t="str">
            <v>4 NITE ĐEN </v>
          </cell>
        </row>
        <row r="9">
          <cell r="A9" t="str">
            <v>7893249562780</v>
          </cell>
          <cell r="B9">
            <v>1</v>
          </cell>
          <cell r="C9" t="str">
            <v>4 NITE, 390, 7902</v>
          </cell>
          <cell r="D9" t="str">
            <v>4 NITE TRẮNG</v>
          </cell>
        </row>
        <row r="10">
          <cell r="A10" t="str">
            <v>7893249042503</v>
          </cell>
          <cell r="B10">
            <v>2</v>
          </cell>
          <cell r="C10" t="str">
            <v>4 NITE, 412, 4004</v>
          </cell>
          <cell r="D10" t="str">
            <v>4 NITE XÁM</v>
          </cell>
        </row>
        <row r="11">
          <cell r="A11" t="str">
            <v>7893249562735</v>
          </cell>
          <cell r="B11">
            <v>1</v>
          </cell>
          <cell r="C11" t="str">
            <v>4 NITE, 412, 4058</v>
          </cell>
          <cell r="D11" t="str">
            <v>4 NITE ĐEN </v>
          </cell>
        </row>
        <row r="12">
          <cell r="A12" t="str">
            <v>7893249060958</v>
          </cell>
          <cell r="B12">
            <v>2</v>
          </cell>
          <cell r="C12" t="str">
            <v>ALOHA FC PR, 412, 0089</v>
          </cell>
          <cell r="D12" t="str">
            <v>XANH </v>
          </cell>
        </row>
        <row r="13">
          <cell r="A13" t="str">
            <v>7893249061375</v>
          </cell>
          <cell r="B13">
            <v>2</v>
          </cell>
          <cell r="C13" t="str">
            <v>ALOHA FC PR, 412, 7886</v>
          </cell>
          <cell r="D13" t="str">
            <v>TRẮNG </v>
          </cell>
        </row>
        <row r="14">
          <cell r="A14" t="str">
            <v>7893249061382</v>
          </cell>
          <cell r="B14">
            <v>1</v>
          </cell>
          <cell r="C14" t="str">
            <v>ALOHA FC PR, 434, 7886</v>
          </cell>
          <cell r="D14" t="str">
            <v>TRẮNG </v>
          </cell>
        </row>
        <row r="15">
          <cell r="A15" t="str">
            <v>7893249979922</v>
          </cell>
          <cell r="B15">
            <v>1</v>
          </cell>
          <cell r="C15" t="str">
            <v>BABY LOGOMANIA, 220, 5735</v>
          </cell>
          <cell r="D15" t="str">
            <v>BABY XANH LAS</v>
          </cell>
        </row>
        <row r="16">
          <cell r="A16" t="str">
            <v>7893249882598</v>
          </cell>
          <cell r="B16">
            <v>1</v>
          </cell>
          <cell r="C16" t="str">
            <v>BRASIL FRESH, 412, 3847</v>
          </cell>
          <cell r="D16" t="str">
            <v>XANH NAVY</v>
          </cell>
        </row>
        <row r="17">
          <cell r="A17" t="str">
            <v>7890541600066</v>
          </cell>
          <cell r="B17">
            <v>1</v>
          </cell>
          <cell r="C17" t="str">
            <v>BRASIL LOGO, 378, 0064</v>
          </cell>
          <cell r="D17" t="str">
            <v>HỒNG </v>
          </cell>
        </row>
        <row r="18">
          <cell r="A18" t="str">
            <v>7890541600844</v>
          </cell>
          <cell r="B18">
            <v>1</v>
          </cell>
          <cell r="C18" t="str">
            <v>BRASIL LOGO, 378, 7670</v>
          </cell>
          <cell r="D18" t="str">
            <v>RÊU QUAI VÀNG </v>
          </cell>
        </row>
        <row r="19">
          <cell r="A19" t="str">
            <v>7890541605085</v>
          </cell>
          <cell r="B19">
            <v>2</v>
          </cell>
          <cell r="C19" t="str">
            <v>BRASIL LOGO, 390, 7671</v>
          </cell>
          <cell r="D19" t="str">
            <v>XÁM QUAI XANH NAVY</v>
          </cell>
        </row>
        <row r="20">
          <cell r="A20" t="str">
            <v>7890541605153</v>
          </cell>
          <cell r="B20">
            <v>1</v>
          </cell>
          <cell r="C20" t="str">
            <v>BRASIL LOGO, 412, 7671</v>
          </cell>
          <cell r="D20" t="str">
            <v>XÁM QUAI XANH NAVY</v>
          </cell>
        </row>
        <row r="21">
          <cell r="A21" t="str">
            <v>7891224766369</v>
          </cell>
          <cell r="B21">
            <v>1</v>
          </cell>
          <cell r="C21" t="str">
            <v>BRASIL MIX, 356, 0133</v>
          </cell>
        </row>
        <row r="22">
          <cell r="A22" t="str">
            <v>7891224766383</v>
          </cell>
          <cell r="B22">
            <v>1</v>
          </cell>
          <cell r="C22" t="str">
            <v>BRASIL MIX, 390, 0133</v>
          </cell>
        </row>
        <row r="23">
          <cell r="A23" t="str">
            <v>7891224766390</v>
          </cell>
          <cell r="B23">
            <v>1</v>
          </cell>
          <cell r="C23" t="str">
            <v>BRASIL MIX, 412, 0133</v>
          </cell>
          <cell r="D23" t="str">
            <v>ĐEN QUAI TRẮNG </v>
          </cell>
        </row>
        <row r="24">
          <cell r="A24" t="str">
            <v>7893249200170</v>
          </cell>
          <cell r="B24">
            <v>2</v>
          </cell>
          <cell r="C24" t="str">
            <v>DISNEY STYLISH FC PR, 356, 3745</v>
          </cell>
          <cell r="D24" t="str">
            <v>VỊT DONAL </v>
          </cell>
        </row>
        <row r="25">
          <cell r="A25" t="str">
            <v>7893249200293</v>
          </cell>
          <cell r="B25">
            <v>1</v>
          </cell>
          <cell r="C25" t="str">
            <v>DISNEY STYLISH FC PR, 356, 6577</v>
          </cell>
        </row>
        <row r="26">
          <cell r="A26" t="str">
            <v>7893249200187</v>
          </cell>
          <cell r="B26">
            <v>2</v>
          </cell>
          <cell r="C26" t="str">
            <v>DISNEY STYLISH FC PR, 378, 3745</v>
          </cell>
          <cell r="D26" t="str">
            <v>VỊT DONAL </v>
          </cell>
        </row>
        <row r="27">
          <cell r="A27" t="str">
            <v>7893249200309</v>
          </cell>
          <cell r="B27">
            <v>1</v>
          </cell>
          <cell r="C27" t="str">
            <v>DISNEY STYLISH FC PR, 378, 6577</v>
          </cell>
        </row>
        <row r="28">
          <cell r="A28" t="str">
            <v>7893249200194</v>
          </cell>
          <cell r="B28">
            <v>3</v>
          </cell>
          <cell r="C28" t="str">
            <v>DISNEY STYLISH FC PR, 390, 3745</v>
          </cell>
          <cell r="D28" t="str">
            <v>VỊT DONAL </v>
          </cell>
        </row>
        <row r="29">
          <cell r="A29" t="str">
            <v>7893249200200</v>
          </cell>
          <cell r="B29">
            <v>1</v>
          </cell>
          <cell r="C29" t="str">
            <v>DISNEY STYLISH FC PR, 412, 3745</v>
          </cell>
          <cell r="D29" t="str">
            <v>VỊT DONAL </v>
          </cell>
        </row>
        <row r="30">
          <cell r="A30" t="str">
            <v>7890541847980</v>
          </cell>
          <cell r="B30">
            <v>1</v>
          </cell>
          <cell r="C30" t="str">
            <v>FLASH URBAN PLUS, 356, 7605</v>
          </cell>
        </row>
        <row r="31">
          <cell r="A31" t="str">
            <v>7890541847997</v>
          </cell>
          <cell r="B31">
            <v>1</v>
          </cell>
          <cell r="C31" t="str">
            <v>FLASH URBAN PLUS, 378, 7605</v>
          </cell>
          <cell r="D31" t="str">
            <v>XANH LÁ</v>
          </cell>
        </row>
        <row r="32">
          <cell r="A32" t="str">
            <v>7891266756663</v>
          </cell>
          <cell r="B32">
            <v>1</v>
          </cell>
          <cell r="C32" t="str">
            <v>FREEDOM, 356, 3581</v>
          </cell>
        </row>
        <row r="33">
          <cell r="A33" t="str">
            <v>7890541928276</v>
          </cell>
          <cell r="B33">
            <v>1</v>
          </cell>
          <cell r="C33" t="str">
            <v>HAVAIANAS TWIST, 334, 0154</v>
          </cell>
          <cell r="D33" t="str">
            <v>KEM</v>
          </cell>
        </row>
        <row r="34">
          <cell r="A34" t="str">
            <v>7890541928030</v>
          </cell>
          <cell r="B34">
            <v>1</v>
          </cell>
          <cell r="C34" t="str">
            <v>HAVAIANAS TWIST, 356, 0090</v>
          </cell>
        </row>
        <row r="35">
          <cell r="A35" t="str">
            <v>7890541928283</v>
          </cell>
          <cell r="B35">
            <v>1</v>
          </cell>
          <cell r="C35" t="str">
            <v>HAVAIANAS TWIST, 356, 0154</v>
          </cell>
          <cell r="D35" t="str">
            <v>KEM</v>
          </cell>
        </row>
        <row r="36">
          <cell r="A36" t="str">
            <v>7890541928337</v>
          </cell>
          <cell r="B36">
            <v>1</v>
          </cell>
          <cell r="C36" t="str">
            <v>HAVAIANAS TWIST, 356, 2996</v>
          </cell>
        </row>
        <row r="37">
          <cell r="A37" t="str">
            <v>7890541928498</v>
          </cell>
          <cell r="B37">
            <v>1</v>
          </cell>
          <cell r="C37" t="str">
            <v>HAVAIANAS TWIST, 356, 7602</v>
          </cell>
        </row>
        <row r="38">
          <cell r="A38" t="str">
            <v>7890541928290</v>
          </cell>
          <cell r="B38">
            <v>1</v>
          </cell>
          <cell r="C38" t="str">
            <v>HAVAIANAS TWIST, 378, 0154</v>
          </cell>
          <cell r="D38" t="str">
            <v>KEM</v>
          </cell>
        </row>
        <row r="39">
          <cell r="A39" t="str">
            <v>7890541928504</v>
          </cell>
          <cell r="B39">
            <v>1</v>
          </cell>
          <cell r="C39" t="str">
            <v>HAVAIANAS TWIST, 378, 7602</v>
          </cell>
        </row>
        <row r="40">
          <cell r="A40" t="str">
            <v>7890541904942</v>
          </cell>
          <cell r="B40">
            <v>4</v>
          </cell>
          <cell r="C40" t="str">
            <v>HIGH LIGHT, 350, 7905</v>
          </cell>
          <cell r="D40" t="str">
            <v>ĐEN 2P</v>
          </cell>
        </row>
        <row r="41">
          <cell r="A41" t="str">
            <v>7909690092810</v>
          </cell>
          <cell r="B41">
            <v>1</v>
          </cell>
          <cell r="C41" t="str">
            <v>HYBRID FREE, 390, 0089</v>
          </cell>
        </row>
        <row r="42">
          <cell r="A42" t="str">
            <v>7893249222424</v>
          </cell>
          <cell r="B42">
            <v>1</v>
          </cell>
          <cell r="C42" t="str">
            <v>HYPE, 378, 0008</v>
          </cell>
          <cell r="D42" t="str">
            <v>TRẮNG </v>
          </cell>
        </row>
        <row r="43">
          <cell r="A43" t="str">
            <v>7893249381398</v>
          </cell>
          <cell r="B43">
            <v>2</v>
          </cell>
          <cell r="C43" t="str">
            <v>HYPE, 378, 0090</v>
          </cell>
        </row>
        <row r="44">
          <cell r="A44" t="str">
            <v>7893249222486</v>
          </cell>
          <cell r="B44">
            <v>3</v>
          </cell>
          <cell r="C44" t="str">
            <v>HYPE, 378, 0154</v>
          </cell>
          <cell r="D44" t="str">
            <v>NÂU</v>
          </cell>
        </row>
        <row r="45">
          <cell r="A45" t="str">
            <v>7893249381466</v>
          </cell>
          <cell r="B45">
            <v>2</v>
          </cell>
          <cell r="C45" t="str">
            <v>HYPE, 378, 1030</v>
          </cell>
          <cell r="D45" t="str">
            <v>KEM MỚI</v>
          </cell>
        </row>
        <row r="46">
          <cell r="A46" t="str">
            <v>7893249222547</v>
          </cell>
          <cell r="B46">
            <v>5</v>
          </cell>
          <cell r="C46" t="str">
            <v>HYPE, 378, 4058</v>
          </cell>
          <cell r="D46" t="str">
            <v>ĐEN CŨ </v>
          </cell>
        </row>
        <row r="47">
          <cell r="A47" t="str">
            <v>7893249222608</v>
          </cell>
          <cell r="B47">
            <v>3</v>
          </cell>
          <cell r="C47" t="str">
            <v>HYPE, 378, 4368</v>
          </cell>
          <cell r="D47" t="str">
            <v>NAVY</v>
          </cell>
        </row>
        <row r="48">
          <cell r="A48" t="str">
            <v>7893249222431</v>
          </cell>
          <cell r="B48">
            <v>1</v>
          </cell>
          <cell r="C48" t="str">
            <v>HYPE, 390, 0008</v>
          </cell>
        </row>
        <row r="49">
          <cell r="A49" t="str">
            <v>7893249380537</v>
          </cell>
          <cell r="B49">
            <v>1</v>
          </cell>
          <cell r="C49" t="str">
            <v>HYPE, 390, 0090</v>
          </cell>
          <cell r="D49" t="str">
            <v>ĐEN MỚI</v>
          </cell>
        </row>
        <row r="50">
          <cell r="A50" t="str">
            <v>7893249222493</v>
          </cell>
          <cell r="B50">
            <v>3</v>
          </cell>
          <cell r="C50" t="str">
            <v>HYPE, 390, 0154</v>
          </cell>
          <cell r="D50" t="str">
            <v>NÂU</v>
          </cell>
        </row>
        <row r="51">
          <cell r="A51" t="str">
            <v>7893249381473</v>
          </cell>
          <cell r="B51">
            <v>1</v>
          </cell>
          <cell r="C51" t="str">
            <v>HYPE, 390, 1030</v>
          </cell>
          <cell r="D51" t="str">
            <v>KEM MỚI</v>
          </cell>
        </row>
        <row r="52">
          <cell r="A52" t="str">
            <v>7893249222554</v>
          </cell>
          <cell r="B52">
            <v>3</v>
          </cell>
          <cell r="C52" t="str">
            <v>HYPE, 390, 4058</v>
          </cell>
          <cell r="D52" t="str">
            <v>ĐEN CŨ </v>
          </cell>
        </row>
        <row r="53">
          <cell r="A53" t="str">
            <v>7893249222615</v>
          </cell>
          <cell r="B53">
            <v>17</v>
          </cell>
          <cell r="C53" t="str">
            <v>HYPE, 390, 4368</v>
          </cell>
          <cell r="D53" t="str">
            <v>NAVY</v>
          </cell>
        </row>
        <row r="54">
          <cell r="A54" t="str">
            <v>7893249381633</v>
          </cell>
          <cell r="B54">
            <v>1</v>
          </cell>
          <cell r="C54" t="str">
            <v>HYPE, 390, 7854</v>
          </cell>
          <cell r="D54" t="str">
            <v>TRẮNG MỚI</v>
          </cell>
        </row>
        <row r="55">
          <cell r="A55" t="str">
            <v>7893249222509</v>
          </cell>
          <cell r="B55">
            <v>1</v>
          </cell>
          <cell r="C55" t="str">
            <v>HYPE, 412, 0154</v>
          </cell>
        </row>
        <row r="56">
          <cell r="A56" t="str">
            <v>7893249222561</v>
          </cell>
          <cell r="B56">
            <v>2</v>
          </cell>
          <cell r="C56" t="str">
            <v>HYPE, 412, 4058</v>
          </cell>
          <cell r="D56" t="str">
            <v>ĐEN CŨ </v>
          </cell>
        </row>
        <row r="57">
          <cell r="A57" t="str">
            <v>7893249222622</v>
          </cell>
          <cell r="B57">
            <v>2</v>
          </cell>
          <cell r="C57" t="str">
            <v>HYPE, 412, 4368</v>
          </cell>
          <cell r="D57" t="str">
            <v>NAVY</v>
          </cell>
        </row>
        <row r="58">
          <cell r="A58" t="str">
            <v>7893249381640</v>
          </cell>
          <cell r="B58">
            <v>1</v>
          </cell>
          <cell r="C58" t="str">
            <v>HYPE, 412, 7854</v>
          </cell>
        </row>
        <row r="59">
          <cell r="A59" t="str">
            <v>7893249756431</v>
          </cell>
          <cell r="B59">
            <v>1</v>
          </cell>
          <cell r="C59" t="str">
            <v>KIDS CARS, 256, 0776</v>
          </cell>
        </row>
        <row r="60">
          <cell r="A60" t="str">
            <v>7893249016573</v>
          </cell>
          <cell r="B60">
            <v>1</v>
          </cell>
          <cell r="C60" t="str">
            <v>KIDS MINECRAFT, 290, 0001</v>
          </cell>
        </row>
        <row r="61">
          <cell r="A61" t="str">
            <v>7893249213040</v>
          </cell>
          <cell r="B61">
            <v>1</v>
          </cell>
          <cell r="C61" t="str">
            <v>KIDS SLIM BEST FRIENDS, 378, 0090</v>
          </cell>
          <cell r="D61" t="str">
            <v>ĐEN </v>
          </cell>
        </row>
        <row r="62">
          <cell r="A62" t="str">
            <v>7893249875002</v>
          </cell>
          <cell r="B62">
            <v>1</v>
          </cell>
          <cell r="C62" t="str">
            <v>KIDS SLIM HELLO KITTY, 290, 5217</v>
          </cell>
          <cell r="D62" t="str">
            <v>KITTY HỒNG </v>
          </cell>
        </row>
        <row r="63">
          <cell r="A63" t="str">
            <v>7893249954622</v>
          </cell>
          <cell r="B63">
            <v>1</v>
          </cell>
          <cell r="C63" t="str">
            <v>LUNA PREMIUM, 356, 0154</v>
          </cell>
        </row>
        <row r="64">
          <cell r="A64" t="str">
            <v>7893249954554</v>
          </cell>
          <cell r="B64">
            <v>1</v>
          </cell>
          <cell r="C64" t="str">
            <v>LUNA PREMIUM, 378, 0076</v>
          </cell>
        </row>
        <row r="65">
          <cell r="A65" t="str">
            <v>7893249954639</v>
          </cell>
          <cell r="B65">
            <v>1</v>
          </cell>
          <cell r="C65" t="str">
            <v>LUNA PREMIUM, 378, 0154</v>
          </cell>
          <cell r="D65" t="str">
            <v>LUNA KT KEM</v>
          </cell>
        </row>
        <row r="66">
          <cell r="A66" t="str">
            <v>7893249954721</v>
          </cell>
          <cell r="B66">
            <v>1</v>
          </cell>
          <cell r="C66" t="str">
            <v>LUNA PREMIUM, 378, 4057</v>
          </cell>
        </row>
        <row r="67">
          <cell r="A67" t="str">
            <v>7893249954653</v>
          </cell>
          <cell r="B67">
            <v>1</v>
          </cell>
          <cell r="C67" t="str">
            <v>LUNA PREMIUM, 390, 0154</v>
          </cell>
          <cell r="D67" t="str">
            <v>LUNA KT KEM</v>
          </cell>
        </row>
        <row r="68">
          <cell r="A68" t="str">
            <v>7891224636792</v>
          </cell>
          <cell r="B68">
            <v>3</v>
          </cell>
          <cell r="C68" t="str">
            <v>LUNA, 334, 0445</v>
          </cell>
          <cell r="D68" t="str">
            <v>LUNA NAVY</v>
          </cell>
        </row>
        <row r="69">
          <cell r="A69" t="str">
            <v>7891224099153</v>
          </cell>
          <cell r="B69">
            <v>1</v>
          </cell>
          <cell r="C69" t="str">
            <v>LUNA, 334, 5282</v>
          </cell>
          <cell r="D69" t="str">
            <v>LUNA GOLD</v>
          </cell>
        </row>
        <row r="70">
          <cell r="A70" t="str">
            <v>7891224636754</v>
          </cell>
          <cell r="B70">
            <v>1</v>
          </cell>
          <cell r="C70" t="str">
            <v>LUNA, 356, 0090</v>
          </cell>
          <cell r="D70" t="str">
            <v>LUNA ĐEN </v>
          </cell>
        </row>
        <row r="71">
          <cell r="A71" t="str">
            <v>7891224636808</v>
          </cell>
          <cell r="B71">
            <v>2</v>
          </cell>
          <cell r="C71" t="str">
            <v>LUNA, 356, 0445</v>
          </cell>
          <cell r="D71" t="str">
            <v>LUNA NAVY</v>
          </cell>
        </row>
        <row r="72">
          <cell r="A72" t="str">
            <v>7890541856098</v>
          </cell>
          <cell r="B72">
            <v>1</v>
          </cell>
          <cell r="C72" t="str">
            <v>LUNA, 356, 3544</v>
          </cell>
        </row>
        <row r="73">
          <cell r="A73" t="str">
            <v>7891224099160</v>
          </cell>
          <cell r="B73">
            <v>2</v>
          </cell>
          <cell r="C73" t="str">
            <v>LUNA, 356, 5282</v>
          </cell>
          <cell r="D73" t="str">
            <v>LUNA GOLD</v>
          </cell>
        </row>
        <row r="74">
          <cell r="A74" t="str">
            <v>7891224636761</v>
          </cell>
          <cell r="B74">
            <v>1</v>
          </cell>
          <cell r="C74" t="str">
            <v>LUNA, 378, 0090</v>
          </cell>
          <cell r="D74" t="str">
            <v>LUNA ĐEN </v>
          </cell>
        </row>
        <row r="75">
          <cell r="A75" t="str">
            <v>7891224636815</v>
          </cell>
          <cell r="B75">
            <v>3</v>
          </cell>
          <cell r="C75" t="str">
            <v>LUNA, 378, 0445</v>
          </cell>
          <cell r="D75" t="str">
            <v>LUNA NAVY</v>
          </cell>
        </row>
        <row r="76">
          <cell r="A76" t="str">
            <v>7890541856104</v>
          </cell>
          <cell r="B76">
            <v>3</v>
          </cell>
          <cell r="C76" t="str">
            <v>LUNA, 378, 3544</v>
          </cell>
        </row>
        <row r="77">
          <cell r="A77" t="str">
            <v>7891224099177</v>
          </cell>
          <cell r="B77">
            <v>1</v>
          </cell>
          <cell r="C77" t="str">
            <v>LUNA, 378, 5282</v>
          </cell>
          <cell r="D77" t="str">
            <v>LUNA GOLD</v>
          </cell>
        </row>
        <row r="78">
          <cell r="A78" t="str">
            <v>7891224099184</v>
          </cell>
          <cell r="B78">
            <v>1</v>
          </cell>
          <cell r="C78" t="str">
            <v>LUNA, 390, 5282</v>
          </cell>
          <cell r="D78" t="str">
            <v>LUNA GOLD</v>
          </cell>
        </row>
        <row r="79">
          <cell r="A79" t="str">
            <v>7893249953021</v>
          </cell>
          <cell r="B79">
            <v>1</v>
          </cell>
          <cell r="C79" t="str">
            <v>MARIO BROS, 356, 0198</v>
          </cell>
          <cell r="D79" t="str">
            <v>MARIO TRẮNG </v>
          </cell>
        </row>
        <row r="80">
          <cell r="A80" t="str">
            <v>7893249953038</v>
          </cell>
          <cell r="B80">
            <v>1</v>
          </cell>
          <cell r="C80" t="str">
            <v>MARIO BROS, 378, 0198</v>
          </cell>
          <cell r="D80" t="str">
            <v>MARIO TRẮNG </v>
          </cell>
        </row>
        <row r="81">
          <cell r="A81" t="str">
            <v>7893249818511</v>
          </cell>
          <cell r="B81">
            <v>1</v>
          </cell>
          <cell r="C81" t="str">
            <v>NEW BABY HERÓIS, 220, 1069</v>
          </cell>
        </row>
        <row r="82">
          <cell r="A82" t="str">
            <v>7893249923215</v>
          </cell>
          <cell r="B82">
            <v>1</v>
          </cell>
          <cell r="C82" t="str">
            <v>NEW BABY PEPPA PIG, 190, 5784</v>
          </cell>
          <cell r="D82" t="str">
            <v>HỒNG </v>
          </cell>
        </row>
        <row r="83">
          <cell r="A83" t="str">
            <v>7893249923253</v>
          </cell>
          <cell r="B83">
            <v>2</v>
          </cell>
          <cell r="C83" t="str">
            <v>NEW BABY PEPPA PIG, 234, 5784</v>
          </cell>
        </row>
        <row r="84">
          <cell r="A84" t="str">
            <v>7893249553870</v>
          </cell>
          <cell r="B84">
            <v>1</v>
          </cell>
          <cell r="C84" t="str">
            <v>SIMPSONS, 312, 9427</v>
          </cell>
          <cell r="D84" t="str">
            <v>SIMPSOND XÁM</v>
          </cell>
        </row>
        <row r="85">
          <cell r="A85" t="str">
            <v>7893249553719</v>
          </cell>
          <cell r="B85">
            <v>2</v>
          </cell>
          <cell r="C85" t="str">
            <v>SIMPSONS, 356, 1083</v>
          </cell>
          <cell r="D85" t="str">
            <v>SIMPSOND VÀNG</v>
          </cell>
        </row>
        <row r="86">
          <cell r="A86" t="str">
            <v>7893249553894</v>
          </cell>
          <cell r="B86">
            <v>2</v>
          </cell>
          <cell r="C86" t="str">
            <v>SIMPSONS, 356, 9427</v>
          </cell>
          <cell r="D86" t="str">
            <v>SIMPSOND XÁM</v>
          </cell>
        </row>
        <row r="87">
          <cell r="A87" t="str">
            <v>7893249553788</v>
          </cell>
          <cell r="B87">
            <v>1</v>
          </cell>
          <cell r="C87" t="str">
            <v>SIMPSONS, 378, 7903</v>
          </cell>
        </row>
        <row r="88">
          <cell r="A88" t="str">
            <v>7893249553900</v>
          </cell>
          <cell r="B88">
            <v>1</v>
          </cell>
          <cell r="C88" t="str">
            <v>SIMPSONS, 378, 9427</v>
          </cell>
          <cell r="D88" t="str">
            <v>SIMPSOND XÁM</v>
          </cell>
        </row>
        <row r="89">
          <cell r="A89" t="str">
            <v>7893249830643</v>
          </cell>
          <cell r="B89">
            <v>2</v>
          </cell>
          <cell r="C89" t="str">
            <v>SIMPSONS, 390, 0776</v>
          </cell>
          <cell r="D89" t="str">
            <v>SIMPSOND MỚI</v>
          </cell>
        </row>
        <row r="90">
          <cell r="A90" t="str">
            <v>7893249553733</v>
          </cell>
          <cell r="B90">
            <v>2</v>
          </cell>
          <cell r="C90" t="str">
            <v>SIMPSONS, 390, 1083</v>
          </cell>
          <cell r="D90" t="str">
            <v>SIMPSOND VÀNG</v>
          </cell>
        </row>
        <row r="91">
          <cell r="A91" t="str">
            <v>7893249553795</v>
          </cell>
          <cell r="B91">
            <v>1</v>
          </cell>
          <cell r="C91" t="str">
            <v>SIMPSONS, 390, 7903</v>
          </cell>
        </row>
        <row r="92">
          <cell r="A92" t="str">
            <v>7893249553917</v>
          </cell>
          <cell r="B92">
            <v>4</v>
          </cell>
          <cell r="C92" t="str">
            <v>SIMPSONS, 390, 9427</v>
          </cell>
          <cell r="D92" t="str">
            <v>SIMPSOND XÁM</v>
          </cell>
        </row>
        <row r="93">
          <cell r="A93" t="str">
            <v>7893249553801</v>
          </cell>
          <cell r="B93">
            <v>1</v>
          </cell>
          <cell r="C93" t="str">
            <v>SIMPSONS, 412, 7903</v>
          </cell>
          <cell r="D93" t="str">
            <v>SIMPSOND TRẮNG </v>
          </cell>
        </row>
        <row r="94">
          <cell r="A94" t="str">
            <v>7893249553924</v>
          </cell>
          <cell r="B94">
            <v>1</v>
          </cell>
          <cell r="C94" t="str">
            <v>SIMPSONS, 412, 9427</v>
          </cell>
          <cell r="D94" t="str">
            <v>SIMPSOND XÁM</v>
          </cell>
        </row>
        <row r="95">
          <cell r="A95" t="str">
            <v>7893249182933</v>
          </cell>
          <cell r="B95">
            <v>1</v>
          </cell>
          <cell r="C95" t="str">
            <v>SL RETRO, 356, 7668</v>
          </cell>
        </row>
        <row r="96">
          <cell r="A96" t="str">
            <v>7909690207870</v>
          </cell>
          <cell r="B96">
            <v>1</v>
          </cell>
          <cell r="C96" t="str">
            <v>SLIM C NEW YEAR, 378, 1440</v>
          </cell>
        </row>
        <row r="97">
          <cell r="A97" t="str">
            <v>7893249214641</v>
          </cell>
          <cell r="B97">
            <v>1</v>
          </cell>
          <cell r="C97" t="str">
            <v>SLIM COOL FC, 334, 2205</v>
          </cell>
          <cell r="D97" t="str">
            <v>TRÀ SỮA </v>
          </cell>
        </row>
        <row r="98">
          <cell r="A98" t="str">
            <v>7893249214887</v>
          </cell>
          <cell r="B98">
            <v>1</v>
          </cell>
          <cell r="C98" t="str">
            <v>SLIM COOL FC, 334, 7611</v>
          </cell>
          <cell r="D98" t="str">
            <v>XANH MINT</v>
          </cell>
        </row>
        <row r="99">
          <cell r="A99" t="str">
            <v>7893249214665</v>
          </cell>
          <cell r="B99">
            <v>1</v>
          </cell>
          <cell r="C99" t="str">
            <v>SLIM COOL FC, 356, 2205</v>
          </cell>
          <cell r="D99" t="str">
            <v>TRÀ SỮA </v>
          </cell>
        </row>
        <row r="100">
          <cell r="A100" t="str">
            <v>7893249214689</v>
          </cell>
          <cell r="B100">
            <v>1</v>
          </cell>
          <cell r="C100" t="str">
            <v>SLIM COOL FC, 378, 2205</v>
          </cell>
          <cell r="D100" t="str">
            <v>TRÀ SỮA </v>
          </cell>
        </row>
        <row r="101">
          <cell r="A101" t="str">
            <v>7893249214900</v>
          </cell>
          <cell r="B101">
            <v>1</v>
          </cell>
          <cell r="C101" t="str">
            <v>SLIM COOL FC, 378, 7611</v>
          </cell>
          <cell r="D101" t="str">
            <v>XANH MINT</v>
          </cell>
        </row>
        <row r="102">
          <cell r="A102" t="str">
            <v>7893249024745</v>
          </cell>
          <cell r="B102">
            <v>14</v>
          </cell>
          <cell r="C102" t="str">
            <v>SLIM FLATFORM SHINE, 356, 3498</v>
          </cell>
          <cell r="D102" t="str">
            <v>KT ĐẾ CAO XÁM</v>
          </cell>
        </row>
        <row r="103">
          <cell r="A103" t="str">
            <v>7893249024752</v>
          </cell>
          <cell r="B103">
            <v>10</v>
          </cell>
          <cell r="C103" t="str">
            <v>SLIM FLATFORM SHINE, 378, 3498</v>
          </cell>
          <cell r="D103" t="str">
            <v>KT ĐẾ CAO XÁM</v>
          </cell>
        </row>
        <row r="104">
          <cell r="A104" t="str">
            <v>7893249025629</v>
          </cell>
          <cell r="B104">
            <v>4</v>
          </cell>
          <cell r="C104" t="str">
            <v>SLIM FLATFORM SHINE, 378, 3581</v>
          </cell>
          <cell r="D104" t="str">
            <v>KT ĐẾ CAO GOLD</v>
          </cell>
        </row>
        <row r="105">
          <cell r="A105" t="str">
            <v>7893249006451</v>
          </cell>
          <cell r="B105">
            <v>1</v>
          </cell>
          <cell r="C105" t="str">
            <v>SLIM FLATFORM, 356, 7611</v>
          </cell>
          <cell r="D105" t="str">
            <v>ĐẾ CAO MINT</v>
          </cell>
        </row>
        <row r="106">
          <cell r="A106" t="str">
            <v>7893249130934</v>
          </cell>
          <cell r="B106">
            <v>5</v>
          </cell>
          <cell r="C106" t="str">
            <v>SLIM FLORAL, 334, 0031</v>
          </cell>
          <cell r="D106" t="str">
            <v>BÔNG XANH </v>
          </cell>
        </row>
        <row r="107">
          <cell r="A107" t="str">
            <v>7893249131443</v>
          </cell>
          <cell r="B107">
            <v>3</v>
          </cell>
          <cell r="C107" t="str">
            <v>SLIM FLORAL, 334, 0064</v>
          </cell>
          <cell r="D107" t="str">
            <v>BÔNG HỒNG </v>
          </cell>
        </row>
        <row r="108">
          <cell r="A108" t="str">
            <v>7893249131641</v>
          </cell>
          <cell r="B108">
            <v>1</v>
          </cell>
          <cell r="C108" t="str">
            <v>SLIM FLORAL, 334, 1069</v>
          </cell>
          <cell r="D108" t="str">
            <v>BÔNG ĐEN </v>
          </cell>
        </row>
        <row r="109">
          <cell r="A109" t="str">
            <v>7893249130972</v>
          </cell>
          <cell r="B109">
            <v>3</v>
          </cell>
          <cell r="C109" t="str">
            <v>SLIM FLORAL, 356, 0031</v>
          </cell>
          <cell r="D109" t="str">
            <v>BÔNG XANH </v>
          </cell>
        </row>
        <row r="110">
          <cell r="A110" t="str">
            <v>7893249131665</v>
          </cell>
          <cell r="B110">
            <v>6</v>
          </cell>
          <cell r="C110" t="str">
            <v>SLIM FLORAL, 356, 1069</v>
          </cell>
          <cell r="D110" t="str">
            <v>BÔNG ĐEN </v>
          </cell>
        </row>
        <row r="111">
          <cell r="A111" t="str">
            <v>7893249131016</v>
          </cell>
          <cell r="B111">
            <v>4</v>
          </cell>
          <cell r="C111" t="str">
            <v>SLIM FLORAL, 378, 0031</v>
          </cell>
          <cell r="D111" t="str">
            <v>BÔNG XANH </v>
          </cell>
        </row>
        <row r="112">
          <cell r="A112" t="str">
            <v>7893249131566</v>
          </cell>
          <cell r="B112">
            <v>3</v>
          </cell>
          <cell r="C112" t="str">
            <v>SLIM FLORAL, 378, 0064</v>
          </cell>
          <cell r="D112" t="str">
            <v>BÔNG HỒNG </v>
          </cell>
        </row>
        <row r="113">
          <cell r="A113" t="str">
            <v>7893249961699</v>
          </cell>
          <cell r="B113">
            <v>1</v>
          </cell>
          <cell r="C113" t="str">
            <v>SLIM GLITTER, 334, 0121</v>
          </cell>
        </row>
        <row r="114">
          <cell r="A114" t="str">
            <v>7893249962054</v>
          </cell>
          <cell r="B114">
            <v>11</v>
          </cell>
          <cell r="C114" t="str">
            <v>SLIM GLITTER, 334, 3544</v>
          </cell>
          <cell r="D114" t="str">
            <v>KT HỒNG ĐẬM </v>
          </cell>
        </row>
        <row r="115">
          <cell r="A115" t="str">
            <v>7890541812315</v>
          </cell>
          <cell r="B115">
            <v>9</v>
          </cell>
          <cell r="C115" t="str">
            <v>SLIM GLITTER, 334, 3581</v>
          </cell>
          <cell r="D115" t="str">
            <v>KT GOLD </v>
          </cell>
        </row>
        <row r="116">
          <cell r="A116" t="str">
            <v>7890541812179</v>
          </cell>
          <cell r="B116">
            <v>9</v>
          </cell>
          <cell r="C116" t="str">
            <v>SLIM GLITTER, 356, 0076</v>
          </cell>
          <cell r="D116" t="str">
            <v>KT HỒNG PHẤN</v>
          </cell>
        </row>
        <row r="117">
          <cell r="A117" t="str">
            <v>7893249961705</v>
          </cell>
          <cell r="B117">
            <v>1</v>
          </cell>
          <cell r="C117" t="str">
            <v>SLIM GLITTER, 356, 0121</v>
          </cell>
        </row>
        <row r="118">
          <cell r="A118" t="str">
            <v>7890541812278</v>
          </cell>
          <cell r="B118">
            <v>3</v>
          </cell>
          <cell r="C118" t="str">
            <v>SLIM GLITTER, 356, 3498</v>
          </cell>
          <cell r="D118" t="str">
            <v>KT XÁM BẠC 356</v>
          </cell>
        </row>
        <row r="119">
          <cell r="A119" t="str">
            <v>7893249962061</v>
          </cell>
          <cell r="B119">
            <v>5</v>
          </cell>
          <cell r="C119" t="str">
            <v>SLIM GLITTER, 356, 3544</v>
          </cell>
          <cell r="D119" t="str">
            <v>KT HỒNG ĐẬM </v>
          </cell>
        </row>
        <row r="120">
          <cell r="A120" t="str">
            <v>7890541812322</v>
          </cell>
          <cell r="B120">
            <v>140</v>
          </cell>
          <cell r="C120" t="str">
            <v>SLIM GLITTER, 356, 3581</v>
          </cell>
          <cell r="D120" t="str">
            <v>KT GOLD </v>
          </cell>
        </row>
        <row r="121">
          <cell r="A121" t="str">
            <v>7890541812186</v>
          </cell>
          <cell r="B121">
            <v>1</v>
          </cell>
          <cell r="C121" t="str">
            <v>SLIM GLITTER, 378, 0076</v>
          </cell>
          <cell r="D121" t="str">
            <v>KT HỒNG PHẤN</v>
          </cell>
        </row>
        <row r="122">
          <cell r="A122" t="str">
            <v>7890541812285</v>
          </cell>
          <cell r="B122">
            <v>3</v>
          </cell>
          <cell r="C122" t="str">
            <v>SLIM GLITTER, 378, 3498</v>
          </cell>
          <cell r="D122" t="str">
            <v>KT XÁM BẠC 378</v>
          </cell>
        </row>
        <row r="123">
          <cell r="A123" t="str">
            <v>7893249962078</v>
          </cell>
          <cell r="B123">
            <v>5</v>
          </cell>
          <cell r="C123" t="str">
            <v>SLIM GLITTER, 378, 3544</v>
          </cell>
          <cell r="D123" t="str">
            <v>KT HỒNG ĐẬM </v>
          </cell>
        </row>
        <row r="124">
          <cell r="A124" t="str">
            <v>7890541812339</v>
          </cell>
          <cell r="B124">
            <v>38</v>
          </cell>
          <cell r="C124" t="str">
            <v>SLIM GLITTER, 378, 3581</v>
          </cell>
          <cell r="D124" t="str">
            <v>KT GOLD </v>
          </cell>
        </row>
        <row r="125">
          <cell r="A125" t="str">
            <v>7893249711645</v>
          </cell>
          <cell r="B125">
            <v>1</v>
          </cell>
          <cell r="C125" t="str">
            <v>SLIM GLOSS FC, 334, 3498</v>
          </cell>
        </row>
        <row r="126">
          <cell r="A126" t="str">
            <v>7893249711553</v>
          </cell>
          <cell r="B126">
            <v>2</v>
          </cell>
          <cell r="C126" t="str">
            <v>SLIM GLOSS FC, 356, 0076</v>
          </cell>
        </row>
        <row r="127">
          <cell r="A127" t="str">
            <v>7893249711607</v>
          </cell>
          <cell r="B127">
            <v>1</v>
          </cell>
          <cell r="C127" t="str">
            <v>SLIM GLOSS FC, 356, 0154</v>
          </cell>
        </row>
        <row r="128">
          <cell r="A128" t="str">
            <v>7893249711652</v>
          </cell>
          <cell r="B128">
            <v>1</v>
          </cell>
          <cell r="C128" t="str">
            <v>SLIM GLOSS FC, 356, 3498</v>
          </cell>
        </row>
        <row r="129">
          <cell r="A129" t="str">
            <v>7893249711669</v>
          </cell>
          <cell r="B129">
            <v>1</v>
          </cell>
          <cell r="C129" t="str">
            <v>SLIM GLOSS FC, 378, 3498</v>
          </cell>
        </row>
        <row r="130">
          <cell r="A130" t="str">
            <v>7893249164656</v>
          </cell>
          <cell r="B130">
            <v>1</v>
          </cell>
          <cell r="C130" t="str">
            <v>SLIM HARRY POTTER, 334, 0121</v>
          </cell>
          <cell r="D130" t="str">
            <v>HARRY PORTER KEM</v>
          </cell>
        </row>
        <row r="131">
          <cell r="A131" t="str">
            <v>7893249164724</v>
          </cell>
          <cell r="B131">
            <v>3</v>
          </cell>
          <cell r="C131" t="str">
            <v>SLIM HARRY POTTER, 356, 1440</v>
          </cell>
          <cell r="D131" t="str">
            <v>HARRY PORTER ĐỎ</v>
          </cell>
        </row>
        <row r="132">
          <cell r="A132" t="str">
            <v>7893249164670</v>
          </cell>
          <cell r="B132">
            <v>1</v>
          </cell>
          <cell r="C132" t="str">
            <v>SLIM HARRY POTTER, 378, 0121</v>
          </cell>
          <cell r="D132" t="str">
            <v>HARRY PORTER KEM</v>
          </cell>
        </row>
        <row r="133">
          <cell r="A133" t="str">
            <v>7893249164731</v>
          </cell>
          <cell r="B133">
            <v>2</v>
          </cell>
          <cell r="C133" t="str">
            <v>SLIM HARRY POTTER, 378, 1440</v>
          </cell>
          <cell r="D133" t="str">
            <v>HARRY PORTER ĐỎ</v>
          </cell>
        </row>
        <row r="134">
          <cell r="A134" t="str">
            <v>7893249021041</v>
          </cell>
          <cell r="B134">
            <v>1</v>
          </cell>
          <cell r="C134" t="str">
            <v>SLIM HEROÍNAS, 356, 0076</v>
          </cell>
          <cell r="D134" t="str">
            <v>WONDER WOMEN QUAI NAVY</v>
          </cell>
        </row>
        <row r="135">
          <cell r="A135" t="str">
            <v>7893249021096</v>
          </cell>
          <cell r="B135">
            <v>1</v>
          </cell>
          <cell r="C135" t="str">
            <v>SLIM HEROÍNAS, 356, 8746</v>
          </cell>
          <cell r="D135" t="str">
            <v>WONDER WOMEN QUAI GOLD</v>
          </cell>
        </row>
        <row r="136">
          <cell r="A136" t="str">
            <v>7893249486758</v>
          </cell>
          <cell r="B136">
            <v>2</v>
          </cell>
          <cell r="C136" t="str">
            <v>SLIM LOGO METALIC, 334, 1094</v>
          </cell>
        </row>
        <row r="137">
          <cell r="A137" t="str">
            <v>7895265009294</v>
          </cell>
          <cell r="B137">
            <v>1</v>
          </cell>
          <cell r="C137" t="str">
            <v>SLIM LOGO METALIC, 356, 2976</v>
          </cell>
          <cell r="D137" t="str">
            <v>LOGO MET ĐEN CHỮ BẠC</v>
          </cell>
        </row>
        <row r="138">
          <cell r="A138" t="str">
            <v>7893249671598</v>
          </cell>
          <cell r="B138">
            <v>2</v>
          </cell>
          <cell r="C138" t="str">
            <v>SLIM LOGO METALLIC, 334, 3606</v>
          </cell>
          <cell r="D138" t="str">
            <v>LOGO MET HỒNG </v>
          </cell>
        </row>
        <row r="139">
          <cell r="A139" t="str">
            <v>7893249671666</v>
          </cell>
          <cell r="B139">
            <v>1</v>
          </cell>
          <cell r="C139" t="str">
            <v>SLIM LOGO METALLIC, 334, 9177</v>
          </cell>
          <cell r="D139" t="str">
            <v>LOGO MET KEM </v>
          </cell>
        </row>
        <row r="140">
          <cell r="A140" t="str">
            <v>7893249671604</v>
          </cell>
          <cell r="B140">
            <v>2</v>
          </cell>
          <cell r="C140" t="str">
            <v>SLIM LOGO METALLIC, 356, 3606</v>
          </cell>
          <cell r="D140" t="str">
            <v>LOGO MET HỒNG </v>
          </cell>
        </row>
        <row r="141">
          <cell r="A141" t="str">
            <v>7893249671673</v>
          </cell>
          <cell r="B141">
            <v>4</v>
          </cell>
          <cell r="C141" t="str">
            <v>SLIM LOGO METALLIC, 356, 9177</v>
          </cell>
          <cell r="D141" t="str">
            <v>LOGO MET KEM </v>
          </cell>
        </row>
        <row r="142">
          <cell r="A142" t="str">
            <v>7890541441829</v>
          </cell>
          <cell r="B142">
            <v>1</v>
          </cell>
          <cell r="C142" t="str">
            <v>SLIM METALLIC PRINT, 334, 7630</v>
          </cell>
        </row>
        <row r="143">
          <cell r="A143" t="str">
            <v>7890541441706</v>
          </cell>
          <cell r="B143">
            <v>1</v>
          </cell>
          <cell r="C143" t="str">
            <v>SLIM METALLIC PRINT, 378, 7625</v>
          </cell>
        </row>
        <row r="144">
          <cell r="A144" t="str">
            <v>7890541441843</v>
          </cell>
          <cell r="B144">
            <v>1</v>
          </cell>
          <cell r="C144" t="str">
            <v>SLIM METALLIC PRINT, 378, 7630</v>
          </cell>
        </row>
        <row r="145">
          <cell r="A145" t="str">
            <v>7893249095103</v>
          </cell>
          <cell r="B145">
            <v>7</v>
          </cell>
          <cell r="C145" t="str">
            <v>SLIM NAUTICAL, 334, 0535</v>
          </cell>
          <cell r="D145" t="str">
            <v>SL NAUTICAL XÁM</v>
          </cell>
        </row>
        <row r="146">
          <cell r="A146" t="str">
            <v>7893249095165</v>
          </cell>
          <cell r="B146">
            <v>7</v>
          </cell>
          <cell r="C146" t="str">
            <v>SLIM NAUTICAL, 334, 1754</v>
          </cell>
          <cell r="D146" t="str">
            <v>SL NAUTICAL NAVY</v>
          </cell>
        </row>
        <row r="147">
          <cell r="A147" t="str">
            <v>7893249095110</v>
          </cell>
          <cell r="B147">
            <v>14</v>
          </cell>
          <cell r="C147" t="str">
            <v>SLIM NAUTICAL, 356, 0535</v>
          </cell>
          <cell r="D147" t="str">
            <v>SL NAUTICAL XÁM</v>
          </cell>
        </row>
        <row r="148">
          <cell r="A148" t="str">
            <v>7893249095172</v>
          </cell>
          <cell r="B148">
            <v>1</v>
          </cell>
          <cell r="C148" t="str">
            <v>SLIM NAUTICAL, 356, 1754</v>
          </cell>
          <cell r="D148" t="str">
            <v>SL NAUTICAL NAVY</v>
          </cell>
        </row>
        <row r="149">
          <cell r="A149" t="str">
            <v>7893249095127</v>
          </cell>
          <cell r="B149">
            <v>6</v>
          </cell>
          <cell r="C149" t="str">
            <v>SLIM NAUTICAL, 378, 0535</v>
          </cell>
          <cell r="D149" t="str">
            <v>SL NAUTICAL XÁM</v>
          </cell>
        </row>
        <row r="150">
          <cell r="A150" t="str">
            <v>7893249095189</v>
          </cell>
          <cell r="B150">
            <v>7</v>
          </cell>
          <cell r="C150" t="str">
            <v>SLIM NAUTICAL, 378, 1754</v>
          </cell>
          <cell r="D150" t="str">
            <v>SL NAUTICAL NAVY</v>
          </cell>
        </row>
        <row r="151">
          <cell r="A151" t="str">
            <v>7890541013606</v>
          </cell>
          <cell r="B151">
            <v>1</v>
          </cell>
          <cell r="C151" t="str">
            <v>Slim Organic, 334, 2191</v>
          </cell>
        </row>
        <row r="152">
          <cell r="A152" t="str">
            <v>7893249740782</v>
          </cell>
          <cell r="B152">
            <v>1</v>
          </cell>
          <cell r="C152" t="str">
            <v>SLIM ORGANIC, 356, 6743</v>
          </cell>
        </row>
        <row r="153">
          <cell r="A153" t="str">
            <v>7893249404387</v>
          </cell>
          <cell r="B153">
            <v>1</v>
          </cell>
          <cell r="C153" t="str">
            <v>SLIM PAISAGE FC PR, 356, 6024</v>
          </cell>
        </row>
        <row r="154">
          <cell r="A154" t="str">
            <v>7890732316219</v>
          </cell>
          <cell r="B154">
            <v>3</v>
          </cell>
          <cell r="C154" t="str">
            <v>SLIM PREP CX FECHADA, 334, 0001</v>
          </cell>
          <cell r="D154" t="str">
            <v>SLIM TRẮNG </v>
          </cell>
        </row>
        <row r="155">
          <cell r="A155" t="str">
            <v>7890732316462</v>
          </cell>
          <cell r="B155">
            <v>2</v>
          </cell>
          <cell r="C155" t="str">
            <v>SLIM PREP CX FECHADA, 334, 0090</v>
          </cell>
        </row>
        <row r="156">
          <cell r="A156" t="str">
            <v>7890732316363</v>
          </cell>
          <cell r="B156">
            <v>3</v>
          </cell>
          <cell r="C156" t="str">
            <v>SLIM PREP CX FECHADA, 334, 0555</v>
          </cell>
          <cell r="D156" t="str">
            <v>SLIM NAVY</v>
          </cell>
        </row>
        <row r="157">
          <cell r="A157" t="str">
            <v>7890557502460</v>
          </cell>
          <cell r="B157">
            <v>39</v>
          </cell>
          <cell r="C157" t="str">
            <v>SLIM PREP CX FECHADA, 334, 2719</v>
          </cell>
          <cell r="D157" t="str">
            <v>SLIM CÁT </v>
          </cell>
        </row>
        <row r="158">
          <cell r="A158" t="str">
            <v>7890541720450</v>
          </cell>
          <cell r="B158">
            <v>2</v>
          </cell>
          <cell r="C158" t="str">
            <v>SLIM PREP CX FECHADA, 334, 3282</v>
          </cell>
          <cell r="D158" t="str">
            <v>SLIM ĐỎ MẬN 334</v>
          </cell>
        </row>
        <row r="159">
          <cell r="A159" t="str">
            <v>7891266542044</v>
          </cell>
          <cell r="B159">
            <v>90</v>
          </cell>
          <cell r="C159" t="str">
            <v>SLIM PREP CX FECHADA, 334, 3581</v>
          </cell>
          <cell r="D159" t="str">
            <v>SLIM GOLD</v>
          </cell>
        </row>
        <row r="160">
          <cell r="A160" t="str">
            <v>7891224556359</v>
          </cell>
          <cell r="B160">
            <v>14</v>
          </cell>
          <cell r="C160" t="str">
            <v>SLIM PREP CX FECHADA, 334, 4924</v>
          </cell>
          <cell r="D160" t="str">
            <v>SLIM ĐỎ ĐẬM </v>
          </cell>
        </row>
        <row r="161">
          <cell r="A161" t="str">
            <v>7891266827349</v>
          </cell>
          <cell r="B161">
            <v>2</v>
          </cell>
          <cell r="C161" t="str">
            <v>SLIM PREP CX FECHADA, 334, 5178</v>
          </cell>
          <cell r="D161" t="str">
            <v>SLIM XÁM</v>
          </cell>
        </row>
        <row r="162">
          <cell r="A162" t="str">
            <v>7890541720504</v>
          </cell>
          <cell r="B162">
            <v>3</v>
          </cell>
          <cell r="C162" t="str">
            <v>SLIM PREP CX FECHADA, 334, 7601</v>
          </cell>
          <cell r="D162" t="str">
            <v>SLIM TÍM 334</v>
          </cell>
        </row>
        <row r="163">
          <cell r="A163" t="str">
            <v>7890732316226</v>
          </cell>
          <cell r="B163">
            <v>14</v>
          </cell>
          <cell r="C163" t="str">
            <v>SLIM PREP CX FECHADA, 356, 0001</v>
          </cell>
          <cell r="D163" t="str">
            <v>SLIM TRẮNG </v>
          </cell>
        </row>
        <row r="164">
          <cell r="A164" t="str">
            <v>7890541043498</v>
          </cell>
          <cell r="B164">
            <v>1</v>
          </cell>
          <cell r="C164" t="str">
            <v>SLIM PREP CX FECHADA, 356, 0064</v>
          </cell>
          <cell r="D164" t="str">
            <v>SLIM HỒNG SEN </v>
          </cell>
        </row>
        <row r="165">
          <cell r="A165" t="str">
            <v>7890732316479</v>
          </cell>
          <cell r="B165">
            <v>11</v>
          </cell>
          <cell r="C165" t="str">
            <v>SLIM PREP CX FECHADA, 356, 0090</v>
          </cell>
          <cell r="D165" t="str">
            <v>SLIM ĐEN</v>
          </cell>
        </row>
        <row r="166">
          <cell r="A166" t="str">
            <v>7890732316370</v>
          </cell>
          <cell r="B166">
            <v>4</v>
          </cell>
          <cell r="C166" t="str">
            <v>SLIM PREP CX FECHADA, 356, 0555</v>
          </cell>
          <cell r="D166" t="str">
            <v>SLIM NAVY</v>
          </cell>
        </row>
        <row r="167">
          <cell r="A167" t="str">
            <v>7893249567174</v>
          </cell>
          <cell r="B167">
            <v>9</v>
          </cell>
          <cell r="C167" t="str">
            <v>SLIM PREP CX FECHADA, 356, 1652</v>
          </cell>
          <cell r="D167" t="str">
            <v>SLIM VÀNG CHANH </v>
          </cell>
        </row>
        <row r="168">
          <cell r="A168" t="str">
            <v>7890557502477</v>
          </cell>
          <cell r="B168">
            <v>28</v>
          </cell>
          <cell r="C168" t="str">
            <v>SLIM PREP CX FECHADA, 356, 2719</v>
          </cell>
          <cell r="D168" t="str">
            <v>SLIM CÁT </v>
          </cell>
        </row>
        <row r="169">
          <cell r="A169" t="str">
            <v>7890541720467</v>
          </cell>
          <cell r="B169">
            <v>1</v>
          </cell>
          <cell r="C169" t="str">
            <v>SLIM PREP CX FECHADA, 356, 3282</v>
          </cell>
          <cell r="D169" t="str">
            <v>SLIM ĐỎ MẬN 356</v>
          </cell>
        </row>
        <row r="170">
          <cell r="A170" t="str">
            <v>7891266542051</v>
          </cell>
          <cell r="B170">
            <v>7</v>
          </cell>
          <cell r="C170" t="str">
            <v>SLIM PREP CX FECHADA, 356, 3581</v>
          </cell>
          <cell r="D170" t="str">
            <v>SLIM GOLD</v>
          </cell>
        </row>
        <row r="171">
          <cell r="A171" t="str">
            <v>7891224556366</v>
          </cell>
          <cell r="B171">
            <v>19</v>
          </cell>
          <cell r="C171" t="str">
            <v>SLIM PREP CX FECHADA, 356, 4924</v>
          </cell>
          <cell r="D171" t="str">
            <v>SLIM ĐỎ ĐẬM </v>
          </cell>
        </row>
        <row r="172">
          <cell r="A172" t="str">
            <v>7891266827356</v>
          </cell>
          <cell r="B172">
            <v>2</v>
          </cell>
          <cell r="C172" t="str">
            <v>SLIM PREP CX FECHADA, 356, 5178</v>
          </cell>
          <cell r="D172" t="str">
            <v>SLIM XÁM</v>
          </cell>
        </row>
        <row r="173">
          <cell r="A173" t="str">
            <v>7890541720610</v>
          </cell>
          <cell r="B173">
            <v>2</v>
          </cell>
          <cell r="C173" t="str">
            <v>SLIM PREP CX FECHADA, 356, 7606</v>
          </cell>
          <cell r="D173" t="str">
            <v>SLIM XÁM XANH 356</v>
          </cell>
        </row>
        <row r="174">
          <cell r="A174" t="str">
            <v>7890732316233</v>
          </cell>
          <cell r="B174">
            <v>4</v>
          </cell>
          <cell r="C174" t="str">
            <v>SLIM PREP CX FECHADA, 378, 0001</v>
          </cell>
          <cell r="D174" t="str">
            <v>SLIM TRẮNG </v>
          </cell>
        </row>
        <row r="175">
          <cell r="A175" t="str">
            <v>7890541043504</v>
          </cell>
          <cell r="B175">
            <v>1</v>
          </cell>
          <cell r="C175" t="str">
            <v>SLIM PREP CX FECHADA, 378, 0064</v>
          </cell>
        </row>
        <row r="176">
          <cell r="A176" t="str">
            <v>7890732316486</v>
          </cell>
          <cell r="B176">
            <v>1</v>
          </cell>
          <cell r="C176" t="str">
            <v>SLIM PREP CX FECHADA, 378, 0090</v>
          </cell>
          <cell r="D176" t="str">
            <v>SLIM ĐEN</v>
          </cell>
        </row>
        <row r="177">
          <cell r="A177" t="str">
            <v>7890732316387</v>
          </cell>
          <cell r="B177">
            <v>3</v>
          </cell>
          <cell r="C177" t="str">
            <v>SLIM PREP CX FECHADA, 378, 0555</v>
          </cell>
          <cell r="D177" t="str">
            <v>SLIM NAVY</v>
          </cell>
        </row>
        <row r="178">
          <cell r="A178" t="str">
            <v>7893249567181</v>
          </cell>
          <cell r="B178">
            <v>5</v>
          </cell>
          <cell r="C178" t="str">
            <v>SLIM PREP CX FECHADA, 378, 1652</v>
          </cell>
          <cell r="D178" t="str">
            <v>SLIM VÀNG CHANH </v>
          </cell>
        </row>
        <row r="179">
          <cell r="A179" t="str">
            <v>7890557502484</v>
          </cell>
          <cell r="B179">
            <v>25</v>
          </cell>
          <cell r="C179" t="str">
            <v>SLIM PREP CX FECHADA, 378, 2719</v>
          </cell>
          <cell r="D179" t="str">
            <v>SLIM CÁT </v>
          </cell>
        </row>
        <row r="180">
          <cell r="A180" t="str">
            <v>7890541720474</v>
          </cell>
          <cell r="B180">
            <v>2</v>
          </cell>
          <cell r="C180" t="str">
            <v>SLIM PREP CX FECHADA, 378, 3282</v>
          </cell>
          <cell r="D180" t="str">
            <v>SLIM ĐỎ MẬN 378</v>
          </cell>
        </row>
        <row r="181">
          <cell r="A181" t="str">
            <v>7891266542068</v>
          </cell>
          <cell r="B181">
            <v>20</v>
          </cell>
          <cell r="C181" t="str">
            <v>SLIM PREP CX FECHADA, 378, 3581</v>
          </cell>
          <cell r="D181" t="str">
            <v>SLIM GOLD</v>
          </cell>
        </row>
        <row r="182">
          <cell r="A182" t="str">
            <v>7891224556373</v>
          </cell>
          <cell r="B182">
            <v>12</v>
          </cell>
          <cell r="C182" t="str">
            <v>SLIM PREP CX FECHADA, 378, 4924</v>
          </cell>
          <cell r="D182" t="str">
            <v>SLIM ĐỎ ĐẬM </v>
          </cell>
        </row>
        <row r="183">
          <cell r="A183" t="str">
            <v>7891266827363</v>
          </cell>
          <cell r="B183">
            <v>1</v>
          </cell>
          <cell r="C183" t="str">
            <v>SLIM PREP CX FECHADA, 378, 5178</v>
          </cell>
          <cell r="D183" t="str">
            <v>SLIM XÁM</v>
          </cell>
        </row>
        <row r="184">
          <cell r="A184" t="str">
            <v>7890541720573</v>
          </cell>
          <cell r="B184">
            <v>2</v>
          </cell>
          <cell r="C184" t="str">
            <v>SLIM PREP CX FECHADA, 378, 7602</v>
          </cell>
          <cell r="D184" t="str">
            <v>SLIM TÍM MÔN 378</v>
          </cell>
        </row>
        <row r="185">
          <cell r="A185" t="str">
            <v>7890541720627</v>
          </cell>
          <cell r="B185">
            <v>1</v>
          </cell>
          <cell r="C185" t="str">
            <v>SLIM PREP CX FECHADA, 378, 7606</v>
          </cell>
          <cell r="D185" t="str">
            <v>SLIM XÁM XANH 378</v>
          </cell>
        </row>
        <row r="186">
          <cell r="A186" t="str">
            <v>7893249567099</v>
          </cell>
          <cell r="B186">
            <v>1</v>
          </cell>
          <cell r="C186" t="str">
            <v>SLIM PREP CX FECHADA, 390, 0076</v>
          </cell>
        </row>
        <row r="187">
          <cell r="A187" t="str">
            <v>7891266542075</v>
          </cell>
          <cell r="B187">
            <v>1</v>
          </cell>
          <cell r="C187" t="str">
            <v>SLIM PREP CX FECHADA, 390, 3581</v>
          </cell>
          <cell r="D187" t="str">
            <v>SLIM GOLD </v>
          </cell>
        </row>
        <row r="188">
          <cell r="A188" t="str">
            <v>7893249121437</v>
          </cell>
          <cell r="B188">
            <v>1</v>
          </cell>
          <cell r="C188" t="str">
            <v>SLIM REVEILLON 20, 390, 5676</v>
          </cell>
          <cell r="D188" t="str">
            <v>KT BẠC IN HÌNH</v>
          </cell>
        </row>
        <row r="189">
          <cell r="A189" t="str">
            <v>7893249301655</v>
          </cell>
          <cell r="B189">
            <v>1</v>
          </cell>
          <cell r="C189" t="str">
            <v>SLIM SENSATION, 334, 1141</v>
          </cell>
        </row>
        <row r="190">
          <cell r="A190" t="str">
            <v>7893249301785</v>
          </cell>
          <cell r="B190">
            <v>1</v>
          </cell>
          <cell r="C190" t="str">
            <v>SLIM SENSATION, 378, 7600</v>
          </cell>
        </row>
        <row r="191">
          <cell r="A191" t="str">
            <v>7890541909930</v>
          </cell>
          <cell r="B191">
            <v>6</v>
          </cell>
          <cell r="C191" t="str">
            <v>SLIM SPARKLE, 334, 0121</v>
          </cell>
          <cell r="D191" t="str">
            <v>KT VIỀN KEM</v>
          </cell>
        </row>
        <row r="192">
          <cell r="A192" t="str">
            <v>7890541909848</v>
          </cell>
          <cell r="B192">
            <v>4</v>
          </cell>
          <cell r="C192" t="str">
            <v>SLIM SPARKLE, 356, 0001</v>
          </cell>
          <cell r="D192" t="str">
            <v>KT VIỀN BẠC </v>
          </cell>
        </row>
        <row r="193">
          <cell r="A193" t="str">
            <v>7909690087410</v>
          </cell>
          <cell r="B193">
            <v>31</v>
          </cell>
          <cell r="C193" t="str">
            <v>SLIM SPARKLE, 356, 0076</v>
          </cell>
          <cell r="D193" t="str">
            <v>KT VIỀN HỒNG </v>
          </cell>
        </row>
        <row r="194">
          <cell r="A194" t="str">
            <v>7890541909893</v>
          </cell>
          <cell r="B194">
            <v>1</v>
          </cell>
          <cell r="C194" t="str">
            <v>SLIM SPARKLE, 356, 0090</v>
          </cell>
        </row>
        <row r="195">
          <cell r="A195" t="str">
            <v>7890541909947</v>
          </cell>
          <cell r="B195">
            <v>107</v>
          </cell>
          <cell r="C195" t="str">
            <v>SLIM SPARKLE, 356, 0121</v>
          </cell>
          <cell r="D195" t="str">
            <v>KT VIỀN KEM</v>
          </cell>
        </row>
        <row r="196">
          <cell r="A196" t="str">
            <v>7909690087519</v>
          </cell>
          <cell r="B196">
            <v>1</v>
          </cell>
          <cell r="C196" t="str">
            <v>SLIM SPARKLE, 356, 0555</v>
          </cell>
          <cell r="D196" t="str">
            <v>KT VIỀN NAVY </v>
          </cell>
        </row>
        <row r="197">
          <cell r="A197" t="str">
            <v>7890541909855</v>
          </cell>
          <cell r="B197">
            <v>1</v>
          </cell>
          <cell r="C197" t="str">
            <v>SLIM SPARKLE, 378, 0001</v>
          </cell>
          <cell r="D197" t="str">
            <v>KT VIỀN BẠC </v>
          </cell>
        </row>
        <row r="198">
          <cell r="A198" t="str">
            <v>7909690087427</v>
          </cell>
          <cell r="B198">
            <v>3</v>
          </cell>
          <cell r="C198" t="str">
            <v>SLIM SPARKLE, 378, 0076</v>
          </cell>
          <cell r="D198" t="str">
            <v>KT VIỀN HỒNG </v>
          </cell>
        </row>
        <row r="199">
          <cell r="A199" t="str">
            <v>7890541909954</v>
          </cell>
          <cell r="B199">
            <v>98</v>
          </cell>
          <cell r="C199" t="str">
            <v>SLIM SPARKLE, 378, 0121</v>
          </cell>
          <cell r="D199" t="str">
            <v>KT VIỀN KEM</v>
          </cell>
        </row>
        <row r="200">
          <cell r="A200" t="str">
            <v>7909690087571</v>
          </cell>
          <cell r="B200">
            <v>5</v>
          </cell>
          <cell r="C200" t="str">
            <v>SLIM SPARKLE, 378, 5178</v>
          </cell>
          <cell r="D200" t="str">
            <v>KT VIỀN XÁM</v>
          </cell>
        </row>
        <row r="201">
          <cell r="A201" t="str">
            <v>7893249415994</v>
          </cell>
          <cell r="B201">
            <v>1</v>
          </cell>
          <cell r="C201" t="str">
            <v>SLIM SUMMER, 356, 0082</v>
          </cell>
        </row>
        <row r="202">
          <cell r="A202" t="str">
            <v>7893249416090</v>
          </cell>
          <cell r="B202">
            <v>2</v>
          </cell>
          <cell r="C202" t="str">
            <v>SLIM SUMMER, 356, 7611</v>
          </cell>
        </row>
        <row r="203">
          <cell r="A203" t="str">
            <v>7893249385921</v>
          </cell>
          <cell r="B203">
            <v>4</v>
          </cell>
          <cell r="C203" t="str">
            <v>SLIM TRIBAL, 356, 6024</v>
          </cell>
        </row>
        <row r="204">
          <cell r="A204" t="str">
            <v>7893249385976</v>
          </cell>
          <cell r="B204">
            <v>1</v>
          </cell>
          <cell r="C204" t="str">
            <v>SLIM TRIBAL, 356, 7611</v>
          </cell>
        </row>
        <row r="205">
          <cell r="A205" t="str">
            <v>7890541437013</v>
          </cell>
          <cell r="B205">
            <v>1</v>
          </cell>
          <cell r="C205" t="str">
            <v>SLIM TROPICAL FLORAL, 334, 1069</v>
          </cell>
          <cell r="D205" t="str">
            <v>KÉT ĐEN</v>
          </cell>
        </row>
        <row r="206">
          <cell r="A206" t="str">
            <v>7890541436924</v>
          </cell>
          <cell r="B206">
            <v>1</v>
          </cell>
          <cell r="C206" t="str">
            <v>SLIM TROPICAL FLORAL, 356, 0076</v>
          </cell>
        </row>
        <row r="207">
          <cell r="A207" t="str">
            <v>7893249343013</v>
          </cell>
          <cell r="B207">
            <v>3</v>
          </cell>
          <cell r="C207" t="str">
            <v>SLIM TROPICAL, 356, 0082</v>
          </cell>
          <cell r="D207" t="str">
            <v>KÉT HỒNG</v>
          </cell>
        </row>
        <row r="208">
          <cell r="A208" t="str">
            <v>7893249343068</v>
          </cell>
          <cell r="B208">
            <v>1</v>
          </cell>
          <cell r="C208" t="str">
            <v>SLIM TROPICAL, 356, 7598</v>
          </cell>
          <cell r="D208" t="str">
            <v>KET VANG 356</v>
          </cell>
        </row>
        <row r="209">
          <cell r="A209" t="str">
            <v>7893249343020</v>
          </cell>
          <cell r="B209">
            <v>13</v>
          </cell>
          <cell r="C209" t="str">
            <v>SLIM TROPICAL, 378, 0082</v>
          </cell>
          <cell r="D209" t="str">
            <v>KÉT HỒNG </v>
          </cell>
        </row>
        <row r="210">
          <cell r="A210" t="str">
            <v>7893249343075</v>
          </cell>
          <cell r="B210">
            <v>4</v>
          </cell>
          <cell r="C210" t="str">
            <v>SLIM TROPICAL, 378, 7598</v>
          </cell>
          <cell r="D210" t="str">
            <v>KÉT VÀNG 378</v>
          </cell>
        </row>
        <row r="211">
          <cell r="A211" t="str">
            <v>7893249281254</v>
          </cell>
          <cell r="B211">
            <v>2</v>
          </cell>
          <cell r="C211" t="str">
            <v>SLIM VELVET, 334, 0057</v>
          </cell>
          <cell r="D211" t="str">
            <v>NHUNG XANH DƯƠNG </v>
          </cell>
        </row>
        <row r="212">
          <cell r="A212" t="str">
            <v>7891266853201</v>
          </cell>
          <cell r="B212">
            <v>4</v>
          </cell>
          <cell r="C212" t="str">
            <v>SLIM VELVET, 334, 0090</v>
          </cell>
          <cell r="D212" t="str">
            <v>NHUNG ĐEN </v>
          </cell>
        </row>
        <row r="213">
          <cell r="A213" t="str">
            <v>7890541869036</v>
          </cell>
          <cell r="B213">
            <v>52</v>
          </cell>
          <cell r="C213" t="str">
            <v>SLIM VELVET, 334, 3544</v>
          </cell>
          <cell r="D213" t="str">
            <v>NHUNG HỒNG </v>
          </cell>
        </row>
        <row r="214">
          <cell r="A214" t="str">
            <v>7893249281308</v>
          </cell>
          <cell r="B214">
            <v>4</v>
          </cell>
          <cell r="C214" t="str">
            <v>SLIM VELVET, 334, 4924</v>
          </cell>
          <cell r="D214" t="str">
            <v>NHUNG ĐỎ ĐẬM </v>
          </cell>
        </row>
        <row r="215">
          <cell r="A215" t="str">
            <v>7890541869081</v>
          </cell>
          <cell r="B215">
            <v>6</v>
          </cell>
          <cell r="C215" t="str">
            <v>SLIM VELVET, 334, 7605</v>
          </cell>
          <cell r="D215" t="str">
            <v>NHUNG XANH LÁ </v>
          </cell>
        </row>
        <row r="216">
          <cell r="A216" t="str">
            <v>7890541869043</v>
          </cell>
          <cell r="B216">
            <v>67</v>
          </cell>
          <cell r="C216" t="str">
            <v>SLIM VELVET, 356, 3544</v>
          </cell>
          <cell r="D216" t="str">
            <v>NHUNG HỒNG </v>
          </cell>
        </row>
        <row r="217">
          <cell r="A217" t="str">
            <v>7893249281315</v>
          </cell>
          <cell r="B217">
            <v>5</v>
          </cell>
          <cell r="C217" t="str">
            <v>SLIM VELVET, 356, 4924</v>
          </cell>
          <cell r="D217" t="str">
            <v>NHUNG ĐỎ ĐẬM </v>
          </cell>
        </row>
        <row r="218">
          <cell r="A218" t="str">
            <v>7890541869098</v>
          </cell>
          <cell r="B218">
            <v>23</v>
          </cell>
          <cell r="C218" t="str">
            <v>SLIM VELVET, 356, 7605</v>
          </cell>
          <cell r="D218" t="str">
            <v>NHUNG XANH LÁ </v>
          </cell>
        </row>
        <row r="219">
          <cell r="A219" t="str">
            <v>7893249281278</v>
          </cell>
          <cell r="B219">
            <v>2</v>
          </cell>
          <cell r="C219" t="str">
            <v>SLIM VELVET, 378, 0057</v>
          </cell>
          <cell r="D219" t="str">
            <v>NHUNG XANH DƯƠNG </v>
          </cell>
        </row>
        <row r="220">
          <cell r="A220" t="str">
            <v>7891266853225</v>
          </cell>
          <cell r="B220">
            <v>2</v>
          </cell>
          <cell r="C220" t="str">
            <v>SLIM VELVET, 378, 0090</v>
          </cell>
          <cell r="D220" t="str">
            <v>NHUNG ĐEN </v>
          </cell>
        </row>
        <row r="221">
          <cell r="A221" t="str">
            <v>7890541869050</v>
          </cell>
          <cell r="B221">
            <v>28</v>
          </cell>
          <cell r="C221" t="str">
            <v>SLIM VELVET, 378, 3544</v>
          </cell>
          <cell r="D221" t="str">
            <v>NHUNG HỒNG </v>
          </cell>
        </row>
        <row r="222">
          <cell r="A222" t="str">
            <v>7893249281322</v>
          </cell>
          <cell r="B222">
            <v>5</v>
          </cell>
          <cell r="C222" t="str">
            <v>SLIM VELVET, 378, 4924</v>
          </cell>
          <cell r="D222" t="str">
            <v>NHUNG ĐỎ ĐẬM </v>
          </cell>
        </row>
        <row r="223">
          <cell r="A223" t="str">
            <v>7890541869104</v>
          </cell>
          <cell r="B223">
            <v>13</v>
          </cell>
          <cell r="C223" t="str">
            <v>SLIM VELVET, 378, 7605</v>
          </cell>
          <cell r="D223" t="str">
            <v>NHUNG XANH LÁ </v>
          </cell>
        </row>
        <row r="224">
          <cell r="A224" t="str">
            <v>7893249567068</v>
          </cell>
          <cell r="B224">
            <v>3</v>
          </cell>
          <cell r="C224" t="str">
            <v>SLIM, 334, 0076</v>
          </cell>
          <cell r="D224" t="str">
            <v>SLIM HỒNG PHẤN </v>
          </cell>
        </row>
        <row r="225">
          <cell r="A225" t="str">
            <v>7893249567075</v>
          </cell>
          <cell r="B225">
            <v>16</v>
          </cell>
          <cell r="C225" t="str">
            <v>SLIM, 356, 0076</v>
          </cell>
          <cell r="D225" t="str">
            <v>SLIM HỒNG PHẤN </v>
          </cell>
        </row>
        <row r="226">
          <cell r="A226" t="str">
            <v>7893249567082</v>
          </cell>
          <cell r="B226">
            <v>15</v>
          </cell>
          <cell r="C226" t="str">
            <v>SLIM, 378, 0076</v>
          </cell>
          <cell r="D226" t="str">
            <v>SLIM HỒNG PHẤN </v>
          </cell>
        </row>
        <row r="227">
          <cell r="A227" t="str">
            <v>7893249373652</v>
          </cell>
          <cell r="B227">
            <v>1</v>
          </cell>
          <cell r="C227" t="str">
            <v>SURF, 378, 0031</v>
          </cell>
          <cell r="D227" t="str">
            <v>SURF XANH LÁ</v>
          </cell>
        </row>
        <row r="228">
          <cell r="A228" t="str">
            <v>7893249374994</v>
          </cell>
          <cell r="B228">
            <v>1</v>
          </cell>
          <cell r="C228" t="str">
            <v>SURF, 378, 7661</v>
          </cell>
          <cell r="D228" t="str">
            <v>SURF ĐEN </v>
          </cell>
        </row>
        <row r="229">
          <cell r="A229" t="str">
            <v>7893249375014</v>
          </cell>
          <cell r="B229">
            <v>2</v>
          </cell>
          <cell r="C229" t="str">
            <v>SURF, 390, 7661</v>
          </cell>
          <cell r="D229" t="str">
            <v>SURF ĐEN </v>
          </cell>
        </row>
        <row r="230">
          <cell r="A230" t="str">
            <v>7893249375632</v>
          </cell>
          <cell r="B230">
            <v>1</v>
          </cell>
          <cell r="C230" t="str">
            <v>SURF, 390, 7980</v>
          </cell>
          <cell r="D230" t="str">
            <v>SURF NÂU </v>
          </cell>
        </row>
        <row r="231">
          <cell r="A231" t="str">
            <v>7893249375588</v>
          </cell>
          <cell r="B231">
            <v>1</v>
          </cell>
          <cell r="C231" t="str">
            <v>SURF, 412, 7661</v>
          </cell>
          <cell r="D231" t="str">
            <v>SURF ĐEN </v>
          </cell>
        </row>
        <row r="232">
          <cell r="A232" t="str">
            <v>7893249874388</v>
          </cell>
          <cell r="B232">
            <v>2</v>
          </cell>
          <cell r="C232" t="str">
            <v>T.PRIDE ALLOVER, 356, 0001</v>
          </cell>
          <cell r="D232" t="str">
            <v>QUAI 7 MÀU TRẮNG </v>
          </cell>
        </row>
        <row r="233">
          <cell r="A233" t="str">
            <v>7893249874395</v>
          </cell>
          <cell r="B233">
            <v>2</v>
          </cell>
          <cell r="C233" t="str">
            <v>T.PRIDE ALLOVER, 378, 0001</v>
          </cell>
          <cell r="D233" t="str">
            <v>QUAI 7 MÀU TRẮNG </v>
          </cell>
        </row>
        <row r="234">
          <cell r="A234" t="str">
            <v>7893249874401</v>
          </cell>
          <cell r="B234">
            <v>1</v>
          </cell>
          <cell r="C234" t="str">
            <v>T.PRIDE ALLOVER, 390, 0001</v>
          </cell>
          <cell r="D234" t="str">
            <v>QUAI 7 MÀU TRẮNG </v>
          </cell>
        </row>
        <row r="235">
          <cell r="A235" t="str">
            <v>7890541450548</v>
          </cell>
          <cell r="B235">
            <v>1</v>
          </cell>
          <cell r="C235" t="str">
            <v>TOP 3D FC PR, 378, 0090</v>
          </cell>
          <cell r="D235" t="str">
            <v>TOP 3D ĐEN </v>
          </cell>
        </row>
        <row r="236">
          <cell r="A236" t="str">
            <v>7890541450555</v>
          </cell>
          <cell r="B236">
            <v>1</v>
          </cell>
          <cell r="C236" t="str">
            <v>TOP 3D FC PR, 390, 0090</v>
          </cell>
          <cell r="D236" t="str">
            <v>TOP 3D ĐEN </v>
          </cell>
        </row>
        <row r="237">
          <cell r="A237" t="str">
            <v>7890541450753</v>
          </cell>
          <cell r="B237">
            <v>1</v>
          </cell>
          <cell r="C237" t="str">
            <v>TOP 3D FC PR, 412, 0090</v>
          </cell>
          <cell r="D237" t="str">
            <v>TOP 3D ĐEN </v>
          </cell>
        </row>
        <row r="238">
          <cell r="A238" t="str">
            <v>7893249058993</v>
          </cell>
          <cell r="B238">
            <v>2</v>
          </cell>
          <cell r="C238" t="str">
            <v>TOP ATHLETIC FC PREP, 378, 1069</v>
          </cell>
          <cell r="D238" t="str">
            <v>CAM</v>
          </cell>
        </row>
        <row r="239">
          <cell r="A239" t="str">
            <v>7893249058887</v>
          </cell>
          <cell r="B239">
            <v>1</v>
          </cell>
          <cell r="C239" t="str">
            <v>TOP ATHLETIC FC PREP, 390, 0090</v>
          </cell>
          <cell r="D239" t="str">
            <v>VÀNG </v>
          </cell>
        </row>
        <row r="240">
          <cell r="A240" t="str">
            <v>7890541069719</v>
          </cell>
          <cell r="B240">
            <v>1</v>
          </cell>
          <cell r="C240" t="str">
            <v>Top Camu, 390, 1077</v>
          </cell>
          <cell r="D240" t="str">
            <v>RẰN RI XÁM </v>
          </cell>
        </row>
        <row r="241">
          <cell r="A241" t="str">
            <v>7891224976775</v>
          </cell>
          <cell r="B241">
            <v>2</v>
          </cell>
          <cell r="C241" t="str">
            <v>Top Camu, 390, 9446</v>
          </cell>
          <cell r="D241" t="str">
            <v>RẰN RI XANH </v>
          </cell>
        </row>
        <row r="242">
          <cell r="A242" t="str">
            <v>7893249348209</v>
          </cell>
          <cell r="B242">
            <v>1</v>
          </cell>
          <cell r="C242" t="str">
            <v>TOP CARNAVAL 20 FC,3847,434, 356, 3847</v>
          </cell>
        </row>
        <row r="243">
          <cell r="A243" t="str">
            <v>7890541951175</v>
          </cell>
          <cell r="B243">
            <v>1</v>
          </cell>
          <cell r="C243" t="str">
            <v>TOP COSMIC FC, 356, 2967</v>
          </cell>
        </row>
        <row r="244">
          <cell r="A244" t="str">
            <v>7890541884107</v>
          </cell>
          <cell r="B244">
            <v>1</v>
          </cell>
          <cell r="C244" t="str">
            <v>TOP DISNEY FC PR, 256, 7600</v>
          </cell>
        </row>
        <row r="245">
          <cell r="A245" t="str">
            <v>7890541884305</v>
          </cell>
          <cell r="B245">
            <v>2</v>
          </cell>
          <cell r="C245" t="str">
            <v>TOP DISNEY FC PR, 356, 7611</v>
          </cell>
        </row>
        <row r="246">
          <cell r="A246" t="str">
            <v>7890541884442</v>
          </cell>
          <cell r="B246">
            <v>1</v>
          </cell>
          <cell r="C246" t="str">
            <v>TOP DISNEY FC PR, 356, 7797</v>
          </cell>
        </row>
        <row r="247">
          <cell r="A247" t="str">
            <v>7890541884312</v>
          </cell>
          <cell r="B247">
            <v>1</v>
          </cell>
          <cell r="C247" t="str">
            <v>TOP DISNEY FC PR, 378, 7611</v>
          </cell>
        </row>
        <row r="248">
          <cell r="A248" t="str">
            <v>7890541884466</v>
          </cell>
          <cell r="B248">
            <v>1</v>
          </cell>
          <cell r="C248" t="str">
            <v>TOP DISNEY FC PR, 378, 7797</v>
          </cell>
        </row>
        <row r="249">
          <cell r="A249" t="str">
            <v>7893249898360</v>
          </cell>
          <cell r="B249">
            <v>1</v>
          </cell>
          <cell r="C249" t="str">
            <v>TOP DISNEY, 390, 1636</v>
          </cell>
        </row>
        <row r="250">
          <cell r="A250" t="str">
            <v>7893249280585</v>
          </cell>
          <cell r="B250">
            <v>1</v>
          </cell>
          <cell r="C250" t="str">
            <v>TOP FUN, 390, 0082</v>
          </cell>
        </row>
        <row r="251">
          <cell r="A251" t="str">
            <v>7893249023847</v>
          </cell>
          <cell r="B251">
            <v>1</v>
          </cell>
          <cell r="C251" t="str">
            <v>TOP INFINITY, 412, 0090</v>
          </cell>
        </row>
        <row r="252">
          <cell r="A252" t="str">
            <v>7893249017259</v>
          </cell>
          <cell r="B252">
            <v>1</v>
          </cell>
          <cell r="C252" t="str">
            <v>TOP JAPAO 20, 334, 0031</v>
          </cell>
        </row>
        <row r="253">
          <cell r="A253" t="str">
            <v>7893249017266</v>
          </cell>
          <cell r="B253">
            <v>1</v>
          </cell>
          <cell r="C253" t="str">
            <v>TOP JAPAO 20, 356, 0031</v>
          </cell>
        </row>
        <row r="254">
          <cell r="A254" t="str">
            <v>7893249834511</v>
          </cell>
          <cell r="B254">
            <v>1</v>
          </cell>
          <cell r="C254" t="str">
            <v>TOP LOGOMANIA HGTCH, 378, 0047</v>
          </cell>
        </row>
        <row r="255">
          <cell r="A255" t="str">
            <v>7893249834757</v>
          </cell>
          <cell r="B255">
            <v>1</v>
          </cell>
          <cell r="C255" t="str">
            <v>TOP LOGOMANIA HGTCH, 378, 0555</v>
          </cell>
        </row>
        <row r="256">
          <cell r="A256" t="str">
            <v>7893249834528</v>
          </cell>
          <cell r="B256">
            <v>1</v>
          </cell>
          <cell r="C256" t="str">
            <v>TOP LOGOMANIA HGTCH, 390, 0047</v>
          </cell>
        </row>
        <row r="257">
          <cell r="A257" t="str">
            <v>7893249245225</v>
          </cell>
          <cell r="B257">
            <v>1</v>
          </cell>
          <cell r="C257" t="str">
            <v>TOP MAX MOTION, 390, 0001</v>
          </cell>
        </row>
        <row r="258">
          <cell r="A258" t="str">
            <v>7893249245287</v>
          </cell>
          <cell r="B258">
            <v>1</v>
          </cell>
          <cell r="C258" t="str">
            <v>TOP MAX MOTION, 390, 0090</v>
          </cell>
        </row>
        <row r="259">
          <cell r="A259" t="str">
            <v>7893249245232</v>
          </cell>
          <cell r="B259">
            <v>1</v>
          </cell>
          <cell r="C259" t="str">
            <v>TOP MAX MOTION, 412, 0001</v>
          </cell>
        </row>
        <row r="260">
          <cell r="A260" t="str">
            <v>7893249404776</v>
          </cell>
          <cell r="B260">
            <v>1</v>
          </cell>
          <cell r="C260" t="str">
            <v>TOP MIX, 378, 0776</v>
          </cell>
        </row>
        <row r="261">
          <cell r="A261" t="str">
            <v>7893249405063</v>
          </cell>
          <cell r="B261">
            <v>1</v>
          </cell>
          <cell r="C261" t="str">
            <v>TOP MIX, 434, 1404</v>
          </cell>
        </row>
        <row r="262">
          <cell r="A262" t="str">
            <v>7891266100831</v>
          </cell>
          <cell r="B262">
            <v>1</v>
          </cell>
          <cell r="C262" t="str">
            <v>TOP NAUTICAL, 378, 3116</v>
          </cell>
        </row>
        <row r="263">
          <cell r="A263" t="str">
            <v>7893249161815</v>
          </cell>
          <cell r="B263">
            <v>1</v>
          </cell>
          <cell r="C263" t="str">
            <v>TOP NAUTICAL, 378, WHT/NAVY/YELL</v>
          </cell>
        </row>
        <row r="264">
          <cell r="A264" t="str">
            <v>7891266825253</v>
          </cell>
          <cell r="B264">
            <v>12</v>
          </cell>
          <cell r="C264" t="str">
            <v>TOP NAUTICAL, 390, 3116</v>
          </cell>
        </row>
        <row r="265">
          <cell r="A265" t="str">
            <v>7895265785297</v>
          </cell>
          <cell r="B265">
            <v>1</v>
          </cell>
          <cell r="C265" t="str">
            <v>TOP NAUTICAL, 390, 5035</v>
          </cell>
        </row>
        <row r="266">
          <cell r="A266" t="str">
            <v>7893249162249</v>
          </cell>
          <cell r="B266">
            <v>5</v>
          </cell>
          <cell r="C266" t="str">
            <v>TOP NAUTICAL, 412, 6359</v>
          </cell>
        </row>
        <row r="267">
          <cell r="A267" t="str">
            <v>7890541642479</v>
          </cell>
          <cell r="B267">
            <v>2</v>
          </cell>
          <cell r="C267" t="str">
            <v>TOP PREP CX FECHADA, 378, 7600</v>
          </cell>
        </row>
        <row r="268">
          <cell r="A268" t="str">
            <v>7891109263754</v>
          </cell>
          <cell r="B268">
            <v>1</v>
          </cell>
          <cell r="C268" t="str">
            <v>TOP PREP CX FECHADA, 390, 2090</v>
          </cell>
        </row>
        <row r="269">
          <cell r="A269" t="str">
            <v>7890541642882</v>
          </cell>
          <cell r="B269">
            <v>1</v>
          </cell>
          <cell r="C269" t="str">
            <v>TOP PREP CX FECHADA, 390, 7611</v>
          </cell>
        </row>
        <row r="270">
          <cell r="A270" t="str">
            <v>7890541642707</v>
          </cell>
          <cell r="B270">
            <v>5</v>
          </cell>
          <cell r="C270" t="str">
            <v>TOP PREP CX FECHADA, 412, 7605</v>
          </cell>
        </row>
        <row r="271">
          <cell r="A271" t="str">
            <v>7890541642899</v>
          </cell>
          <cell r="B271">
            <v>1</v>
          </cell>
          <cell r="C271" t="str">
            <v>TOP PREP CX FECHADA, 412, 7611</v>
          </cell>
        </row>
        <row r="272">
          <cell r="A272" t="str">
            <v>7893249314358</v>
          </cell>
          <cell r="B272">
            <v>1</v>
          </cell>
          <cell r="C272" t="str">
            <v>TOP STREET FC PR, 378, 2996</v>
          </cell>
        </row>
        <row r="273">
          <cell r="A273" t="str">
            <v>7893249314242</v>
          </cell>
          <cell r="B273">
            <v>7</v>
          </cell>
          <cell r="C273" t="str">
            <v>TOP STREET FC PR, 390, 0090</v>
          </cell>
        </row>
        <row r="274">
          <cell r="A274" t="str">
            <v>7893249314365</v>
          </cell>
          <cell r="B274">
            <v>2</v>
          </cell>
          <cell r="C274" t="str">
            <v>TOP STREET FC PR, 390, 2996</v>
          </cell>
        </row>
        <row r="275">
          <cell r="A275" t="str">
            <v>7893249314259</v>
          </cell>
          <cell r="B275">
            <v>2</v>
          </cell>
          <cell r="C275" t="str">
            <v>TOP STREET FC PR, 412, 0090</v>
          </cell>
        </row>
        <row r="276">
          <cell r="A276" t="str">
            <v>7890541463340</v>
          </cell>
          <cell r="B276">
            <v>3</v>
          </cell>
          <cell r="C276" t="str">
            <v>TOP TREND, 390, 5002</v>
          </cell>
          <cell r="D276" t="str">
            <v>TREND XÁM </v>
          </cell>
        </row>
        <row r="277">
          <cell r="A277" t="str">
            <v>7890541463401</v>
          </cell>
          <cell r="B277">
            <v>1</v>
          </cell>
          <cell r="C277" t="str">
            <v>TOP TREND, 390, 7651</v>
          </cell>
          <cell r="D277" t="str">
            <v>TREND ĐEN CHỮ XANH </v>
          </cell>
        </row>
        <row r="278">
          <cell r="A278" t="str">
            <v>7890541463463</v>
          </cell>
          <cell r="B278">
            <v>4</v>
          </cell>
          <cell r="C278" t="str">
            <v>TOP TREND, 390, 7652</v>
          </cell>
          <cell r="D278" t="str">
            <v>TREND ĐEN CHỮ ĐỎ </v>
          </cell>
        </row>
        <row r="279">
          <cell r="A279" t="str">
            <v>7890541463357</v>
          </cell>
          <cell r="B279">
            <v>1</v>
          </cell>
          <cell r="C279" t="str">
            <v>TOP TREND, 412, 5002</v>
          </cell>
          <cell r="D279" t="str">
            <v>TREND XÁM </v>
          </cell>
        </row>
        <row r="280">
          <cell r="A280" t="str">
            <v>7890541463470</v>
          </cell>
          <cell r="B280">
            <v>2</v>
          </cell>
          <cell r="C280" t="str">
            <v>TOP TREND, 412, 7652</v>
          </cell>
          <cell r="D280" t="str">
            <v>TREND ĐEN CHỮ ĐỎ </v>
          </cell>
        </row>
        <row r="281">
          <cell r="A281" t="str">
            <v>7893249090979</v>
          </cell>
          <cell r="B281">
            <v>1</v>
          </cell>
          <cell r="C281" t="str">
            <v>TOP VIBES, 356, 0212</v>
          </cell>
          <cell r="D281" t="str">
            <v>XD QUAI HỒNG</v>
          </cell>
        </row>
        <row r="282">
          <cell r="A282" t="str">
            <v>7890732283078</v>
          </cell>
          <cell r="B282">
            <v>1</v>
          </cell>
          <cell r="C282" t="str">
            <v>TOP, 378, 2197</v>
          </cell>
        </row>
        <row r="283">
          <cell r="A283" t="str">
            <v>7890732283085</v>
          </cell>
          <cell r="B283">
            <v>5</v>
          </cell>
          <cell r="C283" t="str">
            <v>TOP, 390, 2197</v>
          </cell>
        </row>
        <row r="284">
          <cell r="A284" t="str">
            <v>7893249293493</v>
          </cell>
          <cell r="B284">
            <v>1</v>
          </cell>
          <cell r="C284" t="str">
            <v>TREND, 378, 0133</v>
          </cell>
        </row>
        <row r="285">
          <cell r="A285" t="str">
            <v>7893249293561</v>
          </cell>
          <cell r="B285">
            <v>8</v>
          </cell>
          <cell r="C285" t="str">
            <v>TREND, 390, 0306</v>
          </cell>
        </row>
        <row r="286">
          <cell r="A286" t="str">
            <v>7893249342597</v>
          </cell>
          <cell r="B286">
            <v>1</v>
          </cell>
          <cell r="C286" t="str">
            <v>TWIST, 334, 4896</v>
          </cell>
        </row>
        <row r="287">
          <cell r="A287" t="str">
            <v>7893249342603</v>
          </cell>
          <cell r="B287">
            <v>1</v>
          </cell>
          <cell r="C287" t="str">
            <v>TWIST, 356, 4896</v>
          </cell>
        </row>
        <row r="288">
          <cell r="A288" t="str">
            <v>7893249342610</v>
          </cell>
          <cell r="B288">
            <v>1</v>
          </cell>
          <cell r="C288" t="str">
            <v>TWIST, 378, 4896</v>
          </cell>
        </row>
        <row r="289">
          <cell r="A289" t="str">
            <v>7890541813787</v>
          </cell>
          <cell r="B289">
            <v>1</v>
          </cell>
          <cell r="C289" t="str">
            <v>URBAN MATERIAL, 390, 0089</v>
          </cell>
        </row>
        <row r="290">
          <cell r="A290" t="str">
            <v>7890541216885</v>
          </cell>
          <cell r="B290">
            <v>3</v>
          </cell>
          <cell r="C290" t="str">
            <v>YOU METALIC, 356, 3581</v>
          </cell>
        </row>
        <row r="291">
          <cell r="A291" t="str">
            <v>7890541986801</v>
          </cell>
          <cell r="B291">
            <v>1</v>
          </cell>
          <cell r="C291" t="str">
            <v>YOU RIVIERA PRINT, 356, 1495</v>
          </cell>
        </row>
        <row r="292">
          <cell r="A292" t="str">
            <v>7890541937490</v>
          </cell>
          <cell r="B292">
            <v>1</v>
          </cell>
          <cell r="C292" t="str">
            <v>YOU ST TROPEZ FITA, 334, 0121</v>
          </cell>
        </row>
        <row r="293">
          <cell r="A293" t="str">
            <v>7893249722108</v>
          </cell>
          <cell r="B293">
            <v>1</v>
          </cell>
          <cell r="C293" t="str">
            <v>YOU ST TROPEZ SHINE, 356, 0076</v>
          </cell>
        </row>
        <row r="294">
          <cell r="A294" t="str">
            <v>7893249722207</v>
          </cell>
          <cell r="B294">
            <v>1</v>
          </cell>
          <cell r="C294" t="str">
            <v>YOU ST TROPEZ SHINE, 356, 0555</v>
          </cell>
        </row>
        <row r="295">
          <cell r="A295" t="str">
            <v>7893249722160</v>
          </cell>
          <cell r="B295">
            <v>1</v>
          </cell>
          <cell r="C295" t="str">
            <v>YOU ST TROPEZ SHINE, 378, 0121</v>
          </cell>
        </row>
        <row r="296">
          <cell r="A296" t="str">
            <v>7890541872845</v>
          </cell>
          <cell r="B296">
            <v>1</v>
          </cell>
          <cell r="C296" t="str">
            <v>YOU ST. TROPEZ, 356, 0057</v>
          </cell>
        </row>
        <row r="297">
          <cell r="A297" t="str">
            <v>7890541872852</v>
          </cell>
          <cell r="B297">
            <v>1</v>
          </cell>
          <cell r="C297" t="str">
            <v>YOU ST. TROPEZ, 378, 0057</v>
          </cell>
        </row>
        <row r="298">
          <cell r="A298" t="str">
            <v>7893249325699</v>
          </cell>
          <cell r="B298">
            <v>11</v>
          </cell>
          <cell r="C298" t="e">
            <v>#N/A</v>
          </cell>
          <cell r="D298" t="str">
            <v>KT RÊU 356</v>
          </cell>
        </row>
        <row r="299">
          <cell r="A299" t="str">
            <v>7893249962146</v>
          </cell>
          <cell r="B299">
            <v>11</v>
          </cell>
          <cell r="C299" t="e">
            <v>#N/A</v>
          </cell>
          <cell r="D299" t="str">
            <v>KT RÊU 378</v>
          </cell>
        </row>
        <row r="300">
          <cell r="A300" t="str">
            <v>7891224355082</v>
          </cell>
          <cell r="B300">
            <v>4</v>
          </cell>
          <cell r="C300" t="e">
            <v>#N/A</v>
          </cell>
          <cell r="D300" t="str">
            <v>LUNA PRE HỒNG 356</v>
          </cell>
        </row>
        <row r="301">
          <cell r="A301" t="str">
            <v>7891224355273</v>
          </cell>
          <cell r="B301">
            <v>2</v>
          </cell>
          <cell r="C301" t="e">
            <v>#N/A</v>
          </cell>
          <cell r="D301" t="str">
            <v>LUNA PRE KEM 334</v>
          </cell>
        </row>
        <row r="302">
          <cell r="A302" t="str">
            <v>7891224355280</v>
          </cell>
          <cell r="B302">
            <v>2</v>
          </cell>
          <cell r="C302" t="e">
            <v>#N/A</v>
          </cell>
          <cell r="D302" t="str">
            <v>LUNA PRE KEM 356</v>
          </cell>
        </row>
        <row r="303">
          <cell r="A303" t="str">
            <v>7893249199733</v>
          </cell>
          <cell r="B303">
            <v>1</v>
          </cell>
          <cell r="C303" t="e">
            <v>#N/A</v>
          </cell>
          <cell r="D303" t="str">
            <v>LUNA PRE RÊU 378</v>
          </cell>
        </row>
        <row r="304">
          <cell r="A304" t="str">
            <v>7893249325095</v>
          </cell>
          <cell r="B304">
            <v>4</v>
          </cell>
          <cell r="C304" t="e">
            <v>#N/A</v>
          </cell>
          <cell r="D304" t="str">
            <v>SPARKLE XÁM 378</v>
          </cell>
        </row>
        <row r="305">
          <cell r="A305" t="str">
            <v>7893249325200</v>
          </cell>
          <cell r="B305">
            <v>1</v>
          </cell>
          <cell r="C305" t="e">
            <v>#N/A</v>
          </cell>
          <cell r="D305" t="str">
            <v>KT ĐEN QUAI BẠC 356 </v>
          </cell>
        </row>
        <row r="306">
          <cell r="A306" t="str">
            <v>7893249325217</v>
          </cell>
          <cell r="B306">
            <v>4</v>
          </cell>
          <cell r="C306" t="e">
            <v>#N/A</v>
          </cell>
          <cell r="D306" t="str">
            <v>KT ĐEN QUAI BẠC 378</v>
          </cell>
        </row>
        <row r="307">
          <cell r="A307" t="str">
            <v>7893249602950</v>
          </cell>
          <cell r="B307">
            <v>2</v>
          </cell>
          <cell r="C307" t="e">
            <v>#N/A</v>
          </cell>
          <cell r="D307" t="str">
            <v>SLIM RÊU 334</v>
          </cell>
        </row>
        <row r="308">
          <cell r="A308" t="str">
            <v>7893249602967</v>
          </cell>
          <cell r="B308">
            <v>2</v>
          </cell>
          <cell r="C308" t="e">
            <v>#N/A</v>
          </cell>
          <cell r="D308" t="str">
            <v>SLIM VÀNG NHẠT 356</v>
          </cell>
        </row>
        <row r="309">
          <cell r="A309" t="str">
            <v>7893249602974</v>
          </cell>
          <cell r="B309">
            <v>2</v>
          </cell>
          <cell r="C309" t="e">
            <v>#N/A</v>
          </cell>
          <cell r="D309" t="str">
            <v>SLIM RÊU 378</v>
          </cell>
        </row>
        <row r="310">
          <cell r="A310" t="str">
            <v>7893249603186</v>
          </cell>
          <cell r="B310">
            <v>2</v>
          </cell>
          <cell r="C310" t="e">
            <v>#N/A</v>
          </cell>
          <cell r="D310" t="str">
            <v>SLIM HỒNG SEN 334</v>
          </cell>
        </row>
        <row r="311">
          <cell r="A311" t="str">
            <v>7893249781112</v>
          </cell>
          <cell r="B311">
            <v>1</v>
          </cell>
          <cell r="C311" t="e">
            <v>#N/A</v>
          </cell>
          <cell r="D311" t="str">
            <v>GLITER KEM </v>
          </cell>
        </row>
        <row r="312">
          <cell r="A312" t="str">
            <v>7893249781167</v>
          </cell>
          <cell r="B312">
            <v>6</v>
          </cell>
          <cell r="C312" t="e">
            <v>#N/A</v>
          </cell>
          <cell r="D312" t="str">
            <v>SPARKLE NAVY 356</v>
          </cell>
        </row>
        <row r="313">
          <cell r="A313" t="str">
            <v>7909690087465</v>
          </cell>
          <cell r="B313">
            <v>6</v>
          </cell>
          <cell r="C313" t="e">
            <v>#N/A</v>
          </cell>
          <cell r="D313" t="str">
            <v>KT LOANG KEM 356</v>
          </cell>
        </row>
        <row r="314">
          <cell r="A314" t="str">
            <v>7893249906492</v>
          </cell>
          <cell r="B314">
            <v>2</v>
          </cell>
          <cell r="C314" t="e">
            <v>#N/A</v>
          </cell>
          <cell r="D314" t="str">
            <v>DISNEY GOFI 378</v>
          </cell>
        </row>
        <row r="315">
          <cell r="A315" t="str">
            <v>7893249906508</v>
          </cell>
          <cell r="B315">
            <v>6</v>
          </cell>
          <cell r="C315" t="e">
            <v>#N/A</v>
          </cell>
          <cell r="D315" t="str">
            <v>DISNEY STYLISH GOFI 390</v>
          </cell>
        </row>
        <row r="316">
          <cell r="A316" t="str">
            <v>7909690032199</v>
          </cell>
          <cell r="B316">
            <v>1</v>
          </cell>
          <cell r="C316" t="e">
            <v>#N/A</v>
          </cell>
          <cell r="D316" t="str">
            <v>DISNEY STYLISH ĐỎ 378</v>
          </cell>
        </row>
        <row r="317">
          <cell r="A317" t="str">
            <v>7909690032205</v>
          </cell>
          <cell r="B317">
            <v>3</v>
          </cell>
          <cell r="C317" t="e">
            <v>#N/A</v>
          </cell>
          <cell r="D317" t="str">
            <v>DISNEY STYLISH ĐỎ 390</v>
          </cell>
        </row>
        <row r="318">
          <cell r="A318" t="str">
            <v>7909690466482</v>
          </cell>
          <cell r="B318">
            <v>3</v>
          </cell>
          <cell r="C318" t="e">
            <v>#N/A</v>
          </cell>
          <cell r="D318" t="str">
            <v>SLIM XANH CHUỐI 334</v>
          </cell>
        </row>
        <row r="319">
          <cell r="A319" t="str">
            <v>7909690466499</v>
          </cell>
          <cell r="B319">
            <v>1</v>
          </cell>
          <cell r="C319" t="e">
            <v>#N/A</v>
          </cell>
          <cell r="D319" t="str">
            <v>SLIM XANH CHUỐI 356</v>
          </cell>
        </row>
        <row r="320">
          <cell r="A320" t="str">
            <v>7909690466550</v>
          </cell>
          <cell r="B320">
            <v>3</v>
          </cell>
          <cell r="C320" t="e">
            <v>#N/A</v>
          </cell>
          <cell r="D320" t="str">
            <v>SLIM VÀNG NHẠT 334</v>
          </cell>
        </row>
        <row r="321">
          <cell r="A321" t="str">
            <v>7909690466567</v>
          </cell>
          <cell r="B321">
            <v>4</v>
          </cell>
          <cell r="C321" t="e">
            <v>#N/A</v>
          </cell>
          <cell r="D321" t="str">
            <v>SLIM VÀNG NHẠT 356</v>
          </cell>
        </row>
        <row r="322">
          <cell r="A322" t="str">
            <v>7909690466574</v>
          </cell>
          <cell r="B322">
            <v>4</v>
          </cell>
          <cell r="C322" t="e">
            <v>#N/A</v>
          </cell>
          <cell r="D322" t="str">
            <v>SLIM VÀNG NHẠT 378</v>
          </cell>
        </row>
        <row r="323">
          <cell r="A323" t="str">
            <v>KT TÍM HẠT</v>
          </cell>
          <cell r="B323">
            <v>8</v>
          </cell>
          <cell r="C323" t="e">
            <v>#N/A</v>
          </cell>
          <cell r="D323" t="str">
            <v>KT TÍM </v>
          </cell>
        </row>
        <row r="324">
          <cell r="A324" t="str">
            <v>7909690457527</v>
          </cell>
          <cell r="B324">
            <v>4</v>
          </cell>
          <cell r="C324" t="e">
            <v>#N/A</v>
          </cell>
          <cell r="D324" t="str">
            <v>KT VIỀN XANH TÍM 334</v>
          </cell>
        </row>
        <row r="325">
          <cell r="A325" t="str">
            <v>7909690457541</v>
          </cell>
          <cell r="B325">
            <v>5</v>
          </cell>
          <cell r="C325" t="e">
            <v>#N/A</v>
          </cell>
          <cell r="D325" t="str">
            <v>KT VIỀN XANH TÍM 378</v>
          </cell>
        </row>
        <row r="326">
          <cell r="A326" t="str">
            <v>7909690457572</v>
          </cell>
          <cell r="B326">
            <v>12</v>
          </cell>
          <cell r="C326" t="e">
            <v>#N/A</v>
          </cell>
          <cell r="D326" t="str">
            <v>KT VIỀN XANH CỔ VỊT 334</v>
          </cell>
        </row>
        <row r="327">
          <cell r="A327" t="str">
            <v>7909690457589</v>
          </cell>
          <cell r="B327">
            <v>9</v>
          </cell>
          <cell r="C327" t="e">
            <v>#N/A</v>
          </cell>
          <cell r="D327" t="str">
            <v>KT VIỀN XANH CỔ VỊT 356</v>
          </cell>
        </row>
        <row r="328">
          <cell r="A328" t="str">
            <v>7909690457596</v>
          </cell>
          <cell r="B328">
            <v>10</v>
          </cell>
          <cell r="C328" t="e">
            <v>#N/A</v>
          </cell>
          <cell r="D328" t="str">
            <v>KT VIỀN XANH CỔ VỊT 378</v>
          </cell>
        </row>
        <row r="329">
          <cell r="A329" t="str">
            <v>7909690457626</v>
          </cell>
          <cell r="B329">
            <v>2</v>
          </cell>
          <cell r="C329" t="e">
            <v>#N/A</v>
          </cell>
          <cell r="D329" t="str">
            <v>KT VIỀN TÍM THAN 334</v>
          </cell>
        </row>
        <row r="330">
          <cell r="A330" t="str">
            <v>7909690457633</v>
          </cell>
          <cell r="B330">
            <v>1</v>
          </cell>
          <cell r="C330" t="e">
            <v>#N/A</v>
          </cell>
          <cell r="D330" t="str">
            <v>KT VIỀN TÍM THAN 356</v>
          </cell>
        </row>
        <row r="331">
          <cell r="A331" t="str">
            <v>7909690466369</v>
          </cell>
          <cell r="B331">
            <v>5</v>
          </cell>
          <cell r="C331" t="e">
            <v>#N/A</v>
          </cell>
          <cell r="D331" t="str">
            <v>SLIM NÂU ĐẬM 334</v>
          </cell>
        </row>
        <row r="332">
          <cell r="A332" t="str">
            <v>7909690466376</v>
          </cell>
          <cell r="B332">
            <v>10</v>
          </cell>
          <cell r="C332" t="e">
            <v>#N/A</v>
          </cell>
          <cell r="D332" t="str">
            <v>SLIM NÂU ĐẬM 356</v>
          </cell>
        </row>
        <row r="333">
          <cell r="A333" t="str">
            <v>7909690466697</v>
          </cell>
          <cell r="B333">
            <v>4</v>
          </cell>
          <cell r="C333" t="e">
            <v>#N/A</v>
          </cell>
          <cell r="D333" t="str">
            <v>SLIM NÂU ĐẤT 334</v>
          </cell>
        </row>
        <row r="334">
          <cell r="A334" t="str">
            <v>7909690466703</v>
          </cell>
          <cell r="B334">
            <v>8</v>
          </cell>
          <cell r="C334" t="e">
            <v>#N/A</v>
          </cell>
          <cell r="D334" t="str">
            <v>SLIM NÂU ĐẤT 356</v>
          </cell>
        </row>
        <row r="335">
          <cell r="A335" t="str">
            <v>7890541436917</v>
          </cell>
          <cell r="B335">
            <v>1</v>
          </cell>
          <cell r="C335" t="str">
            <v>SLIM TROPICAL FLORAL, 334, 0076</v>
          </cell>
        </row>
        <row r="336">
          <cell r="A336" t="str">
            <v>7890541884169</v>
          </cell>
          <cell r="B336">
            <v>1</v>
          </cell>
          <cell r="C336" t="str">
            <v>TOP DISNEY FC PR, 356, 7600</v>
          </cell>
        </row>
        <row r="337">
          <cell r="A337" t="str">
            <v>7891109486214</v>
          </cell>
          <cell r="B337">
            <v>1</v>
          </cell>
          <cell r="C337" t="str">
            <v>TOP PREP CX FECHADA, 378, 0090</v>
          </cell>
        </row>
        <row r="338">
          <cell r="A338" t="str">
            <v>7891109486221</v>
          </cell>
          <cell r="B338">
            <v>1</v>
          </cell>
          <cell r="C338" t="str">
            <v>TOP PREP CX FECHADA, 390, 0090</v>
          </cell>
        </row>
        <row r="339">
          <cell r="A339" t="str">
            <v>7893249214894</v>
          </cell>
          <cell r="B339">
            <v>1</v>
          </cell>
          <cell r="C339" t="str">
            <v>SLIM COOL FC, 356, 7611</v>
          </cell>
        </row>
        <row r="340">
          <cell r="A340" t="str">
            <v>7893249381565</v>
          </cell>
          <cell r="B340">
            <v>1</v>
          </cell>
          <cell r="C340" t="str">
            <v>HYPE, 412, 2711</v>
          </cell>
        </row>
        <row r="341">
          <cell r="A341" t="str">
            <v>7893249404370</v>
          </cell>
          <cell r="B341">
            <v>1</v>
          </cell>
          <cell r="C341" t="str">
            <v>SLIM PAISAGE FC PR, 334, 6024</v>
          </cell>
        </row>
        <row r="342">
          <cell r="A342" t="str">
            <v>7893249471853</v>
          </cell>
          <cell r="B342">
            <v>1</v>
          </cell>
          <cell r="C342" t="str">
            <v>TOP PHOTOPRINT, 390, 7663</v>
          </cell>
        </row>
        <row r="343">
          <cell r="A343" t="str">
            <v>7893249562797</v>
          </cell>
          <cell r="B343">
            <v>1</v>
          </cell>
          <cell r="C343" t="str">
            <v>4 NITE, 412, 7902</v>
          </cell>
        </row>
        <row r="344">
          <cell r="A344" t="str">
            <v>7893249720050</v>
          </cell>
          <cell r="B344">
            <v>1</v>
          </cell>
          <cell r="C344" t="str">
            <v>NEW BABY DISNEY CLASSICS, 234, 1404</v>
          </cell>
        </row>
        <row r="345">
          <cell r="A345" t="str">
            <v>7893249830636</v>
          </cell>
          <cell r="B345">
            <v>1</v>
          </cell>
          <cell r="C345" t="str">
            <v>SIMPSONS, 378, 0776</v>
          </cell>
        </row>
        <row r="346">
          <cell r="A346" t="str">
            <v>7895265660549</v>
          </cell>
          <cell r="B346">
            <v>1</v>
          </cell>
          <cell r="C346" t="str">
            <v>TOP PREP CX FECHADA, 390, 0727</v>
          </cell>
        </row>
        <row r="347">
          <cell r="A347" t="str">
            <v>7909690092926</v>
          </cell>
          <cell r="B347">
            <v>1</v>
          </cell>
          <cell r="C347" t="str">
            <v>HYBRID FREE, 378, 6832</v>
          </cell>
        </row>
        <row r="348">
          <cell r="A348" t="str">
            <v>7893249170893</v>
          </cell>
          <cell r="B348">
            <v>1</v>
          </cell>
          <cell r="C348" t="str">
            <v>SURF, 412, 4747</v>
          </cell>
        </row>
        <row r="349">
          <cell r="A349" t="str">
            <v>7893249301747</v>
          </cell>
          <cell r="B349">
            <v>1</v>
          </cell>
          <cell r="C349" t="str">
            <v>SLIM SENSATION, 334, 7600</v>
          </cell>
        </row>
        <row r="350">
          <cell r="A350" t="str">
            <v>7893249834870</v>
          </cell>
          <cell r="B350">
            <v>1</v>
          </cell>
          <cell r="C350" t="str">
            <v>TOP LOGOMANIA HGTCH, 378, 1440</v>
          </cell>
        </row>
        <row r="351">
          <cell r="A351" t="str">
            <v>7890541884237</v>
          </cell>
          <cell r="B351">
            <v>1</v>
          </cell>
          <cell r="C351" t="str">
            <v>TOP DISNEY FC PR, 256, 7611</v>
          </cell>
        </row>
        <row r="352">
          <cell r="A352" t="str">
            <v>7893249280608</v>
          </cell>
          <cell r="B352">
            <v>1</v>
          </cell>
          <cell r="C352" t="str">
            <v>TOP FUN, 334, 0642</v>
          </cell>
        </row>
        <row r="353">
          <cell r="A353" t="str">
            <v>7893249671611</v>
          </cell>
          <cell r="B353">
            <v>1</v>
          </cell>
          <cell r="C353" t="str">
            <v>SLIM LOGO METALLIC, 378, 3606</v>
          </cell>
          <cell r="D353" t="str">
            <v>SL LOGO MET HỒNG PHẤN 378</v>
          </cell>
        </row>
        <row r="354">
          <cell r="A354" t="str">
            <v>7909690457688</v>
          </cell>
          <cell r="B354">
            <v>1</v>
          </cell>
        </row>
        <row r="354">
          <cell r="D354" t="str">
            <v>KT VIỀN HỒNG ĐẬM 356</v>
          </cell>
        </row>
        <row r="355">
          <cell r="A355" t="str">
            <v>7890541937568</v>
          </cell>
          <cell r="B355">
            <v>1</v>
          </cell>
          <cell r="C355" t="str">
            <v>YOU ST TROPEZ FITA, 378, 7600</v>
          </cell>
        </row>
        <row r="356">
          <cell r="A356" t="str">
            <v>7893249016610</v>
          </cell>
          <cell r="B356">
            <v>1</v>
          </cell>
          <cell r="C356" t="str">
            <v>KIDS MINECRAFT, 378, 0001</v>
          </cell>
        </row>
        <row r="357">
          <cell r="A357" t="str">
            <v>7893249025612</v>
          </cell>
          <cell r="B357">
            <v>10</v>
          </cell>
          <cell r="C357" t="str">
            <v>SLIM FLATFORM SHINE, 356, 3581</v>
          </cell>
          <cell r="D357" t="str">
            <v>KT ĐẾ CAO GOLD</v>
          </cell>
        </row>
        <row r="358">
          <cell r="A358" t="str">
            <v>7893249280578</v>
          </cell>
          <cell r="B358">
            <v>1</v>
          </cell>
          <cell r="C358" t="str">
            <v>TOP FUN, 378, 0082</v>
          </cell>
        </row>
        <row r="359">
          <cell r="A359" t="str">
            <v>7893249281261</v>
          </cell>
          <cell r="B359">
            <v>2</v>
          </cell>
          <cell r="C359" t="str">
            <v>SLIM VELVET, 356, 0057</v>
          </cell>
        </row>
        <row r="360">
          <cell r="A360" t="str">
            <v>7893249301570</v>
          </cell>
          <cell r="B360">
            <v>1</v>
          </cell>
          <cell r="C360" t="str">
            <v>SLIM SENSATION, 356, 0642</v>
          </cell>
        </row>
        <row r="361">
          <cell r="A361" t="str">
            <v>7893249332697</v>
          </cell>
          <cell r="B361">
            <v>1</v>
          </cell>
          <cell r="C361" t="str">
            <v>SLIM LOGO POP UP, 378, 5217</v>
          </cell>
        </row>
        <row r="362">
          <cell r="A362" t="str">
            <v>7893249381480</v>
          </cell>
          <cell r="B362">
            <v>1</v>
          </cell>
          <cell r="C362" t="str">
            <v>HYPE, 412, 1030</v>
          </cell>
        </row>
        <row r="363">
          <cell r="A363" t="str">
            <v>7893249594507</v>
          </cell>
          <cell r="B363">
            <v>1</v>
          </cell>
          <cell r="C363" t="str">
            <v>KIDS MINECRAFT, 390, 0001</v>
          </cell>
        </row>
        <row r="364">
          <cell r="A364" t="str">
            <v>7893249936628</v>
          </cell>
          <cell r="B364">
            <v>1</v>
          </cell>
          <cell r="C364" t="str">
            <v>SLIM FLATFORM SHINE, 356, 0076</v>
          </cell>
          <cell r="D364" t="str">
            <v>KT ĐẾ CAO HỒNG</v>
          </cell>
        </row>
        <row r="365">
          <cell r="A365" t="str">
            <v>7893249936635</v>
          </cell>
          <cell r="B365">
            <v>1</v>
          </cell>
          <cell r="C365" t="str">
            <v>SLIM FLATFORM SHINE, 378, 0076</v>
          </cell>
          <cell r="D365" t="str">
            <v>KT ĐẾ CAO HỒNG</v>
          </cell>
        </row>
        <row r="366">
          <cell r="A366" t="str">
            <v>887252171005</v>
          </cell>
          <cell r="B366">
            <v>1</v>
          </cell>
        </row>
        <row r="366">
          <cell r="D366" t="str">
            <v>TOP PHOTO PRINT 378</v>
          </cell>
        </row>
        <row r="367">
          <cell r="A367" t="str">
            <v>887252171012</v>
          </cell>
          <cell r="B367">
            <v>6</v>
          </cell>
        </row>
        <row r="367">
          <cell r="D367" t="str">
            <v>TOP PHOTO PRINT 390</v>
          </cell>
        </row>
        <row r="368">
          <cell r="A368" t="str">
            <v>887252171494</v>
          </cell>
          <cell r="B368">
            <v>1</v>
          </cell>
        </row>
        <row r="368">
          <cell r="D368" t="str">
            <v>TOP PHOTO PRINT 378 TRẮNG</v>
          </cell>
        </row>
        <row r="369">
          <cell r="A369" t="str">
            <v>887252850337</v>
          </cell>
          <cell r="B369">
            <v>1</v>
          </cell>
        </row>
        <row r="369">
          <cell r="D369" t="str">
            <v>OREO 378</v>
          </cell>
        </row>
        <row r="370">
          <cell r="A370" t="str">
            <v>887252850344</v>
          </cell>
          <cell r="B370">
            <v>5</v>
          </cell>
        </row>
        <row r="370">
          <cell r="D370" t="str">
            <v>OREO 390</v>
          </cell>
        </row>
        <row r="371">
          <cell r="A371" t="str">
            <v>887252915111</v>
          </cell>
          <cell r="B371">
            <v>4</v>
          </cell>
        </row>
        <row r="371">
          <cell r="D371" t="str">
            <v>GADIENT BLACK 412</v>
          </cell>
        </row>
        <row r="372">
          <cell r="A372" t="str">
            <v>887252915227</v>
          </cell>
          <cell r="B372">
            <v>1</v>
          </cell>
        </row>
        <row r="372">
          <cell r="D372" t="str">
            <v>GADIENT RAINBOW 390</v>
          </cell>
        </row>
        <row r="373">
          <cell r="A373" t="str">
            <v>7890541748331</v>
          </cell>
          <cell r="B373">
            <v>1</v>
          </cell>
          <cell r="C373" t="str">
            <v>URBAN CRAFT, 390, 7730</v>
          </cell>
        </row>
        <row r="374">
          <cell r="A374" t="str">
            <v>7890541872838</v>
          </cell>
          <cell r="B374">
            <v>1</v>
          </cell>
          <cell r="C374" t="str">
            <v>YOU ST. TROPEZ, 334, 0057</v>
          </cell>
        </row>
        <row r="375">
          <cell r="A375" t="str">
            <v>7890541951199</v>
          </cell>
          <cell r="B375">
            <v>1</v>
          </cell>
          <cell r="C375" t="str">
            <v>TOP COSMIC FC, 378, 2967</v>
          </cell>
        </row>
        <row r="376">
          <cell r="A376" t="str">
            <v>7893249280615</v>
          </cell>
          <cell r="B376">
            <v>1</v>
          </cell>
          <cell r="C376" t="str">
            <v>TOP FUN, 356, 0642</v>
          </cell>
        </row>
        <row r="377">
          <cell r="A377" t="str">
            <v>7893249325682</v>
          </cell>
          <cell r="B377">
            <v>9</v>
          </cell>
          <cell r="C377" t="e">
            <v>#N/A</v>
          </cell>
          <cell r="D377" t="str">
            <v>KT RÊU 334</v>
          </cell>
        </row>
        <row r="378">
          <cell r="A378" t="str">
            <v>7893249385969</v>
          </cell>
          <cell r="B378">
            <v>1</v>
          </cell>
          <cell r="C378" t="str">
            <v>SLIM TRIBAL, 334, 7611</v>
          </cell>
        </row>
        <row r="379">
          <cell r="A379" t="str">
            <v>7893249929378</v>
          </cell>
          <cell r="B379">
            <v>1</v>
          </cell>
          <cell r="C379" t="str">
            <v>SLIM GRADIENT, 356, 8888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1"/>
  <sheetViews>
    <sheetView topLeftCell="A118" workbookViewId="0">
      <selection activeCell="A141" sqref="A141"/>
    </sheetView>
  </sheetViews>
  <sheetFormatPr defaultColWidth="9" defaultRowHeight="15" outlineLevelCol="3"/>
  <cols>
    <col min="1" max="1" width="14.1047619047619" customWidth="1"/>
    <col min="2" max="2" width="9.78095238095238" customWidth="1"/>
    <col min="3" max="3" width="32.4380952380952" customWidth="1"/>
    <col min="4" max="4" width="17.4380952380952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3">
      <c r="A2" t="s">
        <v>4</v>
      </c>
      <c r="B2">
        <v>1</v>
      </c>
      <c r="C2" t="s">
        <v>5</v>
      </c>
    </row>
    <row r="3" spans="1:3">
      <c r="A3" t="s">
        <v>6</v>
      </c>
      <c r="B3">
        <v>3</v>
      </c>
      <c r="C3" t="s">
        <v>7</v>
      </c>
    </row>
    <row r="4" spans="1:4">
      <c r="A4" t="s">
        <v>8</v>
      </c>
      <c r="B4">
        <v>1</v>
      </c>
      <c r="C4" t="s">
        <v>9</v>
      </c>
      <c r="D4" t="s">
        <v>10</v>
      </c>
    </row>
    <row r="5" spans="1:3">
      <c r="A5" t="s">
        <v>11</v>
      </c>
      <c r="B5">
        <v>1</v>
      </c>
      <c r="C5" t="s">
        <v>12</v>
      </c>
    </row>
    <row r="6" spans="1:3">
      <c r="A6" t="s">
        <v>13</v>
      </c>
      <c r="B6">
        <v>1</v>
      </c>
      <c r="C6" t="s">
        <v>14</v>
      </c>
    </row>
    <row r="7" spans="1:3">
      <c r="A7" t="s">
        <v>15</v>
      </c>
      <c r="B7">
        <v>3</v>
      </c>
      <c r="C7" t="s">
        <v>16</v>
      </c>
    </row>
    <row r="8" spans="1:3">
      <c r="A8" t="s">
        <v>17</v>
      </c>
      <c r="B8">
        <v>1</v>
      </c>
      <c r="C8" t="s">
        <v>18</v>
      </c>
    </row>
    <row r="9" spans="1:3">
      <c r="A9" t="s">
        <v>19</v>
      </c>
      <c r="B9">
        <v>4</v>
      </c>
      <c r="C9" t="s">
        <v>20</v>
      </c>
    </row>
    <row r="10" spans="1:3">
      <c r="A10" t="s">
        <v>21</v>
      </c>
      <c r="B10">
        <v>2</v>
      </c>
      <c r="C10" t="s">
        <v>22</v>
      </c>
    </row>
    <row r="11" spans="1:3">
      <c r="A11" t="s">
        <v>23</v>
      </c>
      <c r="B11">
        <v>1</v>
      </c>
      <c r="C11" t="s">
        <v>24</v>
      </c>
    </row>
    <row r="12" spans="1:3">
      <c r="A12" t="s">
        <v>25</v>
      </c>
      <c r="B12">
        <v>2</v>
      </c>
      <c r="C12" t="s">
        <v>26</v>
      </c>
    </row>
    <row r="13" spans="1:3">
      <c r="A13" t="s">
        <v>27</v>
      </c>
      <c r="B13">
        <v>5</v>
      </c>
      <c r="C13" t="s">
        <v>28</v>
      </c>
    </row>
    <row r="14" spans="1:3">
      <c r="A14" t="s">
        <v>29</v>
      </c>
      <c r="B14">
        <v>1</v>
      </c>
      <c r="C14" t="s">
        <v>30</v>
      </c>
    </row>
    <row r="15" spans="1:3">
      <c r="A15" t="s">
        <v>31</v>
      </c>
      <c r="B15">
        <v>1</v>
      </c>
      <c r="C15" t="s">
        <v>32</v>
      </c>
    </row>
    <row r="16" spans="1:3">
      <c r="A16" t="s">
        <v>33</v>
      </c>
      <c r="B16">
        <v>1</v>
      </c>
      <c r="C16" t="s">
        <v>34</v>
      </c>
    </row>
    <row r="17" spans="1:3">
      <c r="A17" t="s">
        <v>35</v>
      </c>
      <c r="B17">
        <v>2</v>
      </c>
      <c r="C17" t="s">
        <v>36</v>
      </c>
    </row>
    <row r="18" spans="1:3">
      <c r="A18" t="s">
        <v>37</v>
      </c>
      <c r="B18">
        <v>2</v>
      </c>
      <c r="C18" t="s">
        <v>38</v>
      </c>
    </row>
    <row r="19" spans="1:3">
      <c r="A19" t="s">
        <v>39</v>
      </c>
      <c r="B19">
        <v>1</v>
      </c>
      <c r="C19" t="s">
        <v>40</v>
      </c>
    </row>
    <row r="20" spans="1:3">
      <c r="A20" t="s">
        <v>41</v>
      </c>
      <c r="B20">
        <v>1</v>
      </c>
      <c r="C20" t="s">
        <v>42</v>
      </c>
    </row>
    <row r="21" spans="1:3">
      <c r="A21" t="s">
        <v>43</v>
      </c>
      <c r="B21">
        <v>1</v>
      </c>
      <c r="C21" t="s">
        <v>44</v>
      </c>
    </row>
    <row r="22" spans="1:3">
      <c r="A22" t="s">
        <v>45</v>
      </c>
      <c r="B22">
        <v>1</v>
      </c>
      <c r="C22" t="s">
        <v>46</v>
      </c>
    </row>
    <row r="23" spans="1:3">
      <c r="A23" t="s">
        <v>47</v>
      </c>
      <c r="B23">
        <v>1</v>
      </c>
      <c r="C23" t="s">
        <v>48</v>
      </c>
    </row>
    <row r="24" spans="1:3">
      <c r="A24" t="s">
        <v>49</v>
      </c>
      <c r="B24">
        <v>1</v>
      </c>
      <c r="C24" t="s">
        <v>50</v>
      </c>
    </row>
    <row r="25" spans="1:3">
      <c r="A25" t="s">
        <v>51</v>
      </c>
      <c r="B25">
        <v>4</v>
      </c>
      <c r="C25" t="s">
        <v>52</v>
      </c>
    </row>
    <row r="26" spans="1:3">
      <c r="A26" t="s">
        <v>53</v>
      </c>
      <c r="B26">
        <v>4</v>
      </c>
      <c r="C26" t="s">
        <v>54</v>
      </c>
    </row>
    <row r="27" spans="1:3">
      <c r="A27" t="s">
        <v>55</v>
      </c>
      <c r="B27">
        <v>1</v>
      </c>
      <c r="C27" t="s">
        <v>56</v>
      </c>
    </row>
    <row r="28" spans="1:3">
      <c r="A28" t="s">
        <v>57</v>
      </c>
      <c r="B28">
        <v>1</v>
      </c>
      <c r="C28" t="s">
        <v>58</v>
      </c>
    </row>
    <row r="29" spans="1:3">
      <c r="A29" t="s">
        <v>59</v>
      </c>
      <c r="B29">
        <v>1</v>
      </c>
      <c r="C29" t="s">
        <v>60</v>
      </c>
    </row>
    <row r="30" spans="1:3">
      <c r="A30" t="s">
        <v>61</v>
      </c>
      <c r="B30">
        <v>3</v>
      </c>
      <c r="C30" t="s">
        <v>62</v>
      </c>
    </row>
    <row r="31" spans="1:3">
      <c r="A31" t="s">
        <v>63</v>
      </c>
      <c r="B31">
        <v>3</v>
      </c>
      <c r="C31" t="s">
        <v>64</v>
      </c>
    </row>
    <row r="32" spans="1:3">
      <c r="A32" t="s">
        <v>65</v>
      </c>
      <c r="B32">
        <v>1</v>
      </c>
      <c r="C32" t="s">
        <v>66</v>
      </c>
    </row>
    <row r="33" spans="1:3">
      <c r="A33" t="s">
        <v>67</v>
      </c>
      <c r="B33">
        <v>1</v>
      </c>
      <c r="C33" t="s">
        <v>68</v>
      </c>
    </row>
    <row r="34" spans="1:3">
      <c r="A34" t="s">
        <v>69</v>
      </c>
      <c r="B34">
        <v>5</v>
      </c>
      <c r="C34" t="s">
        <v>70</v>
      </c>
    </row>
    <row r="35" spans="1:3">
      <c r="A35" t="s">
        <v>71</v>
      </c>
      <c r="B35">
        <v>1</v>
      </c>
      <c r="C35" t="s">
        <v>72</v>
      </c>
    </row>
    <row r="36" spans="1:3">
      <c r="A36" t="s">
        <v>73</v>
      </c>
      <c r="B36">
        <v>1</v>
      </c>
      <c r="C36" t="s">
        <v>74</v>
      </c>
    </row>
    <row r="37" spans="1:4">
      <c r="A37" t="s">
        <v>75</v>
      </c>
      <c r="B37">
        <v>4</v>
      </c>
      <c r="C37" t="e">
        <v>#N/A</v>
      </c>
      <c r="D37" t="s">
        <v>76</v>
      </c>
    </row>
    <row r="38" spans="1:4">
      <c r="A38" t="s">
        <v>77</v>
      </c>
      <c r="B38">
        <v>2</v>
      </c>
      <c r="C38" t="e">
        <v>#N/A</v>
      </c>
      <c r="D38" t="s">
        <v>78</v>
      </c>
    </row>
    <row r="39" spans="1:4">
      <c r="A39" t="s">
        <v>79</v>
      </c>
      <c r="B39">
        <v>2</v>
      </c>
      <c r="C39" t="e">
        <v>#N/A</v>
      </c>
      <c r="D39" t="s">
        <v>80</v>
      </c>
    </row>
    <row r="40" spans="1:3">
      <c r="A40" t="s">
        <v>81</v>
      </c>
      <c r="B40">
        <v>1</v>
      </c>
      <c r="C40" t="s">
        <v>82</v>
      </c>
    </row>
    <row r="41" spans="1:3">
      <c r="A41" t="s">
        <v>83</v>
      </c>
      <c r="B41">
        <v>1</v>
      </c>
      <c r="C41" t="s">
        <v>84</v>
      </c>
    </row>
    <row r="42" spans="1:3">
      <c r="A42" t="s">
        <v>85</v>
      </c>
      <c r="B42">
        <v>3</v>
      </c>
      <c r="C42" t="s">
        <v>86</v>
      </c>
    </row>
    <row r="43" spans="1:3">
      <c r="A43" t="s">
        <v>87</v>
      </c>
      <c r="B43">
        <v>2</v>
      </c>
      <c r="C43" t="s">
        <v>88</v>
      </c>
    </row>
    <row r="44" spans="1:3">
      <c r="A44" t="s">
        <v>89</v>
      </c>
      <c r="B44">
        <v>3</v>
      </c>
      <c r="C44" t="s">
        <v>90</v>
      </c>
    </row>
    <row r="45" spans="1:3">
      <c r="A45" t="s">
        <v>91</v>
      </c>
      <c r="B45">
        <v>2</v>
      </c>
      <c r="C45" t="s">
        <v>92</v>
      </c>
    </row>
    <row r="46" spans="1:3">
      <c r="A46" t="s">
        <v>93</v>
      </c>
      <c r="B46">
        <v>1</v>
      </c>
      <c r="C46" t="s">
        <v>94</v>
      </c>
    </row>
    <row r="47" spans="1:3">
      <c r="A47" t="s">
        <v>95</v>
      </c>
      <c r="B47">
        <v>2</v>
      </c>
      <c r="C47" t="s">
        <v>96</v>
      </c>
    </row>
    <row r="48" spans="1:3">
      <c r="A48" t="s">
        <v>97</v>
      </c>
      <c r="B48">
        <v>1</v>
      </c>
      <c r="C48" t="s">
        <v>98</v>
      </c>
    </row>
    <row r="49" spans="1:3">
      <c r="A49" t="s">
        <v>99</v>
      </c>
      <c r="B49">
        <v>4</v>
      </c>
      <c r="C49" t="s">
        <v>100</v>
      </c>
    </row>
    <row r="50" spans="1:3">
      <c r="A50" t="s">
        <v>101</v>
      </c>
      <c r="B50">
        <v>12</v>
      </c>
      <c r="C50" t="s">
        <v>102</v>
      </c>
    </row>
    <row r="51" spans="1:3">
      <c r="A51" t="s">
        <v>103</v>
      </c>
      <c r="B51">
        <v>1</v>
      </c>
      <c r="C51" t="s">
        <v>104</v>
      </c>
    </row>
    <row r="52" spans="1:3">
      <c r="A52" t="s">
        <v>105</v>
      </c>
      <c r="B52">
        <v>1</v>
      </c>
      <c r="C52" t="s">
        <v>106</v>
      </c>
    </row>
    <row r="53" spans="1:3">
      <c r="A53" t="s">
        <v>107</v>
      </c>
      <c r="B53">
        <v>1</v>
      </c>
      <c r="C53" t="s">
        <v>108</v>
      </c>
    </row>
    <row r="54" spans="1:3">
      <c r="A54" t="s">
        <v>109</v>
      </c>
      <c r="B54">
        <v>1</v>
      </c>
      <c r="C54" t="s">
        <v>110</v>
      </c>
    </row>
    <row r="55" spans="1:3">
      <c r="A55" t="s">
        <v>111</v>
      </c>
      <c r="B55">
        <v>14</v>
      </c>
      <c r="C55" t="s">
        <v>112</v>
      </c>
    </row>
    <row r="56" spans="1:3">
      <c r="A56" t="s">
        <v>113</v>
      </c>
      <c r="B56">
        <v>10</v>
      </c>
      <c r="C56" t="s">
        <v>114</v>
      </c>
    </row>
    <row r="57" spans="1:3">
      <c r="A57" t="s">
        <v>115</v>
      </c>
      <c r="B57">
        <v>4</v>
      </c>
      <c r="C57" t="s">
        <v>116</v>
      </c>
    </row>
    <row r="58" spans="1:3">
      <c r="A58" t="s">
        <v>117</v>
      </c>
      <c r="B58">
        <v>4</v>
      </c>
      <c r="C58" t="s">
        <v>118</v>
      </c>
    </row>
    <row r="59" spans="1:3">
      <c r="A59" t="s">
        <v>119</v>
      </c>
      <c r="B59">
        <v>7</v>
      </c>
      <c r="C59" t="s">
        <v>120</v>
      </c>
    </row>
    <row r="60" spans="1:3">
      <c r="A60" t="s">
        <v>121</v>
      </c>
      <c r="B60">
        <v>2</v>
      </c>
      <c r="C60" t="s">
        <v>122</v>
      </c>
    </row>
    <row r="61" spans="1:3">
      <c r="A61" t="s">
        <v>123</v>
      </c>
      <c r="B61">
        <v>1</v>
      </c>
      <c r="C61" t="s">
        <v>124</v>
      </c>
    </row>
    <row r="62" spans="1:3">
      <c r="A62" t="s">
        <v>125</v>
      </c>
      <c r="B62">
        <v>2</v>
      </c>
      <c r="C62" t="s">
        <v>126</v>
      </c>
    </row>
    <row r="63" spans="1:3">
      <c r="A63" t="s">
        <v>127</v>
      </c>
      <c r="B63">
        <v>2</v>
      </c>
      <c r="C63" t="s">
        <v>128</v>
      </c>
    </row>
    <row r="64" spans="1:3">
      <c r="A64" t="s">
        <v>129</v>
      </c>
      <c r="B64">
        <v>2</v>
      </c>
      <c r="C64" t="s">
        <v>130</v>
      </c>
    </row>
    <row r="65" spans="1:4">
      <c r="A65" t="s">
        <v>131</v>
      </c>
      <c r="B65">
        <v>1</v>
      </c>
      <c r="C65" t="s">
        <v>132</v>
      </c>
      <c r="D65" t="s">
        <v>133</v>
      </c>
    </row>
    <row r="66" spans="1:4">
      <c r="A66" t="s">
        <v>134</v>
      </c>
      <c r="B66">
        <v>1</v>
      </c>
      <c r="C66" t="s">
        <v>135</v>
      </c>
      <c r="D66" t="s">
        <v>136</v>
      </c>
    </row>
    <row r="67" spans="1:3">
      <c r="A67" t="s">
        <v>137</v>
      </c>
      <c r="B67">
        <v>7</v>
      </c>
      <c r="C67" t="s">
        <v>138</v>
      </c>
    </row>
    <row r="68" spans="1:3">
      <c r="A68" t="s">
        <v>139</v>
      </c>
      <c r="B68">
        <v>14</v>
      </c>
      <c r="C68" t="s">
        <v>140</v>
      </c>
    </row>
    <row r="69" spans="1:3">
      <c r="A69" t="s">
        <v>141</v>
      </c>
      <c r="B69">
        <v>6</v>
      </c>
      <c r="C69" t="s">
        <v>142</v>
      </c>
    </row>
    <row r="70" spans="1:3">
      <c r="A70" t="s">
        <v>143</v>
      </c>
      <c r="B70">
        <v>7</v>
      </c>
      <c r="C70" t="s">
        <v>144</v>
      </c>
    </row>
    <row r="71" spans="1:3">
      <c r="A71" t="s">
        <v>145</v>
      </c>
      <c r="B71">
        <v>1</v>
      </c>
      <c r="C71" t="s">
        <v>146</v>
      </c>
    </row>
    <row r="72" spans="1:3">
      <c r="A72" t="s">
        <v>147</v>
      </c>
      <c r="B72">
        <v>7</v>
      </c>
      <c r="C72" t="s">
        <v>148</v>
      </c>
    </row>
    <row r="73" spans="1:3">
      <c r="A73" t="s">
        <v>149</v>
      </c>
      <c r="B73">
        <v>5</v>
      </c>
      <c r="C73" t="s">
        <v>150</v>
      </c>
    </row>
    <row r="74" spans="1:3">
      <c r="A74" t="s">
        <v>151</v>
      </c>
      <c r="B74">
        <v>3</v>
      </c>
      <c r="C74" t="s">
        <v>152</v>
      </c>
    </row>
    <row r="75" spans="1:3">
      <c r="A75" t="s">
        <v>153</v>
      </c>
      <c r="B75">
        <v>4</v>
      </c>
      <c r="C75" t="s">
        <v>154</v>
      </c>
    </row>
    <row r="76" spans="1:3">
      <c r="A76" t="s">
        <v>155</v>
      </c>
      <c r="B76">
        <v>3</v>
      </c>
      <c r="C76" t="s">
        <v>156</v>
      </c>
    </row>
    <row r="77" spans="1:3">
      <c r="A77" t="s">
        <v>157</v>
      </c>
      <c r="B77">
        <v>3</v>
      </c>
      <c r="C77" t="s">
        <v>158</v>
      </c>
    </row>
    <row r="78" spans="1:3">
      <c r="A78" t="s">
        <v>159</v>
      </c>
      <c r="B78">
        <v>1</v>
      </c>
      <c r="C78" t="s">
        <v>160</v>
      </c>
    </row>
    <row r="79" spans="1:3">
      <c r="A79" t="s">
        <v>161</v>
      </c>
      <c r="B79">
        <v>6</v>
      </c>
      <c r="C79" t="s">
        <v>162</v>
      </c>
    </row>
    <row r="80" spans="1:3">
      <c r="A80" t="s">
        <v>163</v>
      </c>
      <c r="B80">
        <v>1</v>
      </c>
      <c r="C80" t="s">
        <v>164</v>
      </c>
    </row>
    <row r="81" spans="1:3">
      <c r="A81" t="s">
        <v>165</v>
      </c>
      <c r="B81">
        <v>5</v>
      </c>
      <c r="C81" t="s">
        <v>166</v>
      </c>
    </row>
    <row r="82" spans="1:3">
      <c r="A82" t="s">
        <v>167</v>
      </c>
      <c r="B82">
        <v>1</v>
      </c>
      <c r="C82" t="s">
        <v>168</v>
      </c>
    </row>
    <row r="83" spans="1:3">
      <c r="A83" t="s">
        <v>169</v>
      </c>
      <c r="B83">
        <v>1</v>
      </c>
      <c r="C83" t="s">
        <v>170</v>
      </c>
    </row>
    <row r="84" spans="1:3">
      <c r="A84" t="s">
        <v>171</v>
      </c>
      <c r="B84">
        <v>3</v>
      </c>
      <c r="C84" t="s">
        <v>172</v>
      </c>
    </row>
    <row r="85" spans="1:3">
      <c r="A85" t="s">
        <v>173</v>
      </c>
      <c r="B85">
        <v>2</v>
      </c>
      <c r="C85" t="s">
        <v>174</v>
      </c>
    </row>
    <row r="86" spans="1:3">
      <c r="A86" t="s">
        <v>175</v>
      </c>
      <c r="B86">
        <v>1</v>
      </c>
      <c r="C86" t="s">
        <v>176</v>
      </c>
    </row>
    <row r="87" spans="1:4">
      <c r="A87" t="s">
        <v>177</v>
      </c>
      <c r="B87">
        <v>1</v>
      </c>
      <c r="C87" t="e">
        <v>#N/A</v>
      </c>
      <c r="D87" t="s">
        <v>178</v>
      </c>
    </row>
    <row r="88" spans="1:3">
      <c r="A88" t="s">
        <v>179</v>
      </c>
      <c r="B88">
        <v>2</v>
      </c>
      <c r="C88" t="s">
        <v>180</v>
      </c>
    </row>
    <row r="89" spans="1:3">
      <c r="A89" t="s">
        <v>181</v>
      </c>
      <c r="B89">
        <v>2</v>
      </c>
      <c r="C89" t="s">
        <v>182</v>
      </c>
    </row>
    <row r="90" spans="1:3">
      <c r="A90" t="s">
        <v>183</v>
      </c>
      <c r="B90">
        <v>1</v>
      </c>
      <c r="C90" t="s">
        <v>184</v>
      </c>
    </row>
    <row r="91" spans="1:3">
      <c r="A91" t="s">
        <v>185</v>
      </c>
      <c r="B91">
        <v>1</v>
      </c>
      <c r="C91" t="s">
        <v>186</v>
      </c>
    </row>
    <row r="92" spans="1:4">
      <c r="A92" t="s">
        <v>187</v>
      </c>
      <c r="B92">
        <v>1</v>
      </c>
      <c r="C92" t="s">
        <v>188</v>
      </c>
      <c r="D92" t="s">
        <v>189</v>
      </c>
    </row>
    <row r="93" spans="1:3">
      <c r="A93" t="s">
        <v>190</v>
      </c>
      <c r="B93">
        <v>1</v>
      </c>
      <c r="C93" t="s">
        <v>191</v>
      </c>
    </row>
    <row r="94" spans="1:3">
      <c r="A94" t="s">
        <v>192</v>
      </c>
      <c r="B94">
        <v>1</v>
      </c>
      <c r="C94" t="s">
        <v>193</v>
      </c>
    </row>
    <row r="95" spans="1:3">
      <c r="A95" t="s">
        <v>194</v>
      </c>
      <c r="B95">
        <v>1</v>
      </c>
      <c r="C95" t="s">
        <v>195</v>
      </c>
    </row>
    <row r="96" spans="1:3">
      <c r="A96" t="s">
        <v>196</v>
      </c>
      <c r="B96">
        <v>3</v>
      </c>
      <c r="C96" t="s">
        <v>197</v>
      </c>
    </row>
    <row r="97" spans="1:3">
      <c r="A97" t="s">
        <v>198</v>
      </c>
      <c r="B97">
        <v>3</v>
      </c>
      <c r="C97" t="s">
        <v>199</v>
      </c>
    </row>
    <row r="98" spans="1:3">
      <c r="A98" t="s">
        <v>200</v>
      </c>
      <c r="B98">
        <v>5</v>
      </c>
      <c r="C98" t="s">
        <v>201</v>
      </c>
    </row>
    <row r="99" spans="1:3">
      <c r="A99" t="s">
        <v>202</v>
      </c>
      <c r="B99">
        <v>2</v>
      </c>
      <c r="C99" t="s">
        <v>203</v>
      </c>
    </row>
    <row r="100" spans="1:3">
      <c r="A100" t="s">
        <v>204</v>
      </c>
      <c r="B100">
        <v>3</v>
      </c>
      <c r="C100" t="s">
        <v>205</v>
      </c>
    </row>
    <row r="101" spans="1:3">
      <c r="A101" t="s">
        <v>206</v>
      </c>
      <c r="B101">
        <v>17</v>
      </c>
      <c r="C101" t="s">
        <v>207</v>
      </c>
    </row>
    <row r="102" spans="1:3">
      <c r="A102" t="s">
        <v>208</v>
      </c>
      <c r="B102">
        <v>1</v>
      </c>
      <c r="C102" t="s">
        <v>209</v>
      </c>
    </row>
    <row r="103" spans="1:3">
      <c r="A103" t="s">
        <v>210</v>
      </c>
      <c r="B103">
        <v>8</v>
      </c>
      <c r="C103" t="s">
        <v>211</v>
      </c>
    </row>
    <row r="104" spans="1:3">
      <c r="A104" t="s">
        <v>212</v>
      </c>
      <c r="B104">
        <v>7</v>
      </c>
      <c r="C104" t="s">
        <v>213</v>
      </c>
    </row>
    <row r="105" spans="1:3">
      <c r="A105" t="s">
        <v>214</v>
      </c>
      <c r="B105">
        <v>2</v>
      </c>
      <c r="C105" t="s">
        <v>215</v>
      </c>
    </row>
    <row r="106" spans="1:3">
      <c r="A106" t="s">
        <v>216</v>
      </c>
      <c r="B106">
        <v>2</v>
      </c>
      <c r="C106" t="s">
        <v>217</v>
      </c>
    </row>
    <row r="107" spans="1:3">
      <c r="A107" t="s">
        <v>218</v>
      </c>
      <c r="B107">
        <v>3</v>
      </c>
      <c r="C107" t="s">
        <v>219</v>
      </c>
    </row>
    <row r="108" spans="1:3">
      <c r="A108" t="s">
        <v>220</v>
      </c>
      <c r="B108">
        <v>13</v>
      </c>
      <c r="C108" t="s">
        <v>221</v>
      </c>
    </row>
    <row r="109" spans="1:3">
      <c r="A109" t="s">
        <v>222</v>
      </c>
      <c r="B109">
        <v>4</v>
      </c>
      <c r="C109" t="s">
        <v>223</v>
      </c>
    </row>
    <row r="110" spans="1:3">
      <c r="A110" t="s">
        <v>224</v>
      </c>
      <c r="B110">
        <v>1</v>
      </c>
      <c r="C110" t="s">
        <v>225</v>
      </c>
    </row>
    <row r="111" spans="1:3">
      <c r="A111" t="s">
        <v>226</v>
      </c>
      <c r="B111">
        <v>1</v>
      </c>
      <c r="C111" t="s">
        <v>227</v>
      </c>
    </row>
    <row r="112" spans="1:3">
      <c r="A112" t="s">
        <v>228</v>
      </c>
      <c r="B112">
        <v>1</v>
      </c>
      <c r="C112" t="s">
        <v>229</v>
      </c>
    </row>
    <row r="113" spans="1:3">
      <c r="A113" t="s">
        <v>230</v>
      </c>
      <c r="B113">
        <v>1</v>
      </c>
      <c r="C113" t="s">
        <v>231</v>
      </c>
    </row>
    <row r="114" spans="1:4">
      <c r="A114" t="s">
        <v>232</v>
      </c>
      <c r="B114">
        <v>1</v>
      </c>
      <c r="C114" t="s">
        <v>233</v>
      </c>
      <c r="D114" t="s">
        <v>234</v>
      </c>
    </row>
    <row r="115" spans="1:3">
      <c r="A115" t="s">
        <v>235</v>
      </c>
      <c r="B115">
        <v>1</v>
      </c>
      <c r="C115" t="s">
        <v>236</v>
      </c>
    </row>
    <row r="116" spans="1:3">
      <c r="A116" t="s">
        <v>237</v>
      </c>
      <c r="B116">
        <v>2</v>
      </c>
      <c r="C116" t="s">
        <v>238</v>
      </c>
    </row>
    <row r="117" spans="1:3">
      <c r="A117" t="s">
        <v>239</v>
      </c>
      <c r="B117">
        <v>2</v>
      </c>
      <c r="C117" t="s">
        <v>240</v>
      </c>
    </row>
    <row r="118" spans="1:3">
      <c r="A118" t="s">
        <v>241</v>
      </c>
      <c r="B118">
        <v>2</v>
      </c>
      <c r="C118" t="s">
        <v>242</v>
      </c>
    </row>
    <row r="119" spans="1:3">
      <c r="A119" t="s">
        <v>243</v>
      </c>
      <c r="B119">
        <v>2</v>
      </c>
      <c r="C119" t="s">
        <v>244</v>
      </c>
    </row>
    <row r="120" spans="1:3">
      <c r="A120" t="s">
        <v>245</v>
      </c>
      <c r="B120">
        <v>1</v>
      </c>
      <c r="C120" t="s">
        <v>246</v>
      </c>
    </row>
    <row r="121" spans="1:3">
      <c r="A121" t="s">
        <v>247</v>
      </c>
      <c r="B121">
        <v>4</v>
      </c>
      <c r="C121" t="s">
        <v>248</v>
      </c>
    </row>
    <row r="122" spans="1:3">
      <c r="A122" t="s">
        <v>249</v>
      </c>
      <c r="B122">
        <v>1</v>
      </c>
      <c r="C122" t="s">
        <v>250</v>
      </c>
    </row>
    <row r="123" spans="1:3">
      <c r="A123" t="s">
        <v>251</v>
      </c>
      <c r="B123">
        <v>2</v>
      </c>
      <c r="C123" t="s">
        <v>252</v>
      </c>
    </row>
    <row r="124" spans="1:3">
      <c r="A124" t="s">
        <v>253</v>
      </c>
      <c r="B124">
        <v>4</v>
      </c>
      <c r="C124" t="s">
        <v>254</v>
      </c>
    </row>
    <row r="125" spans="1:3">
      <c r="A125" t="s">
        <v>255</v>
      </c>
      <c r="B125">
        <v>1</v>
      </c>
      <c r="C125" t="s">
        <v>256</v>
      </c>
    </row>
    <row r="126" spans="1:3">
      <c r="A126" t="s">
        <v>257</v>
      </c>
      <c r="B126">
        <v>1</v>
      </c>
      <c r="C126" t="s">
        <v>258</v>
      </c>
    </row>
    <row r="127" spans="1:3">
      <c r="A127" t="s">
        <v>259</v>
      </c>
      <c r="B127">
        <v>1</v>
      </c>
      <c r="C127" t="s">
        <v>260</v>
      </c>
    </row>
    <row r="128" spans="1:3">
      <c r="A128" t="s">
        <v>261</v>
      </c>
      <c r="B128">
        <v>1</v>
      </c>
      <c r="C128" t="s">
        <v>262</v>
      </c>
    </row>
    <row r="129" spans="1:3">
      <c r="A129" t="s">
        <v>263</v>
      </c>
      <c r="B129">
        <v>1</v>
      </c>
      <c r="C129" t="s">
        <v>264</v>
      </c>
    </row>
    <row r="130" spans="1:3">
      <c r="A130" t="s">
        <v>265</v>
      </c>
      <c r="B130">
        <v>2</v>
      </c>
      <c r="C130" t="s">
        <v>266</v>
      </c>
    </row>
    <row r="131" spans="1:3">
      <c r="A131" t="s">
        <v>267</v>
      </c>
      <c r="B131">
        <v>2</v>
      </c>
      <c r="C131" t="s">
        <v>268</v>
      </c>
    </row>
    <row r="132" spans="1:3">
      <c r="A132" t="s">
        <v>269</v>
      </c>
      <c r="B132">
        <v>1</v>
      </c>
      <c r="C132" t="s">
        <v>270</v>
      </c>
    </row>
    <row r="133" spans="1:3">
      <c r="A133" t="s">
        <v>271</v>
      </c>
      <c r="B133">
        <v>1</v>
      </c>
      <c r="C133" t="s">
        <v>272</v>
      </c>
    </row>
    <row r="134" spans="1:4">
      <c r="A134" t="s">
        <v>273</v>
      </c>
      <c r="B134">
        <v>2</v>
      </c>
      <c r="C134" t="e">
        <v>#N/A</v>
      </c>
      <c r="D134" t="s">
        <v>274</v>
      </c>
    </row>
    <row r="135" spans="1:4">
      <c r="A135" t="s">
        <v>275</v>
      </c>
      <c r="B135">
        <v>6</v>
      </c>
      <c r="C135" t="e">
        <v>#N/A</v>
      </c>
      <c r="D135" t="s">
        <v>276</v>
      </c>
    </row>
    <row r="136" spans="1:3">
      <c r="A136" t="s">
        <v>277</v>
      </c>
      <c r="B136">
        <v>1</v>
      </c>
      <c r="C136" t="s">
        <v>278</v>
      </c>
    </row>
    <row r="137" spans="1:3">
      <c r="A137" t="s">
        <v>279</v>
      </c>
      <c r="B137">
        <v>1</v>
      </c>
      <c r="C137" t="s">
        <v>280</v>
      </c>
    </row>
    <row r="138" spans="1:4">
      <c r="A138" t="s">
        <v>281</v>
      </c>
      <c r="B138">
        <v>1</v>
      </c>
      <c r="C138" t="e">
        <v>#N/A</v>
      </c>
      <c r="D138" t="s">
        <v>282</v>
      </c>
    </row>
    <row r="139" spans="1:4">
      <c r="A139" t="s">
        <v>283</v>
      </c>
      <c r="B139">
        <v>3</v>
      </c>
      <c r="C139" t="e">
        <v>#N/A</v>
      </c>
      <c r="D139" t="s">
        <v>284</v>
      </c>
    </row>
    <row r="140" spans="1:4">
      <c r="A140" t="s">
        <v>285</v>
      </c>
      <c r="B140">
        <v>1</v>
      </c>
      <c r="C140" t="s">
        <v>286</v>
      </c>
      <c r="D140" t="s">
        <v>287</v>
      </c>
    </row>
    <row r="141" spans="1:3">
      <c r="A141" t="s">
        <v>288</v>
      </c>
      <c r="B141">
        <v>375</v>
      </c>
      <c r="C141" t="e">
        <v>#N/A</v>
      </c>
    </row>
  </sheetData>
  <autoFilter ref="A1:D141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1"/>
  <sheetViews>
    <sheetView workbookViewId="0">
      <selection activeCell="G87" sqref="G1:G87"/>
    </sheetView>
  </sheetViews>
  <sheetFormatPr defaultColWidth="9" defaultRowHeight="15" outlineLevelCol="3"/>
  <cols>
    <col min="1" max="1" width="29.552380952381" style="13" customWidth="1"/>
    <col min="2" max="2" width="12" customWidth="1"/>
    <col min="3" max="3" width="26.4380952380952" customWidth="1"/>
    <col min="4" max="4" width="27.6666666666667" customWidth="1"/>
    <col min="5" max="5" width="18.552380952381" customWidth="1"/>
  </cols>
  <sheetData>
    <row r="1" spans="1:2">
      <c r="A1" s="13" t="s">
        <v>289</v>
      </c>
      <c r="B1" t="s">
        <v>290</v>
      </c>
    </row>
    <row r="2" spans="1:4">
      <c r="A2" s="13" t="s">
        <v>253</v>
      </c>
      <c r="B2">
        <v>1</v>
      </c>
      <c r="D2" t="str">
        <f>VLOOKUP(A2,[1]Sheet1!D$2:J$12611,7,0)</f>
        <v>4 NITE, 390, 4058</v>
      </c>
    </row>
    <row r="3" spans="1:4">
      <c r="A3" s="13" t="s">
        <v>119</v>
      </c>
      <c r="B3">
        <v>1</v>
      </c>
      <c r="D3" t="str">
        <f>VLOOKUP(A3,[1]Sheet1!D$2:J$12611,7,0)</f>
        <v>4 NITE, 390, 4004</v>
      </c>
    </row>
    <row r="4" spans="1:4">
      <c r="A4" s="13" t="s">
        <v>283</v>
      </c>
      <c r="B4">
        <v>1</v>
      </c>
      <c r="C4" t="s">
        <v>284</v>
      </c>
      <c r="D4" t="e">
        <f>VLOOKUP(A4,[1]Sheet1!D$2:J$12611,7,0)</f>
        <v>#N/A</v>
      </c>
    </row>
    <row r="5" spans="1:4">
      <c r="A5" s="13" t="s">
        <v>202</v>
      </c>
      <c r="B5">
        <v>1</v>
      </c>
      <c r="D5" t="str">
        <f>VLOOKUP(A5,[1]Sheet1!D$2:J$12611,7,0)</f>
        <v>HYPE, 390, 4058</v>
      </c>
    </row>
    <row r="6" spans="1:4">
      <c r="A6" s="13" t="s">
        <v>202</v>
      </c>
      <c r="B6">
        <v>1</v>
      </c>
      <c r="D6" t="str">
        <f>VLOOKUP(A6,[1]Sheet1!D$2:J$12611,7,0)</f>
        <v>HYPE, 390, 4058</v>
      </c>
    </row>
    <row r="7" spans="1:4">
      <c r="A7" s="13" t="s">
        <v>247</v>
      </c>
      <c r="B7">
        <v>1</v>
      </c>
      <c r="D7" t="str">
        <f>VLOOKUP(A7,[1]Sheet1!D$2:J$12611,7,0)</f>
        <v>SIMPSONS, 390, 9427</v>
      </c>
    </row>
    <row r="8" spans="1:4">
      <c r="A8" s="13" t="s">
        <v>247</v>
      </c>
      <c r="B8">
        <v>1</v>
      </c>
      <c r="D8" t="str">
        <f>VLOOKUP(A8,[1]Sheet1!D$2:J$12611,7,0)</f>
        <v>SIMPSONS, 390, 9427</v>
      </c>
    </row>
    <row r="9" spans="1:4">
      <c r="A9" s="13" t="s">
        <v>247</v>
      </c>
      <c r="B9">
        <v>1</v>
      </c>
      <c r="D9" t="str">
        <f>VLOOKUP(A9,[1]Sheet1!D$2:J$12611,7,0)</f>
        <v>SIMPSONS, 390, 9427</v>
      </c>
    </row>
    <row r="10" spans="1:4">
      <c r="A10" s="13" t="s">
        <v>247</v>
      </c>
      <c r="B10">
        <v>1</v>
      </c>
      <c r="D10" t="str">
        <f>VLOOKUP(A10,[1]Sheet1!D$2:J$12611,7,0)</f>
        <v>SIMPSONS, 390, 9427</v>
      </c>
    </row>
    <row r="11" spans="1:4">
      <c r="A11" s="13" t="s">
        <v>198</v>
      </c>
      <c r="B11">
        <v>1</v>
      </c>
      <c r="D11" t="str">
        <f>VLOOKUP(A11,[1]Sheet1!D$2:J$12611,7,0)</f>
        <v>HYPE, 390, 0154</v>
      </c>
    </row>
    <row r="12" spans="1:4">
      <c r="A12" s="13" t="s">
        <v>198</v>
      </c>
      <c r="B12">
        <v>1</v>
      </c>
      <c r="D12" t="str">
        <f>VLOOKUP(A12,[1]Sheet1!D$2:J$12611,7,0)</f>
        <v>HYPE, 390, 0154</v>
      </c>
    </row>
    <row r="13" spans="1:4">
      <c r="A13" s="13" t="s">
        <v>253</v>
      </c>
      <c r="B13">
        <v>1</v>
      </c>
      <c r="D13" t="str">
        <f>VLOOKUP(A13,[1]Sheet1!D$2:J$12611,7,0)</f>
        <v>4 NITE, 390, 4058</v>
      </c>
    </row>
    <row r="14" spans="1:4">
      <c r="A14" s="13" t="s">
        <v>283</v>
      </c>
      <c r="B14">
        <v>1</v>
      </c>
      <c r="C14" t="s">
        <v>284</v>
      </c>
      <c r="D14" t="e">
        <f>VLOOKUP(A14,[1]Sheet1!D$2:J$12611,7,0)</f>
        <v>#N/A</v>
      </c>
    </row>
    <row r="15" spans="1:4">
      <c r="A15" s="13" t="s">
        <v>283</v>
      </c>
      <c r="B15">
        <v>1</v>
      </c>
      <c r="C15" t="s">
        <v>284</v>
      </c>
      <c r="D15" t="e">
        <f>VLOOKUP(A15,[1]Sheet1!D$2:J$12611,7,0)</f>
        <v>#N/A</v>
      </c>
    </row>
    <row r="16" spans="1:4">
      <c r="A16" s="13" t="s">
        <v>119</v>
      </c>
      <c r="B16">
        <v>1</v>
      </c>
      <c r="D16" t="str">
        <f>VLOOKUP(A16,[1]Sheet1!D$2:J$12611,7,0)</f>
        <v>4 NITE, 390, 4004</v>
      </c>
    </row>
    <row r="17" spans="1:4">
      <c r="A17" s="13" t="s">
        <v>119</v>
      </c>
      <c r="B17">
        <v>1</v>
      </c>
      <c r="D17" t="str">
        <f>VLOOKUP(A17,[1]Sheet1!D$2:J$12611,7,0)</f>
        <v>4 NITE, 390, 4004</v>
      </c>
    </row>
    <row r="18" spans="1:4">
      <c r="A18" s="13" t="s">
        <v>119</v>
      </c>
      <c r="B18">
        <v>1</v>
      </c>
      <c r="D18" t="str">
        <f>VLOOKUP(A18,[1]Sheet1!D$2:J$12611,7,0)</f>
        <v>4 NITE, 390, 4004</v>
      </c>
    </row>
    <row r="19" spans="1:4">
      <c r="A19" s="13" t="s">
        <v>119</v>
      </c>
      <c r="B19">
        <v>1</v>
      </c>
      <c r="D19" t="str">
        <f>VLOOKUP(A19,[1]Sheet1!D$2:J$12611,7,0)</f>
        <v>4 NITE, 390, 4004</v>
      </c>
    </row>
    <row r="20" spans="1:4">
      <c r="A20" s="13" t="s">
        <v>119</v>
      </c>
      <c r="B20">
        <v>1</v>
      </c>
      <c r="D20" t="str">
        <f>VLOOKUP(A20,[1]Sheet1!D$2:J$12611,7,0)</f>
        <v>4 NITE, 390, 4004</v>
      </c>
    </row>
    <row r="21" spans="1:4">
      <c r="A21" s="13" t="s">
        <v>119</v>
      </c>
      <c r="B21">
        <v>1</v>
      </c>
      <c r="D21" t="str">
        <f>VLOOKUP(A21,[1]Sheet1!D$2:J$12611,7,0)</f>
        <v>4 NITE, 390, 4004</v>
      </c>
    </row>
    <row r="22" spans="1:4">
      <c r="A22" s="13" t="s">
        <v>206</v>
      </c>
      <c r="B22">
        <v>1</v>
      </c>
      <c r="D22" t="str">
        <f>VLOOKUP(A22,[1]Sheet1!D$2:J$12611,7,0)</f>
        <v>HYPE, 390, 4368</v>
      </c>
    </row>
    <row r="23" spans="1:4">
      <c r="A23" s="13" t="s">
        <v>206</v>
      </c>
      <c r="B23">
        <v>1</v>
      </c>
      <c r="D23" t="str">
        <f>VLOOKUP(A23,[1]Sheet1!D$2:J$12611,7,0)</f>
        <v>HYPE, 390, 4368</v>
      </c>
    </row>
    <row r="24" spans="1:4">
      <c r="A24" s="13" t="s">
        <v>206</v>
      </c>
      <c r="B24">
        <v>1</v>
      </c>
      <c r="D24" t="str">
        <f>VLOOKUP(A24,[1]Sheet1!D$2:J$12611,7,0)</f>
        <v>HYPE, 390, 4368</v>
      </c>
    </row>
    <row r="25" spans="1:4">
      <c r="A25" s="13" t="s">
        <v>206</v>
      </c>
      <c r="B25">
        <v>1</v>
      </c>
      <c r="D25" t="str">
        <f>VLOOKUP(A25,[1]Sheet1!D$2:J$12611,7,0)</f>
        <v>HYPE, 390, 4368</v>
      </c>
    </row>
    <row r="26" spans="1:4">
      <c r="A26" s="13" t="s">
        <v>206</v>
      </c>
      <c r="B26">
        <v>1</v>
      </c>
      <c r="D26" t="str">
        <f>VLOOKUP(A26,[1]Sheet1!D$2:J$12611,7,0)</f>
        <v>HYPE, 390, 4368</v>
      </c>
    </row>
    <row r="27" spans="1:4">
      <c r="A27" s="13" t="s">
        <v>206</v>
      </c>
      <c r="B27">
        <v>1</v>
      </c>
      <c r="D27" t="str">
        <f>VLOOKUP(A27,[1]Sheet1!D$2:J$12611,7,0)</f>
        <v>HYPE, 390, 4368</v>
      </c>
    </row>
    <row r="28" spans="1:4">
      <c r="A28" s="13" t="s">
        <v>206</v>
      </c>
      <c r="B28">
        <v>1</v>
      </c>
      <c r="D28" t="str">
        <f>VLOOKUP(A28,[1]Sheet1!D$2:J$12611,7,0)</f>
        <v>HYPE, 390, 4368</v>
      </c>
    </row>
    <row r="29" spans="1:4">
      <c r="A29" s="13" t="s">
        <v>206</v>
      </c>
      <c r="B29">
        <v>1</v>
      </c>
      <c r="D29" t="str">
        <f>VLOOKUP(A29,[1]Sheet1!D$2:J$12611,7,0)</f>
        <v>HYPE, 390, 4368</v>
      </c>
    </row>
    <row r="30" spans="1:4">
      <c r="A30" s="13" t="s">
        <v>206</v>
      </c>
      <c r="B30">
        <v>1</v>
      </c>
      <c r="D30" t="str">
        <f>VLOOKUP(A30,[1]Sheet1!D$2:J$12611,7,0)</f>
        <v>HYPE, 390, 4368</v>
      </c>
    </row>
    <row r="31" spans="1:4">
      <c r="A31" s="13" t="s">
        <v>206</v>
      </c>
      <c r="B31">
        <v>1</v>
      </c>
      <c r="D31" t="str">
        <f>VLOOKUP(A31,[1]Sheet1!D$2:J$12611,7,0)</f>
        <v>HYPE, 390, 4368</v>
      </c>
    </row>
    <row r="32" spans="1:4">
      <c r="A32" s="13" t="s">
        <v>206</v>
      </c>
      <c r="B32">
        <v>1</v>
      </c>
      <c r="D32" t="str">
        <f>VLOOKUP(A32,[1]Sheet1!D$2:J$12611,7,0)</f>
        <v>HYPE, 390, 4368</v>
      </c>
    </row>
    <row r="33" spans="1:4">
      <c r="A33" s="13" t="s">
        <v>206</v>
      </c>
      <c r="B33">
        <v>1</v>
      </c>
      <c r="D33" t="str">
        <f>VLOOKUP(A33,[1]Sheet1!D$2:J$12611,7,0)</f>
        <v>HYPE, 390, 4368</v>
      </c>
    </row>
    <row r="34" spans="1:4">
      <c r="A34" s="13" t="s">
        <v>206</v>
      </c>
      <c r="B34">
        <v>1</v>
      </c>
      <c r="D34" t="str">
        <f>VLOOKUP(A34,[1]Sheet1!D$2:J$12611,7,0)</f>
        <v>HYPE, 390, 4368</v>
      </c>
    </row>
    <row r="35" spans="1:4">
      <c r="A35" s="13" t="s">
        <v>206</v>
      </c>
      <c r="B35">
        <v>1</v>
      </c>
      <c r="D35" t="str">
        <f>VLOOKUP(A35,[1]Sheet1!D$2:J$12611,7,0)</f>
        <v>HYPE, 390, 4368</v>
      </c>
    </row>
    <row r="36" spans="1:4">
      <c r="A36" s="13" t="s">
        <v>206</v>
      </c>
      <c r="B36">
        <v>1</v>
      </c>
      <c r="D36" t="str">
        <f>VLOOKUP(A36,[1]Sheet1!D$2:J$12611,7,0)</f>
        <v>HYPE, 390, 4368</v>
      </c>
    </row>
    <row r="37" spans="1:4">
      <c r="A37" s="13" t="s">
        <v>206</v>
      </c>
      <c r="B37">
        <v>1</v>
      </c>
      <c r="D37" t="str">
        <f>VLOOKUP(A37,[1]Sheet1!D$2:J$12611,7,0)</f>
        <v>HYPE, 390, 4368</v>
      </c>
    </row>
    <row r="38" spans="1:4">
      <c r="A38" s="13" t="s">
        <v>279</v>
      </c>
      <c r="B38">
        <v>1</v>
      </c>
      <c r="D38" t="str">
        <f>VLOOKUP(A38,[1]Sheet1!D$2:J$12611,7,0)</f>
        <v>TOP NAUTICAL, 390, 5035</v>
      </c>
    </row>
    <row r="39" spans="1:4">
      <c r="A39" s="13" t="s">
        <v>101</v>
      </c>
      <c r="B39">
        <v>1</v>
      </c>
      <c r="D39" t="str">
        <f>VLOOKUP(A39,[1]Sheet1!D$2:J$12611,7,0)</f>
        <v>TOP NAUTICAL, 390, 3116</v>
      </c>
    </row>
    <row r="40" spans="1:4">
      <c r="A40" s="13" t="s">
        <v>101</v>
      </c>
      <c r="B40">
        <v>1</v>
      </c>
      <c r="D40" t="str">
        <f>VLOOKUP(A40,[1]Sheet1!D$2:J$12611,7,0)</f>
        <v>TOP NAUTICAL, 390, 3116</v>
      </c>
    </row>
    <row r="41" spans="1:4">
      <c r="A41" s="13" t="s">
        <v>101</v>
      </c>
      <c r="B41">
        <v>1</v>
      </c>
      <c r="D41" t="str">
        <f>VLOOKUP(A41,[1]Sheet1!D$2:J$12611,7,0)</f>
        <v>TOP NAUTICAL, 390, 3116</v>
      </c>
    </row>
    <row r="42" spans="1:4">
      <c r="A42" s="13" t="s">
        <v>101</v>
      </c>
      <c r="B42">
        <v>1</v>
      </c>
      <c r="D42" t="str">
        <f>VLOOKUP(A42,[1]Sheet1!D$2:J$12611,7,0)</f>
        <v>TOP NAUTICAL, 390, 3116</v>
      </c>
    </row>
    <row r="43" spans="1:4">
      <c r="A43" s="13" t="s">
        <v>101</v>
      </c>
      <c r="B43">
        <v>1</v>
      </c>
      <c r="D43" t="str">
        <f>VLOOKUP(A43,[1]Sheet1!D$2:J$12611,7,0)</f>
        <v>TOP NAUTICAL, 390, 3116</v>
      </c>
    </row>
    <row r="44" spans="1:4">
      <c r="A44" s="13" t="s">
        <v>101</v>
      </c>
      <c r="B44">
        <v>1</v>
      </c>
      <c r="D44" t="str">
        <f>VLOOKUP(A44,[1]Sheet1!D$2:J$12611,7,0)</f>
        <v>TOP NAUTICAL, 390, 3116</v>
      </c>
    </row>
    <row r="45" spans="1:4">
      <c r="A45" s="13" t="s">
        <v>101</v>
      </c>
      <c r="B45">
        <v>1</v>
      </c>
      <c r="D45" t="str">
        <f>VLOOKUP(A45,[1]Sheet1!D$2:J$12611,7,0)</f>
        <v>TOP NAUTICAL, 390, 3116</v>
      </c>
    </row>
    <row r="46" spans="1:4">
      <c r="A46" s="13" t="s">
        <v>101</v>
      </c>
      <c r="B46">
        <v>1</v>
      </c>
      <c r="D46" t="str">
        <f>VLOOKUP(A46,[1]Sheet1!D$2:J$12611,7,0)</f>
        <v>TOP NAUTICAL, 390, 3116</v>
      </c>
    </row>
    <row r="47" spans="1:4">
      <c r="A47" s="13" t="s">
        <v>101</v>
      </c>
      <c r="B47">
        <v>1</v>
      </c>
      <c r="D47" t="str">
        <f>VLOOKUP(A47,[1]Sheet1!D$2:J$12611,7,0)</f>
        <v>TOP NAUTICAL, 390, 3116</v>
      </c>
    </row>
    <row r="48" spans="1:4">
      <c r="A48" s="13" t="s">
        <v>101</v>
      </c>
      <c r="B48">
        <v>1</v>
      </c>
      <c r="D48" t="str">
        <f>VLOOKUP(A48,[1]Sheet1!D$2:J$12611,7,0)</f>
        <v>TOP NAUTICAL, 390, 3116</v>
      </c>
    </row>
    <row r="49" spans="1:4">
      <c r="A49" s="13" t="s">
        <v>101</v>
      </c>
      <c r="B49">
        <v>1</v>
      </c>
      <c r="D49" t="str">
        <f>VLOOKUP(A49,[1]Sheet1!D$2:J$12611,7,0)</f>
        <v>TOP NAUTICAL, 390, 3116</v>
      </c>
    </row>
    <row r="50" spans="1:4">
      <c r="A50" s="13" t="s">
        <v>91</v>
      </c>
      <c r="B50">
        <v>1</v>
      </c>
      <c r="D50" t="str">
        <f>VLOOKUP(A50,[1]Sheet1!D$2:J$12611,7,0)</f>
        <v>Top Camu, 390, 9446</v>
      </c>
    </row>
    <row r="51" spans="1:4">
      <c r="A51" s="13" t="s">
        <v>91</v>
      </c>
      <c r="B51">
        <v>1</v>
      </c>
      <c r="D51" t="str">
        <f>VLOOKUP(A51,[1]Sheet1!D$2:J$12611,7,0)</f>
        <v>Top Camu, 390, 9446</v>
      </c>
    </row>
    <row r="52" spans="1:4">
      <c r="A52" s="20" t="s">
        <v>4</v>
      </c>
      <c r="B52">
        <v>1</v>
      </c>
      <c r="D52" t="str">
        <f>VLOOKUP(A52,[1]Sheet1!D$2:J$12611,7,0)</f>
        <v>Top Camu, 390, 1077</v>
      </c>
    </row>
    <row r="53" spans="1:4">
      <c r="A53" s="13" t="s">
        <v>235</v>
      </c>
      <c r="B53">
        <v>1</v>
      </c>
      <c r="D53" t="str">
        <f>VLOOKUP(A53,[1]Sheet1!D$2:J$12611,7,0)</f>
        <v>HYPE, 390, 0090</v>
      </c>
    </row>
    <row r="54" spans="1:4">
      <c r="A54" s="13" t="s">
        <v>123</v>
      </c>
      <c r="B54">
        <v>1</v>
      </c>
      <c r="D54" t="str">
        <f>VLOOKUP(A54,[1]Sheet1!D$2:J$12611,7,0)</f>
        <v>TOP ATHLETIC FC PREP, 390, 0090</v>
      </c>
    </row>
    <row r="55" spans="1:4">
      <c r="A55" s="13" t="s">
        <v>210</v>
      </c>
      <c r="B55">
        <v>1</v>
      </c>
      <c r="D55" t="str">
        <f>VLOOKUP(A55,[1]Sheet1!D$2:J$12611,7,0)</f>
        <v>TREND, 390, 0306</v>
      </c>
    </row>
    <row r="56" spans="1:4">
      <c r="A56" s="13" t="s">
        <v>210</v>
      </c>
      <c r="B56">
        <v>1</v>
      </c>
      <c r="D56" t="str">
        <f>VLOOKUP(A56,[1]Sheet1!D$2:J$12611,7,0)</f>
        <v>TREND, 390, 0306</v>
      </c>
    </row>
    <row r="57" spans="1:4">
      <c r="A57" s="13" t="s">
        <v>210</v>
      </c>
      <c r="B57">
        <v>1</v>
      </c>
      <c r="D57" t="str">
        <f>VLOOKUP(A57,[1]Sheet1!D$2:J$12611,7,0)</f>
        <v>TREND, 390, 0306</v>
      </c>
    </row>
    <row r="58" spans="1:4">
      <c r="A58" s="13" t="s">
        <v>210</v>
      </c>
      <c r="B58">
        <v>1</v>
      </c>
      <c r="D58" t="str">
        <f>VLOOKUP(A58,[1]Sheet1!D$2:J$12611,7,0)</f>
        <v>TREND, 390, 0306</v>
      </c>
    </row>
    <row r="59" spans="1:4">
      <c r="A59" s="13" t="s">
        <v>210</v>
      </c>
      <c r="B59">
        <v>1</v>
      </c>
      <c r="D59" t="str">
        <f>VLOOKUP(A59,[1]Sheet1!D$2:J$12611,7,0)</f>
        <v>TREND, 390, 0306</v>
      </c>
    </row>
    <row r="60" spans="1:4">
      <c r="A60" s="13" t="s">
        <v>210</v>
      </c>
      <c r="B60">
        <v>1</v>
      </c>
      <c r="D60" t="str">
        <f>VLOOKUP(A60,[1]Sheet1!D$2:J$12611,7,0)</f>
        <v>TREND, 390, 0306</v>
      </c>
    </row>
    <row r="61" spans="1:4">
      <c r="A61" s="13" t="s">
        <v>210</v>
      </c>
      <c r="B61">
        <v>1</v>
      </c>
      <c r="D61" t="str">
        <f>VLOOKUP(A61,[1]Sheet1!D$2:J$12611,7,0)</f>
        <v>TREND, 390, 0306</v>
      </c>
    </row>
    <row r="62" spans="1:4">
      <c r="A62" s="13" t="s">
        <v>210</v>
      </c>
      <c r="B62">
        <v>1</v>
      </c>
      <c r="D62" t="str">
        <f>VLOOKUP(A62,[1]Sheet1!D$2:J$12611,7,0)</f>
        <v>TREND, 390, 0306</v>
      </c>
    </row>
    <row r="63" spans="1:4">
      <c r="A63" s="13" t="s">
        <v>15</v>
      </c>
      <c r="B63">
        <v>1</v>
      </c>
      <c r="D63" t="str">
        <f>VLOOKUP(A63,[1]Sheet1!D$2:J$12611,7,0)</f>
        <v>TOP TREND, 390, 5002</v>
      </c>
    </row>
    <row r="64" spans="1:4">
      <c r="A64" s="13" t="s">
        <v>15</v>
      </c>
      <c r="B64">
        <v>1</v>
      </c>
      <c r="D64" t="str">
        <f>VLOOKUP(A64,[1]Sheet1!D$2:J$12611,7,0)</f>
        <v>TOP TREND, 390, 5002</v>
      </c>
    </row>
    <row r="65" spans="1:4">
      <c r="A65" s="13" t="s">
        <v>19</v>
      </c>
      <c r="B65">
        <v>1</v>
      </c>
      <c r="D65" t="str">
        <f>VLOOKUP(A65,[1]Sheet1!D$2:J$12611,7,0)</f>
        <v>TOP TREND, 390, 7652</v>
      </c>
    </row>
    <row r="66" spans="1:4">
      <c r="A66" s="13" t="s">
        <v>19</v>
      </c>
      <c r="B66">
        <v>1</v>
      </c>
      <c r="D66" t="str">
        <f>VLOOKUP(A66,[1]Sheet1!D$2:J$12611,7,0)</f>
        <v>TOP TREND, 390, 7652</v>
      </c>
    </row>
    <row r="67" spans="1:4">
      <c r="A67" s="13" t="s">
        <v>19</v>
      </c>
      <c r="B67">
        <v>1</v>
      </c>
      <c r="D67" t="str">
        <f>VLOOKUP(A67,[1]Sheet1!D$2:J$12611,7,0)</f>
        <v>TOP TREND, 390, 7652</v>
      </c>
    </row>
    <row r="68" spans="1:4">
      <c r="A68" s="13" t="s">
        <v>19</v>
      </c>
      <c r="B68">
        <v>1</v>
      </c>
      <c r="D68" t="str">
        <f>VLOOKUP(A68,[1]Sheet1!D$2:J$12611,7,0)</f>
        <v>TOP TREND, 390, 7652</v>
      </c>
    </row>
    <row r="69" spans="1:4">
      <c r="A69" s="20" t="s">
        <v>17</v>
      </c>
      <c r="B69">
        <v>1</v>
      </c>
      <c r="D69" t="str">
        <f>VLOOKUP(A69,[1]Sheet1!D$2:J$12611,7,0)</f>
        <v>TOP TREND, 390, 7651</v>
      </c>
    </row>
    <row r="70" spans="1:4">
      <c r="A70" s="13" t="s">
        <v>212</v>
      </c>
      <c r="B70">
        <v>1</v>
      </c>
      <c r="D70" t="str">
        <f>VLOOKUP(A70,[1]Sheet1!D$2:J$12611,7,0)</f>
        <v>TOP STREET FC PR, 390, 0090</v>
      </c>
    </row>
    <row r="71" spans="1:4">
      <c r="A71" s="13" t="s">
        <v>212</v>
      </c>
      <c r="B71">
        <v>1</v>
      </c>
      <c r="D71" t="str">
        <f>VLOOKUP(A71,[1]Sheet1!D$2:J$12611,7,0)</f>
        <v>TOP STREET FC PR, 390, 0090</v>
      </c>
    </row>
    <row r="72" spans="1:4">
      <c r="A72" s="13" t="s">
        <v>212</v>
      </c>
      <c r="B72">
        <v>1</v>
      </c>
      <c r="D72" t="str">
        <f>VLOOKUP(A72,[1]Sheet1!D$2:J$12611,7,0)</f>
        <v>TOP STREET FC PR, 390, 0090</v>
      </c>
    </row>
    <row r="73" spans="1:4">
      <c r="A73" s="13" t="s">
        <v>212</v>
      </c>
      <c r="B73">
        <v>1</v>
      </c>
      <c r="D73" t="str">
        <f>VLOOKUP(A73,[1]Sheet1!D$2:J$12611,7,0)</f>
        <v>TOP STREET FC PR, 390, 0090</v>
      </c>
    </row>
    <row r="74" spans="1:4">
      <c r="A74" s="13" t="s">
        <v>212</v>
      </c>
      <c r="B74">
        <v>1</v>
      </c>
      <c r="D74" t="str">
        <f>VLOOKUP(A74,[1]Sheet1!D$2:J$12611,7,0)</f>
        <v>TOP STREET FC PR, 390, 0090</v>
      </c>
    </row>
    <row r="75" spans="1:4">
      <c r="A75" s="13" t="s">
        <v>212</v>
      </c>
      <c r="B75">
        <v>1</v>
      </c>
      <c r="D75" t="str">
        <f>VLOOKUP(A75,[1]Sheet1!D$2:J$12611,7,0)</f>
        <v>TOP STREET FC PR, 390, 0090</v>
      </c>
    </row>
    <row r="76" spans="1:4">
      <c r="A76" s="13" t="s">
        <v>212</v>
      </c>
      <c r="B76">
        <v>1</v>
      </c>
      <c r="D76" t="str">
        <f>VLOOKUP(A76,[1]Sheet1!D$2:J$12611,7,0)</f>
        <v>TOP STREET FC PR, 390, 0090</v>
      </c>
    </row>
    <row r="77" spans="1:4">
      <c r="A77" s="13" t="s">
        <v>216</v>
      </c>
      <c r="B77">
        <v>1</v>
      </c>
      <c r="D77" t="str">
        <f>VLOOKUP(A77,[1]Sheet1!D$2:J$12611,7,0)</f>
        <v>TOP STREET FC PR, 390, 2996</v>
      </c>
    </row>
    <row r="78" spans="1:4">
      <c r="A78" s="13" t="s">
        <v>13</v>
      </c>
      <c r="B78">
        <v>1</v>
      </c>
      <c r="D78" t="str">
        <f>VLOOKUP(A78,[1]Sheet1!D$2:J$12611,7,0)</f>
        <v>TOP 3D FC PR, 390, 0090</v>
      </c>
    </row>
    <row r="79" spans="1:4">
      <c r="A79" s="13" t="s">
        <v>69</v>
      </c>
      <c r="B79">
        <v>1</v>
      </c>
      <c r="D79" t="str">
        <f>VLOOKUP(A79,[1]Sheet1!D$2:J$12611,7,0)</f>
        <v>TOP, 390, 2197</v>
      </c>
    </row>
    <row r="80" spans="1:4">
      <c r="A80" s="13" t="s">
        <v>69</v>
      </c>
      <c r="B80">
        <v>1</v>
      </c>
      <c r="D80" t="str">
        <f>VLOOKUP(A80,[1]Sheet1!D$2:J$12611,7,0)</f>
        <v>TOP, 390, 2197</v>
      </c>
    </row>
    <row r="81" spans="1:4">
      <c r="A81" s="13" t="s">
        <v>69</v>
      </c>
      <c r="B81">
        <v>1</v>
      </c>
      <c r="D81" t="str">
        <f>VLOOKUP(A81,[1]Sheet1!D$2:J$12611,7,0)</f>
        <v>TOP, 390, 2197</v>
      </c>
    </row>
    <row r="82" spans="1:4">
      <c r="A82" s="13" t="s">
        <v>69</v>
      </c>
      <c r="B82">
        <v>1</v>
      </c>
      <c r="D82" t="str">
        <f>VLOOKUP(A82,[1]Sheet1!D$2:J$12611,7,0)</f>
        <v>TOP, 390, 2197</v>
      </c>
    </row>
    <row r="83" spans="1:4">
      <c r="A83" s="13" t="s">
        <v>69</v>
      </c>
      <c r="B83">
        <v>1</v>
      </c>
      <c r="D83" t="str">
        <f>VLOOKUP(A83,[1]Sheet1!D$2:J$12611,7,0)</f>
        <v>TOP, 390, 2197</v>
      </c>
    </row>
    <row r="84" spans="1:4">
      <c r="A84" s="20" t="s">
        <v>269</v>
      </c>
      <c r="B84">
        <v>1</v>
      </c>
      <c r="D84" t="str">
        <f>VLOOKUP(A84,[1]Sheet1!D$2:J$12611,7,0)</f>
        <v>T.PRIDE ALLOVER, 390, 0001</v>
      </c>
    </row>
    <row r="85" spans="1:4">
      <c r="A85" s="13" t="s">
        <v>214</v>
      </c>
      <c r="B85">
        <v>1</v>
      </c>
      <c r="D85" t="str">
        <f>VLOOKUP(A85,[1]Sheet1!D$2:J$12611,7,0)</f>
        <v>TOP STREET FC PR, 412, 0090</v>
      </c>
    </row>
    <row r="86" spans="1:4">
      <c r="A86" s="13" t="s">
        <v>214</v>
      </c>
      <c r="B86">
        <v>1</v>
      </c>
      <c r="D86" t="str">
        <f>VLOOKUP(A86,[1]Sheet1!D$2:J$12611,7,0)</f>
        <v>TOP STREET FC PR, 412, 0090</v>
      </c>
    </row>
    <row r="87" spans="1:4">
      <c r="A87" s="13" t="s">
        <v>127</v>
      </c>
      <c r="B87">
        <v>1</v>
      </c>
      <c r="D87" t="str">
        <f>VLOOKUP(A87,[1]Sheet1!D$2:J$12611,7,0)</f>
        <v>ALOHA FC PR, 412, 0089</v>
      </c>
    </row>
    <row r="88" spans="1:4">
      <c r="A88" s="13" t="s">
        <v>127</v>
      </c>
      <c r="B88">
        <v>1</v>
      </c>
      <c r="D88" t="str">
        <f>VLOOKUP(A88,[1]Sheet1!D$2:J$12611,7,0)</f>
        <v>ALOHA FC PR, 412, 0089</v>
      </c>
    </row>
    <row r="89" spans="1:4">
      <c r="A89" s="13" t="s">
        <v>129</v>
      </c>
      <c r="B89">
        <v>1</v>
      </c>
      <c r="D89" t="str">
        <f>VLOOKUP(A89,[1]Sheet1!D$2:J$12611,7,0)</f>
        <v>ALOHA FC PR, 412, 7886</v>
      </c>
    </row>
    <row r="90" spans="1:4">
      <c r="A90" s="13" t="s">
        <v>129</v>
      </c>
      <c r="B90">
        <v>1</v>
      </c>
      <c r="D90" t="str">
        <f>VLOOKUP(A90,[1]Sheet1!D$2:J$12611,7,0)</f>
        <v>ALOHA FC PR, 412, 7886</v>
      </c>
    </row>
    <row r="91" spans="1:4">
      <c r="A91" s="13" t="s">
        <v>183</v>
      </c>
      <c r="B91">
        <v>1</v>
      </c>
      <c r="D91" t="str">
        <f>VLOOKUP(A91,[1]Sheet1!D$2:J$12611,7,0)</f>
        <v>DISNEY STYLISH FC PR, 412, 3745</v>
      </c>
    </row>
    <row r="92" spans="1:4">
      <c r="A92" s="13" t="s">
        <v>255</v>
      </c>
      <c r="B92">
        <v>1</v>
      </c>
      <c r="D92" t="str">
        <f>VLOOKUP(A92,[1]Sheet1!D$2:J$12611,7,0)</f>
        <v>4 NITE, 412, 4058</v>
      </c>
    </row>
    <row r="93" spans="1:4">
      <c r="A93" s="13" t="s">
        <v>121</v>
      </c>
      <c r="B93">
        <v>1</v>
      </c>
      <c r="D93" t="str">
        <f>VLOOKUP(A93,[1]Sheet1!D$2:J$12611,7,0)</f>
        <v>4 NITE, 412, 4004</v>
      </c>
    </row>
    <row r="94" spans="1:4">
      <c r="A94" s="13" t="s">
        <v>249</v>
      </c>
      <c r="B94">
        <v>1</v>
      </c>
      <c r="D94" t="str">
        <f>VLOOKUP(A94,[1]Sheet1!D$2:J$12611,7,0)</f>
        <v>SIMPSONS, 412, 9427</v>
      </c>
    </row>
    <row r="95" spans="1:4">
      <c r="A95" s="13" t="s">
        <v>208</v>
      </c>
      <c r="B95">
        <v>1</v>
      </c>
      <c r="D95" t="str">
        <f>VLOOKUP(A95,[1]Sheet1!D$2:J$12611,7,0)</f>
        <v>TOP MAX MOTION, 412, 0001</v>
      </c>
    </row>
    <row r="96" spans="1:4">
      <c r="A96" s="13" t="s">
        <v>165</v>
      </c>
      <c r="B96">
        <v>1</v>
      </c>
      <c r="D96" t="str">
        <f>VLOOKUP(A96,[1]Sheet1!D$2:J$12611,7,0)</f>
        <v>TOP NAUTICAL, 412, 6359</v>
      </c>
    </row>
    <row r="97" spans="1:4">
      <c r="A97" s="13" t="s">
        <v>165</v>
      </c>
      <c r="B97">
        <v>1</v>
      </c>
      <c r="D97" t="str">
        <f>VLOOKUP(A97,[1]Sheet1!D$2:J$12611,7,0)</f>
        <v>TOP NAUTICAL, 412, 6359</v>
      </c>
    </row>
    <row r="98" spans="1:4">
      <c r="A98" s="13" t="s">
        <v>165</v>
      </c>
      <c r="B98">
        <v>1</v>
      </c>
      <c r="D98" t="str">
        <f>VLOOKUP(A98,[1]Sheet1!D$2:J$12611,7,0)</f>
        <v>TOP NAUTICAL, 412, 6359</v>
      </c>
    </row>
    <row r="99" spans="1:4">
      <c r="A99" s="13" t="s">
        <v>165</v>
      </c>
      <c r="B99">
        <v>1</v>
      </c>
      <c r="D99" t="str">
        <f>VLOOKUP(A99,[1]Sheet1!D$2:J$12611,7,0)</f>
        <v>TOP NAUTICAL, 412, 6359</v>
      </c>
    </row>
    <row r="100" spans="1:4">
      <c r="A100" s="13" t="s">
        <v>165</v>
      </c>
      <c r="B100">
        <v>1</v>
      </c>
      <c r="D100" t="str">
        <f>VLOOKUP(A100,[1]Sheet1!D$2:J$12611,7,0)</f>
        <v>TOP NAUTICAL, 412, 6359</v>
      </c>
    </row>
    <row r="101" spans="1:4">
      <c r="A101" s="13" t="s">
        <v>21</v>
      </c>
      <c r="B101">
        <v>1</v>
      </c>
      <c r="D101" t="str">
        <f>VLOOKUP(A101,[1]Sheet1!D$2:J$12611,7,0)</f>
        <v>TOP TREND, 412, 7652</v>
      </c>
    </row>
    <row r="102" spans="1:4">
      <c r="A102" s="13" t="s">
        <v>21</v>
      </c>
      <c r="B102">
        <v>1</v>
      </c>
      <c r="D102" t="str">
        <f>VLOOKUP(A102,[1]Sheet1!D$2:J$12611,7,0)</f>
        <v>TOP TREND, 412, 7652</v>
      </c>
    </row>
    <row r="103" spans="1:4">
      <c r="A103" s="13" t="s">
        <v>27</v>
      </c>
      <c r="B103">
        <v>1</v>
      </c>
      <c r="D103" t="str">
        <f>VLOOKUP(A103,[1]Sheet1!D$2:J$12611,7,0)</f>
        <v>TOP PREP CX FECHADA, 412, 7605</v>
      </c>
    </row>
    <row r="104" spans="1:4">
      <c r="A104" s="13" t="s">
        <v>27</v>
      </c>
      <c r="B104">
        <v>1</v>
      </c>
      <c r="D104" t="str">
        <f>VLOOKUP(A104,[1]Sheet1!D$2:J$12611,7,0)</f>
        <v>TOP PREP CX FECHADA, 412, 7605</v>
      </c>
    </row>
    <row r="105" spans="1:4">
      <c r="A105" s="13" t="s">
        <v>27</v>
      </c>
      <c r="B105">
        <v>1</v>
      </c>
      <c r="D105" t="str">
        <f>VLOOKUP(A105,[1]Sheet1!D$2:J$12611,7,0)</f>
        <v>TOP PREP CX FECHADA, 412, 7605</v>
      </c>
    </row>
    <row r="106" spans="1:4">
      <c r="A106" s="13" t="s">
        <v>27</v>
      </c>
      <c r="B106">
        <v>1</v>
      </c>
      <c r="D106" t="str">
        <f>VLOOKUP(A106,[1]Sheet1!D$2:J$12611,7,0)</f>
        <v>TOP PREP CX FECHADA, 412, 7605</v>
      </c>
    </row>
    <row r="107" spans="1:4">
      <c r="A107" s="13" t="s">
        <v>27</v>
      </c>
      <c r="B107">
        <v>1</v>
      </c>
      <c r="D107" t="str">
        <f>VLOOKUP(A107,[1]Sheet1!D$2:J$12611,7,0)</f>
        <v>TOP PREP CX FECHADA, 412, 7605</v>
      </c>
    </row>
    <row r="108" spans="1:4">
      <c r="A108" s="13" t="s">
        <v>29</v>
      </c>
      <c r="B108">
        <v>1</v>
      </c>
      <c r="D108" t="str">
        <f>VLOOKUP(A108,[1]Sheet1!D$2:J$12611,7,0)</f>
        <v>TOP PREP CX FECHADA, 412, 7611</v>
      </c>
    </row>
    <row r="109" spans="1:4">
      <c r="A109" s="13" t="s">
        <v>11</v>
      </c>
      <c r="B109">
        <v>1</v>
      </c>
      <c r="D109" t="str">
        <f>VLOOKUP(A109,[1]Sheet1!D$2:J$12611,7,0)</f>
        <v>TOP 3D FC PR, 378, 0090</v>
      </c>
    </row>
    <row r="110" spans="1:4">
      <c r="A110" s="13" t="s">
        <v>281</v>
      </c>
      <c r="B110">
        <v>1</v>
      </c>
      <c r="C110" s="49" t="s">
        <v>282</v>
      </c>
      <c r="D110" t="e">
        <f>VLOOKUP(A110,[1]Sheet1!D$2:J$12611,7,0)</f>
        <v>#N/A</v>
      </c>
    </row>
    <row r="111" spans="1:4">
      <c r="A111" s="20" t="s">
        <v>267</v>
      </c>
      <c r="B111">
        <v>2</v>
      </c>
      <c r="D111" t="str">
        <f>VLOOKUP(A111,[1]Sheet1!D$2:J$12611,7,0)</f>
        <v>T.PRIDE ALLOVER, 378, 0001</v>
      </c>
    </row>
    <row r="112" spans="1:4">
      <c r="A112" s="13" t="s">
        <v>93</v>
      </c>
      <c r="B112">
        <v>1</v>
      </c>
      <c r="D112" t="str">
        <f>VLOOKUP(A112,[1]Sheet1!D$2:J$12611,7,0)</f>
        <v>TOP NAUTICAL, 378, 3116</v>
      </c>
    </row>
    <row r="113" spans="1:4">
      <c r="A113" s="13" t="s">
        <v>196</v>
      </c>
      <c r="B113">
        <v>1</v>
      </c>
      <c r="D113" t="str">
        <f>VLOOKUP(A113,[1]Sheet1!D$2:J$12611,7,0)</f>
        <v>HYPE, 378, 0154</v>
      </c>
    </row>
    <row r="114" spans="1:4">
      <c r="A114" s="13" t="s">
        <v>196</v>
      </c>
      <c r="B114">
        <v>1</v>
      </c>
      <c r="D114" t="str">
        <f>VLOOKUP(A114,[1]Sheet1!D$2:J$12611,7,0)</f>
        <v>HYPE, 378, 0154</v>
      </c>
    </row>
    <row r="115" spans="1:4">
      <c r="A115" s="13" t="s">
        <v>196</v>
      </c>
      <c r="B115">
        <v>1</v>
      </c>
      <c r="D115" t="str">
        <f>VLOOKUP(A115,[1]Sheet1!D$2:J$12611,7,0)</f>
        <v>HYPE, 378, 0154</v>
      </c>
    </row>
    <row r="116" spans="1:4">
      <c r="A116" s="13" t="s">
        <v>67</v>
      </c>
      <c r="B116">
        <v>1</v>
      </c>
      <c r="D116" t="str">
        <f>VLOOKUP(A116,[1]Sheet1!D$2:J$12611,7,0)</f>
        <v>TOP, 378, 2197</v>
      </c>
    </row>
    <row r="117" spans="1:4">
      <c r="A117" s="20" t="s">
        <v>49</v>
      </c>
      <c r="B117">
        <v>1</v>
      </c>
      <c r="D117" t="str">
        <f>VLOOKUP(A117,[1]Sheet1!D$2:J$12611,7,0)</f>
        <v>TOP DISNEY FC PR, 378, 7611</v>
      </c>
    </row>
    <row r="118" spans="1:4">
      <c r="A118" s="13" t="s">
        <v>25</v>
      </c>
      <c r="B118">
        <v>1</v>
      </c>
      <c r="D118" t="str">
        <f>VLOOKUP(A118,[1]Sheet1!D$2:J$12611,7,0)</f>
        <v>TOP PREP CX FECHADA, 378, 7600</v>
      </c>
    </row>
    <row r="119" spans="1:4">
      <c r="A119" s="13" t="s">
        <v>25</v>
      </c>
      <c r="B119">
        <v>1</v>
      </c>
      <c r="D119" t="str">
        <f>VLOOKUP(A119,[1]Sheet1!D$2:J$12611,7,0)</f>
        <v>TOP PREP CX FECHADA, 378, 7600</v>
      </c>
    </row>
    <row r="120" spans="1:4">
      <c r="A120" s="13" t="s">
        <v>200</v>
      </c>
      <c r="B120">
        <v>1</v>
      </c>
      <c r="D120" t="str">
        <f>VLOOKUP(A120,[1]Sheet1!D$2:J$12611,7,0)</f>
        <v>HYPE, 378, 4058</v>
      </c>
    </row>
    <row r="121" spans="1:4">
      <c r="A121" s="13" t="s">
        <v>163</v>
      </c>
      <c r="B121">
        <v>1</v>
      </c>
      <c r="D121" t="str">
        <f>VLOOKUP(A121,[1]Sheet1!D$2:J$12611,7,0)</f>
        <v>TOP NAUTICAL, 378, WHT/NAVY/YELL</v>
      </c>
    </row>
    <row r="122" spans="1:4">
      <c r="A122" s="13" t="s">
        <v>245</v>
      </c>
      <c r="B122">
        <v>1</v>
      </c>
      <c r="D122" t="str">
        <f>VLOOKUP(A122,[1]Sheet1!D$2:J$12611,7,0)</f>
        <v>SIMPSONS, 378, 9427</v>
      </c>
    </row>
    <row r="123" spans="1:4">
      <c r="A123" s="13" t="s">
        <v>251</v>
      </c>
      <c r="B123">
        <v>1</v>
      </c>
      <c r="D123" t="str">
        <f>VLOOKUP(A123,[1]Sheet1!D$2:J$12611,7,0)</f>
        <v>4 NITE, 378, 4058</v>
      </c>
    </row>
    <row r="124" spans="1:4">
      <c r="A124" s="13" t="s">
        <v>273</v>
      </c>
      <c r="B124">
        <v>1</v>
      </c>
      <c r="C124" t="s">
        <v>274</v>
      </c>
      <c r="D124" t="e">
        <f>VLOOKUP(A124,[1]Sheet1!D$2:J$12611,7,0)</f>
        <v>#N/A</v>
      </c>
    </row>
    <row r="125" spans="1:4">
      <c r="A125" s="13" t="s">
        <v>237</v>
      </c>
      <c r="B125">
        <v>1</v>
      </c>
      <c r="D125" t="str">
        <f>VLOOKUP(A125,[1]Sheet1!D$2:J$12611,7,0)</f>
        <v>HYPE, 378, 1030</v>
      </c>
    </row>
    <row r="126" spans="1:4">
      <c r="A126" s="13" t="s">
        <v>204</v>
      </c>
      <c r="B126">
        <v>1</v>
      </c>
      <c r="D126" t="str">
        <f>VLOOKUP(A126,[1]Sheet1!D$2:J$12611,7,0)</f>
        <v>HYPE, 378, 4368</v>
      </c>
    </row>
    <row r="127" spans="1:4">
      <c r="A127" s="13" t="s">
        <v>204</v>
      </c>
      <c r="B127">
        <v>1</v>
      </c>
      <c r="D127" t="str">
        <f>VLOOKUP(A127,[1]Sheet1!D$2:J$12611,7,0)</f>
        <v>HYPE, 378, 4368</v>
      </c>
    </row>
    <row r="128" spans="1:4">
      <c r="A128" s="13" t="s">
        <v>224</v>
      </c>
      <c r="B128">
        <v>1</v>
      </c>
      <c r="D128" t="str">
        <f>VLOOKUP(A128,[1]Sheet1!D$2:J$12611,7,0)</f>
        <v>SURF, 378, 0031</v>
      </c>
    </row>
    <row r="129" spans="1:4">
      <c r="A129" s="13" t="s">
        <v>273</v>
      </c>
      <c r="B129">
        <v>1</v>
      </c>
      <c r="C129" t="s">
        <v>274</v>
      </c>
      <c r="D129" t="e">
        <f>VLOOKUP(A129,[1]Sheet1!D$2:J$12611,7,0)</f>
        <v>#N/A</v>
      </c>
    </row>
    <row r="130" spans="1:4">
      <c r="A130" s="13" t="s">
        <v>117</v>
      </c>
      <c r="B130">
        <v>1</v>
      </c>
      <c r="D130" t="str">
        <f>VLOOKUP(A130,[1]Sheet1!D$2:J$12611,7,0)</f>
        <v>4 NITE, 378, 4004</v>
      </c>
    </row>
    <row r="131" spans="1:4">
      <c r="A131" s="13" t="s">
        <v>117</v>
      </c>
      <c r="B131">
        <v>1</v>
      </c>
      <c r="D131" t="str">
        <f>VLOOKUP(A131,[1]Sheet1!D$2:J$12611,7,0)</f>
        <v>4 NITE, 378, 4004</v>
      </c>
    </row>
    <row r="132" spans="1:4">
      <c r="A132" s="13" t="s">
        <v>117</v>
      </c>
      <c r="B132">
        <v>1</v>
      </c>
      <c r="D132" t="str">
        <f>VLOOKUP(A132,[1]Sheet1!D$2:J$12611,7,0)</f>
        <v>4 NITE, 378, 4004</v>
      </c>
    </row>
    <row r="133" spans="1:4">
      <c r="A133" s="13" t="s">
        <v>200</v>
      </c>
      <c r="B133">
        <v>1</v>
      </c>
      <c r="D133" t="str">
        <f>VLOOKUP(A133,[1]Sheet1!D$2:J$12611,7,0)</f>
        <v>HYPE, 378, 4058</v>
      </c>
    </row>
    <row r="134" spans="1:4">
      <c r="A134" s="13" t="s">
        <v>200</v>
      </c>
      <c r="B134">
        <v>1</v>
      </c>
      <c r="D134" t="str">
        <f>VLOOKUP(A134,[1]Sheet1!D$2:J$12611,7,0)</f>
        <v>HYPE, 378, 4058</v>
      </c>
    </row>
    <row r="135" spans="1:4">
      <c r="A135" s="20" t="s">
        <v>23</v>
      </c>
      <c r="B135">
        <v>1</v>
      </c>
      <c r="D135" t="str">
        <f>VLOOKUP(A135,[1]Sheet1!D$2:J$12611,7,0)</f>
        <v>BRASIL LOGO, 378, 0064</v>
      </c>
    </row>
    <row r="136" spans="1:4">
      <c r="A136" s="13" t="s">
        <v>237</v>
      </c>
      <c r="B136">
        <v>1</v>
      </c>
      <c r="D136" t="str">
        <f>VLOOKUP(A136,[1]Sheet1!D$2:J$12611,7,0)</f>
        <v>HYPE, 378, 1030</v>
      </c>
    </row>
    <row r="137" spans="1:4">
      <c r="A137" s="13" t="s">
        <v>181</v>
      </c>
      <c r="B137">
        <v>1</v>
      </c>
      <c r="D137" t="str">
        <f>VLOOKUP(A137,[1]Sheet1!D$2:J$12611,7,0)</f>
        <v>DISNEY STYLISH FC PR, 378, 3745</v>
      </c>
    </row>
    <row r="138" spans="1:4">
      <c r="A138" s="13" t="s">
        <v>117</v>
      </c>
      <c r="B138">
        <v>1</v>
      </c>
      <c r="D138" t="str">
        <f>VLOOKUP(A138,[1]Sheet1!D$2:J$12611,7,0)</f>
        <v>4 NITE, 378, 4004</v>
      </c>
    </row>
    <row r="139" spans="1:4">
      <c r="A139" s="13" t="s">
        <v>204</v>
      </c>
      <c r="B139">
        <v>1</v>
      </c>
      <c r="D139" t="str">
        <f>VLOOKUP(A139,[1]Sheet1!D$2:J$12611,7,0)</f>
        <v>HYPE, 378, 4368</v>
      </c>
    </row>
    <row r="140" spans="1:4">
      <c r="A140" s="13" t="s">
        <v>125</v>
      </c>
      <c r="B140">
        <v>1</v>
      </c>
      <c r="D140" t="str">
        <f>VLOOKUP(A140,[1]Sheet1!D$2:J$12611,7,0)</f>
        <v>TOP ATHLETIC FC PREP, 378, 1069</v>
      </c>
    </row>
    <row r="141" spans="1:4">
      <c r="A141" s="13" t="s">
        <v>125</v>
      </c>
      <c r="B141">
        <v>1</v>
      </c>
      <c r="D141" t="str">
        <f>VLOOKUP(A141,[1]Sheet1!D$2:J$12611,7,0)</f>
        <v>TOP ATHLETIC FC PREP, 378, 1069</v>
      </c>
    </row>
    <row r="142" spans="1:4">
      <c r="A142" s="13" t="s">
        <v>181</v>
      </c>
      <c r="B142" s="53">
        <v>1</v>
      </c>
      <c r="D142" t="str">
        <f>VLOOKUP(A142,[1]Sheet1!D$2:J$12611,7,0)</f>
        <v>DISNEY STYLISH FC PR, 378, 3745</v>
      </c>
    </row>
    <row r="143" spans="1:4">
      <c r="A143" s="13" t="s">
        <v>137</v>
      </c>
      <c r="B143">
        <v>1</v>
      </c>
      <c r="D143" t="str">
        <f>VLOOKUP(A143,[1]Sheet1!D$2:J$12611,7,0)</f>
        <v>SLIM NAUTICAL, 334, 0535</v>
      </c>
    </row>
    <row r="144" spans="1:4">
      <c r="A144" s="13" t="s">
        <v>137</v>
      </c>
      <c r="B144">
        <v>1</v>
      </c>
      <c r="D144" t="str">
        <f>VLOOKUP(A144,[1]Sheet1!D$2:J$12611,7,0)</f>
        <v>SLIM NAUTICAL, 334, 0535</v>
      </c>
    </row>
    <row r="145" spans="1:4">
      <c r="A145" s="13" t="s">
        <v>137</v>
      </c>
      <c r="B145">
        <v>1</v>
      </c>
      <c r="D145" t="str">
        <f>VLOOKUP(A145,[1]Sheet1!D$2:J$12611,7,0)</f>
        <v>SLIM NAUTICAL, 334, 0535</v>
      </c>
    </row>
    <row r="146" spans="1:4">
      <c r="A146" s="13" t="s">
        <v>137</v>
      </c>
      <c r="B146">
        <v>1</v>
      </c>
      <c r="D146" t="str">
        <f>VLOOKUP(A146,[1]Sheet1!D$2:J$12611,7,0)</f>
        <v>SLIM NAUTICAL, 334, 0535</v>
      </c>
    </row>
    <row r="147" spans="1:4">
      <c r="A147" s="13" t="s">
        <v>137</v>
      </c>
      <c r="B147">
        <v>1</v>
      </c>
      <c r="D147" t="str">
        <f>VLOOKUP(A147,[1]Sheet1!D$2:J$12611,7,0)</f>
        <v>SLIM NAUTICAL, 334, 0535</v>
      </c>
    </row>
    <row r="148" spans="1:4">
      <c r="A148" s="13" t="s">
        <v>137</v>
      </c>
      <c r="B148">
        <v>1</v>
      </c>
      <c r="D148" t="str">
        <f>VLOOKUP(A148,[1]Sheet1!D$2:J$12611,7,0)</f>
        <v>SLIM NAUTICAL, 334, 0535</v>
      </c>
    </row>
    <row r="149" spans="1:4">
      <c r="A149" s="13" t="s">
        <v>137</v>
      </c>
      <c r="B149">
        <v>1</v>
      </c>
      <c r="D149" t="str">
        <f>VLOOKUP(A149,[1]Sheet1!D$2:J$12611,7,0)</f>
        <v>SLIM NAUTICAL, 334, 0535</v>
      </c>
    </row>
    <row r="150" spans="1:4">
      <c r="A150" s="13" t="s">
        <v>167</v>
      </c>
      <c r="B150">
        <v>1</v>
      </c>
      <c r="D150" t="str">
        <f>VLOOKUP(A150,[1]Sheet1!D$2:J$12611,7,0)</f>
        <v>SLIM HARRY POTTER, 334, 0121</v>
      </c>
    </row>
    <row r="151" spans="1:4">
      <c r="A151" s="13" t="s">
        <v>149</v>
      </c>
      <c r="B151">
        <v>1</v>
      </c>
      <c r="D151" t="str">
        <f>VLOOKUP(A151,[1]Sheet1!D$2:J$12611,7,0)</f>
        <v>SLIM FLORAL, 334, 0031</v>
      </c>
    </row>
    <row r="152" spans="1:4">
      <c r="A152" s="13" t="s">
        <v>149</v>
      </c>
      <c r="B152">
        <v>1</v>
      </c>
      <c r="D152" t="str">
        <f>VLOOKUP(A152,[1]Sheet1!D$2:J$12611,7,0)</f>
        <v>SLIM FLORAL, 334, 0031</v>
      </c>
    </row>
    <row r="153" spans="1:4">
      <c r="A153" s="13" t="s">
        <v>149</v>
      </c>
      <c r="B153">
        <v>1</v>
      </c>
      <c r="D153" t="str">
        <f>VLOOKUP(A153,[1]Sheet1!D$2:J$12611,7,0)</f>
        <v>SLIM FLORAL, 334, 0031</v>
      </c>
    </row>
    <row r="154" spans="1:4">
      <c r="A154" s="13" t="s">
        <v>149</v>
      </c>
      <c r="B154">
        <v>1</v>
      </c>
      <c r="D154" t="str">
        <f>VLOOKUP(A154,[1]Sheet1!D$2:J$12611,7,0)</f>
        <v>SLIM FLORAL, 334, 0031</v>
      </c>
    </row>
    <row r="155" spans="1:4">
      <c r="A155" s="13" t="s">
        <v>149</v>
      </c>
      <c r="B155">
        <v>1</v>
      </c>
      <c r="D155" t="str">
        <f>VLOOKUP(A155,[1]Sheet1!D$2:J$12611,7,0)</f>
        <v>SLIM FLORAL, 334, 0031</v>
      </c>
    </row>
    <row r="156" spans="1:4">
      <c r="A156" s="13" t="s">
        <v>271</v>
      </c>
      <c r="B156">
        <v>1</v>
      </c>
      <c r="D156" t="str">
        <f>VLOOKUP(A156,[1]Sheet1!D$2:J$12611,7,0)</f>
        <v>KIDS SLIM HELLO KITTY, 290, 5217</v>
      </c>
    </row>
    <row r="157" spans="1:4">
      <c r="A157" s="20" t="s">
        <v>187</v>
      </c>
      <c r="B157">
        <v>1</v>
      </c>
      <c r="C157" t="s">
        <v>189</v>
      </c>
      <c r="D157" t="str">
        <f>VLOOKUP(A157,[1]Sheet1!D$2:J$12611,7,0)</f>
        <v>SLIM COOL FC, 334, 2205</v>
      </c>
    </row>
    <row r="158" spans="1:4">
      <c r="A158" s="20" t="s">
        <v>8</v>
      </c>
      <c r="B158">
        <v>1</v>
      </c>
      <c r="C158" t="s">
        <v>10</v>
      </c>
      <c r="D158" t="str">
        <f>VLOOKUP(A158,[1]Sheet1!D$2:J$12611,7,0)</f>
        <v>SLIM TROPICAL FLORAL, 334, 1069</v>
      </c>
    </row>
    <row r="159" spans="1:4">
      <c r="A159" s="13" t="s">
        <v>159</v>
      </c>
      <c r="B159">
        <v>1</v>
      </c>
      <c r="D159" t="str">
        <f>VLOOKUP(A159,[1]Sheet1!D$2:J$12611,7,0)</f>
        <v>SLIM FLORAL, 334, 1069</v>
      </c>
    </row>
    <row r="160" spans="1:4">
      <c r="A160" s="13" t="s">
        <v>155</v>
      </c>
      <c r="B160">
        <v>1</v>
      </c>
      <c r="D160" t="str">
        <f>VLOOKUP(A160,[1]Sheet1!D$2:J$12611,7,0)</f>
        <v>SLIM FLORAL, 334, 0064</v>
      </c>
    </row>
    <row r="161" spans="1:4">
      <c r="A161" s="13" t="s">
        <v>155</v>
      </c>
      <c r="B161">
        <v>1</v>
      </c>
      <c r="D161" t="str">
        <f>VLOOKUP(A161,[1]Sheet1!D$2:J$12611,7,0)</f>
        <v>SLIM FLORAL, 334, 0064</v>
      </c>
    </row>
    <row r="162" spans="1:4">
      <c r="A162" s="13" t="s">
        <v>155</v>
      </c>
      <c r="B162">
        <v>1</v>
      </c>
      <c r="D162" t="str">
        <f>VLOOKUP(A162,[1]Sheet1!D$2:J$12611,7,0)</f>
        <v>SLIM FLORAL, 334, 0064</v>
      </c>
    </row>
    <row r="163" spans="1:4">
      <c r="A163" s="13" t="s">
        <v>143</v>
      </c>
      <c r="B163">
        <v>6</v>
      </c>
      <c r="D163" t="str">
        <f>VLOOKUP(A163,[1]Sheet1!D$2:J$12611,7,0)</f>
        <v>SLIM NAUTICAL, 334, 1754</v>
      </c>
    </row>
    <row r="164" spans="1:4">
      <c r="A164" s="13" t="s">
        <v>113</v>
      </c>
      <c r="B164">
        <v>1</v>
      </c>
      <c r="D164" t="str">
        <f>VLOOKUP(A164,[1]Sheet1!D$2:J$12611,7,0)</f>
        <v>SLIM FLATFORM SHINE, 378, 3498</v>
      </c>
    </row>
    <row r="165" spans="1:4">
      <c r="A165" s="13" t="s">
        <v>113</v>
      </c>
      <c r="B165">
        <v>1</v>
      </c>
      <c r="D165" t="str">
        <f>VLOOKUP(A165,[1]Sheet1!D$2:J$12611,7,0)</f>
        <v>SLIM FLATFORM SHINE, 378, 3498</v>
      </c>
    </row>
    <row r="166" spans="1:4">
      <c r="A166" s="13" t="s">
        <v>139</v>
      </c>
      <c r="B166">
        <v>6</v>
      </c>
      <c r="D166" t="str">
        <f>VLOOKUP(A166,[1]Sheet1!D$2:J$12611,7,0)</f>
        <v>SLIM NAUTICAL, 356, 0535</v>
      </c>
    </row>
    <row r="167" spans="1:4">
      <c r="A167" s="13" t="s">
        <v>263</v>
      </c>
      <c r="B167">
        <v>1</v>
      </c>
      <c r="D167" t="str">
        <f>VLOOKUP(A167,[1]Sheet1!D$2:J$12611,7,0)</f>
        <v>SLIM GLOSS FC, 356, 0154</v>
      </c>
    </row>
    <row r="168" spans="1:4">
      <c r="A168" s="13" t="s">
        <v>139</v>
      </c>
      <c r="B168">
        <v>1</v>
      </c>
      <c r="D168" t="str">
        <f>VLOOKUP(A168,[1]Sheet1!D$2:J$12611,7,0)</f>
        <v>SLIM NAUTICAL, 356, 0535</v>
      </c>
    </row>
    <row r="169" spans="1:4">
      <c r="A169" s="13" t="s">
        <v>139</v>
      </c>
      <c r="B169">
        <v>1</v>
      </c>
      <c r="D169" t="str">
        <f>VLOOKUP(A169,[1]Sheet1!D$2:J$12611,7,0)</f>
        <v>SLIM NAUTICAL, 356, 0535</v>
      </c>
    </row>
    <row r="170" spans="1:4">
      <c r="A170" s="13" t="s">
        <v>107</v>
      </c>
      <c r="B170">
        <v>1</v>
      </c>
      <c r="D170" t="str">
        <f>VLOOKUP(A170,[1]Sheet1!D$2:J$12611,7,0)</f>
        <v>SLIM HEROÍNAS, 356, 8746</v>
      </c>
    </row>
    <row r="171" spans="1:4">
      <c r="A171" s="13" t="s">
        <v>171</v>
      </c>
      <c r="B171">
        <v>1</v>
      </c>
      <c r="D171" t="str">
        <f>VLOOKUP(A171,[1]Sheet1!D$2:J$12611,7,0)</f>
        <v>SLIM HARRY POTTER, 356, 1440</v>
      </c>
    </row>
    <row r="172" spans="1:4">
      <c r="A172" s="13" t="s">
        <v>171</v>
      </c>
      <c r="B172">
        <v>1</v>
      </c>
      <c r="D172" t="str">
        <f>VLOOKUP(A172,[1]Sheet1!D$2:J$12611,7,0)</f>
        <v>SLIM HARRY POTTER, 356, 1440</v>
      </c>
    </row>
    <row r="173" spans="1:4">
      <c r="A173" s="13" t="s">
        <v>171</v>
      </c>
      <c r="B173">
        <v>1</v>
      </c>
      <c r="D173" t="str">
        <f>VLOOKUP(A173,[1]Sheet1!D$2:J$12611,7,0)</f>
        <v>SLIM HARRY POTTER, 356, 1440</v>
      </c>
    </row>
    <row r="174" spans="1:4">
      <c r="A174" s="13" t="s">
        <v>139</v>
      </c>
      <c r="B174">
        <v>1</v>
      </c>
      <c r="D174" t="str">
        <f>VLOOKUP(A174,[1]Sheet1!D$2:J$12611,7,0)</f>
        <v>SLIM NAUTICAL, 356, 0535</v>
      </c>
    </row>
    <row r="175" spans="1:4">
      <c r="A175" s="13" t="s">
        <v>139</v>
      </c>
      <c r="B175">
        <v>1</v>
      </c>
      <c r="D175" t="str">
        <f>VLOOKUP(A175,[1]Sheet1!D$2:J$12611,7,0)</f>
        <v>SLIM NAUTICAL, 356, 0535</v>
      </c>
    </row>
    <row r="176" spans="1:4">
      <c r="A176" s="13" t="s">
        <v>139</v>
      </c>
      <c r="B176">
        <v>1</v>
      </c>
      <c r="D176" t="str">
        <f>VLOOKUP(A176,[1]Sheet1!D$2:J$12611,7,0)</f>
        <v>SLIM NAUTICAL, 356, 0535</v>
      </c>
    </row>
    <row r="177" spans="1:4">
      <c r="A177" s="13" t="s">
        <v>57</v>
      </c>
      <c r="B177">
        <v>1</v>
      </c>
      <c r="D177" t="str">
        <f>VLOOKUP(A177,[1]Sheet1!D$2:J$12611,7,0)</f>
        <v>YOU ST TROPEZ FITA, 334, 0121</v>
      </c>
    </row>
    <row r="178" spans="1:4">
      <c r="A178" s="13" t="s">
        <v>190</v>
      </c>
      <c r="B178">
        <v>1</v>
      </c>
      <c r="D178" t="str">
        <f>VLOOKUP(A178,[1]Sheet1!D$2:J$12611,7,0)</f>
        <v>SLIM COOL FC, 356, 2205</v>
      </c>
    </row>
    <row r="179" spans="1:4">
      <c r="A179" s="20" t="s">
        <v>45</v>
      </c>
      <c r="B179">
        <v>1</v>
      </c>
      <c r="D179" t="str">
        <f>VLOOKUP(A179,[1]Sheet1!D$2:J$12611,7,0)</f>
        <v>YOU ST. TROPEZ, 356, 0057</v>
      </c>
    </row>
    <row r="180" spans="1:4">
      <c r="A180" s="13" t="s">
        <v>277</v>
      </c>
      <c r="B180">
        <v>1</v>
      </c>
      <c r="D180" t="str">
        <f>VLOOKUP(A180,[1]Sheet1!D$2:J$12611,7,0)</f>
        <v>SLIM LOGO METALIC, 356, 2976</v>
      </c>
    </row>
    <row r="181" spans="1:4">
      <c r="A181" s="13" t="s">
        <v>51</v>
      </c>
      <c r="B181">
        <v>1</v>
      </c>
      <c r="D181" t="str">
        <f>VLOOKUP(A181,[1]Sheet1!D$2:J$12611,7,0)</f>
        <v>HIGH LIGHT, 350, 7905</v>
      </c>
    </row>
    <row r="182" spans="1:4">
      <c r="A182" s="13" t="s">
        <v>51</v>
      </c>
      <c r="B182">
        <v>1</v>
      </c>
      <c r="D182" t="str">
        <f>VLOOKUP(A182,[1]Sheet1!D$2:J$12611,7,0)</f>
        <v>HIGH LIGHT, 350, 7905</v>
      </c>
    </row>
    <row r="183" spans="1:4">
      <c r="A183" s="13" t="s">
        <v>51</v>
      </c>
      <c r="B183">
        <v>1</v>
      </c>
      <c r="D183" t="str">
        <f>VLOOKUP(A183,[1]Sheet1!D$2:J$12611,7,0)</f>
        <v>HIGH LIGHT, 350, 7905</v>
      </c>
    </row>
    <row r="184" spans="1:4">
      <c r="A184" s="20" t="s">
        <v>265</v>
      </c>
      <c r="B184">
        <v>2</v>
      </c>
      <c r="D184" t="str">
        <f>VLOOKUP(A184,[1]Sheet1!D$2:J$12611,7,0)</f>
        <v>T.PRIDE ALLOVER, 356, 0001</v>
      </c>
    </row>
    <row r="185" spans="1:4">
      <c r="A185" s="13" t="s">
        <v>239</v>
      </c>
      <c r="B185">
        <v>1</v>
      </c>
      <c r="D185" t="str">
        <f>VLOOKUP(A185,[1]Sheet1!D$2:J$12611,7,0)</f>
        <v>SIMPSONS, 356, 1083</v>
      </c>
    </row>
    <row r="186" spans="1:4">
      <c r="A186" s="13" t="s">
        <v>139</v>
      </c>
      <c r="B186">
        <v>1</v>
      </c>
      <c r="D186" t="str">
        <f>VLOOKUP(A186,[1]Sheet1!D$2:J$12611,7,0)</f>
        <v>SLIM NAUTICAL, 356, 0535</v>
      </c>
    </row>
    <row r="187" spans="1:4">
      <c r="A187" s="13" t="s">
        <v>139</v>
      </c>
      <c r="B187">
        <v>1</v>
      </c>
      <c r="D187" t="str">
        <f>VLOOKUP(A187,[1]Sheet1!D$2:J$12611,7,0)</f>
        <v>SLIM NAUTICAL, 356, 0535</v>
      </c>
    </row>
    <row r="188" spans="1:4">
      <c r="A188" s="13" t="s">
        <v>139</v>
      </c>
      <c r="B188">
        <v>1</v>
      </c>
      <c r="D188" t="str">
        <f>VLOOKUP(A188,[1]Sheet1!D$2:J$12611,7,0)</f>
        <v>SLIM NAUTICAL, 356, 0535</v>
      </c>
    </row>
    <row r="189" spans="1:4">
      <c r="A189" s="13" t="s">
        <v>161</v>
      </c>
      <c r="B189">
        <v>1</v>
      </c>
      <c r="D189" t="str">
        <f>VLOOKUP(A189,[1]Sheet1!D$2:J$12611,7,0)</f>
        <v>SLIM FLORAL, 356, 1069</v>
      </c>
    </row>
    <row r="190" spans="1:4">
      <c r="A190" s="13" t="s">
        <v>161</v>
      </c>
      <c r="B190">
        <v>1</v>
      </c>
      <c r="D190" t="str">
        <f>VLOOKUP(A190,[1]Sheet1!D$2:J$12611,7,0)</f>
        <v>SLIM FLORAL, 356, 1069</v>
      </c>
    </row>
    <row r="191" spans="1:4">
      <c r="A191" s="13" t="s">
        <v>161</v>
      </c>
      <c r="B191">
        <v>1</v>
      </c>
      <c r="D191" t="str">
        <f>VLOOKUP(A191,[1]Sheet1!D$2:J$12611,7,0)</f>
        <v>SLIM FLORAL, 356, 1069</v>
      </c>
    </row>
    <row r="192" spans="1:4">
      <c r="A192" s="13" t="s">
        <v>161</v>
      </c>
      <c r="B192">
        <v>1</v>
      </c>
      <c r="D192" t="str">
        <f>VLOOKUP(A192,[1]Sheet1!D$2:J$12611,7,0)</f>
        <v>SLIM FLORAL, 356, 1069</v>
      </c>
    </row>
    <row r="193" spans="1:4">
      <c r="A193" s="13" t="s">
        <v>161</v>
      </c>
      <c r="B193">
        <v>1</v>
      </c>
      <c r="D193" t="str">
        <f>VLOOKUP(A193,[1]Sheet1!D$2:J$12611,7,0)</f>
        <v>SLIM FLORAL, 356, 1069</v>
      </c>
    </row>
    <row r="194" spans="1:4">
      <c r="A194" s="13" t="s">
        <v>161</v>
      </c>
      <c r="B194">
        <v>1</v>
      </c>
      <c r="D194" t="str">
        <f>VLOOKUP(A194,[1]Sheet1!D$2:J$12611,7,0)</f>
        <v>SLIM FLORAL, 356, 1069</v>
      </c>
    </row>
    <row r="195" spans="1:4">
      <c r="A195" s="13" t="s">
        <v>175</v>
      </c>
      <c r="B195">
        <v>1</v>
      </c>
      <c r="D195" t="str">
        <f>VLOOKUP(A195,[1]Sheet1!D$2:J$12611,7,0)</f>
        <v>SL RETRO, 356, 7668</v>
      </c>
    </row>
    <row r="196" spans="1:4">
      <c r="A196" s="13" t="s">
        <v>105</v>
      </c>
      <c r="B196">
        <v>1</v>
      </c>
      <c r="D196" t="str">
        <f>VLOOKUP(A196,[1]Sheet1!D$2:J$12611,7,0)</f>
        <v>SLIM HEROÍNAS, 356, 0076</v>
      </c>
    </row>
    <row r="197" spans="1:4">
      <c r="A197" s="13" t="s">
        <v>103</v>
      </c>
      <c r="B197">
        <v>1</v>
      </c>
      <c r="D197" t="str">
        <f>VLOOKUP(A197,[1]Sheet1!D$2:J$12611,7,0)</f>
        <v>SLIM FLATFORM, 356, 7611</v>
      </c>
    </row>
    <row r="198" spans="1:4">
      <c r="A198" s="13" t="s">
        <v>6</v>
      </c>
      <c r="B198">
        <v>1</v>
      </c>
      <c r="D198" t="str">
        <f>VLOOKUP(A198,[1]Sheet1!D$2:J$12611,7,0)</f>
        <v>YOU METALIC, 356, 3581</v>
      </c>
    </row>
    <row r="199" spans="1:4">
      <c r="A199" s="13" t="s">
        <v>6</v>
      </c>
      <c r="B199">
        <v>1</v>
      </c>
      <c r="D199" t="str">
        <f>VLOOKUP(A199,[1]Sheet1!D$2:J$12611,7,0)</f>
        <v>YOU METALIC, 356, 3581</v>
      </c>
    </row>
    <row r="200" spans="1:4">
      <c r="A200" s="13" t="s">
        <v>6</v>
      </c>
      <c r="B200">
        <v>1</v>
      </c>
      <c r="D200" t="str">
        <f>VLOOKUP(A200,[1]Sheet1!D$2:J$12611,7,0)</f>
        <v>YOU METALIC, 356, 3581</v>
      </c>
    </row>
    <row r="201" spans="1:4">
      <c r="A201" s="13" t="s">
        <v>151</v>
      </c>
      <c r="B201">
        <v>1</v>
      </c>
      <c r="D201" t="str">
        <f>VLOOKUP(A201,[1]Sheet1!D$2:J$12611,7,0)</f>
        <v>SLIM FLORAL, 356, 0031</v>
      </c>
    </row>
    <row r="202" spans="1:4">
      <c r="A202" s="13" t="s">
        <v>151</v>
      </c>
      <c r="B202">
        <v>1</v>
      </c>
      <c r="D202" t="str">
        <f>VLOOKUP(A202,[1]Sheet1!D$2:J$12611,7,0)</f>
        <v>SLIM FLORAL, 356, 0031</v>
      </c>
    </row>
    <row r="203" spans="1:4">
      <c r="A203" s="13" t="s">
        <v>151</v>
      </c>
      <c r="B203">
        <v>1</v>
      </c>
      <c r="D203" t="str">
        <f>VLOOKUP(A203,[1]Sheet1!D$2:J$12611,7,0)</f>
        <v>SLIM FLORAL, 356, 0031</v>
      </c>
    </row>
    <row r="204" spans="1:4">
      <c r="A204" s="20" t="s">
        <v>59</v>
      </c>
      <c r="B204" s="53">
        <v>1</v>
      </c>
      <c r="D204" t="str">
        <f>VLOOKUP(A204,[1]Sheet1!D$2:J$12611,7,0)</f>
        <v>TOP COSMIC FC, 356, 2967</v>
      </c>
    </row>
    <row r="205" spans="1:4">
      <c r="A205" s="13" t="s">
        <v>179</v>
      </c>
      <c r="B205">
        <v>1</v>
      </c>
      <c r="D205" t="str">
        <f>VLOOKUP(A205,[1]Sheet1!D$2:J$12611,7,0)</f>
        <v>DISNEY STYLISH FC PR, 356, 3745</v>
      </c>
    </row>
    <row r="206" spans="1:4">
      <c r="A206" s="13" t="s">
        <v>243</v>
      </c>
      <c r="B206">
        <v>2</v>
      </c>
      <c r="D206" t="str">
        <f>VLOOKUP(A206,[1]Sheet1!D$2:J$12611,7,0)</f>
        <v>SIMPSONS, 356, 9427</v>
      </c>
    </row>
    <row r="207" spans="1:4">
      <c r="A207" s="13" t="s">
        <v>179</v>
      </c>
      <c r="B207">
        <v>1</v>
      </c>
      <c r="D207" t="str">
        <f>VLOOKUP(A207,[1]Sheet1!D$2:J$12611,7,0)</f>
        <v>DISNEY STYLISH FC PR, 356, 3745</v>
      </c>
    </row>
    <row r="208" spans="1:4">
      <c r="A208" s="13" t="s">
        <v>239</v>
      </c>
      <c r="B208">
        <v>1</v>
      </c>
      <c r="D208" t="str">
        <f>VLOOKUP(A208,[1]Sheet1!D$2:J$12611,7,0)</f>
        <v>SIMPSONS, 356, 1083</v>
      </c>
    </row>
    <row r="209" spans="1:4">
      <c r="A209" s="20" t="s">
        <v>134</v>
      </c>
      <c r="B209">
        <v>1</v>
      </c>
      <c r="C209" t="s">
        <v>136</v>
      </c>
      <c r="D209" t="str">
        <f>VLOOKUP(A209,[1]Sheet1!D$2:J$12611,7,0)</f>
        <v>TOP VIBES, 356, 0212</v>
      </c>
    </row>
    <row r="210" spans="1:4">
      <c r="A210" s="13" t="s">
        <v>220</v>
      </c>
      <c r="B210">
        <v>7</v>
      </c>
      <c r="D210" t="str">
        <f>VLOOKUP(A210,[1]Sheet1!D$2:J$12611,7,0)</f>
        <v>SLIM TROPICAL, 378, 0082</v>
      </c>
    </row>
    <row r="211" spans="1:4">
      <c r="A211" s="13" t="s">
        <v>220</v>
      </c>
      <c r="B211">
        <v>6</v>
      </c>
      <c r="D211" t="str">
        <f>VLOOKUP(A211,[1]Sheet1!D$2:J$12611,7,0)</f>
        <v>SLIM TROPICAL, 378, 0082</v>
      </c>
    </row>
    <row r="212" spans="1:4">
      <c r="A212" s="13" t="s">
        <v>222</v>
      </c>
      <c r="B212">
        <v>4</v>
      </c>
      <c r="D212" t="str">
        <f>VLOOKUP(A212,[1]Sheet1!D$2:J$12611,7,0)</f>
        <v>SLIM TROPICAL, 378, 7598</v>
      </c>
    </row>
    <row r="213" spans="1:4">
      <c r="A213" s="13" t="s">
        <v>169</v>
      </c>
      <c r="B213">
        <v>1</v>
      </c>
      <c r="D213" t="str">
        <f>VLOOKUP(A213,[1]Sheet1!D$2:J$12611,7,0)</f>
        <v>SLIM HARRY POTTER, 378, 0121</v>
      </c>
    </row>
    <row r="214" spans="1:4">
      <c r="A214" s="20" t="s">
        <v>47</v>
      </c>
      <c r="B214">
        <v>1</v>
      </c>
      <c r="D214" t="str">
        <f>VLOOKUP(A214,[1]Sheet1!D$2:J$12611,7,0)</f>
        <v>YOU ST. TROPEZ, 378, 0057</v>
      </c>
    </row>
    <row r="215" spans="1:4">
      <c r="A215" s="13" t="s">
        <v>185</v>
      </c>
      <c r="B215" s="53">
        <v>1</v>
      </c>
      <c r="D215" t="str">
        <f>VLOOKUP(A215,[1]Sheet1!D$2:J$12611,7,0)</f>
        <v>KIDS SLIM BEST FRIENDS, 378, 0090</v>
      </c>
    </row>
    <row r="216" spans="1:4">
      <c r="A216" s="13" t="s">
        <v>147</v>
      </c>
      <c r="B216">
        <v>7</v>
      </c>
      <c r="D216" t="str">
        <f>VLOOKUP(A216,[1]Sheet1!D$2:J$12611,7,0)</f>
        <v>SLIM NAUTICAL, 378, 1754</v>
      </c>
    </row>
    <row r="217" spans="1:4">
      <c r="A217" s="13" t="s">
        <v>141</v>
      </c>
      <c r="B217">
        <v>6</v>
      </c>
      <c r="D217" t="str">
        <f>VLOOKUP(A217,[1]Sheet1!D$2:J$12611,7,0)</f>
        <v>SLIM NAUTICAL, 378, 0535</v>
      </c>
    </row>
    <row r="218" spans="1:4">
      <c r="A218" s="13" t="s">
        <v>192</v>
      </c>
      <c r="B218">
        <v>1</v>
      </c>
      <c r="D218" t="str">
        <f>VLOOKUP(A218,[1]Sheet1!D$2:J$12611,7,0)</f>
        <v>SLIM COOL FC, 378, 7611</v>
      </c>
    </row>
    <row r="219" spans="1:4">
      <c r="A219" s="13" t="s">
        <v>173</v>
      </c>
      <c r="B219">
        <v>1</v>
      </c>
      <c r="D219" t="str">
        <f>VLOOKUP(A219,[1]Sheet1!D$2:J$12611,7,0)</f>
        <v>SLIM HARRY POTTER, 378, 1440</v>
      </c>
    </row>
    <row r="220" spans="1:4">
      <c r="A220" s="13" t="s">
        <v>173</v>
      </c>
      <c r="B220">
        <v>1</v>
      </c>
      <c r="D220" t="str">
        <f>VLOOKUP(A220,[1]Sheet1!D$2:J$12611,7,0)</f>
        <v>SLIM HARRY POTTER, 378, 1440</v>
      </c>
    </row>
    <row r="221" spans="1:4">
      <c r="A221" s="13" t="s">
        <v>157</v>
      </c>
      <c r="B221">
        <v>3</v>
      </c>
      <c r="D221" t="str">
        <f>VLOOKUP(A221,[1]Sheet1!D$2:J$12611,7,0)</f>
        <v>SLIM FLORAL, 378, 0064</v>
      </c>
    </row>
    <row r="222" spans="1:4">
      <c r="A222" s="13" t="s">
        <v>153</v>
      </c>
      <c r="B222">
        <v>3</v>
      </c>
      <c r="D222" t="str">
        <f>VLOOKUP(A222,[1]Sheet1!D$2:J$12611,7,0)</f>
        <v>SLIM FLORAL, 378, 0031</v>
      </c>
    </row>
    <row r="223" spans="1:4">
      <c r="A223" s="13" t="s">
        <v>115</v>
      </c>
      <c r="B223" s="53">
        <v>4</v>
      </c>
      <c r="D223" t="str">
        <f>VLOOKUP(A223,[1]Sheet1!D$2:J$12611,7,0)</f>
        <v>SLIM FLATFORM SHINE, 378, 3581</v>
      </c>
    </row>
    <row r="224" spans="1:4">
      <c r="A224" s="13" t="s">
        <v>85</v>
      </c>
      <c r="B224">
        <v>3</v>
      </c>
      <c r="D224" t="str">
        <f>VLOOKUP(A224,[1]Sheet1!D$2:J$12611,7,0)</f>
        <v>LUNA, 334, 0445</v>
      </c>
    </row>
    <row r="225" spans="1:4">
      <c r="A225" s="13" t="s">
        <v>73</v>
      </c>
      <c r="B225">
        <v>1</v>
      </c>
      <c r="D225" t="str">
        <f>VLOOKUP(A225,[1]Sheet1!D$2:J$12611,7,0)</f>
        <v>LUNA, 334, 5282</v>
      </c>
    </row>
    <row r="226" spans="1:4">
      <c r="A226" s="13" t="s">
        <v>77</v>
      </c>
      <c r="B226">
        <v>1</v>
      </c>
      <c r="C226" t="s">
        <v>78</v>
      </c>
      <c r="D226" t="e">
        <f>VLOOKUP(A226,[1]Sheet1!D$2:J$12611,7,0)</f>
        <v>#N/A</v>
      </c>
    </row>
    <row r="227" spans="1:4">
      <c r="A227" s="13" t="s">
        <v>77</v>
      </c>
      <c r="B227">
        <v>1</v>
      </c>
      <c r="C227" t="s">
        <v>78</v>
      </c>
      <c r="D227" t="e">
        <f>VLOOKUP(A227,[1]Sheet1!D$2:J$12611,7,0)</f>
        <v>#N/A</v>
      </c>
    </row>
    <row r="228" spans="1:4">
      <c r="A228" s="13" t="s">
        <v>75</v>
      </c>
      <c r="B228">
        <v>1</v>
      </c>
      <c r="C228" t="s">
        <v>76</v>
      </c>
      <c r="D228" t="e">
        <f>VLOOKUP(A228,[1]Sheet1!D$2:J$12611,7,0)</f>
        <v>#N/A</v>
      </c>
    </row>
    <row r="229" spans="1:4">
      <c r="A229" s="13" t="s">
        <v>75</v>
      </c>
      <c r="B229">
        <v>1</v>
      </c>
      <c r="C229" t="s">
        <v>76</v>
      </c>
      <c r="D229" t="e">
        <f>VLOOKUP(A229,[1]Sheet1!D$2:J$12611,7,0)</f>
        <v>#N/A</v>
      </c>
    </row>
    <row r="230" spans="1:4">
      <c r="A230" s="13" t="s">
        <v>75</v>
      </c>
      <c r="B230">
        <v>1</v>
      </c>
      <c r="C230" t="s">
        <v>76</v>
      </c>
      <c r="D230" t="e">
        <f>VLOOKUP(A230,[1]Sheet1!D$2:J$12611,7,0)</f>
        <v>#N/A</v>
      </c>
    </row>
    <row r="231" spans="1:4">
      <c r="A231" s="13" t="s">
        <v>75</v>
      </c>
      <c r="B231">
        <v>1</v>
      </c>
      <c r="C231" t="s">
        <v>76</v>
      </c>
      <c r="D231" t="e">
        <f>VLOOKUP(A231,[1]Sheet1!D$2:J$12611,7,0)</f>
        <v>#N/A</v>
      </c>
    </row>
    <row r="232" spans="1:4">
      <c r="A232" s="13" t="s">
        <v>79</v>
      </c>
      <c r="B232">
        <v>1</v>
      </c>
      <c r="C232" t="s">
        <v>80</v>
      </c>
      <c r="D232" t="e">
        <f>VLOOKUP(A232,[1]Sheet1!D$2:J$12611,7,0)</f>
        <v>#N/A</v>
      </c>
    </row>
    <row r="233" spans="1:4">
      <c r="A233" s="13" t="s">
        <v>79</v>
      </c>
      <c r="B233">
        <v>1</v>
      </c>
      <c r="C233" t="s">
        <v>80</v>
      </c>
      <c r="D233" t="e">
        <f>VLOOKUP(A233,[1]Sheet1!D$2:J$12611,7,0)</f>
        <v>#N/A</v>
      </c>
    </row>
    <row r="234" spans="1:4">
      <c r="A234" s="13" t="s">
        <v>83</v>
      </c>
      <c r="B234">
        <v>1</v>
      </c>
      <c r="D234" t="str">
        <f>VLOOKUP(A234,[1]Sheet1!D$2:J$12611,7,0)</f>
        <v>LUNA, 356, 0090</v>
      </c>
    </row>
    <row r="235" spans="1:4">
      <c r="A235" s="13" t="s">
        <v>87</v>
      </c>
      <c r="B235">
        <v>1</v>
      </c>
      <c r="D235" t="str">
        <f>VLOOKUP(A235,[1]Sheet1!D$2:J$12611,7,0)</f>
        <v>LUNA, 356, 0445</v>
      </c>
    </row>
    <row r="236" spans="1:4">
      <c r="A236" s="13" t="s">
        <v>87</v>
      </c>
      <c r="B236">
        <v>1</v>
      </c>
      <c r="D236" t="str">
        <f>VLOOKUP(A236,[1]Sheet1!D$2:J$12611,7,0)</f>
        <v>LUNA, 356, 0445</v>
      </c>
    </row>
    <row r="237" spans="1:4">
      <c r="A237" s="13" t="s">
        <v>89</v>
      </c>
      <c r="B237">
        <v>1</v>
      </c>
      <c r="D237" t="str">
        <f>VLOOKUP(A237,[1]Sheet1!D$2:J$12611,7,0)</f>
        <v>LUNA, 378, 0445</v>
      </c>
    </row>
    <row r="238" spans="1:4">
      <c r="A238" s="13" t="s">
        <v>89</v>
      </c>
      <c r="B238">
        <v>1</v>
      </c>
      <c r="D238" t="str">
        <f>VLOOKUP(A238,[1]Sheet1!D$2:J$12611,7,0)</f>
        <v>LUNA, 378, 0445</v>
      </c>
    </row>
    <row r="239" spans="1:4">
      <c r="A239" s="13" t="s">
        <v>89</v>
      </c>
      <c r="B239" s="53">
        <v>1</v>
      </c>
      <c r="D239" t="str">
        <f>VLOOKUP(A239,[1]Sheet1!D$2:J$12611,7,0)</f>
        <v>LUNA, 378, 0445</v>
      </c>
    </row>
    <row r="240" spans="1:4">
      <c r="A240" s="13" t="s">
        <v>111</v>
      </c>
      <c r="B240">
        <v>14</v>
      </c>
      <c r="D240" t="str">
        <f>VLOOKUP(A240,[1]Sheet1!D$2:J$12611,7,0)</f>
        <v>SLIM FLATFORM SHINE, 356, 3498</v>
      </c>
    </row>
    <row r="241" spans="1:4">
      <c r="A241" s="13" t="s">
        <v>113</v>
      </c>
      <c r="B241" s="53">
        <v>4</v>
      </c>
      <c r="D241" t="str">
        <f>VLOOKUP(A241,[1]Sheet1!D$2:J$12611,7,0)</f>
        <v>SLIM FLATFORM SHINE, 378, 3498</v>
      </c>
    </row>
    <row r="242" spans="1:4">
      <c r="A242" s="13" t="s">
        <v>61</v>
      </c>
      <c r="B242" s="54">
        <v>1</v>
      </c>
      <c r="D242" t="str">
        <f>VLOOKUP(A242,[1]Sheet1!D$2:J$12611,7,0)</f>
        <v>SLIM PREP CX FECHADA, 334, 2719</v>
      </c>
    </row>
    <row r="243" spans="1:4">
      <c r="A243" s="13" t="s">
        <v>61</v>
      </c>
      <c r="B243" s="54">
        <v>1</v>
      </c>
      <c r="D243" t="str">
        <f>VLOOKUP(A243,[1]Sheet1!D$2:J$12611,7,0)</f>
        <v>SLIM PREP CX FECHADA, 334, 2719</v>
      </c>
    </row>
    <row r="244" spans="1:4">
      <c r="A244" s="13" t="s">
        <v>61</v>
      </c>
      <c r="B244" s="54">
        <v>1</v>
      </c>
      <c r="D244" t="str">
        <f>VLOOKUP(A244,[1]Sheet1!D$2:J$12611,7,0)</f>
        <v>SLIM PREP CX FECHADA, 334, 2719</v>
      </c>
    </row>
    <row r="245" spans="1:4">
      <c r="A245" s="13" t="s">
        <v>81</v>
      </c>
      <c r="B245" s="54">
        <v>1</v>
      </c>
      <c r="D245" t="str">
        <f>VLOOKUP(A245,[1]Sheet1!D$2:J$12611,7,0)</f>
        <v>SLIM PREP CX FECHADA, 334, 4924</v>
      </c>
    </row>
    <row r="246" spans="1:4">
      <c r="A246" s="13" t="s">
        <v>31</v>
      </c>
      <c r="B246">
        <v>1</v>
      </c>
      <c r="D246" t="str">
        <f>VLOOKUP(A246,[1]Sheet1!D$2:J$12611,7,0)</f>
        <v>SLIM PREP CX FECHADA, 334, 3282</v>
      </c>
    </row>
    <row r="247" spans="1:4">
      <c r="A247" s="13" t="s">
        <v>143</v>
      </c>
      <c r="B247">
        <v>1</v>
      </c>
      <c r="D247" t="str">
        <f>VLOOKUP(A247,[1]Sheet1!D$2:J$12611,7,0)</f>
        <v>SLIM NAUTICAL, 334, 1754</v>
      </c>
    </row>
    <row r="248" spans="1:4">
      <c r="A248" s="13" t="s">
        <v>41</v>
      </c>
      <c r="B248">
        <v>1</v>
      </c>
      <c r="D248" t="str">
        <f>VLOOKUP(A248,[1]Sheet1!D$2:J$12611,7,0)</f>
        <v>SLIM VELVET, 334, 7605</v>
      </c>
    </row>
    <row r="249" spans="1:4">
      <c r="A249" s="13" t="s">
        <v>95</v>
      </c>
      <c r="B249">
        <v>1</v>
      </c>
      <c r="D249" t="str">
        <f>VLOOKUP(A249,[1]Sheet1!D$2:J$12611,7,0)</f>
        <v>SLIM PREP CX FECHADA, 334, 3581</v>
      </c>
    </row>
    <row r="250" spans="1:4">
      <c r="A250" s="13" t="s">
        <v>95</v>
      </c>
      <c r="B250">
        <v>1</v>
      </c>
      <c r="D250" t="str">
        <f>VLOOKUP(A250,[1]Sheet1!D$2:J$12611,7,0)</f>
        <v>SLIM PREP CX FECHADA, 334, 3581</v>
      </c>
    </row>
    <row r="251" spans="1:4">
      <c r="A251" s="13" t="s">
        <v>121</v>
      </c>
      <c r="B251">
        <v>1</v>
      </c>
      <c r="D251" t="str">
        <f>VLOOKUP(A251,[1]Sheet1!D$2:J$12611,7,0)</f>
        <v>4 NITE, 412, 4004</v>
      </c>
    </row>
    <row r="252" spans="1:4">
      <c r="A252" s="13" t="s">
        <v>101</v>
      </c>
      <c r="B252">
        <v>1</v>
      </c>
      <c r="D252" t="str">
        <f>VLOOKUP(A252,[1]Sheet1!D$2:J$12611,7,0)</f>
        <v>TOP NAUTICAL, 390, 3116</v>
      </c>
    </row>
    <row r="253" spans="1:4">
      <c r="A253" s="13" t="s">
        <v>253</v>
      </c>
      <c r="B253">
        <v>1</v>
      </c>
      <c r="D253" t="str">
        <f>VLOOKUP(A253,[1]Sheet1!D$2:J$12611,7,0)</f>
        <v>4 NITE, 390, 4058</v>
      </c>
    </row>
    <row r="254" spans="1:4">
      <c r="A254" s="20" t="s">
        <v>33</v>
      </c>
      <c r="B254">
        <v>1</v>
      </c>
      <c r="D254" t="str">
        <f>VLOOKUP(A254,[1]Sheet1!D$2:J$12611,7,0)</f>
        <v>SLIM GLITTER, 378, 0076</v>
      </c>
    </row>
    <row r="255" spans="1:4">
      <c r="A255" s="13" t="s">
        <v>113</v>
      </c>
      <c r="B255">
        <v>1</v>
      </c>
      <c r="D255" t="str">
        <f>VLOOKUP(A255,[1]Sheet1!D$2:J$12611,7,0)</f>
        <v>SLIM FLATFORM SHINE, 378, 3498</v>
      </c>
    </row>
    <row r="256" spans="1:4">
      <c r="A256" s="13" t="s">
        <v>113</v>
      </c>
      <c r="B256">
        <v>1</v>
      </c>
      <c r="D256" t="str">
        <f>VLOOKUP(A256,[1]Sheet1!D$2:J$12611,7,0)</f>
        <v>SLIM FLATFORM SHINE, 378, 3498</v>
      </c>
    </row>
    <row r="257" spans="1:4">
      <c r="A257" s="13" t="s">
        <v>113</v>
      </c>
      <c r="B257">
        <v>1</v>
      </c>
      <c r="D257" t="str">
        <f>VLOOKUP(A257,[1]Sheet1!D$2:J$12611,7,0)</f>
        <v>SLIM FLATFORM SHINE, 378, 3498</v>
      </c>
    </row>
    <row r="258" spans="1:4">
      <c r="A258" s="13" t="s">
        <v>113</v>
      </c>
      <c r="B258" s="53">
        <v>1</v>
      </c>
      <c r="D258" t="str">
        <f>VLOOKUP(A258,[1]Sheet1!D$2:J$12611,7,0)</f>
        <v>SLIM FLATFORM SHINE, 378, 3498</v>
      </c>
    </row>
    <row r="259" spans="1:4">
      <c r="A259" s="13" t="s">
        <v>63</v>
      </c>
      <c r="B259">
        <v>1</v>
      </c>
      <c r="D259" t="str">
        <f>VLOOKUP(A259,[1]Sheet1!D$2:J$12611,7,0)</f>
        <v>SLIM PREP CX FECHADA, 356, 2719</v>
      </c>
    </row>
    <row r="260" spans="1:4">
      <c r="A260" s="13" t="s">
        <v>63</v>
      </c>
      <c r="B260">
        <v>1</v>
      </c>
      <c r="D260" t="str">
        <f>VLOOKUP(A260,[1]Sheet1!D$2:J$12611,7,0)</f>
        <v>SLIM PREP CX FECHADA, 356, 2719</v>
      </c>
    </row>
    <row r="261" spans="1:4">
      <c r="A261" s="13" t="s">
        <v>43</v>
      </c>
      <c r="B261">
        <v>1</v>
      </c>
      <c r="D261" t="str">
        <f>VLOOKUP(A261,[1]Sheet1!D$2:J$12611,7,0)</f>
        <v>SLIM VELVET, 356, 7605</v>
      </c>
    </row>
    <row r="262" spans="1:4">
      <c r="A262" s="13" t="s">
        <v>51</v>
      </c>
      <c r="B262">
        <v>1</v>
      </c>
      <c r="D262" t="str">
        <f>VLOOKUP(A262,[1]Sheet1!D$2:J$12611,7,0)</f>
        <v>HIGH LIGHT, 350, 7905</v>
      </c>
    </row>
    <row r="263" spans="1:4">
      <c r="A263" s="13" t="s">
        <v>63</v>
      </c>
      <c r="B263">
        <v>1</v>
      </c>
      <c r="D263" t="str">
        <f>VLOOKUP(A263,[1]Sheet1!D$2:J$12611,7,0)</f>
        <v>SLIM PREP CX FECHADA, 356, 2719</v>
      </c>
    </row>
    <row r="264" spans="1:4">
      <c r="A264" s="20" t="s">
        <v>285</v>
      </c>
      <c r="B264">
        <v>1</v>
      </c>
      <c r="C264" t="s">
        <v>287</v>
      </c>
      <c r="D264" t="str">
        <f>VLOOKUP(A264,[1]Sheet1!D$2:J$12611,7,0)</f>
        <v>SLIM SPARKLE, 356, 0154</v>
      </c>
    </row>
    <row r="265" spans="1:4">
      <c r="A265" s="13" t="s">
        <v>218</v>
      </c>
      <c r="B265">
        <v>1</v>
      </c>
      <c r="D265" t="str">
        <f>VLOOKUP(A265,[1]Sheet1!D$2:J$12611,7,0)</f>
        <v>SLIM TROPICAL, 356, 0082</v>
      </c>
    </row>
    <row r="266" spans="1:4">
      <c r="A266" s="13" t="s">
        <v>218</v>
      </c>
      <c r="B266">
        <v>1</v>
      </c>
      <c r="D266" t="str">
        <f>VLOOKUP(A266,[1]Sheet1!D$2:J$12611,7,0)</f>
        <v>SLIM TROPICAL, 356, 0082</v>
      </c>
    </row>
    <row r="267" spans="1:4">
      <c r="A267" s="13" t="s">
        <v>53</v>
      </c>
      <c r="B267">
        <v>1</v>
      </c>
      <c r="D267" t="str">
        <f>VLOOKUP(A267,[1]Sheet1!D$2:J$12611,7,0)</f>
        <v>SLIM SPARKLE, 356, 0121</v>
      </c>
    </row>
    <row r="268" spans="1:4">
      <c r="A268" s="13" t="s">
        <v>53</v>
      </c>
      <c r="B268">
        <v>1</v>
      </c>
      <c r="D268" t="str">
        <f>VLOOKUP(A268,[1]Sheet1!D$2:J$12611,7,0)</f>
        <v>SLIM SPARKLE, 356, 0121</v>
      </c>
    </row>
    <row r="269" spans="1:4">
      <c r="A269" s="13" t="s">
        <v>53</v>
      </c>
      <c r="B269">
        <v>1</v>
      </c>
      <c r="D269" t="str">
        <f>VLOOKUP(A269,[1]Sheet1!D$2:J$12611,7,0)</f>
        <v>SLIM SPARKLE, 356, 0121</v>
      </c>
    </row>
    <row r="270" spans="1:4">
      <c r="A270" s="13" t="s">
        <v>53</v>
      </c>
      <c r="B270">
        <v>1</v>
      </c>
      <c r="D270" t="str">
        <f>VLOOKUP(A270,[1]Sheet1!D$2:J$12611,7,0)</f>
        <v>SLIM SPARKLE, 356, 0121</v>
      </c>
    </row>
    <row r="271" spans="1:4">
      <c r="A271" s="13" t="s">
        <v>218</v>
      </c>
      <c r="B271">
        <v>1</v>
      </c>
      <c r="D271" t="str">
        <f>VLOOKUP(A271,[1]Sheet1!D$2:J$12611,7,0)</f>
        <v>SLIM TROPICAL, 356, 0082</v>
      </c>
    </row>
    <row r="272" spans="1:4">
      <c r="A272" s="13" t="s">
        <v>35</v>
      </c>
      <c r="B272">
        <v>1</v>
      </c>
      <c r="D272" t="str">
        <f>VLOOKUP(A272,[1]Sheet1!D$2:J$12611,7,0)</f>
        <v>SLIM GLITTER, 356, 3581</v>
      </c>
    </row>
    <row r="273" spans="1:4">
      <c r="A273" s="13" t="s">
        <v>35</v>
      </c>
      <c r="B273">
        <v>1</v>
      </c>
      <c r="D273" t="str">
        <f>VLOOKUP(A273,[1]Sheet1!D$2:J$12611,7,0)</f>
        <v>SLIM GLITTER, 356, 3581</v>
      </c>
    </row>
    <row r="274" spans="1:4">
      <c r="A274" s="13" t="s">
        <v>145</v>
      </c>
      <c r="B274">
        <v>1</v>
      </c>
      <c r="D274" t="str">
        <f>VLOOKUP(A274,[1]Sheet1!D$2:J$12611,7,0)</f>
        <v>SLIM NAUTICAL, 356, 1754</v>
      </c>
    </row>
    <row r="275" spans="1:4">
      <c r="A275" s="13" t="s">
        <v>259</v>
      </c>
      <c r="B275">
        <v>1</v>
      </c>
      <c r="D275" t="str">
        <f>VLOOKUP(A275,[1]Sheet1!D$2:J$12611,7,0)</f>
        <v>SLIM, 356, 0076</v>
      </c>
    </row>
    <row r="276" spans="1:4">
      <c r="A276" s="13" t="s">
        <v>97</v>
      </c>
      <c r="B276">
        <v>1</v>
      </c>
      <c r="D276" t="str">
        <f>VLOOKUP(A276,[1]Sheet1!D$2:J$12611,7,0)</f>
        <v>SLIM PREP CX FECHADA, 356, 3581</v>
      </c>
    </row>
    <row r="277" spans="1:4">
      <c r="A277" s="13" t="s">
        <v>37</v>
      </c>
      <c r="B277">
        <v>1</v>
      </c>
      <c r="D277" t="str">
        <f>VLOOKUP(A277,[1]Sheet1!D$2:J$12611,7,0)</f>
        <v>SLIM VELVET, 356, 3544</v>
      </c>
    </row>
    <row r="278" spans="1:4">
      <c r="A278" s="13" t="s">
        <v>37</v>
      </c>
      <c r="B278">
        <v>1</v>
      </c>
      <c r="D278" t="str">
        <f>VLOOKUP(A278,[1]Sheet1!D$2:J$12611,7,0)</f>
        <v>SLIM VELVET, 356, 3544</v>
      </c>
    </row>
    <row r="279" spans="1:4">
      <c r="A279" s="13" t="s">
        <v>226</v>
      </c>
      <c r="B279" s="53">
        <v>1</v>
      </c>
      <c r="D279" t="str">
        <f>VLOOKUP(A279,[1]Sheet1!D$2:J$12611,7,0)</f>
        <v>SURF, 378, 7661</v>
      </c>
    </row>
    <row r="280" spans="1:4">
      <c r="A280" s="13" t="s">
        <v>177</v>
      </c>
      <c r="B280">
        <v>1</v>
      </c>
      <c r="C280" t="s">
        <v>178</v>
      </c>
      <c r="D280" t="e">
        <f>VLOOKUP(A280,[1]Sheet1!D$2:J$12611,7,0)</f>
        <v>#N/A</v>
      </c>
    </row>
    <row r="281" spans="1:4">
      <c r="A281" s="13" t="s">
        <v>55</v>
      </c>
      <c r="B281">
        <v>1</v>
      </c>
      <c r="D281" t="str">
        <f>VLOOKUP(A281,[1]Sheet1!D$2:J$12611,7,0)</f>
        <v>SLIM SPARKLE, 378, 0121</v>
      </c>
    </row>
    <row r="282" spans="1:4">
      <c r="A282" s="13" t="s">
        <v>39</v>
      </c>
      <c r="B282">
        <v>1</v>
      </c>
      <c r="D282" t="str">
        <f>VLOOKUP(A282,[1]Sheet1!D$2:J$12611,7,0)</f>
        <v>SLIM VELVET, 378, 3544</v>
      </c>
    </row>
    <row r="283" spans="1:4">
      <c r="A283" s="13" t="s">
        <v>153</v>
      </c>
      <c r="B283">
        <v>1</v>
      </c>
      <c r="D283" t="str">
        <f>VLOOKUP(A283,[1]Sheet1!D$2:J$12611,7,0)</f>
        <v>SLIM FLORAL, 378, 0031</v>
      </c>
    </row>
    <row r="284" spans="1:4">
      <c r="A284" s="13" t="s">
        <v>261</v>
      </c>
      <c r="B284">
        <v>1</v>
      </c>
      <c r="D284" t="str">
        <f>VLOOKUP(A284,[1]Sheet1!D$2:J$12611,7,0)</f>
        <v>SLIM, 378, 0076</v>
      </c>
    </row>
    <row r="285" spans="1:4">
      <c r="A285" s="13" t="s">
        <v>99</v>
      </c>
      <c r="B285">
        <v>1</v>
      </c>
      <c r="D285" t="str">
        <f>VLOOKUP(A285,[1]Sheet1!D$2:J$12611,7,0)</f>
        <v>SLIM PREP CX FECHADA, 378, 3581</v>
      </c>
    </row>
    <row r="286" spans="1:4">
      <c r="A286" s="13" t="s">
        <v>71</v>
      </c>
      <c r="B286">
        <v>1</v>
      </c>
      <c r="D286" t="str">
        <f>VLOOKUP(A286,[1]Sheet1!D$2:J$12611,7,0)</f>
        <v>SLIM PREP CX FECHADA, 378, 0555</v>
      </c>
    </row>
    <row r="287" spans="1:4">
      <c r="A287" s="13" t="s">
        <v>99</v>
      </c>
      <c r="B287">
        <v>1</v>
      </c>
      <c r="D287" t="str">
        <f>VLOOKUP(A287,[1]Sheet1!D$2:J$12611,7,0)</f>
        <v>SLIM PREP CX FECHADA, 378, 3581</v>
      </c>
    </row>
    <row r="288" spans="1:4">
      <c r="A288" s="13" t="s">
        <v>65</v>
      </c>
      <c r="B288">
        <v>1</v>
      </c>
      <c r="D288" t="str">
        <f>VLOOKUP(A288,[1]Sheet1!D$2:J$12611,7,0)</f>
        <v>SLIM PREP CX FECHADA, 378, 2719</v>
      </c>
    </row>
    <row r="289" spans="1:4">
      <c r="A289" s="13" t="s">
        <v>99</v>
      </c>
      <c r="B289">
        <v>1</v>
      </c>
      <c r="D289" t="str">
        <f>VLOOKUP(A289,[1]Sheet1!D$2:J$12611,7,0)</f>
        <v>SLIM PREP CX FECHADA, 378, 3581</v>
      </c>
    </row>
    <row r="290" spans="1:4">
      <c r="A290" s="13" t="s">
        <v>99</v>
      </c>
      <c r="B290">
        <v>1</v>
      </c>
      <c r="D290" t="str">
        <f>VLOOKUP(A290,[1]Sheet1!D$2:J$12611,7,0)</f>
        <v>SLIM PREP CX FECHADA, 378, 3581</v>
      </c>
    </row>
    <row r="291" spans="1:4">
      <c r="A291" s="13" t="s">
        <v>241</v>
      </c>
      <c r="B291">
        <v>1</v>
      </c>
      <c r="D291" t="str">
        <f>VLOOKUP(A291,[1]Sheet1!D$2:J$12611,7,0)</f>
        <v>SIMPSONS, 390, 1083</v>
      </c>
    </row>
    <row r="292" spans="1:4">
      <c r="A292" s="13" t="s">
        <v>241</v>
      </c>
      <c r="B292">
        <v>1</v>
      </c>
      <c r="D292" t="str">
        <f>VLOOKUP(A292,[1]Sheet1!D$2:J$12611,7,0)</f>
        <v>SIMPSONS, 390, 1083</v>
      </c>
    </row>
    <row r="293" spans="1:4">
      <c r="A293" s="13" t="s">
        <v>15</v>
      </c>
      <c r="B293">
        <v>1</v>
      </c>
      <c r="D293" t="str">
        <f>VLOOKUP(A293,[1]Sheet1!D$2:J$12611,7,0)</f>
        <v>TOP TREND, 390, 5002</v>
      </c>
    </row>
    <row r="294" spans="1:4">
      <c r="A294" s="13" t="s">
        <v>216</v>
      </c>
      <c r="B294">
        <v>1</v>
      </c>
      <c r="D294" t="str">
        <f>VLOOKUP(A294,[1]Sheet1!D$2:J$12611,7,0)</f>
        <v>TOP STREET FC PR, 390, 2996</v>
      </c>
    </row>
    <row r="295" spans="1:4">
      <c r="A295" s="13" t="s">
        <v>109</v>
      </c>
      <c r="B295">
        <v>1</v>
      </c>
      <c r="D295" t="str">
        <f>VLOOKUP(A295,[1]Sheet1!D$2:J$12611,7,0)</f>
        <v>TOP INFINITY, 412, 0090</v>
      </c>
    </row>
    <row r="296" spans="1:4">
      <c r="A296" s="20" t="s">
        <v>230</v>
      </c>
      <c r="B296">
        <v>1</v>
      </c>
      <c r="D296" t="str">
        <f>VLOOKUP(A296,[1]Sheet1!D$2:J$12611,7,0)</f>
        <v>SURF, 412, 7661</v>
      </c>
    </row>
    <row r="297" spans="1:4">
      <c r="A297" s="20" t="s">
        <v>131</v>
      </c>
      <c r="B297">
        <v>1</v>
      </c>
      <c r="C297" t="s">
        <v>133</v>
      </c>
      <c r="D297" t="str">
        <f>VLOOKUP(A297,[1]Sheet1!D$2:J$12611,7,0)</f>
        <v>ALOHA FC PR, 434, 7886</v>
      </c>
    </row>
    <row r="298" spans="1:4">
      <c r="A298" s="20" t="s">
        <v>194</v>
      </c>
      <c r="B298">
        <v>1</v>
      </c>
      <c r="D298" t="str">
        <f>VLOOKUP(A298,[1]Sheet1!D$2:J$12611,7,0)</f>
        <v>HYPE, 378, 0008</v>
      </c>
    </row>
    <row r="299" spans="1:4">
      <c r="A299" s="13" t="s">
        <v>251</v>
      </c>
      <c r="B299">
        <v>1</v>
      </c>
      <c r="D299" t="str">
        <f>VLOOKUP(A299,[1]Sheet1!D$2:J$12611,7,0)</f>
        <v>4 NITE, 378, 4058</v>
      </c>
    </row>
    <row r="300" spans="1:4">
      <c r="A300" s="13" t="s">
        <v>200</v>
      </c>
      <c r="B300">
        <v>1</v>
      </c>
      <c r="D300" t="str">
        <f>VLOOKUP(A300,[1]Sheet1!D$2:J$12611,7,0)</f>
        <v>HYPE, 378, 4058</v>
      </c>
    </row>
    <row r="301" spans="1:4">
      <c r="A301" s="13" t="s">
        <v>257</v>
      </c>
      <c r="B301">
        <v>1</v>
      </c>
      <c r="D301" t="str">
        <f>VLOOKUP(A301,[1]Sheet1!D$2:J$12611,7,0)</f>
        <v>4 NITE, 378, 7902</v>
      </c>
    </row>
    <row r="302" spans="1:4">
      <c r="A302" s="13" t="s">
        <v>200</v>
      </c>
      <c r="B302" s="53">
        <v>1</v>
      </c>
      <c r="D302" t="str">
        <f>VLOOKUP(A302,[1]Sheet1!D$2:J$12611,7,0)</f>
        <v>HYPE, 378, 4058</v>
      </c>
    </row>
    <row r="303" spans="1:4">
      <c r="A303" s="20" t="s">
        <v>232</v>
      </c>
      <c r="B303">
        <v>1</v>
      </c>
      <c r="C303" t="s">
        <v>234</v>
      </c>
      <c r="D303" t="str">
        <f>VLOOKUP(A303,[1]Sheet1!D$2:J$12611,7,0)</f>
        <v>SURF, 390, 7980</v>
      </c>
    </row>
    <row r="304" spans="1:4">
      <c r="A304" s="13" t="s">
        <v>198</v>
      </c>
      <c r="B304">
        <v>1</v>
      </c>
      <c r="D304" t="str">
        <f>VLOOKUP(A304,[1]Sheet1!D$2:J$12611,7,0)</f>
        <v>HYPE, 390, 0154</v>
      </c>
    </row>
    <row r="305" spans="1:4">
      <c r="A305" s="13" t="s">
        <v>206</v>
      </c>
      <c r="B305">
        <v>1</v>
      </c>
      <c r="D305" t="str">
        <f>VLOOKUP(A305,[1]Sheet1!D$2:J$12611,7,0)</f>
        <v>HYPE, 390, 4368</v>
      </c>
    </row>
    <row r="306" spans="1:4">
      <c r="A306" s="13" t="s">
        <v>253</v>
      </c>
      <c r="B306">
        <v>1</v>
      </c>
      <c r="D306" t="str">
        <f>VLOOKUP(A306,[1]Sheet1!D$2:J$12611,7,0)</f>
        <v>4 NITE, 390, 4058</v>
      </c>
    </row>
    <row r="307" spans="1:4">
      <c r="A307" s="13" t="s">
        <v>228</v>
      </c>
      <c r="B307">
        <v>1</v>
      </c>
      <c r="D307" t="str">
        <f>VLOOKUP(A307,[1]Sheet1!D$2:J$12611,7,0)</f>
        <v>SURF, 390, 7661</v>
      </c>
    </row>
    <row r="308" spans="1:4">
      <c r="A308" s="13" t="s">
        <v>275</v>
      </c>
      <c r="B308">
        <v>6</v>
      </c>
      <c r="C308" t="s">
        <v>276</v>
      </c>
      <c r="D308" t="e">
        <f>VLOOKUP(A308,[1]Sheet1!D$2:J$12611,7,0)</f>
        <v>#N/A</v>
      </c>
    </row>
    <row r="309" spans="4:4">
      <c r="D309" t="e">
        <f>VLOOKUP(A309,[1]Sheet1!D$2:J$12611,7,0)</f>
        <v>#N/A</v>
      </c>
    </row>
    <row r="310" spans="4:4">
      <c r="D310" t="e">
        <f>VLOOKUP(A310,[1]Sheet1!D$2:J$12611,7,0)</f>
        <v>#N/A</v>
      </c>
    </row>
    <row r="311" spans="4:4">
      <c r="D311" t="e">
        <f>VLOOKUP(A311,[1]Sheet1!D$2:J$12611,7,0)</f>
        <v>#N/A</v>
      </c>
    </row>
    <row r="312" spans="4:4">
      <c r="D312" t="e">
        <f>VLOOKUP(A312,[1]Sheet1!D$2:J$12611,7,0)</f>
        <v>#N/A</v>
      </c>
    </row>
    <row r="313" spans="4:4">
      <c r="D313" t="e">
        <f>VLOOKUP(A313,[1]Sheet1!D$2:J$12611,7,0)</f>
        <v>#N/A</v>
      </c>
    </row>
    <row r="314" spans="4:4">
      <c r="D314" t="e">
        <f>VLOOKUP(A314,[1]Sheet1!D$2:J$12611,7,0)</f>
        <v>#N/A</v>
      </c>
    </row>
    <row r="315" spans="4:4">
      <c r="D315" t="e">
        <f>VLOOKUP(A315,[1]Sheet1!D$2:J$12611,7,0)</f>
        <v>#N/A</v>
      </c>
    </row>
    <row r="316" spans="4:4">
      <c r="D316" t="e">
        <f>VLOOKUP(A316,[1]Sheet1!D$2:J$12611,7,0)</f>
        <v>#N/A</v>
      </c>
    </row>
    <row r="317" spans="4:4">
      <c r="D317" t="e">
        <f>VLOOKUP(A317,[1]Sheet1!D$2:J$12611,7,0)</f>
        <v>#N/A</v>
      </c>
    </row>
    <row r="318" spans="4:4">
      <c r="D318" t="e">
        <f>VLOOKUP(A318,[1]Sheet1!D$2:J$12611,7,0)</f>
        <v>#N/A</v>
      </c>
    </row>
    <row r="319" spans="4:4">
      <c r="D319" t="e">
        <f>VLOOKUP(A319,[1]Sheet1!D$2:J$12611,7,0)</f>
        <v>#N/A</v>
      </c>
    </row>
    <row r="320" spans="4:4">
      <c r="D320" t="e">
        <f>VLOOKUP(A320,[1]Sheet1!D$2:J$12611,7,0)</f>
        <v>#N/A</v>
      </c>
    </row>
    <row r="321" spans="4:4">
      <c r="D321" t="e">
        <f>VLOOKUP(A321,[1]Sheet1!D$2:J$12611,7,0)</f>
        <v>#N/A</v>
      </c>
    </row>
    <row r="322" spans="4:4">
      <c r="D322" t="e">
        <f>VLOOKUP(A322,[1]Sheet1!D$2:J$12611,7,0)</f>
        <v>#N/A</v>
      </c>
    </row>
    <row r="323" spans="4:4">
      <c r="D323" t="e">
        <f>VLOOKUP(A323,[1]Sheet1!D$2:J$12611,7,0)</f>
        <v>#N/A</v>
      </c>
    </row>
    <row r="324" spans="4:4">
      <c r="D324" t="e">
        <f>VLOOKUP(A324,[1]Sheet1!D$2:J$12611,7,0)</f>
        <v>#N/A</v>
      </c>
    </row>
    <row r="325" spans="4:4">
      <c r="D325" t="e">
        <f>VLOOKUP(A325,[1]Sheet1!D$2:J$12611,7,0)</f>
        <v>#N/A</v>
      </c>
    </row>
    <row r="326" spans="4:4">
      <c r="D326" t="e">
        <f>VLOOKUP(A326,[1]Sheet1!D$2:J$12611,7,0)</f>
        <v>#N/A</v>
      </c>
    </row>
    <row r="327" spans="4:4">
      <c r="D327" t="e">
        <f>VLOOKUP(A327,[1]Sheet1!D$2:J$12611,7,0)</f>
        <v>#N/A</v>
      </c>
    </row>
    <row r="328" spans="4:4">
      <c r="D328" t="e">
        <f>VLOOKUP(A328,[1]Sheet1!D$2:J$12611,7,0)</f>
        <v>#N/A</v>
      </c>
    </row>
    <row r="329" spans="4:4">
      <c r="D329" t="e">
        <f>VLOOKUP(A329,[1]Sheet1!D$2:J$12611,7,0)</f>
        <v>#N/A</v>
      </c>
    </row>
    <row r="330" spans="4:4">
      <c r="D330" t="e">
        <f>VLOOKUP(A330,[1]Sheet1!D$2:J$12611,7,0)</f>
        <v>#N/A</v>
      </c>
    </row>
    <row r="331" spans="4:4">
      <c r="D331" t="e">
        <f>VLOOKUP(A331,[1]Sheet1!D$2:J$12611,7,0)</f>
        <v>#N/A</v>
      </c>
    </row>
    <row r="332" spans="4:4">
      <c r="D332" t="e">
        <f>VLOOKUP(A332,[1]Sheet1!D$2:J$12611,7,0)</f>
        <v>#N/A</v>
      </c>
    </row>
    <row r="333" spans="4:4">
      <c r="D333" t="e">
        <f>VLOOKUP(A333,[1]Sheet1!D$2:J$12611,7,0)</f>
        <v>#N/A</v>
      </c>
    </row>
    <row r="334" spans="4:4">
      <c r="D334" t="e">
        <f>VLOOKUP(A334,[1]Sheet1!D$2:J$12611,7,0)</f>
        <v>#N/A</v>
      </c>
    </row>
    <row r="335" spans="4:4">
      <c r="D335" t="e">
        <f>VLOOKUP(A335,[1]Sheet1!D$2:J$12611,7,0)</f>
        <v>#N/A</v>
      </c>
    </row>
    <row r="336" spans="4:4">
      <c r="D336" t="e">
        <f>VLOOKUP(A336,[1]Sheet1!D$2:J$12611,7,0)</f>
        <v>#N/A</v>
      </c>
    </row>
    <row r="337" spans="4:4">
      <c r="D337" t="e">
        <f>VLOOKUP(A337,[1]Sheet1!D$2:J$12611,7,0)</f>
        <v>#N/A</v>
      </c>
    </row>
    <row r="338" spans="4:4">
      <c r="D338" t="e">
        <f>VLOOKUP(A338,[1]Sheet1!D$2:J$12611,7,0)</f>
        <v>#N/A</v>
      </c>
    </row>
    <row r="339" spans="4:4">
      <c r="D339" t="e">
        <f>VLOOKUP(A339,[1]Sheet1!D$2:J$12611,7,0)</f>
        <v>#N/A</v>
      </c>
    </row>
    <row r="340" spans="4:4">
      <c r="D340" t="e">
        <f>VLOOKUP(A340,[1]Sheet1!D$2:J$12611,7,0)</f>
        <v>#N/A</v>
      </c>
    </row>
    <row r="341" spans="4:4">
      <c r="D341" t="e">
        <f>VLOOKUP(A341,[1]Sheet1!D$2:J$12611,7,0)</f>
        <v>#N/A</v>
      </c>
    </row>
    <row r="342" spans="4:4">
      <c r="D342" t="e">
        <f>VLOOKUP(A342,[1]Sheet1!D$2:J$12611,7,0)</f>
        <v>#N/A</v>
      </c>
    </row>
    <row r="343" spans="4:4">
      <c r="D343" t="e">
        <f>VLOOKUP(A343,[1]Sheet1!D$2:J$12611,7,0)</f>
        <v>#N/A</v>
      </c>
    </row>
    <row r="344" spans="4:4">
      <c r="D344" t="e">
        <f>VLOOKUP(A344,[1]Sheet1!D$2:J$12611,7,0)</f>
        <v>#N/A</v>
      </c>
    </row>
    <row r="345" spans="4:4">
      <c r="D345" t="e">
        <f>VLOOKUP(A345,[1]Sheet1!D$2:J$12611,7,0)</f>
        <v>#N/A</v>
      </c>
    </row>
    <row r="346" spans="4:4">
      <c r="D346" t="e">
        <f>VLOOKUP(A346,[1]Sheet1!D$2:J$12611,7,0)</f>
        <v>#N/A</v>
      </c>
    </row>
    <row r="347" spans="4:4">
      <c r="D347" t="e">
        <f>VLOOKUP(A347,[1]Sheet1!D$2:J$12611,7,0)</f>
        <v>#N/A</v>
      </c>
    </row>
    <row r="348" spans="4:4">
      <c r="D348" t="e">
        <f>VLOOKUP(A348,[1]Sheet1!D$2:J$12611,7,0)</f>
        <v>#N/A</v>
      </c>
    </row>
    <row r="349" spans="4:4">
      <c r="D349" t="e">
        <f>VLOOKUP(A349,[1]Sheet1!D$2:J$12611,7,0)</f>
        <v>#N/A</v>
      </c>
    </row>
    <row r="350" spans="4:4">
      <c r="D350" t="e">
        <f>VLOOKUP(A350,[1]Sheet1!D$2:J$12611,7,0)</f>
        <v>#N/A</v>
      </c>
    </row>
    <row r="351" spans="4:4">
      <c r="D351" t="e">
        <f>VLOOKUP(A351,[1]Sheet1!D$2:J$12611,7,0)</f>
        <v>#N/A</v>
      </c>
    </row>
    <row r="352" spans="4:4">
      <c r="D352" t="e">
        <f>VLOOKUP(A352,[1]Sheet1!D$2:J$12611,7,0)</f>
        <v>#N/A</v>
      </c>
    </row>
    <row r="353" spans="4:4">
      <c r="D353" t="e">
        <f>VLOOKUP(A353,[1]Sheet1!D$2:J$12611,7,0)</f>
        <v>#N/A</v>
      </c>
    </row>
    <row r="354" spans="4:4">
      <c r="D354" t="e">
        <f>VLOOKUP(A354,[1]Sheet1!D$2:J$12611,7,0)</f>
        <v>#N/A</v>
      </c>
    </row>
    <row r="355" spans="4:4">
      <c r="D355" t="e">
        <f>VLOOKUP(A355,[1]Sheet1!D$2:J$12611,7,0)</f>
        <v>#N/A</v>
      </c>
    </row>
    <row r="356" spans="4:4">
      <c r="D356" t="e">
        <f>VLOOKUP(A356,[1]Sheet1!D$2:J$12611,7,0)</f>
        <v>#N/A</v>
      </c>
    </row>
    <row r="357" spans="4:4">
      <c r="D357" t="e">
        <f>VLOOKUP(A357,[1]Sheet1!D$2:J$12611,7,0)</f>
        <v>#N/A</v>
      </c>
    </row>
    <row r="358" spans="4:4">
      <c r="D358" t="e">
        <f>VLOOKUP(A358,[1]Sheet1!D$2:J$12611,7,0)</f>
        <v>#N/A</v>
      </c>
    </row>
    <row r="359" spans="4:4">
      <c r="D359" t="e">
        <f>VLOOKUP(A359,[1]Sheet1!D$2:J$12611,7,0)</f>
        <v>#N/A</v>
      </c>
    </row>
    <row r="360" spans="4:4">
      <c r="D360" t="e">
        <f>VLOOKUP(A360,[1]Sheet1!D$2:J$12611,7,0)</f>
        <v>#N/A</v>
      </c>
    </row>
    <row r="361" spans="4:4">
      <c r="D361" t="e">
        <f>VLOOKUP(A361,[1]Sheet1!D$2:J$12611,7,0)</f>
        <v>#N/A</v>
      </c>
    </row>
    <row r="362" spans="4:4">
      <c r="D362" t="e">
        <f>VLOOKUP(A362,[1]Sheet1!D$2:J$12611,7,0)</f>
        <v>#N/A</v>
      </c>
    </row>
    <row r="363" spans="4:4">
      <c r="D363" t="e">
        <f>VLOOKUP(A363,[1]Sheet1!D$2:J$12611,7,0)</f>
        <v>#N/A</v>
      </c>
    </row>
    <row r="364" spans="4:4">
      <c r="D364" t="e">
        <f>VLOOKUP(A364,[1]Sheet1!D$2:J$12611,7,0)</f>
        <v>#N/A</v>
      </c>
    </row>
    <row r="365" spans="4:4">
      <c r="D365" t="e">
        <f>VLOOKUP(A365,[1]Sheet1!D$2:J$12611,7,0)</f>
        <v>#N/A</v>
      </c>
    </row>
    <row r="366" spans="4:4">
      <c r="D366" t="e">
        <f>VLOOKUP(A366,[1]Sheet1!D$2:J$12611,7,0)</f>
        <v>#N/A</v>
      </c>
    </row>
    <row r="367" spans="4:4">
      <c r="D367" t="e">
        <f>VLOOKUP(A367,[1]Sheet1!D$2:J$12611,7,0)</f>
        <v>#N/A</v>
      </c>
    </row>
    <row r="368" spans="4:4">
      <c r="D368" t="e">
        <f>VLOOKUP(A368,[1]Sheet1!D$2:J$12611,7,0)</f>
        <v>#N/A</v>
      </c>
    </row>
    <row r="369" spans="4:4">
      <c r="D369" t="e">
        <f>VLOOKUP(A369,[1]Sheet1!D$2:J$12611,7,0)</f>
        <v>#N/A</v>
      </c>
    </row>
    <row r="370" spans="4:4">
      <c r="D370" t="e">
        <f>VLOOKUP(A370,[1]Sheet1!D$2:J$12611,7,0)</f>
        <v>#N/A</v>
      </c>
    </row>
    <row r="371" spans="4:4">
      <c r="D371" t="e">
        <f>VLOOKUP(A371,[1]Sheet1!D$2:J$12611,7,0)</f>
        <v>#N/A</v>
      </c>
    </row>
    <row r="372" spans="4:4">
      <c r="D372" t="e">
        <f>VLOOKUP(A372,[1]Sheet1!D$2:J$12611,7,0)</f>
        <v>#N/A</v>
      </c>
    </row>
    <row r="373" spans="4:4">
      <c r="D373" t="e">
        <f>VLOOKUP(A373,[1]Sheet1!D$2:J$12611,7,0)</f>
        <v>#N/A</v>
      </c>
    </row>
    <row r="374" spans="4:4">
      <c r="D374" t="e">
        <f>VLOOKUP(A374,[1]Sheet1!D$2:J$12611,7,0)</f>
        <v>#N/A</v>
      </c>
    </row>
    <row r="375" spans="4:4">
      <c r="D375" t="e">
        <f>VLOOKUP(A375,[1]Sheet1!D$2:J$12611,7,0)</f>
        <v>#N/A</v>
      </c>
    </row>
    <row r="376" spans="4:4">
      <c r="D376" t="e">
        <f>VLOOKUP(A376,[1]Sheet1!D$2:J$12611,7,0)</f>
        <v>#N/A</v>
      </c>
    </row>
    <row r="377" spans="4:4">
      <c r="D377" t="e">
        <f>VLOOKUP(A377,[1]Sheet1!D$2:J$12611,7,0)</f>
        <v>#N/A</v>
      </c>
    </row>
    <row r="378" spans="4:4">
      <c r="D378" t="e">
        <f>VLOOKUP(A378,[1]Sheet1!D$2:J$12611,7,0)</f>
        <v>#N/A</v>
      </c>
    </row>
    <row r="379" spans="4:4">
      <c r="D379" t="e">
        <f>VLOOKUP(A379,[1]Sheet1!D$2:J$12611,7,0)</f>
        <v>#N/A</v>
      </c>
    </row>
    <row r="380" spans="4:4">
      <c r="D380" t="e">
        <f>VLOOKUP(A380,[1]Sheet1!D$2:J$12611,7,0)</f>
        <v>#N/A</v>
      </c>
    </row>
    <row r="381" spans="4:4">
      <c r="D381" t="e">
        <f>VLOOKUP(A381,[1]Sheet1!D$2:J$12611,7,0)</f>
        <v>#N/A</v>
      </c>
    </row>
    <row r="382" spans="4:4">
      <c r="D382" t="e">
        <f>VLOOKUP(A382,[1]Sheet1!D$2:J$12611,7,0)</f>
        <v>#N/A</v>
      </c>
    </row>
    <row r="383" spans="4:4">
      <c r="D383" t="e">
        <f>VLOOKUP(A383,[1]Sheet1!D$2:J$12611,7,0)</f>
        <v>#N/A</v>
      </c>
    </row>
    <row r="384" spans="4:4">
      <c r="D384" t="e">
        <f>VLOOKUP(A384,[1]Sheet1!D$2:J$12611,7,0)</f>
        <v>#N/A</v>
      </c>
    </row>
    <row r="385" spans="4:4">
      <c r="D385" t="e">
        <f>VLOOKUP(A385,[1]Sheet1!D$2:J$12611,7,0)</f>
        <v>#N/A</v>
      </c>
    </row>
    <row r="386" spans="4:4">
      <c r="D386" t="e">
        <f>VLOOKUP(A386,[1]Sheet1!D$2:J$12611,7,0)</f>
        <v>#N/A</v>
      </c>
    </row>
    <row r="387" spans="4:4">
      <c r="D387" t="e">
        <f>VLOOKUP(A387,[1]Sheet1!D$2:J$12611,7,0)</f>
        <v>#N/A</v>
      </c>
    </row>
    <row r="388" spans="4:4">
      <c r="D388" t="e">
        <f>VLOOKUP(A388,[1]Sheet1!D$2:J$12611,7,0)</f>
        <v>#N/A</v>
      </c>
    </row>
    <row r="389" spans="4:4">
      <c r="D389" t="e">
        <f>VLOOKUP(A389,[1]Sheet1!D$2:J$12611,7,0)</f>
        <v>#N/A</v>
      </c>
    </row>
    <row r="390" spans="4:4">
      <c r="D390" t="e">
        <f>VLOOKUP(A390,[1]Sheet1!D$2:J$12611,7,0)</f>
        <v>#N/A</v>
      </c>
    </row>
    <row r="391" spans="4:4">
      <c r="D391" t="e">
        <f>VLOOKUP(A391,[1]Sheet1!D$2:J$12611,7,0)</f>
        <v>#N/A</v>
      </c>
    </row>
    <row r="392" spans="4:4">
      <c r="D392" t="e">
        <f>VLOOKUP(A392,[1]Sheet1!D$2:J$12611,7,0)</f>
        <v>#N/A</v>
      </c>
    </row>
    <row r="393" spans="4:4">
      <c r="D393" t="e">
        <f>VLOOKUP(A393,[1]Sheet1!D$2:J$12611,7,0)</f>
        <v>#N/A</v>
      </c>
    </row>
    <row r="394" spans="4:4">
      <c r="D394" t="e">
        <f>VLOOKUP(A394,[1]Sheet1!D$2:J$12611,7,0)</f>
        <v>#N/A</v>
      </c>
    </row>
    <row r="395" spans="4:4">
      <c r="D395" t="e">
        <f>VLOOKUP(A395,[1]Sheet1!D$2:J$12611,7,0)</f>
        <v>#N/A</v>
      </c>
    </row>
    <row r="396" spans="4:4">
      <c r="D396" t="e">
        <f>VLOOKUP(A396,[1]Sheet1!D$2:J$12611,7,0)</f>
        <v>#N/A</v>
      </c>
    </row>
    <row r="397" spans="4:4">
      <c r="D397" t="e">
        <f>VLOOKUP(A397,[1]Sheet1!D$2:J$12611,7,0)</f>
        <v>#N/A</v>
      </c>
    </row>
    <row r="398" spans="4:4">
      <c r="D398" t="e">
        <f>VLOOKUP(A398,[1]Sheet1!D$2:J$12611,7,0)</f>
        <v>#N/A</v>
      </c>
    </row>
    <row r="399" spans="4:4">
      <c r="D399" t="e">
        <f>VLOOKUP(A399,[1]Sheet1!D$2:J$12611,7,0)</f>
        <v>#N/A</v>
      </c>
    </row>
    <row r="400" spans="4:4">
      <c r="D400" t="e">
        <f>VLOOKUP(A400,[1]Sheet1!D$2:J$12611,7,0)</f>
        <v>#N/A</v>
      </c>
    </row>
    <row r="401" spans="4:4">
      <c r="D401" t="e">
        <f>VLOOKUP(A401,[1]Sheet1!D$2:J$12611,7,0)</f>
        <v>#N/A</v>
      </c>
    </row>
    <row r="402" spans="4:4">
      <c r="D402" t="e">
        <f>VLOOKUP(A402,[1]Sheet1!D$2:J$12611,7,0)</f>
        <v>#N/A</v>
      </c>
    </row>
    <row r="403" spans="4:4">
      <c r="D403" t="e">
        <f>VLOOKUP(A403,[1]Sheet1!D$2:J$12611,7,0)</f>
        <v>#N/A</v>
      </c>
    </row>
    <row r="404" spans="4:4">
      <c r="D404" t="e">
        <f>VLOOKUP(A404,[1]Sheet1!D$2:J$12611,7,0)</f>
        <v>#N/A</v>
      </c>
    </row>
    <row r="405" spans="4:4">
      <c r="D405" t="e">
        <f>VLOOKUP(A405,[1]Sheet1!D$2:J$12611,7,0)</f>
        <v>#N/A</v>
      </c>
    </row>
    <row r="406" spans="4:4">
      <c r="D406" t="e">
        <f>VLOOKUP(A406,[1]Sheet1!D$2:J$12611,7,0)</f>
        <v>#N/A</v>
      </c>
    </row>
    <row r="407" spans="4:4">
      <c r="D407" t="e">
        <f>VLOOKUP(A407,[1]Sheet1!D$2:J$12611,7,0)</f>
        <v>#N/A</v>
      </c>
    </row>
    <row r="408" spans="4:4">
      <c r="D408" t="e">
        <f>VLOOKUP(A408,[1]Sheet1!D$2:J$12611,7,0)</f>
        <v>#N/A</v>
      </c>
    </row>
    <row r="409" spans="4:4">
      <c r="D409" t="e">
        <f>VLOOKUP(A409,[1]Sheet1!D$2:J$12611,7,0)</f>
        <v>#N/A</v>
      </c>
    </row>
    <row r="410" spans="4:4">
      <c r="D410" t="e">
        <f>VLOOKUP(A410,[1]Sheet1!D$2:J$12611,7,0)</f>
        <v>#N/A</v>
      </c>
    </row>
    <row r="411" spans="4:4">
      <c r="D411" t="e">
        <f>VLOOKUP(A411,[1]Sheet1!D$2:J$12611,7,0)</f>
        <v>#N/A</v>
      </c>
    </row>
    <row r="412" spans="4:4">
      <c r="D412" t="e">
        <f>VLOOKUP(A412,[1]Sheet1!D$2:J$12611,7,0)</f>
        <v>#N/A</v>
      </c>
    </row>
    <row r="413" spans="4:4">
      <c r="D413" t="e">
        <f>VLOOKUP(A413,[1]Sheet1!D$2:J$12611,7,0)</f>
        <v>#N/A</v>
      </c>
    </row>
    <row r="414" spans="4:4">
      <c r="D414" t="e">
        <f>VLOOKUP(A414,[1]Sheet1!D$2:J$12611,7,0)</f>
        <v>#N/A</v>
      </c>
    </row>
    <row r="415" spans="4:4">
      <c r="D415" t="e">
        <f>VLOOKUP(A415,[1]Sheet1!D$2:J$12611,7,0)</f>
        <v>#N/A</v>
      </c>
    </row>
    <row r="416" spans="4:4">
      <c r="D416" t="e">
        <f>VLOOKUP(A416,[1]Sheet1!D$2:J$12611,7,0)</f>
        <v>#N/A</v>
      </c>
    </row>
    <row r="417" spans="4:4">
      <c r="D417" t="e">
        <f>VLOOKUP(A417,[1]Sheet1!D$2:J$12611,7,0)</f>
        <v>#N/A</v>
      </c>
    </row>
    <row r="418" spans="4:4">
      <c r="D418" t="e">
        <f>VLOOKUP(A418,[1]Sheet1!D$2:J$12611,7,0)</f>
        <v>#N/A</v>
      </c>
    </row>
    <row r="419" spans="4:4">
      <c r="D419" t="e">
        <f>VLOOKUP(A419,[1]Sheet1!D$2:J$12611,7,0)</f>
        <v>#N/A</v>
      </c>
    </row>
    <row r="420" spans="4:4">
      <c r="D420" t="e">
        <f>VLOOKUP(A420,[1]Sheet1!D$2:J$12611,7,0)</f>
        <v>#N/A</v>
      </c>
    </row>
    <row r="421" spans="4:4">
      <c r="D421" t="e">
        <f>VLOOKUP(A421,[1]Sheet1!D$2:J$12611,7,0)</f>
        <v>#N/A</v>
      </c>
    </row>
    <row r="422" spans="4:4">
      <c r="D422" t="e">
        <f>VLOOKUP(A422,[1]Sheet1!D$2:J$12611,7,0)</f>
        <v>#N/A</v>
      </c>
    </row>
    <row r="423" spans="4:4">
      <c r="D423" t="e">
        <f>VLOOKUP(A423,[1]Sheet1!D$2:J$12611,7,0)</f>
        <v>#N/A</v>
      </c>
    </row>
    <row r="424" spans="4:4">
      <c r="D424" t="e">
        <f>VLOOKUP(A424,[1]Sheet1!D$2:J$12611,7,0)</f>
        <v>#N/A</v>
      </c>
    </row>
    <row r="425" spans="4:4">
      <c r="D425" t="e">
        <f>VLOOKUP(A425,[1]Sheet1!D$2:J$12611,7,0)</f>
        <v>#N/A</v>
      </c>
    </row>
    <row r="426" spans="4:4">
      <c r="D426" t="e">
        <f>VLOOKUP(A426,[1]Sheet1!D$2:J$12611,7,0)</f>
        <v>#N/A</v>
      </c>
    </row>
    <row r="427" spans="4:4">
      <c r="D427" t="e">
        <f>VLOOKUP(A427,[1]Sheet1!D$2:J$12611,7,0)</f>
        <v>#N/A</v>
      </c>
    </row>
    <row r="428" spans="4:4">
      <c r="D428" t="e">
        <f>VLOOKUP(A428,[1]Sheet1!D$2:J$12611,7,0)</f>
        <v>#N/A</v>
      </c>
    </row>
    <row r="429" spans="4:4">
      <c r="D429" t="e">
        <f>VLOOKUP(A429,[1]Sheet1!D$2:J$12611,7,0)</f>
        <v>#N/A</v>
      </c>
    </row>
    <row r="430" spans="4:4">
      <c r="D430" t="e">
        <f>VLOOKUP(A430,[1]Sheet1!D$2:J$12611,7,0)</f>
        <v>#N/A</v>
      </c>
    </row>
    <row r="431" spans="4:4">
      <c r="D431" t="e">
        <f>VLOOKUP(A431,[1]Sheet1!D$2:J$12611,7,0)</f>
        <v>#N/A</v>
      </c>
    </row>
    <row r="432" spans="4:4">
      <c r="D432" t="e">
        <f>VLOOKUP(A432,[1]Sheet1!D$2:J$12611,7,0)</f>
        <v>#N/A</v>
      </c>
    </row>
    <row r="433" spans="4:4">
      <c r="D433" t="e">
        <f>VLOOKUP(A433,[1]Sheet1!D$2:J$12611,7,0)</f>
        <v>#N/A</v>
      </c>
    </row>
    <row r="434" spans="4:4">
      <c r="D434" t="e">
        <f>VLOOKUP(A434,[1]Sheet1!D$2:J$12611,7,0)</f>
        <v>#N/A</v>
      </c>
    </row>
    <row r="435" spans="4:4">
      <c r="D435" t="e">
        <f>VLOOKUP(A435,[1]Sheet1!D$2:J$12611,7,0)</f>
        <v>#N/A</v>
      </c>
    </row>
    <row r="436" spans="4:4">
      <c r="D436" t="e">
        <f>VLOOKUP(A436,[1]Sheet1!D$2:J$12611,7,0)</f>
        <v>#N/A</v>
      </c>
    </row>
    <row r="437" spans="4:4">
      <c r="D437" t="e">
        <f>VLOOKUP(A437,[1]Sheet1!D$2:J$12611,7,0)</f>
        <v>#N/A</v>
      </c>
    </row>
    <row r="438" spans="4:4">
      <c r="D438" t="e">
        <f>VLOOKUP(A438,[1]Sheet1!D$2:J$12611,7,0)</f>
        <v>#N/A</v>
      </c>
    </row>
    <row r="439" spans="4:4">
      <c r="D439" t="e">
        <f>VLOOKUP(A439,[1]Sheet1!D$2:J$12611,7,0)</f>
        <v>#N/A</v>
      </c>
    </row>
    <row r="440" spans="4:4">
      <c r="D440" t="e">
        <f>VLOOKUP(A440,[1]Sheet1!D$2:J$12611,7,0)</f>
        <v>#N/A</v>
      </c>
    </row>
    <row r="441" spans="4:4">
      <c r="D441" t="e">
        <f>VLOOKUP(A441,[1]Sheet1!D$2:J$12611,7,0)</f>
        <v>#N/A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workbookViewId="0">
      <selection activeCell="B127" sqref="B3:C127"/>
    </sheetView>
  </sheetViews>
  <sheetFormatPr defaultColWidth="9" defaultRowHeight="15"/>
  <cols>
    <col min="1" max="1" width="10.552380952381" style="1" customWidth="1"/>
    <col min="2" max="2" width="25.4380952380952" style="13" customWidth="1"/>
    <col min="3" max="3" width="12" customWidth="1"/>
    <col min="13" max="13" width="10.552380952381" customWidth="1"/>
    <col min="14" max="14" width="11.552380952381" style="49" customWidth="1"/>
    <col min="15" max="15" width="19.3333333333333" style="13" customWidth="1"/>
    <col min="16" max="16" width="22.4380952380952" customWidth="1"/>
  </cols>
  <sheetData>
    <row r="1" spans="1:16">
      <c r="A1" s="43" t="s">
        <v>291</v>
      </c>
      <c r="B1" s="5" t="s">
        <v>292</v>
      </c>
      <c r="C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M2" s="45"/>
      <c r="N2" s="45"/>
      <c r="O2" s="2" t="s">
        <v>0</v>
      </c>
      <c r="P2" s="47" t="s">
        <v>290</v>
      </c>
    </row>
    <row r="3" spans="1:16">
      <c r="A3" s="46">
        <v>44540</v>
      </c>
      <c r="B3" s="28" t="s">
        <v>37</v>
      </c>
      <c r="C3" s="1">
        <v>1</v>
      </c>
      <c r="M3" s="46">
        <v>44540</v>
      </c>
      <c r="N3" s="47" t="s">
        <v>295</v>
      </c>
      <c r="O3" s="2" t="s">
        <v>296</v>
      </c>
      <c r="P3" s="47">
        <v>1</v>
      </c>
    </row>
    <row r="4" spans="2:16">
      <c r="B4" s="28" t="s">
        <v>79</v>
      </c>
      <c r="C4" s="1">
        <v>1</v>
      </c>
      <c r="M4" s="1"/>
      <c r="N4" s="47"/>
      <c r="O4" s="2" t="s">
        <v>297</v>
      </c>
      <c r="P4" s="47">
        <v>1</v>
      </c>
    </row>
    <row r="5" spans="2:16">
      <c r="B5" s="28" t="s">
        <v>65</v>
      </c>
      <c r="C5" s="1">
        <v>1</v>
      </c>
      <c r="M5" s="1"/>
      <c r="N5" s="47"/>
      <c r="O5" s="2" t="s">
        <v>257</v>
      </c>
      <c r="P5" s="47">
        <v>1</v>
      </c>
    </row>
    <row r="6" spans="2:16">
      <c r="B6" s="28" t="s">
        <v>95</v>
      </c>
      <c r="C6" s="1">
        <v>1</v>
      </c>
      <c r="M6" s="1"/>
      <c r="N6" s="47"/>
      <c r="O6" s="2" t="s">
        <v>228</v>
      </c>
      <c r="P6" s="47">
        <v>1</v>
      </c>
    </row>
    <row r="7" spans="2:16">
      <c r="B7" s="28" t="s">
        <v>95</v>
      </c>
      <c r="C7" s="1">
        <v>1</v>
      </c>
      <c r="M7" s="1"/>
      <c r="N7" s="47"/>
      <c r="O7" s="2" t="s">
        <v>298</v>
      </c>
      <c r="P7" s="47">
        <v>1</v>
      </c>
    </row>
    <row r="8" spans="2:16">
      <c r="B8" s="28" t="s">
        <v>63</v>
      </c>
      <c r="C8" s="1">
        <v>1</v>
      </c>
      <c r="M8" s="1"/>
      <c r="N8" s="47"/>
      <c r="O8" s="2" t="s">
        <v>299</v>
      </c>
      <c r="P8" s="47">
        <v>1</v>
      </c>
    </row>
    <row r="9" spans="2:16">
      <c r="B9" s="28" t="s">
        <v>43</v>
      </c>
      <c r="C9" s="1">
        <v>1</v>
      </c>
      <c r="M9" s="1"/>
      <c r="N9" s="47"/>
      <c r="O9" s="2" t="s">
        <v>299</v>
      </c>
      <c r="P9" s="47">
        <v>1</v>
      </c>
    </row>
    <row r="10" spans="2:16">
      <c r="B10" s="28" t="s">
        <v>63</v>
      </c>
      <c r="C10" s="1">
        <v>1</v>
      </c>
      <c r="M10" s="1"/>
      <c r="N10" s="47"/>
      <c r="O10" s="2" t="s">
        <v>299</v>
      </c>
      <c r="P10" s="47">
        <v>1</v>
      </c>
    </row>
    <row r="11" spans="2:16">
      <c r="B11" s="28" t="s">
        <v>53</v>
      </c>
      <c r="C11" s="1">
        <v>1</v>
      </c>
      <c r="M11" s="1"/>
      <c r="N11" s="47"/>
      <c r="O11" s="2" t="s">
        <v>299</v>
      </c>
      <c r="P11" s="47">
        <v>1</v>
      </c>
    </row>
    <row r="12" spans="2:16">
      <c r="B12" t="s">
        <v>300</v>
      </c>
      <c r="C12" s="1">
        <v>1</v>
      </c>
      <c r="M12" s="1"/>
      <c r="N12" s="47"/>
      <c r="O12" s="2" t="s">
        <v>299</v>
      </c>
      <c r="P12" s="47">
        <v>1</v>
      </c>
    </row>
    <row r="13" spans="2:16">
      <c r="B13" t="s">
        <v>301</v>
      </c>
      <c r="C13" s="1">
        <v>1</v>
      </c>
      <c r="M13" s="1"/>
      <c r="N13" s="47"/>
      <c r="O13" s="2" t="s">
        <v>302</v>
      </c>
      <c r="P13" s="47">
        <v>1</v>
      </c>
    </row>
    <row r="14" spans="2:16">
      <c r="B14" s="28" t="s">
        <v>95</v>
      </c>
      <c r="C14" s="1">
        <v>1</v>
      </c>
      <c r="M14" s="1"/>
      <c r="N14" s="47" t="s">
        <v>303</v>
      </c>
      <c r="O14" s="2" t="s">
        <v>304</v>
      </c>
      <c r="P14" s="47">
        <v>1</v>
      </c>
    </row>
    <row r="15" spans="2:16">
      <c r="B15" s="28" t="s">
        <v>37</v>
      </c>
      <c r="C15" s="1">
        <v>1</v>
      </c>
      <c r="M15" s="1"/>
      <c r="N15" s="47"/>
      <c r="O15" s="2" t="s">
        <v>305</v>
      </c>
      <c r="P15" s="47">
        <v>1</v>
      </c>
    </row>
    <row r="16" spans="2:16">
      <c r="B16" s="28" t="s">
        <v>306</v>
      </c>
      <c r="C16" s="1">
        <v>1</v>
      </c>
      <c r="M16" s="1"/>
      <c r="N16" s="47"/>
      <c r="O16" s="2" t="s">
        <v>307</v>
      </c>
      <c r="P16" s="47">
        <v>1</v>
      </c>
    </row>
    <row r="17" spans="2:16">
      <c r="B17" s="28" t="s">
        <v>43</v>
      </c>
      <c r="C17" s="1">
        <v>1</v>
      </c>
      <c r="M17" s="1"/>
      <c r="N17" s="47"/>
      <c r="O17" s="2" t="s">
        <v>308</v>
      </c>
      <c r="P17" s="47">
        <v>1</v>
      </c>
    </row>
    <row r="18" spans="2:16">
      <c r="B18" s="28" t="s">
        <v>61</v>
      </c>
      <c r="C18" s="1">
        <v>1</v>
      </c>
      <c r="M18" s="1"/>
      <c r="N18" s="47"/>
      <c r="O18" s="2" t="s">
        <v>309</v>
      </c>
      <c r="P18" s="47">
        <v>1</v>
      </c>
    </row>
    <row r="19" spans="2:16">
      <c r="B19" s="28" t="s">
        <v>63</v>
      </c>
      <c r="C19" s="1">
        <v>1</v>
      </c>
      <c r="M19" s="1"/>
      <c r="N19" s="47"/>
      <c r="O19" s="2" t="s">
        <v>310</v>
      </c>
      <c r="P19" s="47">
        <v>1</v>
      </c>
    </row>
    <row r="20" spans="2:16">
      <c r="B20" s="28" t="s">
        <v>63</v>
      </c>
      <c r="C20" s="1">
        <v>1</v>
      </c>
      <c r="M20" s="1"/>
      <c r="N20" s="47"/>
      <c r="O20" s="2" t="s">
        <v>311</v>
      </c>
      <c r="P20" s="47">
        <v>1</v>
      </c>
    </row>
    <row r="21" spans="2:16">
      <c r="B21" s="28" t="s">
        <v>99</v>
      </c>
      <c r="C21" s="1">
        <v>1</v>
      </c>
      <c r="M21" s="1"/>
      <c r="N21" s="47"/>
      <c r="O21" s="2" t="s">
        <v>312</v>
      </c>
      <c r="P21" s="47">
        <v>1</v>
      </c>
    </row>
    <row r="22" spans="2:16">
      <c r="B22" s="28" t="s">
        <v>259</v>
      </c>
      <c r="C22" s="1">
        <v>1</v>
      </c>
      <c r="M22" s="1"/>
      <c r="N22" s="47"/>
      <c r="O22" s="2" t="s">
        <v>313</v>
      </c>
      <c r="P22" s="47">
        <v>1</v>
      </c>
    </row>
    <row r="23" spans="2:16">
      <c r="B23" s="28" t="s">
        <v>259</v>
      </c>
      <c r="C23" s="1">
        <v>1</v>
      </c>
      <c r="M23" s="1"/>
      <c r="N23" s="47"/>
      <c r="O23" s="2" t="s">
        <v>314</v>
      </c>
      <c r="P23" s="47">
        <v>1</v>
      </c>
    </row>
    <row r="24" spans="2:16">
      <c r="B24" t="s">
        <v>283</v>
      </c>
      <c r="C24" s="1">
        <v>1</v>
      </c>
      <c r="M24" s="1"/>
      <c r="N24" s="47"/>
      <c r="O24" s="2" t="s">
        <v>315</v>
      </c>
      <c r="P24" s="47">
        <v>1</v>
      </c>
    </row>
    <row r="25" spans="2:16">
      <c r="B25" t="s">
        <v>119</v>
      </c>
      <c r="C25" s="1">
        <v>1</v>
      </c>
      <c r="M25" s="1"/>
      <c r="N25" s="47"/>
      <c r="O25" s="2" t="s">
        <v>316</v>
      </c>
      <c r="P25" s="47">
        <v>1</v>
      </c>
    </row>
    <row r="26" spans="2:17">
      <c r="B26" t="s">
        <v>253</v>
      </c>
      <c r="C26" s="1">
        <v>1</v>
      </c>
      <c r="M26" s="1" t="s">
        <v>317</v>
      </c>
      <c r="N26" s="47" t="s">
        <v>318</v>
      </c>
      <c r="O26" s="2" t="s">
        <v>261</v>
      </c>
      <c r="P26" s="47">
        <v>5</v>
      </c>
      <c r="Q26" s="52" t="s">
        <v>319</v>
      </c>
    </row>
    <row r="27" spans="2:17">
      <c r="B27" t="s">
        <v>320</v>
      </c>
      <c r="C27" s="1">
        <v>1</v>
      </c>
      <c r="M27" s="1"/>
      <c r="N27" s="47"/>
      <c r="O27" s="2" t="s">
        <v>81</v>
      </c>
      <c r="P27" s="47">
        <v>5</v>
      </c>
      <c r="Q27" t="s">
        <v>321</v>
      </c>
    </row>
    <row r="28" spans="2:17">
      <c r="B28" t="s">
        <v>322</v>
      </c>
      <c r="C28" s="1">
        <v>1</v>
      </c>
      <c r="M28" s="1"/>
      <c r="N28" s="47"/>
      <c r="O28" s="2" t="s">
        <v>302</v>
      </c>
      <c r="P28" s="47">
        <v>5</v>
      </c>
      <c r="Q28" t="s">
        <v>323</v>
      </c>
    </row>
    <row r="29" spans="2:17">
      <c r="B29" t="s">
        <v>324</v>
      </c>
      <c r="C29" s="1">
        <v>1</v>
      </c>
      <c r="M29" s="1"/>
      <c r="N29" s="47"/>
      <c r="O29" s="2" t="s">
        <v>63</v>
      </c>
      <c r="P29" s="47">
        <v>14</v>
      </c>
      <c r="Q29" t="s">
        <v>325</v>
      </c>
    </row>
    <row r="30" spans="2:17">
      <c r="B30" t="s">
        <v>326</v>
      </c>
      <c r="C30" s="1">
        <v>1</v>
      </c>
      <c r="M30" s="1"/>
      <c r="N30" s="47"/>
      <c r="O30" s="2" t="s">
        <v>65</v>
      </c>
      <c r="P30" s="47">
        <v>11</v>
      </c>
      <c r="Q30" t="s">
        <v>327</v>
      </c>
    </row>
    <row r="31" spans="2:17">
      <c r="B31" t="s">
        <v>328</v>
      </c>
      <c r="C31" s="1">
        <v>1</v>
      </c>
      <c r="M31" s="1"/>
      <c r="N31" s="47"/>
      <c r="O31" s="2" t="s">
        <v>329</v>
      </c>
      <c r="P31" s="47">
        <v>14</v>
      </c>
      <c r="Q31" t="s">
        <v>330</v>
      </c>
    </row>
    <row r="32" spans="2:16">
      <c r="B32" s="28" t="s">
        <v>297</v>
      </c>
      <c r="C32" s="1">
        <v>1</v>
      </c>
      <c r="M32" s="1"/>
      <c r="N32" s="47" t="s">
        <v>331</v>
      </c>
      <c r="O32" s="2" t="s">
        <v>95</v>
      </c>
      <c r="P32" s="1">
        <v>1</v>
      </c>
    </row>
    <row r="33" spans="2:16">
      <c r="B33" s="28" t="s">
        <v>113</v>
      </c>
      <c r="C33" s="1">
        <v>1</v>
      </c>
      <c r="M33" s="1"/>
      <c r="N33" s="47"/>
      <c r="O33" s="2" t="s">
        <v>299</v>
      </c>
      <c r="P33" s="1">
        <v>1</v>
      </c>
    </row>
    <row r="34" spans="2:16">
      <c r="B34" t="s">
        <v>267</v>
      </c>
      <c r="C34" s="1">
        <v>1</v>
      </c>
      <c r="M34" s="1"/>
      <c r="N34" s="47"/>
      <c r="O34" s="2" t="s">
        <v>99</v>
      </c>
      <c r="P34" s="1">
        <v>1</v>
      </c>
    </row>
    <row r="35" spans="2:16">
      <c r="B35" s="28" t="s">
        <v>296</v>
      </c>
      <c r="C35" s="1">
        <v>1</v>
      </c>
      <c r="M35" s="1"/>
      <c r="N35" s="47"/>
      <c r="O35" s="2" t="s">
        <v>99</v>
      </c>
      <c r="P35" s="1">
        <v>1</v>
      </c>
    </row>
    <row r="36" spans="2:16">
      <c r="B36" s="28" t="s">
        <v>298</v>
      </c>
      <c r="C36" s="1">
        <v>1</v>
      </c>
      <c r="M36" s="1"/>
      <c r="N36" s="47" t="s">
        <v>295</v>
      </c>
      <c r="O36" s="2" t="s">
        <v>332</v>
      </c>
      <c r="P36" s="1">
        <v>1</v>
      </c>
    </row>
    <row r="37" spans="2:16">
      <c r="B37" s="28" t="s">
        <v>281</v>
      </c>
      <c r="C37" s="1">
        <v>1</v>
      </c>
      <c r="D37" t="s">
        <v>333</v>
      </c>
      <c r="M37" s="1"/>
      <c r="N37" s="47"/>
      <c r="O37" s="2" t="s">
        <v>202</v>
      </c>
      <c r="P37" s="1">
        <v>1</v>
      </c>
    </row>
    <row r="38" spans="2:16">
      <c r="B38" s="28" t="s">
        <v>65</v>
      </c>
      <c r="C38" s="1">
        <v>1</v>
      </c>
      <c r="M38" s="1"/>
      <c r="N38" s="47"/>
      <c r="O38" s="2" t="s">
        <v>334</v>
      </c>
      <c r="P38" s="1">
        <v>1</v>
      </c>
    </row>
    <row r="39" spans="2:16">
      <c r="B39" s="28" t="s">
        <v>65</v>
      </c>
      <c r="C39" s="1">
        <v>1</v>
      </c>
      <c r="M39" s="1"/>
      <c r="N39" s="47"/>
      <c r="O39" s="2" t="s">
        <v>335</v>
      </c>
      <c r="P39" s="1">
        <v>1</v>
      </c>
    </row>
    <row r="40" spans="2:16">
      <c r="B40" s="28" t="s">
        <v>123</v>
      </c>
      <c r="C40" s="1">
        <v>1</v>
      </c>
      <c r="M40" s="1"/>
      <c r="N40" s="47"/>
      <c r="O40" s="2" t="s">
        <v>336</v>
      </c>
      <c r="P40" s="1">
        <v>1</v>
      </c>
    </row>
    <row r="41" spans="2:16">
      <c r="B41" s="28" t="s">
        <v>322</v>
      </c>
      <c r="C41" s="1">
        <v>1</v>
      </c>
      <c r="M41" s="1"/>
      <c r="N41" s="47"/>
      <c r="O41" s="2" t="s">
        <v>299</v>
      </c>
      <c r="P41" s="1">
        <v>8</v>
      </c>
    </row>
    <row r="42" spans="2:16">
      <c r="B42" s="28" t="s">
        <v>95</v>
      </c>
      <c r="C42" s="1">
        <v>1</v>
      </c>
      <c r="M42" s="1"/>
      <c r="N42" s="47"/>
      <c r="O42" s="2" t="s">
        <v>302</v>
      </c>
      <c r="P42" s="1">
        <v>2</v>
      </c>
    </row>
    <row r="43" spans="2:16">
      <c r="B43" s="28" t="s">
        <v>97</v>
      </c>
      <c r="C43" s="1">
        <v>1</v>
      </c>
      <c r="M43" s="1"/>
      <c r="N43" s="47"/>
      <c r="O43" s="2" t="s">
        <v>81</v>
      </c>
      <c r="P43" s="1">
        <v>8</v>
      </c>
    </row>
    <row r="44" spans="2:16">
      <c r="B44" s="28" t="s">
        <v>329</v>
      </c>
      <c r="C44" s="1">
        <v>1</v>
      </c>
      <c r="M44" s="1"/>
      <c r="N44" s="47"/>
      <c r="O44" s="2" t="s">
        <v>337</v>
      </c>
      <c r="P44" s="1">
        <v>1</v>
      </c>
    </row>
    <row r="45" spans="2:16">
      <c r="B45" s="28" t="s">
        <v>261</v>
      </c>
      <c r="C45" s="1">
        <v>1</v>
      </c>
      <c r="M45" s="1"/>
      <c r="N45" s="47"/>
      <c r="O45" s="2" t="s">
        <v>338</v>
      </c>
      <c r="P45" s="1">
        <v>1</v>
      </c>
    </row>
    <row r="46" spans="2:16">
      <c r="B46" s="28" t="s">
        <v>311</v>
      </c>
      <c r="C46" s="1">
        <v>1</v>
      </c>
      <c r="M46" s="1"/>
      <c r="N46" s="47"/>
      <c r="O46" s="2" t="s">
        <v>298</v>
      </c>
      <c r="P46" s="1">
        <v>1</v>
      </c>
    </row>
    <row r="47" spans="2:16">
      <c r="B47" s="28" t="s">
        <v>310</v>
      </c>
      <c r="C47" s="1">
        <v>1</v>
      </c>
      <c r="M47" s="1"/>
      <c r="N47" s="47"/>
      <c r="O47" s="2" t="s">
        <v>339</v>
      </c>
      <c r="P47" s="1">
        <v>1</v>
      </c>
    </row>
    <row r="48" spans="2:16">
      <c r="B48" s="28" t="s">
        <v>308</v>
      </c>
      <c r="C48" s="1">
        <v>1</v>
      </c>
      <c r="M48" s="1"/>
      <c r="N48" s="47"/>
      <c r="O48" s="2" t="s">
        <v>340</v>
      </c>
      <c r="P48" s="1">
        <v>1</v>
      </c>
    </row>
    <row r="49" spans="2:16">
      <c r="B49" s="28" t="s">
        <v>315</v>
      </c>
      <c r="C49" s="1">
        <v>1</v>
      </c>
      <c r="M49" s="1"/>
      <c r="N49" s="47" t="s">
        <v>341</v>
      </c>
      <c r="O49" s="2" t="s">
        <v>342</v>
      </c>
      <c r="P49" s="1">
        <v>1</v>
      </c>
    </row>
    <row r="50" spans="2:16">
      <c r="B50" s="28" t="s">
        <v>309</v>
      </c>
      <c r="C50" s="1">
        <v>1</v>
      </c>
      <c r="M50" s="1"/>
      <c r="N50" s="47" t="s">
        <v>343</v>
      </c>
      <c r="O50" s="2" t="s">
        <v>63</v>
      </c>
      <c r="P50" s="1"/>
    </row>
    <row r="51" spans="2:16">
      <c r="B51" s="28" t="s">
        <v>313</v>
      </c>
      <c r="C51" s="1">
        <v>1</v>
      </c>
      <c r="M51" s="1"/>
      <c r="N51" s="47" t="s">
        <v>343</v>
      </c>
      <c r="O51" s="2" t="s">
        <v>55</v>
      </c>
      <c r="P51" s="1"/>
    </row>
    <row r="52" spans="2:16">
      <c r="B52" s="28" t="s">
        <v>344</v>
      </c>
      <c r="C52" s="1">
        <v>1</v>
      </c>
      <c r="M52" s="1"/>
      <c r="N52" s="47"/>
      <c r="O52" s="2"/>
      <c r="P52" s="1"/>
    </row>
    <row r="53" spans="2:16">
      <c r="B53" s="28" t="s">
        <v>306</v>
      </c>
      <c r="C53" s="1">
        <v>1</v>
      </c>
      <c r="M53" s="1"/>
      <c r="N53" s="47"/>
      <c r="O53" s="2"/>
      <c r="P53" s="1"/>
    </row>
    <row r="54" spans="2:16">
      <c r="B54" t="s">
        <v>300</v>
      </c>
      <c r="C54" s="1">
        <v>1</v>
      </c>
      <c r="M54" s="1"/>
      <c r="N54" s="47"/>
      <c r="O54" s="2"/>
      <c r="P54" s="1"/>
    </row>
    <row r="55" spans="2:16">
      <c r="B55" t="s">
        <v>345</v>
      </c>
      <c r="C55" s="1">
        <v>1</v>
      </c>
      <c r="M55" s="1"/>
      <c r="N55" s="47"/>
      <c r="O55" s="2"/>
      <c r="P55" s="1"/>
    </row>
    <row r="56" spans="2:16">
      <c r="B56" s="28" t="s">
        <v>95</v>
      </c>
      <c r="C56" s="1">
        <v>1</v>
      </c>
      <c r="M56" s="1"/>
      <c r="N56" s="47"/>
      <c r="O56" s="2"/>
      <c r="P56" s="1"/>
    </row>
    <row r="57" spans="2:16">
      <c r="B57" s="28" t="s">
        <v>95</v>
      </c>
      <c r="C57" s="1">
        <v>1</v>
      </c>
      <c r="M57" s="1"/>
      <c r="N57" s="47"/>
      <c r="O57" s="2"/>
      <c r="P57" s="1"/>
    </row>
    <row r="58" spans="2:16">
      <c r="B58" s="28" t="s">
        <v>320</v>
      </c>
      <c r="C58" s="1">
        <v>1</v>
      </c>
      <c r="M58" s="1"/>
      <c r="N58" s="47"/>
      <c r="O58" s="2"/>
      <c r="P58" s="1"/>
    </row>
    <row r="59" spans="2:16">
      <c r="B59" s="28" t="s">
        <v>43</v>
      </c>
      <c r="C59" s="1">
        <v>1</v>
      </c>
      <c r="M59" s="1"/>
      <c r="N59" s="47"/>
      <c r="O59" s="2"/>
      <c r="P59" s="1"/>
    </row>
    <row r="60" spans="2:16">
      <c r="B60" s="28" t="s">
        <v>41</v>
      </c>
      <c r="C60" s="1">
        <v>1</v>
      </c>
      <c r="M60" s="1"/>
      <c r="N60" s="47"/>
      <c r="O60" s="2"/>
      <c r="P60" s="1"/>
    </row>
    <row r="61" spans="2:16">
      <c r="B61" s="28" t="s">
        <v>320</v>
      </c>
      <c r="C61" s="1">
        <v>1</v>
      </c>
      <c r="M61" s="1"/>
      <c r="N61" s="47"/>
      <c r="O61" s="2"/>
      <c r="P61" s="1"/>
    </row>
    <row r="62" spans="2:16">
      <c r="B62" s="28" t="s">
        <v>167</v>
      </c>
      <c r="C62" s="1">
        <v>1</v>
      </c>
      <c r="M62" s="1"/>
      <c r="N62" s="47"/>
      <c r="O62" s="2"/>
      <c r="P62" s="1"/>
    </row>
    <row r="63" spans="2:16">
      <c r="B63" s="28" t="s">
        <v>316</v>
      </c>
      <c r="C63" s="1">
        <v>1</v>
      </c>
      <c r="M63" s="1"/>
      <c r="N63" s="47"/>
      <c r="O63" s="2"/>
      <c r="P63" s="1"/>
    </row>
    <row r="64" spans="2:16">
      <c r="B64" s="28" t="s">
        <v>304</v>
      </c>
      <c r="C64" s="1">
        <v>1</v>
      </c>
      <c r="M64" s="1"/>
      <c r="N64" s="47"/>
      <c r="O64" s="2"/>
      <c r="P64" s="1"/>
    </row>
    <row r="65" spans="1:15">
      <c r="A65" s="1" t="s">
        <v>317</v>
      </c>
      <c r="B65" s="28" t="s">
        <v>175</v>
      </c>
      <c r="C65" s="1">
        <v>1</v>
      </c>
      <c r="O65" s="2"/>
    </row>
    <row r="66" spans="2:15">
      <c r="B66" s="28" t="s">
        <v>35</v>
      </c>
      <c r="C66" s="1">
        <v>1</v>
      </c>
      <c r="O66" s="2"/>
    </row>
    <row r="67" spans="2:15">
      <c r="B67" s="28" t="s">
        <v>99</v>
      </c>
      <c r="C67" s="1">
        <v>1</v>
      </c>
      <c r="O67" s="2"/>
    </row>
    <row r="68" spans="2:15">
      <c r="B68" s="28" t="s">
        <v>35</v>
      </c>
      <c r="C68" s="1">
        <v>1</v>
      </c>
      <c r="O68" s="2"/>
    </row>
    <row r="69" spans="2:15">
      <c r="B69" s="28" t="s">
        <v>161</v>
      </c>
      <c r="C69" s="1">
        <v>1</v>
      </c>
      <c r="O69" s="2"/>
    </row>
    <row r="70" spans="2:15">
      <c r="B70" s="28" t="s">
        <v>222</v>
      </c>
      <c r="C70" s="1">
        <v>1</v>
      </c>
      <c r="O70" s="2"/>
    </row>
    <row r="71" spans="2:15">
      <c r="B71" t="s">
        <v>134</v>
      </c>
      <c r="C71" s="1">
        <v>1</v>
      </c>
      <c r="O71" s="2"/>
    </row>
    <row r="72" spans="2:15">
      <c r="B72" s="28" t="s">
        <v>53</v>
      </c>
      <c r="C72" s="1">
        <v>1</v>
      </c>
      <c r="O72" s="2"/>
    </row>
    <row r="73" spans="2:15">
      <c r="B73" s="28" t="s">
        <v>200</v>
      </c>
      <c r="C73" s="1">
        <v>1</v>
      </c>
      <c r="O73" s="2"/>
    </row>
    <row r="74" spans="2:15">
      <c r="B74" s="28" t="s">
        <v>11</v>
      </c>
      <c r="C74" s="1">
        <v>1</v>
      </c>
      <c r="O74" s="2"/>
    </row>
    <row r="75" spans="2:3">
      <c r="B75" s="28" t="s">
        <v>237</v>
      </c>
      <c r="C75" s="1">
        <v>1</v>
      </c>
    </row>
    <row r="76" spans="2:3">
      <c r="B76" s="28" t="s">
        <v>204</v>
      </c>
      <c r="C76" s="1">
        <v>1</v>
      </c>
    </row>
    <row r="77" spans="2:3">
      <c r="B77" s="28" t="s">
        <v>204</v>
      </c>
      <c r="C77" s="1">
        <v>1</v>
      </c>
    </row>
    <row r="78" spans="2:3">
      <c r="B78" s="28" t="s">
        <v>302</v>
      </c>
      <c r="C78" s="1">
        <v>1</v>
      </c>
    </row>
    <row r="79" spans="2:3">
      <c r="B79" s="28" t="s">
        <v>222</v>
      </c>
      <c r="C79" s="1">
        <v>1</v>
      </c>
    </row>
    <row r="80" spans="2:3">
      <c r="B80" s="28" t="s">
        <v>346</v>
      </c>
      <c r="C80" s="1">
        <v>1</v>
      </c>
    </row>
    <row r="81" spans="2:3">
      <c r="B81" t="s">
        <v>347</v>
      </c>
      <c r="C81" s="1">
        <v>1</v>
      </c>
    </row>
    <row r="82" spans="2:3">
      <c r="B82" s="28" t="s">
        <v>302</v>
      </c>
      <c r="C82" s="1">
        <v>1</v>
      </c>
    </row>
    <row r="83" spans="2:3">
      <c r="B83" s="28" t="s">
        <v>299</v>
      </c>
      <c r="C83" s="1">
        <v>1</v>
      </c>
    </row>
    <row r="84" spans="2:3">
      <c r="B84" s="28" t="s">
        <v>63</v>
      </c>
      <c r="C84" s="1">
        <v>1</v>
      </c>
    </row>
    <row r="85" spans="2:3">
      <c r="B85" s="28" t="s">
        <v>348</v>
      </c>
      <c r="C85" s="1">
        <v>1</v>
      </c>
    </row>
    <row r="86" spans="2:3">
      <c r="B86" s="28" t="s">
        <v>53</v>
      </c>
      <c r="C86" s="1">
        <v>1</v>
      </c>
    </row>
    <row r="87" spans="2:3">
      <c r="B87" s="28" t="s">
        <v>349</v>
      </c>
      <c r="C87" s="1">
        <v>1</v>
      </c>
    </row>
    <row r="88" spans="2:3">
      <c r="B88" s="28" t="s">
        <v>350</v>
      </c>
      <c r="C88" s="1">
        <v>1</v>
      </c>
    </row>
    <row r="89" spans="2:3">
      <c r="B89" s="28" t="s">
        <v>95</v>
      </c>
      <c r="C89" s="1">
        <v>1</v>
      </c>
    </row>
    <row r="90" spans="2:3">
      <c r="B90" s="28" t="s">
        <v>63</v>
      </c>
      <c r="C90" s="1">
        <v>1</v>
      </c>
    </row>
    <row r="91" spans="2:3">
      <c r="B91" s="28" t="s">
        <v>99</v>
      </c>
      <c r="C91" s="1">
        <v>1</v>
      </c>
    </row>
    <row r="92" spans="2:3">
      <c r="B92" t="s">
        <v>351</v>
      </c>
      <c r="C92" s="1">
        <v>1</v>
      </c>
    </row>
    <row r="93" spans="2:3">
      <c r="B93" s="28" t="s">
        <v>334</v>
      </c>
      <c r="C93" s="1">
        <v>1</v>
      </c>
    </row>
    <row r="94" spans="2:3">
      <c r="B94" s="13" t="s">
        <v>202</v>
      </c>
      <c r="C94" s="1">
        <v>1</v>
      </c>
    </row>
    <row r="95" spans="2:3">
      <c r="B95" s="13" t="s">
        <v>198</v>
      </c>
      <c r="C95" s="1">
        <v>1</v>
      </c>
    </row>
    <row r="96" spans="2:3">
      <c r="B96" s="13" t="s">
        <v>298</v>
      </c>
      <c r="C96" s="1">
        <v>1</v>
      </c>
    </row>
    <row r="97" spans="2:3">
      <c r="B97" s="13" t="s">
        <v>338</v>
      </c>
      <c r="C97" s="1">
        <v>1</v>
      </c>
    </row>
    <row r="98" spans="2:3">
      <c r="B98" s="13" t="s">
        <v>332</v>
      </c>
      <c r="C98" s="1">
        <v>1</v>
      </c>
    </row>
    <row r="99" spans="2:3">
      <c r="B99" s="2" t="s">
        <v>329</v>
      </c>
      <c r="C99" s="51">
        <v>1</v>
      </c>
    </row>
    <row r="100" spans="2:4">
      <c r="B100" s="2" t="s">
        <v>63</v>
      </c>
      <c r="C100" s="51">
        <v>1</v>
      </c>
      <c r="D100" t="s">
        <v>325</v>
      </c>
    </row>
    <row r="101" spans="2:3">
      <c r="B101" t="s">
        <v>345</v>
      </c>
      <c r="C101" s="51">
        <v>1</v>
      </c>
    </row>
    <row r="102" spans="1:3">
      <c r="A102" s="1" t="s">
        <v>352</v>
      </c>
      <c r="B102" s="13" t="s">
        <v>353</v>
      </c>
      <c r="C102" s="51">
        <v>1</v>
      </c>
    </row>
    <row r="103" spans="2:3">
      <c r="B103" s="13" t="s">
        <v>81</v>
      </c>
      <c r="C103" s="51">
        <v>1</v>
      </c>
    </row>
    <row r="104" spans="2:3">
      <c r="B104" s="13" t="s">
        <v>139</v>
      </c>
      <c r="C104" s="51">
        <v>1</v>
      </c>
    </row>
    <row r="105" spans="2:3">
      <c r="B105" s="13" t="s">
        <v>239</v>
      </c>
      <c r="C105" s="51">
        <v>1</v>
      </c>
    </row>
    <row r="106" spans="2:3">
      <c r="B106" s="13" t="s">
        <v>63</v>
      </c>
      <c r="C106" s="51">
        <v>1</v>
      </c>
    </row>
    <row r="107" spans="2:3">
      <c r="B107" s="13" t="s">
        <v>179</v>
      </c>
      <c r="C107" s="51">
        <v>1</v>
      </c>
    </row>
    <row r="108" spans="2:3">
      <c r="B108" s="13" t="s">
        <v>55</v>
      </c>
      <c r="C108" s="51">
        <v>1</v>
      </c>
    </row>
    <row r="109" spans="2:3">
      <c r="B109" s="13" t="s">
        <v>261</v>
      </c>
      <c r="C109" s="51">
        <v>1</v>
      </c>
    </row>
    <row r="110" spans="2:3">
      <c r="B110" s="13" t="s">
        <v>63</v>
      </c>
      <c r="C110" s="51">
        <v>1</v>
      </c>
    </row>
    <row r="111" spans="2:3">
      <c r="B111" s="13" t="s">
        <v>181</v>
      </c>
      <c r="C111" s="51">
        <v>1</v>
      </c>
    </row>
    <row r="112" spans="2:3">
      <c r="B112" s="13" t="s">
        <v>15</v>
      </c>
      <c r="C112" s="51">
        <v>1</v>
      </c>
    </row>
    <row r="113" spans="2:3">
      <c r="B113" s="13" t="s">
        <v>350</v>
      </c>
      <c r="C113" s="51">
        <v>1</v>
      </c>
    </row>
    <row r="114" spans="2:3">
      <c r="B114" s="13" t="s">
        <v>354</v>
      </c>
      <c r="C114" s="51">
        <v>1</v>
      </c>
    </row>
    <row r="115" spans="2:3">
      <c r="B115" s="13" t="s">
        <v>299</v>
      </c>
      <c r="C115" s="51">
        <v>1</v>
      </c>
    </row>
    <row r="116" spans="2:3">
      <c r="B116" s="13" t="s">
        <v>320</v>
      </c>
      <c r="C116" s="51">
        <v>1</v>
      </c>
    </row>
    <row r="117" spans="2:3">
      <c r="B117" t="s">
        <v>265</v>
      </c>
      <c r="C117" s="51">
        <v>1</v>
      </c>
    </row>
    <row r="118" spans="2:3">
      <c r="B118" s="13" t="s">
        <v>306</v>
      </c>
      <c r="C118" s="51">
        <v>1</v>
      </c>
    </row>
    <row r="119" spans="2:3">
      <c r="B119" s="13" t="s">
        <v>43</v>
      </c>
      <c r="C119" s="51">
        <v>1</v>
      </c>
    </row>
    <row r="120" spans="2:3">
      <c r="B120" s="13" t="s">
        <v>37</v>
      </c>
      <c r="C120" s="51">
        <v>1</v>
      </c>
    </row>
    <row r="121" spans="2:3">
      <c r="B121" s="13" t="s">
        <v>337</v>
      </c>
      <c r="C121" s="51">
        <v>1</v>
      </c>
    </row>
    <row r="122" spans="2:3">
      <c r="B122" s="13" t="s">
        <v>299</v>
      </c>
      <c r="C122" s="51">
        <v>1</v>
      </c>
    </row>
    <row r="123" spans="2:3">
      <c r="B123" s="13" t="s">
        <v>139</v>
      </c>
      <c r="C123" s="51">
        <v>1</v>
      </c>
    </row>
    <row r="124" spans="2:3">
      <c r="B124" s="20" t="s">
        <v>355</v>
      </c>
      <c r="C124" s="51">
        <v>1</v>
      </c>
    </row>
    <row r="125" spans="2:3">
      <c r="B125" s="2" t="s">
        <v>302</v>
      </c>
      <c r="C125" s="51">
        <v>1</v>
      </c>
    </row>
    <row r="126" spans="2:3">
      <c r="B126" s="13" t="s">
        <v>335</v>
      </c>
      <c r="C126" s="51">
        <v>1</v>
      </c>
    </row>
    <row r="127" spans="2:3">
      <c r="B127" s="13" t="s">
        <v>353</v>
      </c>
      <c r="C127" s="51">
        <v>1</v>
      </c>
    </row>
  </sheetData>
  <autoFilter ref="B2:C127">
    <extLst/>
  </autoFilter>
  <mergeCells count="5">
    <mergeCell ref="B1:C1"/>
    <mergeCell ref="O1:P1"/>
    <mergeCell ref="A1:A2"/>
    <mergeCell ref="M1:M2"/>
    <mergeCell ref="N1:N2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topLeftCell="C1" workbookViewId="0">
      <selection activeCell="O11" sqref="O11"/>
    </sheetView>
  </sheetViews>
  <sheetFormatPr defaultColWidth="9" defaultRowHeight="15"/>
  <cols>
    <col min="1" max="1" width="10.552380952381" customWidth="1"/>
    <col min="2" max="2" width="22.6666666666667" style="13" customWidth="1"/>
    <col min="3" max="3" width="8.66666666666667" customWidth="1"/>
    <col min="6" max="6" width="10.552380952381" customWidth="1"/>
    <col min="7" max="7" width="11.8857142857143" customWidth="1"/>
    <col min="8" max="8" width="16.552380952381" customWidth="1"/>
    <col min="13" max="13" width="10.552380952381" customWidth="1"/>
    <col min="14" max="14" width="11.8857142857143" customWidth="1"/>
    <col min="15" max="15" width="26.1047619047619" style="13" customWidth="1"/>
    <col min="16" max="16" width="20.8857142857143" customWidth="1"/>
  </cols>
  <sheetData>
    <row r="1" spans="1:16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M2" s="45"/>
      <c r="N2" s="45"/>
      <c r="O2" s="7" t="s">
        <v>0</v>
      </c>
      <c r="P2" s="50" t="s">
        <v>290</v>
      </c>
    </row>
    <row r="3" spans="1:16">
      <c r="A3" s="46" t="s">
        <v>357</v>
      </c>
      <c r="B3" s="1" t="s">
        <v>45</v>
      </c>
      <c r="C3" s="10">
        <v>1</v>
      </c>
      <c r="F3" s="46" t="s">
        <v>357</v>
      </c>
      <c r="G3" s="47" t="s">
        <v>358</v>
      </c>
      <c r="H3" s="1" t="s">
        <v>283</v>
      </c>
      <c r="I3" s="47">
        <v>2</v>
      </c>
      <c r="J3" t="s">
        <v>359</v>
      </c>
      <c r="M3" s="46" t="s">
        <v>357</v>
      </c>
      <c r="N3" s="47" t="s">
        <v>343</v>
      </c>
      <c r="O3" s="2" t="s">
        <v>349</v>
      </c>
      <c r="P3" s="47">
        <v>1</v>
      </c>
    </row>
    <row r="4" spans="1:16">
      <c r="A4" s="1"/>
      <c r="B4" s="1" t="s">
        <v>57</v>
      </c>
      <c r="C4" s="10">
        <v>1</v>
      </c>
      <c r="F4" s="1"/>
      <c r="G4" s="47"/>
      <c r="H4" s="1" t="s">
        <v>275</v>
      </c>
      <c r="I4" s="47">
        <v>2</v>
      </c>
      <c r="J4" t="s">
        <v>359</v>
      </c>
      <c r="M4" s="1"/>
      <c r="N4" s="47"/>
      <c r="O4" s="1" t="s">
        <v>232</v>
      </c>
      <c r="P4" s="47">
        <v>1</v>
      </c>
    </row>
    <row r="5" spans="1:16">
      <c r="A5" s="1"/>
      <c r="B5" s="28" t="s">
        <v>97</v>
      </c>
      <c r="C5" s="10">
        <v>1</v>
      </c>
      <c r="F5" s="1"/>
      <c r="G5" s="47"/>
      <c r="H5" s="2"/>
      <c r="I5" s="47"/>
      <c r="M5" s="1"/>
      <c r="N5" s="47"/>
      <c r="O5" s="2" t="s">
        <v>360</v>
      </c>
      <c r="P5" s="47">
        <v>1</v>
      </c>
    </row>
    <row r="6" spans="1:16">
      <c r="A6" s="1"/>
      <c r="B6" s="28" t="s">
        <v>212</v>
      </c>
      <c r="C6" s="10">
        <v>1</v>
      </c>
      <c r="F6" s="1"/>
      <c r="G6" s="47"/>
      <c r="H6" s="2"/>
      <c r="I6" s="47"/>
      <c r="M6" s="1"/>
      <c r="N6" s="47"/>
      <c r="O6" s="1" t="s">
        <v>183</v>
      </c>
      <c r="P6" s="47">
        <v>1</v>
      </c>
    </row>
    <row r="7" spans="1:17">
      <c r="A7" s="1"/>
      <c r="B7" s="28" t="s">
        <v>35</v>
      </c>
      <c r="C7" s="10">
        <v>1</v>
      </c>
      <c r="F7" s="1"/>
      <c r="G7" s="47"/>
      <c r="H7" s="2"/>
      <c r="I7" s="47"/>
      <c r="M7" s="1"/>
      <c r="N7" s="47" t="s">
        <v>361</v>
      </c>
      <c r="O7" s="2" t="s">
        <v>362</v>
      </c>
      <c r="P7" s="47">
        <v>4</v>
      </c>
      <c r="Q7" t="s">
        <v>363</v>
      </c>
    </row>
    <row r="8" spans="1:17">
      <c r="A8" s="1"/>
      <c r="B8" s="1" t="s">
        <v>285</v>
      </c>
      <c r="C8" s="10">
        <v>1</v>
      </c>
      <c r="F8" s="1"/>
      <c r="G8" s="47"/>
      <c r="H8" s="2"/>
      <c r="I8" s="47"/>
      <c r="M8" s="1"/>
      <c r="N8" s="47"/>
      <c r="O8" s="2" t="s">
        <v>364</v>
      </c>
      <c r="P8" s="47">
        <v>8</v>
      </c>
      <c r="Q8" t="s">
        <v>365</v>
      </c>
    </row>
    <row r="9" spans="1:17">
      <c r="A9" s="1"/>
      <c r="B9" s="28" t="s">
        <v>169</v>
      </c>
      <c r="C9" s="10">
        <v>1</v>
      </c>
      <c r="F9" s="1"/>
      <c r="G9" s="47"/>
      <c r="H9" s="2"/>
      <c r="I9" s="47"/>
      <c r="M9" s="1"/>
      <c r="N9" s="47"/>
      <c r="O9" s="2" t="s">
        <v>366</v>
      </c>
      <c r="P9" s="47">
        <v>5</v>
      </c>
      <c r="Q9" t="s">
        <v>367</v>
      </c>
    </row>
    <row r="10" spans="1:17">
      <c r="A10" s="1"/>
      <c r="B10" s="28" t="s">
        <v>239</v>
      </c>
      <c r="C10" s="10">
        <v>1</v>
      </c>
      <c r="F10" s="1"/>
      <c r="G10" s="47"/>
      <c r="H10" s="2"/>
      <c r="I10" s="47"/>
      <c r="M10" s="1"/>
      <c r="N10" s="47"/>
      <c r="O10" s="2" t="s">
        <v>368</v>
      </c>
      <c r="P10" s="47">
        <v>10</v>
      </c>
      <c r="Q10" t="s">
        <v>369</v>
      </c>
    </row>
    <row r="11" spans="1:17">
      <c r="A11" s="1"/>
      <c r="B11" s="28" t="s">
        <v>159</v>
      </c>
      <c r="C11" s="10">
        <v>1</v>
      </c>
      <c r="F11" s="1"/>
      <c r="G11" s="47"/>
      <c r="H11" s="2"/>
      <c r="I11" s="47"/>
      <c r="M11" s="1"/>
      <c r="N11" s="47">
        <v>334</v>
      </c>
      <c r="O11" s="2" t="s">
        <v>370</v>
      </c>
      <c r="P11" s="47">
        <v>12</v>
      </c>
      <c r="Q11" t="s">
        <v>371</v>
      </c>
    </row>
    <row r="12" spans="1:17">
      <c r="A12" s="1"/>
      <c r="B12" s="13" t="s">
        <v>101</v>
      </c>
      <c r="C12" s="10">
        <v>1</v>
      </c>
      <c r="F12" s="1"/>
      <c r="G12" s="47"/>
      <c r="H12" s="2"/>
      <c r="I12" s="47"/>
      <c r="M12" s="1"/>
      <c r="N12" s="47">
        <v>356</v>
      </c>
      <c r="O12" s="2" t="s">
        <v>372</v>
      </c>
      <c r="P12" s="47">
        <v>8</v>
      </c>
      <c r="Q12" t="s">
        <v>371</v>
      </c>
    </row>
    <row r="13" spans="1:17">
      <c r="A13" s="1"/>
      <c r="B13" s="2" t="s">
        <v>65</v>
      </c>
      <c r="C13" s="10">
        <v>1</v>
      </c>
      <c r="F13" s="1"/>
      <c r="G13" s="47"/>
      <c r="H13" s="2"/>
      <c r="I13" s="47"/>
      <c r="M13" s="1"/>
      <c r="N13" s="47">
        <v>378</v>
      </c>
      <c r="O13" s="2" t="s">
        <v>373</v>
      </c>
      <c r="P13" s="47">
        <v>10</v>
      </c>
      <c r="Q13" t="s">
        <v>371</v>
      </c>
    </row>
    <row r="14" spans="1:17">
      <c r="A14" s="1"/>
      <c r="B14" s="1" t="s">
        <v>95</v>
      </c>
      <c r="C14" s="10">
        <v>1</v>
      </c>
      <c r="F14" s="1"/>
      <c r="G14" s="47"/>
      <c r="H14" s="2"/>
      <c r="I14" s="47"/>
      <c r="M14" s="1"/>
      <c r="N14" s="47">
        <v>334</v>
      </c>
      <c r="O14" s="2" t="s">
        <v>374</v>
      </c>
      <c r="P14" s="47">
        <v>4</v>
      </c>
      <c r="Q14" t="s">
        <v>375</v>
      </c>
    </row>
    <row r="15" spans="1:17">
      <c r="A15" s="1"/>
      <c r="B15" s="28" t="s">
        <v>312</v>
      </c>
      <c r="C15" s="10">
        <v>1</v>
      </c>
      <c r="F15" s="1"/>
      <c r="G15" s="47"/>
      <c r="H15" s="2"/>
      <c r="I15" s="47"/>
      <c r="M15" s="1"/>
      <c r="N15" s="47">
        <v>378</v>
      </c>
      <c r="O15" s="2" t="s">
        <v>376</v>
      </c>
      <c r="P15" s="47">
        <v>5</v>
      </c>
      <c r="Q15" t="s">
        <v>375</v>
      </c>
    </row>
    <row r="16" spans="1:16">
      <c r="A16" s="1"/>
      <c r="B16" s="28" t="s">
        <v>253</v>
      </c>
      <c r="C16" s="10">
        <v>1</v>
      </c>
      <c r="F16" s="1"/>
      <c r="G16" s="47"/>
      <c r="H16" s="2"/>
      <c r="I16" s="47"/>
      <c r="M16" s="1"/>
      <c r="N16" s="47" t="s">
        <v>377</v>
      </c>
      <c r="O16" s="2" t="s">
        <v>372</v>
      </c>
      <c r="P16" s="47">
        <v>1</v>
      </c>
    </row>
    <row r="17" spans="1:16">
      <c r="A17" s="1"/>
      <c r="B17" s="28" t="s">
        <v>299</v>
      </c>
      <c r="C17" s="10">
        <v>1</v>
      </c>
      <c r="F17" s="1"/>
      <c r="G17" s="47"/>
      <c r="H17" s="2"/>
      <c r="I17" s="47"/>
      <c r="M17" s="1"/>
      <c r="N17" s="47"/>
      <c r="O17" s="2" t="s">
        <v>378</v>
      </c>
      <c r="P17" s="47">
        <v>1</v>
      </c>
    </row>
    <row r="18" spans="1:16">
      <c r="A18" s="1"/>
      <c r="B18" s="28" t="s">
        <v>348</v>
      </c>
      <c r="C18" s="10">
        <v>1</v>
      </c>
      <c r="F18" s="1"/>
      <c r="G18" s="47"/>
      <c r="H18" s="2"/>
      <c r="I18" s="47"/>
      <c r="M18" s="1"/>
      <c r="N18" s="47"/>
      <c r="O18" s="20" t="s">
        <v>379</v>
      </c>
      <c r="P18" s="47">
        <v>2</v>
      </c>
    </row>
    <row r="19" spans="1:16">
      <c r="A19" s="1"/>
      <c r="B19" s="1" t="s">
        <v>300</v>
      </c>
      <c r="C19" s="10">
        <v>1</v>
      </c>
      <c r="F19" s="1"/>
      <c r="G19" s="47"/>
      <c r="H19" s="2"/>
      <c r="I19" s="47"/>
      <c r="M19" s="1"/>
      <c r="N19" s="47"/>
      <c r="O19" s="20" t="s">
        <v>380</v>
      </c>
      <c r="P19" s="47">
        <v>1</v>
      </c>
    </row>
    <row r="20" spans="1:16">
      <c r="A20" s="1"/>
      <c r="B20" s="28" t="s">
        <v>299</v>
      </c>
      <c r="C20" s="10">
        <v>1</v>
      </c>
      <c r="F20" s="1"/>
      <c r="G20" s="47"/>
      <c r="H20" s="2"/>
      <c r="I20" s="47"/>
      <c r="M20" s="1"/>
      <c r="N20" s="47"/>
      <c r="O20" s="2" t="s">
        <v>302</v>
      </c>
      <c r="P20" s="47">
        <v>1</v>
      </c>
    </row>
    <row r="21" spans="1:17">
      <c r="A21" s="1"/>
      <c r="B21" s="28" t="s">
        <v>329</v>
      </c>
      <c r="C21" s="10">
        <v>1</v>
      </c>
      <c r="F21" s="1"/>
      <c r="G21" s="47"/>
      <c r="H21" s="2"/>
      <c r="I21" s="47"/>
      <c r="M21" s="1"/>
      <c r="N21" s="47">
        <v>356</v>
      </c>
      <c r="O21" s="2" t="s">
        <v>381</v>
      </c>
      <c r="P21" s="47">
        <v>1</v>
      </c>
      <c r="Q21" t="s">
        <v>382</v>
      </c>
    </row>
    <row r="22" spans="1:16">
      <c r="A22" s="1"/>
      <c r="B22" s="28" t="s">
        <v>63</v>
      </c>
      <c r="C22" s="10">
        <v>1</v>
      </c>
      <c r="F22" s="1"/>
      <c r="G22" s="47"/>
      <c r="H22" s="2"/>
      <c r="I22" s="47"/>
      <c r="M22" s="1"/>
      <c r="N22" s="47"/>
      <c r="O22" s="20" t="s">
        <v>383</v>
      </c>
      <c r="P22" s="47">
        <v>1</v>
      </c>
    </row>
    <row r="23" spans="1:17">
      <c r="A23" s="1"/>
      <c r="B23" s="1" t="s">
        <v>347</v>
      </c>
      <c r="C23" s="10">
        <v>1</v>
      </c>
      <c r="F23" s="1"/>
      <c r="G23" s="47"/>
      <c r="H23" s="2"/>
      <c r="I23" s="47"/>
      <c r="M23" s="1"/>
      <c r="N23" s="47"/>
      <c r="O23" s="20" t="s">
        <v>384</v>
      </c>
      <c r="P23" s="47">
        <v>1</v>
      </c>
      <c r="Q23" t="s">
        <v>385</v>
      </c>
    </row>
    <row r="24" spans="1:16">
      <c r="A24" s="1"/>
      <c r="B24" s="13" t="s">
        <v>348</v>
      </c>
      <c r="C24" s="10">
        <v>1</v>
      </c>
      <c r="F24" s="1"/>
      <c r="G24" s="47"/>
      <c r="H24" s="2"/>
      <c r="I24" s="47"/>
      <c r="M24" s="1"/>
      <c r="N24" s="47"/>
      <c r="O24" s="20" t="s">
        <v>386</v>
      </c>
      <c r="P24" s="47">
        <v>1</v>
      </c>
    </row>
    <row r="25" spans="1:16">
      <c r="A25" s="1"/>
      <c r="B25" s="13" t="s">
        <v>65</v>
      </c>
      <c r="C25" s="10">
        <v>1</v>
      </c>
      <c r="F25" s="1"/>
      <c r="G25" s="47"/>
      <c r="H25" s="2"/>
      <c r="I25" s="47"/>
      <c r="M25" s="1"/>
      <c r="N25" s="47"/>
      <c r="O25" s="20" t="s">
        <v>387</v>
      </c>
      <c r="P25" s="47">
        <v>1</v>
      </c>
    </row>
    <row r="26" spans="1:16">
      <c r="A26" s="1"/>
      <c r="B26" s="13" t="s">
        <v>388</v>
      </c>
      <c r="C26" s="10">
        <v>1</v>
      </c>
      <c r="F26" s="1"/>
      <c r="G26" s="47"/>
      <c r="H26" s="2"/>
      <c r="I26" s="47"/>
      <c r="M26" s="1"/>
      <c r="N26" s="47"/>
      <c r="O26" s="20" t="s">
        <v>389</v>
      </c>
      <c r="P26" s="47">
        <v>1</v>
      </c>
    </row>
    <row r="27" spans="1:17">
      <c r="A27" s="1" t="s">
        <v>390</v>
      </c>
      <c r="B27" s="2" t="s">
        <v>373</v>
      </c>
      <c r="C27" s="10">
        <v>3</v>
      </c>
      <c r="D27" t="s">
        <v>371</v>
      </c>
      <c r="F27" s="1"/>
      <c r="G27" s="47"/>
      <c r="H27" s="2"/>
      <c r="I27" s="47"/>
      <c r="M27" s="1"/>
      <c r="N27" s="47">
        <v>334</v>
      </c>
      <c r="O27" s="2" t="s">
        <v>391</v>
      </c>
      <c r="P27" s="47">
        <v>2</v>
      </c>
      <c r="Q27" t="s">
        <v>392</v>
      </c>
    </row>
    <row r="28" spans="1:16">
      <c r="A28" s="48">
        <v>356</v>
      </c>
      <c r="B28" s="2" t="s">
        <v>372</v>
      </c>
      <c r="C28" s="10">
        <v>3</v>
      </c>
      <c r="D28" t="s">
        <v>371</v>
      </c>
      <c r="F28" s="1"/>
      <c r="G28" s="47"/>
      <c r="H28" s="2"/>
      <c r="I28" s="47"/>
      <c r="M28" s="1"/>
      <c r="N28" s="47" t="s">
        <v>393</v>
      </c>
      <c r="O28" s="20" t="s">
        <v>394</v>
      </c>
      <c r="P28" s="47">
        <v>1</v>
      </c>
    </row>
    <row r="29" spans="1:16">
      <c r="A29" s="48">
        <v>334</v>
      </c>
      <c r="B29" s="2" t="s">
        <v>370</v>
      </c>
      <c r="C29" s="10">
        <v>5</v>
      </c>
      <c r="D29" t="s">
        <v>371</v>
      </c>
      <c r="F29" s="1"/>
      <c r="G29" s="47"/>
      <c r="H29" s="2"/>
      <c r="I29" s="47"/>
      <c r="M29" s="1"/>
      <c r="N29" s="47"/>
      <c r="O29" s="20" t="s">
        <v>395</v>
      </c>
      <c r="P29" s="47">
        <v>1</v>
      </c>
    </row>
    <row r="30" spans="1:16">
      <c r="A30" s="48">
        <v>334</v>
      </c>
      <c r="B30" s="2" t="s">
        <v>374</v>
      </c>
      <c r="C30" s="10">
        <v>4</v>
      </c>
      <c r="D30" t="s">
        <v>375</v>
      </c>
      <c r="F30" s="1"/>
      <c r="G30" s="47"/>
      <c r="H30" s="2"/>
      <c r="I30" s="47"/>
      <c r="M30" s="1"/>
      <c r="N30" s="47"/>
      <c r="O30" s="20" t="s">
        <v>73</v>
      </c>
      <c r="P30" s="47">
        <v>1</v>
      </c>
    </row>
    <row r="31" spans="1:16">
      <c r="A31" s="48">
        <v>378</v>
      </c>
      <c r="B31" s="2" t="s">
        <v>376</v>
      </c>
      <c r="C31" s="10">
        <v>5</v>
      </c>
      <c r="D31" t="s">
        <v>375</v>
      </c>
      <c r="F31" s="1"/>
      <c r="G31" s="47"/>
      <c r="H31" s="2"/>
      <c r="I31" s="47"/>
      <c r="M31" s="1"/>
      <c r="N31" s="47"/>
      <c r="O31" s="20" t="s">
        <v>396</v>
      </c>
      <c r="P31" s="47">
        <v>1</v>
      </c>
    </row>
    <row r="32" spans="1:16">
      <c r="A32" s="1"/>
      <c r="B32" s="2" t="s">
        <v>366</v>
      </c>
      <c r="C32" s="10">
        <v>2</v>
      </c>
      <c r="D32" t="s">
        <v>367</v>
      </c>
      <c r="F32" s="1"/>
      <c r="G32" s="47"/>
      <c r="H32" s="2"/>
      <c r="I32" s="1"/>
      <c r="M32" s="1"/>
      <c r="N32" s="47"/>
      <c r="O32" s="20" t="s">
        <v>397</v>
      </c>
      <c r="P32" s="47">
        <v>1</v>
      </c>
    </row>
    <row r="33" spans="1:16">
      <c r="A33" s="1"/>
      <c r="B33" s="2" t="s">
        <v>368</v>
      </c>
      <c r="C33" s="10">
        <v>3</v>
      </c>
      <c r="D33" t="s">
        <v>369</v>
      </c>
      <c r="F33" s="1"/>
      <c r="G33" s="47"/>
      <c r="H33" s="2"/>
      <c r="I33" s="1"/>
      <c r="M33" s="1"/>
      <c r="N33" s="47" t="s">
        <v>295</v>
      </c>
      <c r="O33" s="13" t="s">
        <v>226</v>
      </c>
      <c r="P33" s="47">
        <v>1</v>
      </c>
    </row>
    <row r="34" spans="1:16">
      <c r="A34" s="1" t="s">
        <v>398</v>
      </c>
      <c r="B34" s="20" t="s">
        <v>394</v>
      </c>
      <c r="C34" s="10">
        <v>1</v>
      </c>
      <c r="F34" s="1"/>
      <c r="G34" s="47"/>
      <c r="H34" s="2"/>
      <c r="I34" s="1"/>
      <c r="M34" s="1"/>
      <c r="N34" s="47"/>
      <c r="O34" s="13" t="s">
        <v>399</v>
      </c>
      <c r="P34" s="47">
        <v>1</v>
      </c>
    </row>
    <row r="35" spans="1:16">
      <c r="A35" s="1"/>
      <c r="B35" s="20" t="s">
        <v>395</v>
      </c>
      <c r="C35" s="10">
        <v>1</v>
      </c>
      <c r="F35" s="1"/>
      <c r="G35" s="47"/>
      <c r="H35" s="2"/>
      <c r="I35" s="1"/>
      <c r="M35" s="1"/>
      <c r="N35" s="47"/>
      <c r="O35" s="13" t="s">
        <v>204</v>
      </c>
      <c r="P35" s="47">
        <v>1</v>
      </c>
    </row>
    <row r="36" spans="1:16">
      <c r="A36" s="1"/>
      <c r="B36" s="2" t="s">
        <v>241</v>
      </c>
      <c r="C36" s="10">
        <v>1</v>
      </c>
      <c r="F36" s="1"/>
      <c r="G36" s="47"/>
      <c r="H36" s="2"/>
      <c r="I36" s="1"/>
      <c r="M36" s="1"/>
      <c r="N36" s="47"/>
      <c r="O36" s="13" t="s">
        <v>307</v>
      </c>
      <c r="P36" s="47">
        <v>1</v>
      </c>
    </row>
    <row r="37" spans="1:16">
      <c r="A37" s="1"/>
      <c r="B37" s="2" t="s">
        <v>259</v>
      </c>
      <c r="C37" s="10">
        <v>1</v>
      </c>
      <c r="F37" s="1"/>
      <c r="G37" s="47"/>
      <c r="H37" s="2"/>
      <c r="I37" s="1"/>
      <c r="M37" s="1"/>
      <c r="N37" s="47"/>
      <c r="O37" s="13" t="s">
        <v>11</v>
      </c>
      <c r="P37" s="47">
        <v>1</v>
      </c>
    </row>
    <row r="38" spans="1:16">
      <c r="A38" s="1"/>
      <c r="B38" s="2" t="s">
        <v>259</v>
      </c>
      <c r="C38" s="10">
        <v>1</v>
      </c>
      <c r="F38" s="1"/>
      <c r="G38" s="47"/>
      <c r="H38" s="2"/>
      <c r="I38" s="1"/>
      <c r="M38" s="1"/>
      <c r="N38" s="47"/>
      <c r="O38" s="2" t="s">
        <v>202</v>
      </c>
      <c r="P38" s="47">
        <v>1</v>
      </c>
    </row>
    <row r="39" spans="1:16">
      <c r="A39" s="1"/>
      <c r="B39" s="2" t="s">
        <v>400</v>
      </c>
      <c r="C39" s="10">
        <v>1</v>
      </c>
      <c r="F39" s="1"/>
      <c r="G39" s="47"/>
      <c r="H39" s="2"/>
      <c r="I39" s="1"/>
      <c r="M39" s="1"/>
      <c r="N39" s="47"/>
      <c r="O39" s="2" t="s">
        <v>307</v>
      </c>
      <c r="P39" s="47">
        <v>1</v>
      </c>
    </row>
    <row r="40" spans="1:16">
      <c r="A40" s="1"/>
      <c r="B40" s="1" t="s">
        <v>269</v>
      </c>
      <c r="C40" s="10">
        <v>1</v>
      </c>
      <c r="F40" s="1"/>
      <c r="G40" s="47"/>
      <c r="H40" s="2"/>
      <c r="I40" s="1"/>
      <c r="M40" s="1"/>
      <c r="N40" s="47"/>
      <c r="O40" s="2" t="s">
        <v>307</v>
      </c>
      <c r="P40" s="47">
        <v>1</v>
      </c>
    </row>
    <row r="41" spans="1:16">
      <c r="A41" s="1"/>
      <c r="B41" s="28" t="s">
        <v>63</v>
      </c>
      <c r="C41" s="10">
        <v>1</v>
      </c>
      <c r="F41" s="1"/>
      <c r="G41" s="47"/>
      <c r="H41" s="2"/>
      <c r="I41" s="1"/>
      <c r="M41" s="1"/>
      <c r="N41" s="47"/>
      <c r="O41" s="2" t="s">
        <v>230</v>
      </c>
      <c r="P41" s="47">
        <v>1</v>
      </c>
    </row>
    <row r="42" spans="1:16">
      <c r="A42" s="1"/>
      <c r="B42" s="28" t="s">
        <v>63</v>
      </c>
      <c r="C42" s="10">
        <v>1</v>
      </c>
      <c r="F42" s="1"/>
      <c r="G42" s="47"/>
      <c r="H42" s="2"/>
      <c r="I42" s="1"/>
      <c r="M42" s="1"/>
      <c r="N42" s="47"/>
      <c r="O42" s="2" t="s">
        <v>401</v>
      </c>
      <c r="P42" s="47">
        <v>1</v>
      </c>
    </row>
    <row r="43" spans="1:16">
      <c r="A43" s="1"/>
      <c r="B43" s="28" t="s">
        <v>302</v>
      </c>
      <c r="C43" s="10">
        <v>1</v>
      </c>
      <c r="F43" s="1"/>
      <c r="G43" s="47"/>
      <c r="H43" s="2"/>
      <c r="I43" s="1"/>
      <c r="M43" s="1"/>
      <c r="N43" s="47"/>
      <c r="O43" s="2" t="s">
        <v>202</v>
      </c>
      <c r="P43" s="47">
        <v>1</v>
      </c>
    </row>
    <row r="44" spans="1:16">
      <c r="A44" s="1"/>
      <c r="B44" s="28" t="s">
        <v>402</v>
      </c>
      <c r="C44" s="10">
        <v>1</v>
      </c>
      <c r="F44" s="1"/>
      <c r="G44" s="47"/>
      <c r="H44" s="2"/>
      <c r="I44" s="1"/>
      <c r="M44" s="1"/>
      <c r="N44" s="47"/>
      <c r="O44" s="2" t="s">
        <v>403</v>
      </c>
      <c r="P44" s="47">
        <v>1</v>
      </c>
    </row>
    <row r="45" spans="1:16">
      <c r="A45" s="1"/>
      <c r="B45" s="1" t="s">
        <v>347</v>
      </c>
      <c r="C45" s="10">
        <v>1</v>
      </c>
      <c r="F45" s="1"/>
      <c r="G45" s="47"/>
      <c r="H45" s="2"/>
      <c r="I45" s="1"/>
      <c r="M45" s="1"/>
      <c r="N45" s="47"/>
      <c r="O45" s="2" t="s">
        <v>230</v>
      </c>
      <c r="P45" s="47">
        <v>1</v>
      </c>
    </row>
    <row r="46" spans="1:16">
      <c r="A46" s="1"/>
      <c r="B46" s="28" t="s">
        <v>101</v>
      </c>
      <c r="C46" s="10">
        <v>1</v>
      </c>
      <c r="F46" s="1"/>
      <c r="G46" s="47"/>
      <c r="H46" s="2"/>
      <c r="I46" s="1"/>
      <c r="M46" s="1"/>
      <c r="N46" s="47"/>
      <c r="O46" s="2" t="s">
        <v>404</v>
      </c>
      <c r="P46" s="47">
        <v>1</v>
      </c>
    </row>
    <row r="47" spans="1:16">
      <c r="A47" s="1"/>
      <c r="B47" s="1" t="s">
        <v>405</v>
      </c>
      <c r="C47" s="10">
        <v>1</v>
      </c>
      <c r="F47" s="1"/>
      <c r="G47" s="47"/>
      <c r="H47" s="2"/>
      <c r="I47" s="1"/>
      <c r="M47" s="1"/>
      <c r="N47" s="47"/>
      <c r="O47" s="2" t="s">
        <v>406</v>
      </c>
      <c r="P47" s="47">
        <v>1</v>
      </c>
    </row>
    <row r="48" spans="1:16">
      <c r="A48" s="1"/>
      <c r="B48" s="28" t="s">
        <v>320</v>
      </c>
      <c r="C48" s="10">
        <v>1</v>
      </c>
      <c r="F48" s="1"/>
      <c r="G48" s="47"/>
      <c r="H48" s="2"/>
      <c r="I48" s="1"/>
      <c r="M48" s="1"/>
      <c r="N48" s="47"/>
      <c r="O48" s="2" t="s">
        <v>123</v>
      </c>
      <c r="P48" s="47">
        <v>1</v>
      </c>
    </row>
    <row r="49" spans="1:16">
      <c r="A49" s="1"/>
      <c r="B49" s="1" t="s">
        <v>267</v>
      </c>
      <c r="C49" s="10">
        <v>1</v>
      </c>
      <c r="F49" s="1"/>
      <c r="G49" s="47"/>
      <c r="H49" s="2"/>
      <c r="I49" s="1"/>
      <c r="M49" s="1"/>
      <c r="N49" s="47"/>
      <c r="O49" s="2" t="s">
        <v>401</v>
      </c>
      <c r="P49" s="47">
        <v>1</v>
      </c>
    </row>
    <row r="50" spans="1:16">
      <c r="A50" s="1"/>
      <c r="B50" s="28" t="s">
        <v>348</v>
      </c>
      <c r="C50" s="10">
        <v>1</v>
      </c>
      <c r="F50" s="1"/>
      <c r="G50" s="47"/>
      <c r="H50" s="2"/>
      <c r="I50" s="1"/>
      <c r="M50" s="1"/>
      <c r="N50" s="47"/>
      <c r="O50" s="2" t="s">
        <v>228</v>
      </c>
      <c r="P50" s="47">
        <v>1</v>
      </c>
    </row>
    <row r="51" spans="1:16">
      <c r="A51" s="1"/>
      <c r="B51" s="28" t="s">
        <v>35</v>
      </c>
      <c r="C51" s="10">
        <v>1</v>
      </c>
      <c r="F51" s="1"/>
      <c r="G51" s="47"/>
      <c r="H51" s="2"/>
      <c r="I51" s="1"/>
      <c r="M51" s="1"/>
      <c r="N51" s="47"/>
      <c r="O51" s="2" t="s">
        <v>253</v>
      </c>
      <c r="P51" s="47">
        <v>1</v>
      </c>
    </row>
    <row r="52" spans="1:16">
      <c r="A52" s="1"/>
      <c r="B52" s="28" t="s">
        <v>63</v>
      </c>
      <c r="C52" s="10">
        <v>1</v>
      </c>
      <c r="F52" s="1"/>
      <c r="G52" s="47"/>
      <c r="H52" s="2"/>
      <c r="I52" s="1"/>
      <c r="M52" s="1"/>
      <c r="N52" s="47"/>
      <c r="O52" s="2" t="s">
        <v>202</v>
      </c>
      <c r="P52" s="47">
        <v>1</v>
      </c>
    </row>
    <row r="53" spans="1:16">
      <c r="A53" s="1"/>
      <c r="B53" s="13" t="s">
        <v>99</v>
      </c>
      <c r="C53" s="10">
        <v>1</v>
      </c>
      <c r="F53" s="1"/>
      <c r="G53" s="47"/>
      <c r="H53" s="2"/>
      <c r="I53" s="1"/>
      <c r="M53" s="1"/>
      <c r="N53" s="47"/>
      <c r="O53" s="2" t="s">
        <v>407</v>
      </c>
      <c r="P53" s="47">
        <v>1</v>
      </c>
    </row>
    <row r="54" spans="1:16">
      <c r="A54" s="1"/>
      <c r="B54" s="13" t="s">
        <v>302</v>
      </c>
      <c r="C54" s="10">
        <v>1</v>
      </c>
      <c r="F54" s="1"/>
      <c r="G54" s="47"/>
      <c r="H54" s="2"/>
      <c r="I54" s="1"/>
      <c r="M54" s="1"/>
      <c r="N54" s="47"/>
      <c r="O54" s="2" t="s">
        <v>399</v>
      </c>
      <c r="P54" s="47">
        <v>1</v>
      </c>
    </row>
    <row r="55" spans="1:16">
      <c r="A55" s="1"/>
      <c r="B55" s="28" t="s">
        <v>99</v>
      </c>
      <c r="C55" s="10">
        <v>1</v>
      </c>
      <c r="F55" s="1"/>
      <c r="G55" s="47"/>
      <c r="H55" s="2"/>
      <c r="I55" s="1"/>
      <c r="M55" s="1"/>
      <c r="N55" s="47"/>
      <c r="O55" s="2" t="s">
        <v>408</v>
      </c>
      <c r="P55" s="47">
        <v>1</v>
      </c>
    </row>
    <row r="56" spans="1:16">
      <c r="A56" s="1"/>
      <c r="B56" s="28" t="s">
        <v>200</v>
      </c>
      <c r="C56" s="10">
        <v>1</v>
      </c>
      <c r="F56" s="1"/>
      <c r="G56" s="47"/>
      <c r="H56" s="2"/>
      <c r="I56" s="1"/>
      <c r="M56" s="1"/>
      <c r="N56" s="47"/>
      <c r="O56" s="2" t="s">
        <v>401</v>
      </c>
      <c r="P56" s="47">
        <v>1</v>
      </c>
    </row>
    <row r="57" spans="1:16">
      <c r="A57" s="1"/>
      <c r="B57" s="28" t="s">
        <v>406</v>
      </c>
      <c r="C57" s="10">
        <v>1</v>
      </c>
      <c r="F57" s="1"/>
      <c r="G57" s="47"/>
      <c r="H57" s="2"/>
      <c r="I57" s="1"/>
      <c r="M57" s="1"/>
      <c r="N57" s="47"/>
      <c r="O57" s="2" t="s">
        <v>11</v>
      </c>
      <c r="P57" s="47">
        <v>1</v>
      </c>
    </row>
    <row r="58" spans="1:16">
      <c r="A58" s="1"/>
      <c r="B58" s="28" t="s">
        <v>409</v>
      </c>
      <c r="C58" s="10">
        <v>1</v>
      </c>
      <c r="F58" s="1"/>
      <c r="G58" s="47"/>
      <c r="H58" s="2"/>
      <c r="I58" s="1"/>
      <c r="M58" s="1"/>
      <c r="N58" s="47"/>
      <c r="O58" s="2" t="s">
        <v>204</v>
      </c>
      <c r="P58" s="47">
        <v>1</v>
      </c>
    </row>
    <row r="59" spans="1:16">
      <c r="A59" s="1"/>
      <c r="B59" s="28" t="s">
        <v>403</v>
      </c>
      <c r="C59" s="10">
        <v>1</v>
      </c>
      <c r="F59" s="1"/>
      <c r="G59" s="47"/>
      <c r="H59" s="2"/>
      <c r="I59" s="1"/>
      <c r="M59" s="1"/>
      <c r="N59" s="47"/>
      <c r="O59" s="2" t="s">
        <v>226</v>
      </c>
      <c r="P59" s="47">
        <v>1</v>
      </c>
    </row>
    <row r="60" spans="1:16">
      <c r="A60" s="1"/>
      <c r="B60" s="28" t="s">
        <v>408</v>
      </c>
      <c r="C60" s="10">
        <v>1</v>
      </c>
      <c r="F60" s="1"/>
      <c r="G60" s="47"/>
      <c r="H60" s="2"/>
      <c r="I60" s="1"/>
      <c r="M60" s="1"/>
      <c r="N60" s="47"/>
      <c r="O60" s="2" t="s">
        <v>409</v>
      </c>
      <c r="P60" s="47">
        <v>1</v>
      </c>
    </row>
    <row r="61" spans="1:16">
      <c r="A61" s="1"/>
      <c r="B61" s="1" t="s">
        <v>147</v>
      </c>
      <c r="C61" s="10">
        <v>1</v>
      </c>
      <c r="F61" s="1"/>
      <c r="G61" s="47"/>
      <c r="H61" s="2"/>
      <c r="I61" s="1"/>
      <c r="M61" s="1"/>
      <c r="N61" s="47"/>
      <c r="O61" s="2" t="s">
        <v>410</v>
      </c>
      <c r="P61" s="47">
        <v>1</v>
      </c>
    </row>
    <row r="62" spans="1:16">
      <c r="A62" s="1"/>
      <c r="B62" s="1" t="s">
        <v>411</v>
      </c>
      <c r="C62" s="10">
        <v>1</v>
      </c>
      <c r="F62" s="1"/>
      <c r="G62" s="47"/>
      <c r="H62" s="2"/>
      <c r="I62" s="1"/>
      <c r="M62" s="1"/>
      <c r="N62" s="47"/>
      <c r="O62" s="2" t="s">
        <v>202</v>
      </c>
      <c r="P62" s="47">
        <v>1</v>
      </c>
    </row>
    <row r="63" spans="1:16">
      <c r="A63" s="1"/>
      <c r="B63" s="1" t="s">
        <v>61</v>
      </c>
      <c r="C63" s="10">
        <v>1</v>
      </c>
      <c r="F63" s="1"/>
      <c r="G63" s="47"/>
      <c r="H63" s="2"/>
      <c r="I63" s="1"/>
      <c r="M63" s="1"/>
      <c r="N63" s="47"/>
      <c r="O63" s="2" t="s">
        <v>257</v>
      </c>
      <c r="P63" s="47">
        <v>1</v>
      </c>
    </row>
    <row r="64" spans="1:16">
      <c r="A64" s="1"/>
      <c r="B64" s="20" t="s">
        <v>73</v>
      </c>
      <c r="C64" s="10">
        <v>1</v>
      </c>
      <c r="F64" s="1"/>
      <c r="G64" s="47"/>
      <c r="H64" s="2"/>
      <c r="I64" s="1"/>
      <c r="M64" s="1"/>
      <c r="N64" s="47"/>
      <c r="O64" s="2" t="s">
        <v>226</v>
      </c>
      <c r="P64" s="47">
        <v>1</v>
      </c>
    </row>
    <row r="65" spans="1:16">
      <c r="A65" s="1"/>
      <c r="B65" s="28" t="s">
        <v>349</v>
      </c>
      <c r="C65" s="10">
        <v>1</v>
      </c>
      <c r="G65" s="49"/>
      <c r="H65" s="2"/>
      <c r="N65" s="49"/>
      <c r="O65" s="2" t="s">
        <v>404</v>
      </c>
      <c r="P65" s="47">
        <v>1</v>
      </c>
    </row>
    <row r="66" spans="1:16">
      <c r="A66" s="1"/>
      <c r="B66" s="1" t="s">
        <v>53</v>
      </c>
      <c r="C66" s="10">
        <v>1</v>
      </c>
      <c r="G66" s="49"/>
      <c r="H66" s="2"/>
      <c r="N66" s="49"/>
      <c r="O66" s="2" t="s">
        <v>251</v>
      </c>
      <c r="P66" s="47">
        <v>1</v>
      </c>
    </row>
    <row r="67" spans="1:16">
      <c r="A67" s="1"/>
      <c r="B67" s="28"/>
      <c r="C67" s="1"/>
      <c r="G67" s="49"/>
      <c r="H67" s="2"/>
      <c r="N67" s="49"/>
      <c r="O67" s="2" t="s">
        <v>251</v>
      </c>
      <c r="P67" s="47">
        <v>1</v>
      </c>
    </row>
    <row r="68" spans="1:16">
      <c r="A68" s="1"/>
      <c r="B68" s="28"/>
      <c r="C68" s="1"/>
      <c r="G68" s="49"/>
      <c r="H68" s="2"/>
      <c r="N68" s="49"/>
      <c r="O68" s="2" t="s">
        <v>202</v>
      </c>
      <c r="P68" s="47">
        <v>1</v>
      </c>
    </row>
    <row r="69" spans="1:15">
      <c r="A69" s="1"/>
      <c r="B69" s="28"/>
      <c r="C69" s="1"/>
      <c r="G69" s="49"/>
      <c r="H69" s="2"/>
      <c r="N69" s="49"/>
      <c r="O69" s="2"/>
    </row>
    <row r="70" spans="1:15">
      <c r="A70" s="1"/>
      <c r="C70" s="1"/>
      <c r="G70" s="49"/>
      <c r="H70" s="2"/>
      <c r="N70" s="49"/>
      <c r="O70" s="2"/>
    </row>
    <row r="71" spans="1:15">
      <c r="A71" s="1"/>
      <c r="B71" s="28"/>
      <c r="C71" s="1"/>
      <c r="G71" s="49"/>
      <c r="H71" s="2"/>
      <c r="N71" s="49"/>
      <c r="O71" s="2"/>
    </row>
    <row r="72" spans="1:15">
      <c r="A72" s="1"/>
      <c r="B72" s="28"/>
      <c r="C72" s="1"/>
      <c r="G72" s="49"/>
      <c r="H72" s="2"/>
      <c r="N72" s="49"/>
      <c r="O72" s="2"/>
    </row>
    <row r="73" spans="1:15">
      <c r="A73" s="1"/>
      <c r="B73" s="28"/>
      <c r="C73" s="1"/>
      <c r="G73" s="49"/>
      <c r="H73" s="2"/>
      <c r="N73" s="49"/>
      <c r="O73" s="2"/>
    </row>
    <row r="74" spans="1:15">
      <c r="A74" s="1"/>
      <c r="B74" s="28"/>
      <c r="C74" s="1"/>
      <c r="G74" s="49"/>
      <c r="H74" s="2"/>
      <c r="N74" s="49"/>
      <c r="O74" s="2"/>
    </row>
    <row r="75" spans="1:14">
      <c r="A75" s="1"/>
      <c r="B75" s="28"/>
      <c r="C75" s="1"/>
      <c r="G75" s="49"/>
      <c r="H75" s="13"/>
      <c r="N75" s="49"/>
    </row>
    <row r="76" spans="1:14">
      <c r="A76" s="1"/>
      <c r="B76" s="28"/>
      <c r="C76" s="1"/>
      <c r="G76" s="49"/>
      <c r="H76" s="13"/>
      <c r="N76" s="49"/>
    </row>
    <row r="77" spans="1:14">
      <c r="A77" s="1"/>
      <c r="B77" s="28"/>
      <c r="C77" s="1"/>
      <c r="G77" s="49"/>
      <c r="H77" s="13"/>
      <c r="N77" s="49"/>
    </row>
    <row r="78" spans="1:14">
      <c r="A78" s="1"/>
      <c r="B78" s="28"/>
      <c r="C78" s="1"/>
      <c r="G78" s="49"/>
      <c r="H78" s="13"/>
      <c r="N78" s="49"/>
    </row>
    <row r="79" spans="1:14">
      <c r="A79" s="1"/>
      <c r="B79" s="28"/>
      <c r="C79" s="1"/>
      <c r="G79" s="49"/>
      <c r="H79" s="13"/>
      <c r="N79" s="49"/>
    </row>
    <row r="80" spans="1:14">
      <c r="A80" s="1"/>
      <c r="C80" s="1"/>
      <c r="G80" s="49"/>
      <c r="H80" s="13"/>
      <c r="N80" s="49"/>
    </row>
    <row r="81" spans="1:14">
      <c r="A81" s="1"/>
      <c r="B81" s="28"/>
      <c r="C81" s="1"/>
      <c r="G81" s="49"/>
      <c r="H81" s="13"/>
      <c r="N81" s="49"/>
    </row>
    <row r="82" spans="1:14">
      <c r="A82" s="1"/>
      <c r="B82" s="28"/>
      <c r="C82" s="1"/>
      <c r="G82" s="49"/>
      <c r="H82" s="13"/>
      <c r="N82" s="49"/>
    </row>
    <row r="83" spans="1:14">
      <c r="A83" s="1"/>
      <c r="B83" s="28"/>
      <c r="C83" s="1"/>
      <c r="G83" s="49"/>
      <c r="H83" s="13"/>
      <c r="N83" s="49"/>
    </row>
    <row r="84" spans="1:14">
      <c r="A84" s="1"/>
      <c r="B84" s="28"/>
      <c r="C84" s="1"/>
      <c r="G84" s="49"/>
      <c r="H84" s="13"/>
      <c r="N84" s="49"/>
    </row>
    <row r="85" spans="1:14">
      <c r="A85" s="1"/>
      <c r="B85" s="28"/>
      <c r="C85" s="1"/>
      <c r="G85" s="49"/>
      <c r="H85" s="13"/>
      <c r="N85" s="49"/>
    </row>
    <row r="86" spans="1:14">
      <c r="A86" s="1"/>
      <c r="B86" s="28"/>
      <c r="C86" s="1"/>
      <c r="G86" s="49"/>
      <c r="H86" s="13"/>
      <c r="N86" s="49"/>
    </row>
    <row r="87" spans="1:14">
      <c r="A87" s="1"/>
      <c r="B87" s="28"/>
      <c r="C87" s="1"/>
      <c r="G87" s="49"/>
      <c r="H87" s="13"/>
      <c r="N87" s="49"/>
    </row>
    <row r="88" spans="1:14">
      <c r="A88" s="1"/>
      <c r="B88" s="28"/>
      <c r="C88" s="1"/>
      <c r="G88" s="49"/>
      <c r="H88" s="13"/>
      <c r="N88" s="49"/>
    </row>
    <row r="89" spans="1:14">
      <c r="A89" s="1"/>
      <c r="B89" s="28"/>
      <c r="C89" s="1"/>
      <c r="G89" s="49"/>
      <c r="H89" s="13"/>
      <c r="N89" s="49"/>
    </row>
    <row r="90" spans="1:14">
      <c r="A90" s="1"/>
      <c r="B90" s="28"/>
      <c r="C90" s="1"/>
      <c r="G90" s="49"/>
      <c r="H90" s="13"/>
      <c r="N90" s="49"/>
    </row>
    <row r="91" spans="1:14">
      <c r="A91" s="1"/>
      <c r="C91" s="1"/>
      <c r="G91" s="49"/>
      <c r="H91" s="13"/>
      <c r="N91" s="49"/>
    </row>
    <row r="92" spans="1:14">
      <c r="A92" s="1"/>
      <c r="B92" s="28"/>
      <c r="C92" s="1"/>
      <c r="G92" s="49"/>
      <c r="H92" s="13"/>
      <c r="N92" s="49"/>
    </row>
    <row r="93" spans="1:14">
      <c r="A93" s="1"/>
      <c r="C93" s="1"/>
      <c r="G93" s="49"/>
      <c r="H93" s="13"/>
      <c r="N93" s="49"/>
    </row>
    <row r="94" spans="1:14">
      <c r="A94" s="1"/>
      <c r="C94" s="1"/>
      <c r="G94" s="49"/>
      <c r="H94" s="13"/>
      <c r="N94" s="49"/>
    </row>
    <row r="95" spans="1:14">
      <c r="A95" s="1"/>
      <c r="C95" s="1"/>
      <c r="G95" s="49"/>
      <c r="H95" s="13"/>
      <c r="N95" s="49"/>
    </row>
    <row r="96" spans="1:14">
      <c r="A96" s="1"/>
      <c r="C96" s="1"/>
      <c r="G96" s="49"/>
      <c r="H96" s="13"/>
      <c r="N96" s="49"/>
    </row>
    <row r="97" spans="1:14">
      <c r="A97" s="1"/>
      <c r="C97" s="1"/>
      <c r="G97" s="49"/>
      <c r="H97" s="13"/>
      <c r="N97" s="49"/>
    </row>
    <row r="98" spans="1:14">
      <c r="A98" s="1"/>
      <c r="B98" s="2"/>
      <c r="C98" s="51"/>
      <c r="G98" s="49"/>
      <c r="H98" s="13"/>
      <c r="N98" s="49"/>
    </row>
    <row r="99" spans="1:14">
      <c r="A99" s="1"/>
      <c r="B99" s="2"/>
      <c r="C99" s="51"/>
      <c r="G99" s="49"/>
      <c r="H99" s="13"/>
      <c r="N99" s="49"/>
    </row>
    <row r="100" spans="1:14">
      <c r="A100" s="1"/>
      <c r="C100" s="51"/>
      <c r="D100" t="s">
        <v>325</v>
      </c>
      <c r="G100" s="49"/>
      <c r="H100" s="13"/>
      <c r="N100" s="49"/>
    </row>
    <row r="101" spans="1:14">
      <c r="A101" s="1" t="s">
        <v>352</v>
      </c>
      <c r="C101" s="51"/>
      <c r="G101" s="49"/>
      <c r="H101" s="13"/>
      <c r="N101" s="49"/>
    </row>
    <row r="102" spans="1:14">
      <c r="A102" s="1"/>
      <c r="C102" s="51"/>
      <c r="G102" s="49"/>
      <c r="H102" s="13"/>
      <c r="N102" s="49"/>
    </row>
    <row r="103" spans="1:14">
      <c r="A103" s="1"/>
      <c r="C103" s="51"/>
      <c r="G103" s="49"/>
      <c r="H103" s="13"/>
      <c r="N103" s="49"/>
    </row>
    <row r="104" spans="1:14">
      <c r="A104" s="1"/>
      <c r="C104" s="51"/>
      <c r="G104" s="49"/>
      <c r="H104" s="13"/>
      <c r="N104" s="49"/>
    </row>
    <row r="105" spans="1:14">
      <c r="A105" s="1"/>
      <c r="C105" s="51"/>
      <c r="G105" s="49"/>
      <c r="H105" s="13"/>
      <c r="N105" s="49"/>
    </row>
    <row r="106" spans="1:14">
      <c r="A106" s="1"/>
      <c r="C106" s="51"/>
      <c r="G106" s="49"/>
      <c r="H106" s="13"/>
      <c r="N106" s="49"/>
    </row>
    <row r="107" spans="1:14">
      <c r="A107" s="1"/>
      <c r="C107" s="51"/>
      <c r="G107" s="49"/>
      <c r="H107" s="13"/>
      <c r="N107" s="49"/>
    </row>
    <row r="108" spans="1:14">
      <c r="A108" s="1"/>
      <c r="C108" s="51"/>
      <c r="G108" s="49"/>
      <c r="H108" s="13"/>
      <c r="N108" s="49"/>
    </row>
    <row r="109" spans="1:14">
      <c r="A109" s="1"/>
      <c r="C109" s="51"/>
      <c r="G109" s="49"/>
      <c r="H109" s="13"/>
      <c r="N109" s="49"/>
    </row>
    <row r="110" spans="1:14">
      <c r="A110" s="1"/>
      <c r="C110" s="51"/>
      <c r="G110" s="49"/>
      <c r="H110" s="13"/>
      <c r="N110" s="49"/>
    </row>
    <row r="111" spans="1:14">
      <c r="A111" s="1"/>
      <c r="C111" s="51"/>
      <c r="G111" s="49"/>
      <c r="H111" s="13"/>
      <c r="N111" s="49"/>
    </row>
    <row r="112" spans="1:14">
      <c r="A112" s="1"/>
      <c r="C112" s="51"/>
      <c r="G112" s="49"/>
      <c r="H112" s="13"/>
      <c r="N112" s="49"/>
    </row>
    <row r="113" spans="1:14">
      <c r="A113" s="1"/>
      <c r="C113" s="51"/>
      <c r="G113" s="49"/>
      <c r="H113" s="13"/>
      <c r="N113" s="49"/>
    </row>
    <row r="114" spans="1:14">
      <c r="A114" s="1"/>
      <c r="C114" s="51"/>
      <c r="G114" s="49"/>
      <c r="H114" s="13"/>
      <c r="N114" s="49"/>
    </row>
    <row r="115" spans="1:14">
      <c r="A115" s="1"/>
      <c r="C115" s="51"/>
      <c r="G115" s="49"/>
      <c r="H115" s="13"/>
      <c r="N115" s="49"/>
    </row>
    <row r="116" spans="1:14">
      <c r="A116" s="1"/>
      <c r="C116" s="51"/>
      <c r="G116" s="49"/>
      <c r="H116" s="13"/>
      <c r="N116" s="49"/>
    </row>
    <row r="117" spans="1:14">
      <c r="A117" s="1"/>
      <c r="C117" s="51"/>
      <c r="G117" s="49"/>
      <c r="H117" s="13"/>
      <c r="N117" s="49"/>
    </row>
    <row r="118" spans="1:14">
      <c r="A118" s="1"/>
      <c r="C118" s="51"/>
      <c r="G118" s="49"/>
      <c r="H118" s="13"/>
      <c r="N118" s="49"/>
    </row>
    <row r="119" spans="1:14">
      <c r="A119" s="1"/>
      <c r="C119" s="51"/>
      <c r="G119" s="49"/>
      <c r="H119" s="13"/>
      <c r="N119" s="49"/>
    </row>
    <row r="120" spans="1:14">
      <c r="A120" s="1"/>
      <c r="C120" s="51"/>
      <c r="G120" s="49"/>
      <c r="H120" s="13"/>
      <c r="N120" s="49"/>
    </row>
    <row r="121" spans="1:14">
      <c r="A121" s="1"/>
      <c r="C121" s="51"/>
      <c r="G121" s="49"/>
      <c r="H121" s="13"/>
      <c r="N121" s="49"/>
    </row>
    <row r="122" spans="1:14">
      <c r="A122" s="1"/>
      <c r="C122" s="51"/>
      <c r="G122" s="49"/>
      <c r="H122" s="13"/>
      <c r="N122" s="49"/>
    </row>
    <row r="123" spans="1:14">
      <c r="A123" s="1"/>
      <c r="B123" s="16"/>
      <c r="C123" s="51"/>
      <c r="G123" s="49"/>
      <c r="H123" s="13"/>
      <c r="N123" s="49"/>
    </row>
    <row r="124" spans="1:14">
      <c r="A124" s="1"/>
      <c r="B124" s="2"/>
      <c r="C124" s="51"/>
      <c r="G124" s="49"/>
      <c r="H124" s="13"/>
      <c r="N124" s="49"/>
    </row>
    <row r="125" spans="1:14">
      <c r="A125" s="1"/>
      <c r="C125" s="51"/>
      <c r="G125" s="49"/>
      <c r="H125" s="13"/>
      <c r="N125" s="49"/>
    </row>
    <row r="126" spans="1:14">
      <c r="A126" s="1"/>
      <c r="C126" s="51"/>
      <c r="G126" s="49"/>
      <c r="H126" s="13"/>
      <c r="N126" s="49"/>
    </row>
    <row r="127" spans="7:14">
      <c r="G127" s="49"/>
      <c r="H127" s="13"/>
      <c r="N127" s="49"/>
    </row>
  </sheetData>
  <autoFilter ref="B2:C66">
    <extLst/>
  </autoFilter>
  <mergeCells count="8">
    <mergeCell ref="B1:C1"/>
    <mergeCell ref="H1:I1"/>
    <mergeCell ref="O1:P1"/>
    <mergeCell ref="A1:A2"/>
    <mergeCell ref="F1:F2"/>
    <mergeCell ref="G1:G2"/>
    <mergeCell ref="M1:M2"/>
    <mergeCell ref="N1:N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6"/>
  <sheetViews>
    <sheetView workbookViewId="0">
      <selection activeCell="H4" sqref="H4"/>
    </sheetView>
  </sheetViews>
  <sheetFormatPr defaultColWidth="9" defaultRowHeight="15"/>
  <cols>
    <col min="1" max="1" width="10.552380952381" customWidth="1"/>
    <col min="2" max="2" width="28.2190476190476" style="13" customWidth="1"/>
    <col min="7" max="7" width="11.1047619047619" customWidth="1"/>
    <col min="8" max="8" width="28.7809523809524" customWidth="1"/>
    <col min="12" max="12" width="10.552380952381" customWidth="1"/>
    <col min="13" max="13" width="11" customWidth="1"/>
    <col min="14" max="14" width="35.4380952380952" style="13" customWidth="1"/>
    <col min="15" max="16" width="12" customWidth="1"/>
  </cols>
  <sheetData>
    <row r="1" spans="1:15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L1" s="44" t="s">
        <v>291</v>
      </c>
      <c r="M1" s="44" t="s">
        <v>293</v>
      </c>
      <c r="N1" s="5" t="s">
        <v>294</v>
      </c>
      <c r="O1" s="5"/>
    </row>
    <row r="2" spans="1:15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L2" s="45"/>
      <c r="M2" s="45"/>
      <c r="N2" s="7" t="s">
        <v>0</v>
      </c>
      <c r="O2" s="50" t="s">
        <v>290</v>
      </c>
    </row>
    <row r="3" spans="1:15">
      <c r="A3" s="46" t="s">
        <v>412</v>
      </c>
      <c r="B3" s="20" t="s">
        <v>413</v>
      </c>
      <c r="C3" s="10">
        <v>1</v>
      </c>
      <c r="F3" s="46"/>
      <c r="G3" s="47" t="s">
        <v>414</v>
      </c>
      <c r="H3" s="2" t="s">
        <v>360</v>
      </c>
      <c r="I3" s="47">
        <v>1</v>
      </c>
      <c r="J3" t="s">
        <v>359</v>
      </c>
      <c r="L3" s="46" t="s">
        <v>412</v>
      </c>
      <c r="M3" s="47" t="s">
        <v>414</v>
      </c>
      <c r="N3" s="20" t="s">
        <v>415</v>
      </c>
      <c r="O3" s="47">
        <v>2</v>
      </c>
    </row>
    <row r="4" spans="1:15">
      <c r="A4" s="1"/>
      <c r="B4" s="2" t="s">
        <v>151</v>
      </c>
      <c r="C4" s="10">
        <v>1</v>
      </c>
      <c r="F4" s="1"/>
      <c r="G4" s="47"/>
      <c r="H4" s="20" t="s">
        <v>415</v>
      </c>
      <c r="I4" s="47">
        <v>1</v>
      </c>
      <c r="J4" t="s">
        <v>359</v>
      </c>
      <c r="L4" s="1"/>
      <c r="M4" s="47"/>
      <c r="N4" s="20" t="s">
        <v>413</v>
      </c>
      <c r="O4" s="47">
        <v>1</v>
      </c>
    </row>
    <row r="5" spans="1:15">
      <c r="A5" s="1"/>
      <c r="B5" s="28" t="s">
        <v>322</v>
      </c>
      <c r="C5" s="10">
        <v>1</v>
      </c>
      <c r="F5" s="1"/>
      <c r="G5" s="47"/>
      <c r="H5" s="2"/>
      <c r="I5" s="47"/>
      <c r="L5" s="1"/>
      <c r="M5" s="47" t="s">
        <v>416</v>
      </c>
      <c r="N5" s="2" t="s">
        <v>285</v>
      </c>
      <c r="O5" s="47">
        <v>5</v>
      </c>
    </row>
    <row r="6" spans="1:15">
      <c r="A6" s="1"/>
      <c r="B6" s="20" t="s">
        <v>395</v>
      </c>
      <c r="C6" s="10">
        <v>1</v>
      </c>
      <c r="F6" s="1"/>
      <c r="G6" s="47"/>
      <c r="H6" s="2"/>
      <c r="I6" s="47"/>
      <c r="L6" s="1"/>
      <c r="M6" s="47"/>
      <c r="N6" s="2" t="s">
        <v>97</v>
      </c>
      <c r="O6" s="47">
        <v>1</v>
      </c>
    </row>
    <row r="7" spans="1:15">
      <c r="A7" s="1"/>
      <c r="B7" s="2" t="s">
        <v>97</v>
      </c>
      <c r="C7" s="10">
        <v>1</v>
      </c>
      <c r="F7" s="1"/>
      <c r="G7" s="47"/>
      <c r="H7" s="2"/>
      <c r="I7" s="47"/>
      <c r="L7" s="1"/>
      <c r="M7" s="47"/>
      <c r="N7" s="2" t="s">
        <v>97</v>
      </c>
      <c r="O7" s="47">
        <v>1</v>
      </c>
    </row>
    <row r="8" spans="1:15">
      <c r="A8" s="1"/>
      <c r="B8" s="28" t="s">
        <v>181</v>
      </c>
      <c r="C8" s="10">
        <v>1</v>
      </c>
      <c r="F8" s="1"/>
      <c r="G8" s="47"/>
      <c r="H8" s="2"/>
      <c r="I8" s="47"/>
      <c r="L8" s="1"/>
      <c r="M8" s="47"/>
      <c r="N8" s="2" t="s">
        <v>11</v>
      </c>
      <c r="O8" s="47">
        <v>1</v>
      </c>
    </row>
    <row r="9" spans="1:16">
      <c r="A9" s="1"/>
      <c r="B9" s="28" t="s">
        <v>115</v>
      </c>
      <c r="C9" s="10">
        <v>1</v>
      </c>
      <c r="F9" s="1"/>
      <c r="G9" s="47"/>
      <c r="H9" s="2"/>
      <c r="I9" s="47"/>
      <c r="L9" s="1"/>
      <c r="M9" s="47" t="s">
        <v>417</v>
      </c>
      <c r="N9" s="20" t="s">
        <v>418</v>
      </c>
      <c r="O9" s="47">
        <v>1</v>
      </c>
      <c r="P9" t="s">
        <v>419</v>
      </c>
    </row>
    <row r="10" spans="1:16">
      <c r="A10" s="1"/>
      <c r="B10" s="28" t="s">
        <v>53</v>
      </c>
      <c r="C10" s="10">
        <v>1</v>
      </c>
      <c r="F10" s="1"/>
      <c r="G10" s="47"/>
      <c r="H10" s="2"/>
      <c r="I10" s="47"/>
      <c r="L10" s="1"/>
      <c r="M10" s="47"/>
      <c r="N10" s="20" t="s">
        <v>420</v>
      </c>
      <c r="O10" s="47">
        <v>1</v>
      </c>
      <c r="P10" t="s">
        <v>419</v>
      </c>
    </row>
    <row r="11" spans="1:16">
      <c r="A11" s="1"/>
      <c r="B11" s="13" t="s">
        <v>43</v>
      </c>
      <c r="C11" s="10">
        <v>1</v>
      </c>
      <c r="F11" s="1"/>
      <c r="G11" s="47"/>
      <c r="H11" s="2"/>
      <c r="I11" s="47"/>
      <c r="L11" s="1"/>
      <c r="M11" s="47"/>
      <c r="N11" s="20" t="s">
        <v>395</v>
      </c>
      <c r="O11" s="47">
        <v>1</v>
      </c>
      <c r="P11" t="s">
        <v>421</v>
      </c>
    </row>
    <row r="12" spans="1:16">
      <c r="A12" s="1"/>
      <c r="B12" s="2" t="s">
        <v>43</v>
      </c>
      <c r="C12" s="10">
        <v>1</v>
      </c>
      <c r="F12" s="1"/>
      <c r="G12" s="47"/>
      <c r="H12" s="2"/>
      <c r="I12" s="47"/>
      <c r="L12" s="1"/>
      <c r="M12" s="47"/>
      <c r="N12" s="20" t="s">
        <v>305</v>
      </c>
      <c r="O12" s="47">
        <v>1</v>
      </c>
      <c r="P12" t="s">
        <v>422</v>
      </c>
    </row>
    <row r="13" spans="1:16">
      <c r="A13" s="1" t="s">
        <v>398</v>
      </c>
      <c r="B13" s="2" t="s">
        <v>204</v>
      </c>
      <c r="C13" s="10">
        <v>1</v>
      </c>
      <c r="F13" s="1"/>
      <c r="G13" s="47"/>
      <c r="H13" s="2"/>
      <c r="I13" s="47"/>
      <c r="L13" s="1"/>
      <c r="M13" s="47"/>
      <c r="N13" s="20" t="s">
        <v>423</v>
      </c>
      <c r="O13" s="47">
        <v>1</v>
      </c>
      <c r="P13" t="s">
        <v>421</v>
      </c>
    </row>
    <row r="14" spans="1:16">
      <c r="A14" s="1"/>
      <c r="B14" s="28" t="s">
        <v>299</v>
      </c>
      <c r="C14" s="10">
        <v>1</v>
      </c>
      <c r="F14" s="1"/>
      <c r="G14" s="47"/>
      <c r="H14" s="2"/>
      <c r="I14" s="47"/>
      <c r="L14" s="1"/>
      <c r="M14" s="47"/>
      <c r="N14" s="20" t="s">
        <v>424</v>
      </c>
      <c r="O14" s="47">
        <v>1</v>
      </c>
      <c r="P14" t="s">
        <v>425</v>
      </c>
    </row>
    <row r="15" spans="1:16">
      <c r="A15" s="1"/>
      <c r="B15" s="28" t="s">
        <v>61</v>
      </c>
      <c r="C15" s="10">
        <v>1</v>
      </c>
      <c r="F15" s="1"/>
      <c r="G15" s="47"/>
      <c r="H15" s="2"/>
      <c r="I15" s="47"/>
      <c r="L15" s="1"/>
      <c r="M15" s="47"/>
      <c r="N15" s="20" t="s">
        <v>426</v>
      </c>
      <c r="O15" s="47">
        <v>1</v>
      </c>
      <c r="P15" t="s">
        <v>427</v>
      </c>
    </row>
    <row r="16" spans="1:16">
      <c r="A16" s="1"/>
      <c r="B16" s="20" t="s">
        <v>384</v>
      </c>
      <c r="C16" s="10">
        <v>1</v>
      </c>
      <c r="F16" s="1"/>
      <c r="G16" s="47"/>
      <c r="H16" s="2"/>
      <c r="I16" s="47"/>
      <c r="L16" s="1"/>
      <c r="M16" s="47"/>
      <c r="N16" s="20" t="s">
        <v>428</v>
      </c>
      <c r="O16" s="47">
        <v>1</v>
      </c>
      <c r="P16" t="s">
        <v>429</v>
      </c>
    </row>
    <row r="17" spans="1:16">
      <c r="A17" s="1"/>
      <c r="B17" s="1" t="s">
        <v>430</v>
      </c>
      <c r="C17" s="10">
        <v>1</v>
      </c>
      <c r="F17" s="1"/>
      <c r="G17" s="47"/>
      <c r="H17" s="2"/>
      <c r="I17" s="47"/>
      <c r="L17" s="1"/>
      <c r="M17" s="47"/>
      <c r="N17" s="1" t="s">
        <v>431</v>
      </c>
      <c r="O17" s="47">
        <v>1</v>
      </c>
      <c r="P17" t="s">
        <v>432</v>
      </c>
    </row>
    <row r="18" spans="1:16">
      <c r="A18" s="1"/>
      <c r="B18" s="2" t="s">
        <v>55</v>
      </c>
      <c r="C18" s="10">
        <v>1</v>
      </c>
      <c r="F18" s="1"/>
      <c r="G18" s="47"/>
      <c r="H18" s="2"/>
      <c r="I18" s="47"/>
      <c r="L18" s="1"/>
      <c r="M18" s="47"/>
      <c r="N18" s="16" t="s">
        <v>433</v>
      </c>
      <c r="O18" s="47">
        <v>1</v>
      </c>
      <c r="P18" t="s">
        <v>434</v>
      </c>
    </row>
    <row r="19" spans="1:15">
      <c r="A19" s="1"/>
      <c r="B19" s="28" t="s">
        <v>299</v>
      </c>
      <c r="C19" s="10">
        <v>1</v>
      </c>
      <c r="F19" s="1"/>
      <c r="G19" s="47"/>
      <c r="H19" s="2"/>
      <c r="I19" s="47"/>
      <c r="L19" s="1"/>
      <c r="M19" s="47"/>
      <c r="N19" s="2" t="s">
        <v>435</v>
      </c>
      <c r="O19" s="47">
        <v>1</v>
      </c>
    </row>
    <row r="20" spans="1:15">
      <c r="A20" s="1"/>
      <c r="B20" s="28" t="s">
        <v>366</v>
      </c>
      <c r="C20" s="10">
        <v>1</v>
      </c>
      <c r="F20" s="1"/>
      <c r="G20" s="47"/>
      <c r="H20" s="2"/>
      <c r="I20" s="47"/>
      <c r="L20" s="1"/>
      <c r="M20" s="47"/>
      <c r="N20" s="2" t="s">
        <v>306</v>
      </c>
      <c r="O20" s="47">
        <v>1</v>
      </c>
    </row>
    <row r="21" spans="1:16">
      <c r="A21" s="1"/>
      <c r="B21" s="28" t="s">
        <v>299</v>
      </c>
      <c r="C21" s="10">
        <v>1</v>
      </c>
      <c r="F21" s="1"/>
      <c r="G21" s="47"/>
      <c r="H21" s="2"/>
      <c r="I21" s="47"/>
      <c r="L21" s="1"/>
      <c r="M21" s="47"/>
      <c r="N21" s="16" t="s">
        <v>436</v>
      </c>
      <c r="O21" s="47">
        <v>1</v>
      </c>
      <c r="P21" t="s">
        <v>437</v>
      </c>
    </row>
    <row r="22" spans="1:16">
      <c r="A22" s="1"/>
      <c r="B22" s="1" t="s">
        <v>347</v>
      </c>
      <c r="C22" s="10">
        <v>1</v>
      </c>
      <c r="F22" s="1"/>
      <c r="G22" s="47"/>
      <c r="H22" s="2"/>
      <c r="I22" s="47"/>
      <c r="L22" s="1"/>
      <c r="M22" s="47"/>
      <c r="N22" s="16" t="s">
        <v>433</v>
      </c>
      <c r="O22" s="47">
        <v>1</v>
      </c>
      <c r="P22" t="s">
        <v>427</v>
      </c>
    </row>
    <row r="23" spans="1:15">
      <c r="A23" s="1"/>
      <c r="B23" s="13" t="s">
        <v>299</v>
      </c>
      <c r="C23" s="10">
        <v>1</v>
      </c>
      <c r="F23" s="1"/>
      <c r="G23" s="47"/>
      <c r="H23" s="2"/>
      <c r="I23" s="47"/>
      <c r="L23" s="1"/>
      <c r="M23" s="47"/>
      <c r="N23" s="16" t="s">
        <v>438</v>
      </c>
      <c r="O23" s="47">
        <v>1</v>
      </c>
    </row>
    <row r="24" spans="1:16">
      <c r="A24" s="1"/>
      <c r="B24" s="13" t="s">
        <v>99</v>
      </c>
      <c r="C24" s="10">
        <v>1</v>
      </c>
      <c r="F24" s="1"/>
      <c r="G24" s="47"/>
      <c r="H24" s="2"/>
      <c r="I24" s="47"/>
      <c r="L24" s="1"/>
      <c r="M24" s="47"/>
      <c r="N24" s="20" t="s">
        <v>439</v>
      </c>
      <c r="O24" s="47">
        <v>1</v>
      </c>
      <c r="P24" t="s">
        <v>427</v>
      </c>
    </row>
    <row r="25" spans="1:15">
      <c r="A25" s="1"/>
      <c r="B25" s="13" t="s">
        <v>97</v>
      </c>
      <c r="C25" s="10">
        <v>1</v>
      </c>
      <c r="F25" s="1"/>
      <c r="G25" s="47"/>
      <c r="H25" s="2"/>
      <c r="I25" s="47"/>
      <c r="L25" s="1"/>
      <c r="M25" s="47"/>
      <c r="N25" s="16" t="s">
        <v>388</v>
      </c>
      <c r="O25" s="47">
        <v>1</v>
      </c>
    </row>
    <row r="26" spans="1:15">
      <c r="A26" s="1"/>
      <c r="B26" s="2" t="s">
        <v>179</v>
      </c>
      <c r="C26" s="10">
        <v>1</v>
      </c>
      <c r="F26" s="1"/>
      <c r="G26" s="47"/>
      <c r="H26" s="2"/>
      <c r="I26" s="47"/>
      <c r="L26" s="1"/>
      <c r="M26" s="47"/>
      <c r="N26" s="20" t="s">
        <v>440</v>
      </c>
      <c r="O26" s="47">
        <v>2</v>
      </c>
    </row>
    <row r="27" spans="1:16">
      <c r="A27" s="48"/>
      <c r="B27" s="2" t="s">
        <v>99</v>
      </c>
      <c r="C27" s="10">
        <v>1</v>
      </c>
      <c r="F27" s="1"/>
      <c r="G27" s="47"/>
      <c r="H27" s="2"/>
      <c r="I27" s="47"/>
      <c r="L27" s="1"/>
      <c r="M27" s="47"/>
      <c r="N27" s="20" t="s">
        <v>441</v>
      </c>
      <c r="O27" s="47">
        <v>1</v>
      </c>
      <c r="P27" t="s">
        <v>442</v>
      </c>
    </row>
    <row r="28" spans="1:16">
      <c r="A28" s="48"/>
      <c r="B28" s="2" t="s">
        <v>306</v>
      </c>
      <c r="C28" s="10">
        <v>1</v>
      </c>
      <c r="F28" s="1"/>
      <c r="G28" s="47"/>
      <c r="H28" s="2"/>
      <c r="I28" s="47"/>
      <c r="L28" s="1"/>
      <c r="M28" s="47"/>
      <c r="N28" s="20" t="s">
        <v>443</v>
      </c>
      <c r="O28" s="47">
        <v>1</v>
      </c>
      <c r="P28" t="s">
        <v>444</v>
      </c>
    </row>
    <row r="29" spans="1:16">
      <c r="A29" s="48"/>
      <c r="B29" s="2" t="s">
        <v>65</v>
      </c>
      <c r="C29" s="10">
        <v>1</v>
      </c>
      <c r="F29" s="1"/>
      <c r="G29" s="47"/>
      <c r="H29" s="2"/>
      <c r="I29" s="47"/>
      <c r="L29" s="1"/>
      <c r="M29" s="47"/>
      <c r="N29" s="20" t="s">
        <v>445</v>
      </c>
      <c r="O29" s="47">
        <v>1</v>
      </c>
      <c r="P29" t="s">
        <v>446</v>
      </c>
    </row>
    <row r="30" spans="1:16">
      <c r="A30" s="1"/>
      <c r="B30" s="1" t="s">
        <v>63</v>
      </c>
      <c r="C30" s="10">
        <v>1</v>
      </c>
      <c r="F30" s="1"/>
      <c r="G30" s="47"/>
      <c r="H30" s="2"/>
      <c r="I30" s="1"/>
      <c r="L30" s="1"/>
      <c r="M30" s="47"/>
      <c r="N30" s="20" t="s">
        <v>447</v>
      </c>
      <c r="O30" s="47">
        <v>1</v>
      </c>
      <c r="P30" t="s">
        <v>448</v>
      </c>
    </row>
    <row r="31" spans="1:15">
      <c r="A31" s="1"/>
      <c r="B31" s="1" t="s">
        <v>141</v>
      </c>
      <c r="C31" s="10">
        <v>1</v>
      </c>
      <c r="F31" s="1"/>
      <c r="G31" s="47"/>
      <c r="H31" s="2"/>
      <c r="I31" s="1"/>
      <c r="L31" s="1"/>
      <c r="M31" s="47" t="s">
        <v>295</v>
      </c>
      <c r="N31" s="13" t="s">
        <v>449</v>
      </c>
      <c r="O31" s="47">
        <v>1</v>
      </c>
    </row>
    <row r="32" spans="1:15">
      <c r="A32" s="1"/>
      <c r="B32" s="16" t="s">
        <v>320</v>
      </c>
      <c r="C32" s="10">
        <v>1</v>
      </c>
      <c r="F32" s="1"/>
      <c r="G32" s="47"/>
      <c r="H32" s="2"/>
      <c r="I32" s="1"/>
      <c r="L32" s="1"/>
      <c r="M32" s="47"/>
      <c r="N32" s="13" t="s">
        <v>450</v>
      </c>
      <c r="O32" s="47">
        <v>1</v>
      </c>
    </row>
    <row r="33" spans="1:15">
      <c r="A33" s="1"/>
      <c r="B33" s="1" t="s">
        <v>257</v>
      </c>
      <c r="C33" s="10">
        <v>1</v>
      </c>
      <c r="F33" s="1"/>
      <c r="G33" s="47"/>
      <c r="H33" s="2"/>
      <c r="I33" s="1"/>
      <c r="L33" s="1"/>
      <c r="M33" s="47"/>
      <c r="N33" s="13" t="s">
        <v>335</v>
      </c>
      <c r="O33" s="47">
        <v>1</v>
      </c>
    </row>
    <row r="34" spans="1:15">
      <c r="A34" s="1"/>
      <c r="B34" s="2" t="s">
        <v>451</v>
      </c>
      <c r="C34" s="10">
        <v>1</v>
      </c>
      <c r="F34" s="1"/>
      <c r="G34" s="47"/>
      <c r="H34" s="2"/>
      <c r="I34" s="1"/>
      <c r="L34" s="1"/>
      <c r="M34" s="47"/>
      <c r="N34" s="13" t="s">
        <v>232</v>
      </c>
      <c r="O34" s="47">
        <v>1</v>
      </c>
    </row>
    <row r="35" spans="1:15">
      <c r="A35" s="1"/>
      <c r="B35" s="2" t="s">
        <v>19</v>
      </c>
      <c r="C35" s="10">
        <v>1</v>
      </c>
      <c r="F35" s="1"/>
      <c r="G35" s="47"/>
      <c r="H35" s="2"/>
      <c r="I35" s="1"/>
      <c r="L35" s="1"/>
      <c r="M35" s="47"/>
      <c r="N35" s="2" t="s">
        <v>395</v>
      </c>
      <c r="O35" s="47">
        <v>1</v>
      </c>
    </row>
    <row r="36" spans="1:15">
      <c r="A36" s="1"/>
      <c r="B36" s="2" t="s">
        <v>449</v>
      </c>
      <c r="C36" s="10">
        <v>1</v>
      </c>
      <c r="F36" s="1"/>
      <c r="G36" s="47"/>
      <c r="H36" s="2"/>
      <c r="I36" s="1"/>
      <c r="L36" s="1"/>
      <c r="M36" s="47"/>
      <c r="N36" s="2" t="s">
        <v>451</v>
      </c>
      <c r="O36" s="47">
        <v>1</v>
      </c>
    </row>
    <row r="37" spans="1:15">
      <c r="A37" s="1"/>
      <c r="B37" s="2" t="s">
        <v>395</v>
      </c>
      <c r="C37" s="10">
        <v>1</v>
      </c>
      <c r="F37" s="1"/>
      <c r="G37" s="47"/>
      <c r="H37" s="2"/>
      <c r="I37" s="1"/>
      <c r="L37" s="1"/>
      <c r="M37" s="47" t="s">
        <v>414</v>
      </c>
      <c r="N37" s="20" t="s">
        <v>452</v>
      </c>
      <c r="O37" s="47">
        <v>1</v>
      </c>
    </row>
    <row r="38" spans="1:15">
      <c r="A38" s="1"/>
      <c r="B38" s="28" t="s">
        <v>453</v>
      </c>
      <c r="C38" s="10">
        <v>1</v>
      </c>
      <c r="F38" s="1"/>
      <c r="G38" s="47"/>
      <c r="H38" s="2"/>
      <c r="I38" s="1"/>
      <c r="L38" s="1"/>
      <c r="M38" s="47"/>
      <c r="N38" s="20" t="s">
        <v>454</v>
      </c>
      <c r="O38" s="47">
        <v>1</v>
      </c>
    </row>
    <row r="39" spans="1:15">
      <c r="A39" s="1"/>
      <c r="B39" s="28" t="s">
        <v>450</v>
      </c>
      <c r="C39" s="10">
        <v>1</v>
      </c>
      <c r="F39" s="1"/>
      <c r="G39" s="47"/>
      <c r="H39" s="2"/>
      <c r="I39" s="1"/>
      <c r="L39" s="1"/>
      <c r="M39" s="47"/>
      <c r="N39" s="20" t="s">
        <v>455</v>
      </c>
      <c r="O39" s="47">
        <v>1</v>
      </c>
    </row>
    <row r="40" spans="1:15">
      <c r="A40" s="1"/>
      <c r="B40" s="20" t="s">
        <v>456</v>
      </c>
      <c r="C40" s="10">
        <v>1</v>
      </c>
      <c r="F40" s="1"/>
      <c r="G40" s="47"/>
      <c r="H40" s="2"/>
      <c r="I40" s="1"/>
      <c r="L40" s="1"/>
      <c r="M40" s="47"/>
      <c r="N40" s="20" t="s">
        <v>457</v>
      </c>
      <c r="O40" s="47">
        <v>1</v>
      </c>
    </row>
    <row r="41" spans="1:15">
      <c r="A41" s="1"/>
      <c r="B41" s="20" t="s">
        <v>458</v>
      </c>
      <c r="C41" s="10">
        <v>1</v>
      </c>
      <c r="F41" s="1"/>
      <c r="G41" s="47"/>
      <c r="H41" s="2"/>
      <c r="I41" s="1"/>
      <c r="L41" s="1"/>
      <c r="M41" s="47" t="s">
        <v>393</v>
      </c>
      <c r="N41" s="20" t="s">
        <v>458</v>
      </c>
      <c r="O41" s="47">
        <v>1</v>
      </c>
    </row>
    <row r="42" spans="1:15">
      <c r="A42" s="1"/>
      <c r="B42" s="2" t="s">
        <v>459</v>
      </c>
      <c r="C42" s="10">
        <v>1</v>
      </c>
      <c r="F42" s="1"/>
      <c r="G42" s="47"/>
      <c r="H42" s="2"/>
      <c r="I42" s="1"/>
      <c r="L42" s="1"/>
      <c r="M42" s="47"/>
      <c r="N42" s="2" t="s">
        <v>309</v>
      </c>
      <c r="O42" s="47">
        <v>5</v>
      </c>
    </row>
    <row r="43" spans="1:15">
      <c r="A43" s="1"/>
      <c r="B43" s="20" t="s">
        <v>455</v>
      </c>
      <c r="C43" s="10">
        <v>1</v>
      </c>
      <c r="F43" s="1"/>
      <c r="G43" s="47"/>
      <c r="H43" s="2"/>
      <c r="I43" s="1"/>
      <c r="L43" s="1"/>
      <c r="M43" s="47"/>
      <c r="N43" s="20" t="s">
        <v>460</v>
      </c>
      <c r="O43" s="47">
        <v>1</v>
      </c>
    </row>
    <row r="44" spans="1:15">
      <c r="A44" s="1"/>
      <c r="B44" s="2" t="s">
        <v>309</v>
      </c>
      <c r="C44" s="10">
        <v>1</v>
      </c>
      <c r="F44" s="1"/>
      <c r="G44" s="47"/>
      <c r="H44" s="2"/>
      <c r="I44" s="1"/>
      <c r="L44" s="1"/>
      <c r="M44" s="47"/>
      <c r="N44" s="2" t="s">
        <v>461</v>
      </c>
      <c r="O44" s="47">
        <v>1</v>
      </c>
    </row>
    <row r="45" spans="1:15">
      <c r="A45" s="1"/>
      <c r="B45" s="28" t="s">
        <v>461</v>
      </c>
      <c r="C45" s="10">
        <v>1</v>
      </c>
      <c r="F45" s="1"/>
      <c r="G45" s="47"/>
      <c r="H45" s="2"/>
      <c r="I45" s="1"/>
      <c r="L45" s="1"/>
      <c r="M45" s="47"/>
      <c r="N45" s="20" t="s">
        <v>456</v>
      </c>
      <c r="O45" s="47">
        <v>1</v>
      </c>
    </row>
    <row r="46" spans="1:15">
      <c r="A46" s="1"/>
      <c r="B46" s="20" t="s">
        <v>436</v>
      </c>
      <c r="C46" s="10">
        <v>1</v>
      </c>
      <c r="F46" s="1"/>
      <c r="G46" s="47"/>
      <c r="H46" s="2"/>
      <c r="I46" s="1"/>
      <c r="L46" s="1"/>
      <c r="M46" s="47"/>
      <c r="N46" s="2" t="s">
        <v>459</v>
      </c>
      <c r="O46" s="47">
        <v>1</v>
      </c>
    </row>
    <row r="47" spans="1:15">
      <c r="A47" s="1"/>
      <c r="B47" s="20" t="s">
        <v>457</v>
      </c>
      <c r="C47" s="10">
        <v>1</v>
      </c>
      <c r="F47" s="1"/>
      <c r="G47" s="47"/>
      <c r="H47" s="2"/>
      <c r="I47" s="1"/>
      <c r="L47" s="1"/>
      <c r="M47" s="47"/>
      <c r="N47" s="20" t="s">
        <v>436</v>
      </c>
      <c r="O47" s="47">
        <v>1</v>
      </c>
    </row>
    <row r="48" spans="1:15">
      <c r="A48" s="1"/>
      <c r="B48" s="13" t="s">
        <v>462</v>
      </c>
      <c r="C48" s="10">
        <v>1</v>
      </c>
      <c r="F48" s="1"/>
      <c r="G48" s="47"/>
      <c r="H48" s="2"/>
      <c r="I48" s="1"/>
      <c r="L48" s="1"/>
      <c r="M48" s="47" t="s">
        <v>303</v>
      </c>
      <c r="N48" s="2" t="s">
        <v>63</v>
      </c>
      <c r="O48" s="47">
        <v>5</v>
      </c>
    </row>
    <row r="49" spans="1:15">
      <c r="A49" s="1"/>
      <c r="B49" s="13" t="s">
        <v>445</v>
      </c>
      <c r="C49" s="10">
        <v>1</v>
      </c>
      <c r="F49" s="1"/>
      <c r="G49" s="47"/>
      <c r="H49" s="2"/>
      <c r="I49" s="1"/>
      <c r="L49" s="1"/>
      <c r="M49" s="47"/>
      <c r="N49" s="2" t="s">
        <v>445</v>
      </c>
      <c r="O49" s="47">
        <v>1</v>
      </c>
    </row>
    <row r="50" spans="1:15">
      <c r="A50" s="1" t="s">
        <v>463</v>
      </c>
      <c r="B50" s="28" t="s">
        <v>366</v>
      </c>
      <c r="C50" s="10">
        <v>1</v>
      </c>
      <c r="F50" s="1"/>
      <c r="G50" s="47"/>
      <c r="H50" s="2"/>
      <c r="I50" s="1"/>
      <c r="L50" s="1"/>
      <c r="M50" s="47"/>
      <c r="N50" s="2" t="s">
        <v>462</v>
      </c>
      <c r="O50" s="47">
        <v>1</v>
      </c>
    </row>
    <row r="51" spans="1:15">
      <c r="A51" s="1"/>
      <c r="B51" s="28" t="s">
        <v>464</v>
      </c>
      <c r="C51" s="10">
        <v>1</v>
      </c>
      <c r="F51" s="1"/>
      <c r="G51" s="47"/>
      <c r="H51" s="2"/>
      <c r="I51" s="1"/>
      <c r="L51" s="1"/>
      <c r="M51" s="47"/>
      <c r="N51" s="20" t="s">
        <v>384</v>
      </c>
      <c r="O51" s="47">
        <v>1</v>
      </c>
    </row>
    <row r="52" spans="1:15">
      <c r="A52" s="1"/>
      <c r="B52" s="28" t="s">
        <v>464</v>
      </c>
      <c r="C52" s="10">
        <v>1</v>
      </c>
      <c r="F52" s="1"/>
      <c r="G52" s="47"/>
      <c r="H52" s="2"/>
      <c r="I52" s="1"/>
      <c r="L52" s="1"/>
      <c r="M52" s="47" t="s">
        <v>295</v>
      </c>
      <c r="N52" t="s">
        <v>453</v>
      </c>
      <c r="O52" s="47">
        <v>1</v>
      </c>
    </row>
    <row r="53" spans="1:15">
      <c r="A53" s="1"/>
      <c r="B53" s="28" t="s">
        <v>368</v>
      </c>
      <c r="C53" s="10">
        <v>1</v>
      </c>
      <c r="F53" s="1"/>
      <c r="G53" s="47"/>
      <c r="H53" s="2"/>
      <c r="I53" s="1"/>
      <c r="L53" s="1"/>
      <c r="M53" s="47" t="s">
        <v>414</v>
      </c>
      <c r="N53" s="20" t="s">
        <v>465</v>
      </c>
      <c r="O53" s="47">
        <v>1</v>
      </c>
    </row>
    <row r="54" spans="1:15">
      <c r="A54" s="1"/>
      <c r="B54" s="28" t="s">
        <v>368</v>
      </c>
      <c r="C54" s="10">
        <v>1</v>
      </c>
      <c r="F54" s="1"/>
      <c r="G54" s="47"/>
      <c r="H54" s="2"/>
      <c r="I54" s="1"/>
      <c r="L54" s="1"/>
      <c r="M54" s="47"/>
      <c r="N54" s="2"/>
      <c r="O54" s="47"/>
    </row>
    <row r="55" spans="1:15">
      <c r="A55" s="1"/>
      <c r="B55" s="28" t="s">
        <v>368</v>
      </c>
      <c r="C55" s="10">
        <v>1</v>
      </c>
      <c r="F55" s="1"/>
      <c r="G55" s="47"/>
      <c r="H55" s="2"/>
      <c r="I55" s="1"/>
      <c r="L55" s="1"/>
      <c r="M55" s="47"/>
      <c r="N55" s="2"/>
      <c r="O55" s="47"/>
    </row>
    <row r="56" spans="1:15">
      <c r="A56" s="1"/>
      <c r="B56" s="1" t="s">
        <v>379</v>
      </c>
      <c r="C56" s="10">
        <v>1</v>
      </c>
      <c r="F56" s="1"/>
      <c r="G56" s="47"/>
      <c r="H56" s="2"/>
      <c r="I56" s="1"/>
      <c r="L56" s="1"/>
      <c r="M56" s="47"/>
      <c r="N56" s="2"/>
      <c r="O56" s="47"/>
    </row>
    <row r="57" spans="1:15">
      <c r="A57" s="1"/>
      <c r="B57" s="2" t="s">
        <v>370</v>
      </c>
      <c r="C57" s="10">
        <v>1</v>
      </c>
      <c r="F57" s="1"/>
      <c r="G57" s="47"/>
      <c r="H57" s="2"/>
      <c r="I57" s="1"/>
      <c r="L57" s="1"/>
      <c r="M57" s="47"/>
      <c r="N57" s="2"/>
      <c r="O57" s="47"/>
    </row>
    <row r="58" spans="1:15">
      <c r="A58" s="1"/>
      <c r="B58" s="2" t="s">
        <v>370</v>
      </c>
      <c r="C58" s="10">
        <v>1</v>
      </c>
      <c r="F58" s="1"/>
      <c r="G58" s="47"/>
      <c r="H58" s="2"/>
      <c r="I58" s="1"/>
      <c r="L58" s="1"/>
      <c r="M58" s="47"/>
      <c r="N58" s="2"/>
      <c r="O58" s="47"/>
    </row>
    <row r="59" spans="1:15">
      <c r="A59" s="1"/>
      <c r="B59" s="16" t="s">
        <v>37</v>
      </c>
      <c r="C59" s="10">
        <v>1</v>
      </c>
      <c r="F59" s="1"/>
      <c r="G59" s="47"/>
      <c r="H59" s="2"/>
      <c r="I59" s="1"/>
      <c r="L59" s="1"/>
      <c r="M59" s="47"/>
      <c r="N59" s="2"/>
      <c r="O59" s="47"/>
    </row>
    <row r="60" spans="1:15">
      <c r="A60" s="1"/>
      <c r="B60" s="28" t="s">
        <v>372</v>
      </c>
      <c r="C60" s="10">
        <v>1</v>
      </c>
      <c r="G60" s="49"/>
      <c r="H60" s="2"/>
      <c r="M60" s="49"/>
      <c r="N60" s="2"/>
      <c r="O60" s="47"/>
    </row>
    <row r="61" spans="1:15">
      <c r="A61" s="1"/>
      <c r="B61" s="2" t="s">
        <v>39</v>
      </c>
      <c r="C61" s="10">
        <v>1</v>
      </c>
      <c r="G61" s="49"/>
      <c r="H61" s="2"/>
      <c r="M61" s="49"/>
      <c r="N61" s="2"/>
      <c r="O61" s="47"/>
    </row>
    <row r="62" spans="1:15">
      <c r="A62" s="1"/>
      <c r="B62" s="28" t="s">
        <v>466</v>
      </c>
      <c r="C62" s="10">
        <v>1</v>
      </c>
      <c r="G62" s="49"/>
      <c r="H62" s="2"/>
      <c r="M62" s="49"/>
      <c r="N62" s="2"/>
      <c r="O62" s="47"/>
    </row>
    <row r="63" spans="1:15">
      <c r="A63" s="1"/>
      <c r="B63" s="28" t="s">
        <v>97</v>
      </c>
      <c r="C63" s="10">
        <v>1</v>
      </c>
      <c r="G63" s="49"/>
      <c r="H63" s="2"/>
      <c r="M63" s="49"/>
      <c r="N63" s="2"/>
      <c r="O63" s="47"/>
    </row>
    <row r="64" spans="1:14">
      <c r="A64" s="1"/>
      <c r="B64" s="28" t="s">
        <v>467</v>
      </c>
      <c r="C64" s="10">
        <v>1</v>
      </c>
      <c r="G64" s="49"/>
      <c r="H64" s="2"/>
      <c r="M64" s="49"/>
      <c r="N64" s="2"/>
    </row>
    <row r="65" spans="1:14">
      <c r="A65" s="1"/>
      <c r="B65" s="20" t="s">
        <v>97</v>
      </c>
      <c r="C65" s="10">
        <v>1</v>
      </c>
      <c r="G65" s="49"/>
      <c r="H65" s="2"/>
      <c r="M65" s="49"/>
      <c r="N65" s="2"/>
    </row>
    <row r="66" spans="1:14">
      <c r="A66" s="1"/>
      <c r="B66" s="28"/>
      <c r="C66" s="1"/>
      <c r="G66" s="49"/>
      <c r="H66" s="2"/>
      <c r="M66" s="49"/>
      <c r="N66" s="2"/>
    </row>
    <row r="67" spans="1:14">
      <c r="A67" s="1"/>
      <c r="B67" s="28"/>
      <c r="C67" s="1"/>
      <c r="G67" s="49"/>
      <c r="H67" s="2"/>
      <c r="M67" s="49"/>
      <c r="N67" s="2"/>
    </row>
    <row r="68" spans="1:14">
      <c r="A68" s="1"/>
      <c r="B68" s="28"/>
      <c r="C68" s="1"/>
      <c r="G68" s="49"/>
      <c r="H68" s="2"/>
      <c r="M68" s="49"/>
      <c r="N68" s="2"/>
    </row>
    <row r="69" spans="1:14">
      <c r="A69" s="1"/>
      <c r="B69" s="28"/>
      <c r="C69" s="1"/>
      <c r="G69" s="49"/>
      <c r="H69" s="2"/>
      <c r="M69" s="49"/>
      <c r="N69" s="2"/>
    </row>
    <row r="70" spans="1:13">
      <c r="A70" s="1"/>
      <c r="B70" s="28"/>
      <c r="C70" s="1"/>
      <c r="G70" s="49"/>
      <c r="H70" s="13"/>
      <c r="M70" s="49"/>
    </row>
    <row r="71" spans="1:13">
      <c r="A71" s="1"/>
      <c r="B71" s="28"/>
      <c r="C71" s="1"/>
      <c r="G71" s="49"/>
      <c r="H71" s="13"/>
      <c r="M71" s="49"/>
    </row>
    <row r="72" spans="1:13">
      <c r="A72" s="1"/>
      <c r="B72" s="28"/>
      <c r="C72" s="1"/>
      <c r="G72" s="49"/>
      <c r="H72" s="13"/>
      <c r="M72" s="49"/>
    </row>
    <row r="73" spans="1:13">
      <c r="A73" s="1"/>
      <c r="B73" s="28"/>
      <c r="C73" s="1"/>
      <c r="G73" s="49"/>
      <c r="H73" s="13"/>
      <c r="M73" s="49"/>
    </row>
    <row r="74" spans="1:13">
      <c r="A74" s="1"/>
      <c r="B74" s="28"/>
      <c r="C74" s="1"/>
      <c r="G74" s="49"/>
      <c r="H74" s="13"/>
      <c r="M74" s="49"/>
    </row>
    <row r="75" spans="1:13">
      <c r="A75" s="1"/>
      <c r="C75" s="1"/>
      <c r="G75" s="49"/>
      <c r="H75" s="13"/>
      <c r="M75" s="49"/>
    </row>
    <row r="76" spans="1:13">
      <c r="A76" s="1"/>
      <c r="B76" s="28"/>
      <c r="C76" s="1"/>
      <c r="G76" s="49"/>
      <c r="H76" s="13"/>
      <c r="M76" s="49"/>
    </row>
    <row r="77" spans="1:13">
      <c r="A77" s="1"/>
      <c r="B77" s="28"/>
      <c r="C77" s="1"/>
      <c r="G77" s="49"/>
      <c r="H77" s="13"/>
      <c r="M77" s="49"/>
    </row>
    <row r="78" spans="1:13">
      <c r="A78" s="1"/>
      <c r="B78" s="28"/>
      <c r="C78" s="1"/>
      <c r="G78" s="49"/>
      <c r="H78" s="13"/>
      <c r="M78" s="49"/>
    </row>
    <row r="79" spans="1:13">
      <c r="A79" s="1"/>
      <c r="B79" s="28"/>
      <c r="C79" s="1"/>
      <c r="G79" s="49"/>
      <c r="H79" s="13"/>
      <c r="M79" s="49"/>
    </row>
    <row r="80" spans="1:13">
      <c r="A80" s="1"/>
      <c r="B80" s="28"/>
      <c r="C80" s="1"/>
      <c r="G80" s="49"/>
      <c r="H80" s="13"/>
      <c r="M80" s="49"/>
    </row>
    <row r="81" spans="1:13">
      <c r="A81" s="1"/>
      <c r="B81" s="28"/>
      <c r="C81" s="1"/>
      <c r="G81" s="49"/>
      <c r="H81" s="13"/>
      <c r="M81" s="49"/>
    </row>
    <row r="82" spans="1:13">
      <c r="A82" s="1"/>
      <c r="B82" s="28"/>
      <c r="C82" s="1"/>
      <c r="G82" s="49"/>
      <c r="H82" s="13"/>
      <c r="M82" s="49"/>
    </row>
    <row r="83" spans="1:13">
      <c r="A83" s="1"/>
      <c r="B83" s="28"/>
      <c r="C83" s="1"/>
      <c r="G83" s="49"/>
      <c r="H83" s="13"/>
      <c r="M83" s="49"/>
    </row>
    <row r="84" spans="1:13">
      <c r="A84" s="1"/>
      <c r="B84" s="28"/>
      <c r="C84" s="1"/>
      <c r="G84" s="49"/>
      <c r="H84" s="13"/>
      <c r="M84" s="49"/>
    </row>
    <row r="85" spans="1:13">
      <c r="A85" s="1"/>
      <c r="B85" s="28"/>
      <c r="C85" s="1"/>
      <c r="G85" s="49"/>
      <c r="H85" s="13"/>
      <c r="M85" s="49"/>
    </row>
    <row r="86" spans="1:13">
      <c r="A86" s="1"/>
      <c r="C86" s="1"/>
      <c r="G86" s="49"/>
      <c r="H86" s="13"/>
      <c r="M86" s="49"/>
    </row>
    <row r="87" spans="1:13">
      <c r="A87" s="1"/>
      <c r="B87" s="28"/>
      <c r="C87" s="1"/>
      <c r="G87" s="49"/>
      <c r="H87" s="13"/>
      <c r="M87" s="49"/>
    </row>
    <row r="88" spans="1:13">
      <c r="A88" s="1"/>
      <c r="C88" s="1"/>
      <c r="G88" s="49"/>
      <c r="H88" s="13"/>
      <c r="M88" s="49"/>
    </row>
    <row r="89" spans="1:13">
      <c r="A89" s="1"/>
      <c r="C89" s="1"/>
      <c r="G89" s="49"/>
      <c r="H89" s="13"/>
      <c r="M89" s="49"/>
    </row>
    <row r="90" spans="1:13">
      <c r="A90" s="1"/>
      <c r="C90" s="1"/>
      <c r="G90" s="49"/>
      <c r="H90" s="13"/>
      <c r="M90" s="49"/>
    </row>
    <row r="91" spans="1:13">
      <c r="A91" s="1"/>
      <c r="C91" s="1"/>
      <c r="G91" s="49"/>
      <c r="H91" s="13"/>
      <c r="M91" s="49"/>
    </row>
    <row r="92" spans="1:13">
      <c r="A92" s="1"/>
      <c r="C92" s="1"/>
      <c r="G92" s="49"/>
      <c r="H92" s="13"/>
      <c r="M92" s="49"/>
    </row>
    <row r="93" spans="1:13">
      <c r="A93" s="1"/>
      <c r="B93" s="2"/>
      <c r="C93" s="51"/>
      <c r="G93" s="49"/>
      <c r="H93" s="13"/>
      <c r="M93" s="49"/>
    </row>
    <row r="94" spans="1:13">
      <c r="A94" s="1"/>
      <c r="B94" s="2"/>
      <c r="C94" s="51"/>
      <c r="G94" s="49"/>
      <c r="H94" s="13"/>
      <c r="M94" s="49"/>
    </row>
    <row r="95" spans="1:13">
      <c r="A95" s="1"/>
      <c r="C95" s="51"/>
      <c r="D95" t="s">
        <v>325</v>
      </c>
      <c r="G95" s="49"/>
      <c r="H95" s="13"/>
      <c r="M95" s="49"/>
    </row>
    <row r="96" spans="1:13">
      <c r="A96" s="1" t="s">
        <v>352</v>
      </c>
      <c r="C96" s="51"/>
      <c r="G96" s="49"/>
      <c r="H96" s="13"/>
      <c r="M96" s="4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"/>
  <sheetViews>
    <sheetView zoomScale="97" zoomScaleNormal="97" workbookViewId="0">
      <selection activeCell="H3" sqref="H3"/>
    </sheetView>
  </sheetViews>
  <sheetFormatPr defaultColWidth="9" defaultRowHeight="15"/>
  <cols>
    <col min="1" max="1" width="10.552380952381" style="13" customWidth="1"/>
    <col min="2" max="2" width="28.2190476190476" style="13" customWidth="1"/>
    <col min="3" max="3" width="8.88571428571429" style="13"/>
    <col min="4" max="5" width="9" style="21" customWidth="1"/>
    <col min="6" max="6" width="8.88571428571429" style="13"/>
    <col min="7" max="7" width="11.1047619047619" style="13" customWidth="1"/>
    <col min="8" max="8" width="28.7809523809524" style="13" customWidth="1"/>
    <col min="9" max="11" width="8.88571428571429" style="13"/>
    <col min="12" max="12" width="10.552380952381" style="13" customWidth="1"/>
    <col min="13" max="13" width="11" style="13" customWidth="1"/>
    <col min="14" max="14" width="26.3333333333333" style="13" customWidth="1"/>
    <col min="15" max="16" width="12" style="13" customWidth="1"/>
    <col min="17" max="16384" width="8.88571428571429" style="13"/>
  </cols>
  <sheetData>
    <row r="1" spans="1:15">
      <c r="A1" s="39" t="s">
        <v>291</v>
      </c>
      <c r="B1" s="5" t="s">
        <v>292</v>
      </c>
      <c r="C1" s="5"/>
      <c r="F1" s="25" t="s">
        <v>291</v>
      </c>
      <c r="G1" s="25" t="s">
        <v>293</v>
      </c>
      <c r="H1" s="5" t="s">
        <v>356</v>
      </c>
      <c r="I1" s="5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F2" s="27"/>
      <c r="G2" s="27"/>
      <c r="H2" s="7" t="s">
        <v>0</v>
      </c>
      <c r="I2" s="9" t="s">
        <v>290</v>
      </c>
      <c r="L2" s="27"/>
      <c r="M2" s="27"/>
      <c r="N2" s="7" t="s">
        <v>0</v>
      </c>
      <c r="O2" s="9" t="s">
        <v>290</v>
      </c>
    </row>
    <row r="3" spans="1:15">
      <c r="A3" s="2" t="s">
        <v>468</v>
      </c>
      <c r="B3" s="2" t="s">
        <v>115</v>
      </c>
      <c r="C3" s="33">
        <v>1</v>
      </c>
      <c r="F3" s="2"/>
      <c r="G3" s="11" t="s">
        <v>295</v>
      </c>
      <c r="H3" s="1" t="s">
        <v>11</v>
      </c>
      <c r="I3" s="11" t="s">
        <v>469</v>
      </c>
      <c r="J3" s="13" t="s">
        <v>359</v>
      </c>
      <c r="L3" s="2" t="s">
        <v>470</v>
      </c>
      <c r="M3" s="11" t="s">
        <v>390</v>
      </c>
      <c r="N3" s="2" t="s">
        <v>411</v>
      </c>
      <c r="O3" s="11" t="s">
        <v>469</v>
      </c>
    </row>
    <row r="4" spans="1:15">
      <c r="A4" s="2"/>
      <c r="B4" s="2" t="s">
        <v>410</v>
      </c>
      <c r="C4" s="33">
        <v>1</v>
      </c>
      <c r="F4" s="2"/>
      <c r="G4" s="11" t="s">
        <v>471</v>
      </c>
      <c r="H4" s="1" t="s">
        <v>23</v>
      </c>
      <c r="I4" s="11" t="s">
        <v>469</v>
      </c>
      <c r="J4" s="13" t="s">
        <v>359</v>
      </c>
      <c r="L4" s="2"/>
      <c r="M4" s="11" t="s">
        <v>295</v>
      </c>
      <c r="N4" s="2" t="s">
        <v>472</v>
      </c>
      <c r="O4" s="11" t="s">
        <v>469</v>
      </c>
    </row>
    <row r="5" spans="1:15">
      <c r="A5" s="2"/>
      <c r="B5" s="28" t="s">
        <v>161</v>
      </c>
      <c r="C5" s="33">
        <v>1</v>
      </c>
      <c r="F5" s="2"/>
      <c r="G5" s="11"/>
      <c r="H5" s="2"/>
      <c r="I5" s="11"/>
      <c r="L5" s="2"/>
      <c r="M5" s="11"/>
      <c r="N5" s="2" t="s">
        <v>181</v>
      </c>
      <c r="O5" s="11" t="s">
        <v>469</v>
      </c>
    </row>
    <row r="6" spans="1:15">
      <c r="A6" s="2"/>
      <c r="B6" s="28" t="s">
        <v>210</v>
      </c>
      <c r="C6" s="33">
        <v>1</v>
      </c>
      <c r="F6" s="2"/>
      <c r="G6" s="11"/>
      <c r="H6" s="2"/>
      <c r="I6" s="11"/>
      <c r="L6" s="2"/>
      <c r="M6" s="11"/>
      <c r="N6" s="2" t="s">
        <v>473</v>
      </c>
      <c r="O6" s="11" t="s">
        <v>469</v>
      </c>
    </row>
    <row r="7" spans="1:15">
      <c r="A7" s="2"/>
      <c r="B7" s="2" t="s">
        <v>43</v>
      </c>
      <c r="C7" s="33">
        <v>1</v>
      </c>
      <c r="F7" s="2"/>
      <c r="G7" s="11"/>
      <c r="H7" s="2"/>
      <c r="I7" s="11"/>
      <c r="L7" s="2"/>
      <c r="M7" s="11"/>
      <c r="N7" s="2" t="s">
        <v>473</v>
      </c>
      <c r="O7" s="11" t="s">
        <v>469</v>
      </c>
    </row>
    <row r="8" spans="1:15">
      <c r="A8" s="2"/>
      <c r="B8" s="28" t="s">
        <v>232</v>
      </c>
      <c r="C8" s="33">
        <v>1</v>
      </c>
      <c r="F8" s="2"/>
      <c r="G8" s="11"/>
      <c r="H8" s="2"/>
      <c r="I8" s="11"/>
      <c r="L8" s="2"/>
      <c r="M8" s="11"/>
      <c r="N8" s="2" t="s">
        <v>474</v>
      </c>
      <c r="O8" s="11" t="s">
        <v>469</v>
      </c>
    </row>
    <row r="9" spans="1:15">
      <c r="A9" s="2"/>
      <c r="B9" s="28" t="s">
        <v>475</v>
      </c>
      <c r="C9" s="33">
        <v>1</v>
      </c>
      <c r="F9" s="2"/>
      <c r="G9" s="11"/>
      <c r="H9" s="2"/>
      <c r="I9" s="11"/>
      <c r="L9" s="2"/>
      <c r="M9" s="11"/>
      <c r="N9" s="2" t="s">
        <v>181</v>
      </c>
      <c r="O9" s="11" t="s">
        <v>469</v>
      </c>
    </row>
    <row r="10" spans="1:15">
      <c r="A10" s="2"/>
      <c r="B10" s="28" t="s">
        <v>400</v>
      </c>
      <c r="C10" s="33">
        <v>1</v>
      </c>
      <c r="F10" s="2"/>
      <c r="G10" s="11"/>
      <c r="H10" s="2"/>
      <c r="I10" s="11"/>
      <c r="L10" s="2"/>
      <c r="M10" s="11"/>
      <c r="N10" s="2" t="s">
        <v>476</v>
      </c>
      <c r="O10" s="11" t="s">
        <v>469</v>
      </c>
    </row>
    <row r="11" spans="1:15">
      <c r="A11" s="2"/>
      <c r="B11" s="13" t="s">
        <v>370</v>
      </c>
      <c r="C11" s="33">
        <v>1</v>
      </c>
      <c r="F11" s="2"/>
      <c r="G11" s="11"/>
      <c r="H11" s="2"/>
      <c r="I11" s="11"/>
      <c r="L11" s="2"/>
      <c r="M11" s="11"/>
      <c r="N11" s="2" t="s">
        <v>187</v>
      </c>
      <c r="O11" s="11" t="s">
        <v>469</v>
      </c>
    </row>
    <row r="12" spans="1:15">
      <c r="A12" s="2"/>
      <c r="B12" s="20" t="s">
        <v>397</v>
      </c>
      <c r="C12" s="33">
        <v>1</v>
      </c>
      <c r="F12" s="2"/>
      <c r="G12" s="11"/>
      <c r="H12" s="2"/>
      <c r="I12" s="11"/>
      <c r="L12" s="2"/>
      <c r="M12" s="11"/>
      <c r="N12" s="2" t="s">
        <v>477</v>
      </c>
      <c r="O12" s="11" t="s">
        <v>469</v>
      </c>
    </row>
    <row r="13" spans="1:15">
      <c r="A13" s="2"/>
      <c r="B13" s="2" t="s">
        <v>224</v>
      </c>
      <c r="C13" s="33">
        <v>1</v>
      </c>
      <c r="F13" s="2"/>
      <c r="G13" s="11"/>
      <c r="H13" s="2"/>
      <c r="I13" s="11"/>
      <c r="L13" s="2"/>
      <c r="M13" s="11"/>
      <c r="N13" s="2" t="s">
        <v>329</v>
      </c>
      <c r="O13" s="11" t="s">
        <v>469</v>
      </c>
    </row>
    <row r="14" spans="1:15">
      <c r="A14" s="2"/>
      <c r="B14" s="28" t="s">
        <v>314</v>
      </c>
      <c r="C14" s="33">
        <v>1</v>
      </c>
      <c r="F14" s="2"/>
      <c r="G14" s="11"/>
      <c r="H14" s="2"/>
      <c r="I14" s="11"/>
      <c r="L14" s="2"/>
      <c r="M14" s="11"/>
      <c r="N14" s="2" t="s">
        <v>478</v>
      </c>
      <c r="O14" s="11" t="s">
        <v>469</v>
      </c>
    </row>
    <row r="15" spans="1:15">
      <c r="A15" s="2"/>
      <c r="B15" s="28" t="s">
        <v>479</v>
      </c>
      <c r="C15" s="33">
        <v>1</v>
      </c>
      <c r="F15" s="2"/>
      <c r="G15" s="11"/>
      <c r="H15" s="2"/>
      <c r="I15" s="11"/>
      <c r="L15" s="2"/>
      <c r="M15" s="11"/>
      <c r="N15" s="2" t="s">
        <v>445</v>
      </c>
      <c r="O15" s="11" t="s">
        <v>469</v>
      </c>
    </row>
    <row r="16" spans="1:15">
      <c r="A16" s="2"/>
      <c r="B16" s="28" t="s">
        <v>99</v>
      </c>
      <c r="C16" s="33">
        <v>1</v>
      </c>
      <c r="F16" s="2"/>
      <c r="G16" s="11"/>
      <c r="H16" s="2"/>
      <c r="I16" s="11"/>
      <c r="L16" s="2"/>
      <c r="M16" s="11"/>
      <c r="N16" s="2" t="s">
        <v>480</v>
      </c>
      <c r="O16" s="11" t="s">
        <v>469</v>
      </c>
    </row>
    <row r="17" spans="1:15">
      <c r="A17" s="2"/>
      <c r="B17" s="28" t="s">
        <v>39</v>
      </c>
      <c r="C17" s="33">
        <v>1</v>
      </c>
      <c r="F17" s="2"/>
      <c r="G17" s="11"/>
      <c r="H17" s="2"/>
      <c r="I17" s="11"/>
      <c r="L17" s="2"/>
      <c r="M17" s="11"/>
      <c r="N17" s="16" t="s">
        <v>481</v>
      </c>
      <c r="O17" s="11" t="s">
        <v>469</v>
      </c>
    </row>
    <row r="18" spans="1:15">
      <c r="A18" s="2"/>
      <c r="B18" s="20" t="s">
        <v>465</v>
      </c>
      <c r="C18" s="33">
        <v>1</v>
      </c>
      <c r="F18" s="2"/>
      <c r="G18" s="11"/>
      <c r="H18" s="2"/>
      <c r="I18" s="11"/>
      <c r="L18" s="2"/>
      <c r="M18" s="11"/>
      <c r="N18" s="16" t="s">
        <v>482</v>
      </c>
      <c r="O18" s="11" t="s">
        <v>469</v>
      </c>
    </row>
    <row r="19" spans="1:15">
      <c r="A19" s="2"/>
      <c r="B19" s="20" t="s">
        <v>396</v>
      </c>
      <c r="C19" s="33">
        <v>1</v>
      </c>
      <c r="F19" s="2"/>
      <c r="G19" s="11"/>
      <c r="H19" s="2"/>
      <c r="I19" s="11"/>
      <c r="L19" s="2"/>
      <c r="M19" s="11" t="s">
        <v>295</v>
      </c>
      <c r="N19" t="s">
        <v>475</v>
      </c>
      <c r="O19" s="11" t="s">
        <v>469</v>
      </c>
    </row>
    <row r="20" spans="1:15">
      <c r="A20" s="2"/>
      <c r="B20" s="28" t="s">
        <v>63</v>
      </c>
      <c r="C20" s="33">
        <v>1</v>
      </c>
      <c r="F20" s="2"/>
      <c r="G20" s="11"/>
      <c r="H20" s="2"/>
      <c r="I20" s="11"/>
      <c r="L20" s="2"/>
      <c r="M20" s="11"/>
      <c r="N20" s="2"/>
      <c r="O20" s="11"/>
    </row>
    <row r="21" spans="1:15">
      <c r="A21" s="2"/>
      <c r="B21" s="28" t="s">
        <v>483</v>
      </c>
      <c r="C21" s="33">
        <v>1</v>
      </c>
      <c r="F21" s="2"/>
      <c r="G21" s="11"/>
      <c r="H21" s="2"/>
      <c r="I21" s="11"/>
      <c r="L21" s="2"/>
      <c r="M21" s="11"/>
      <c r="N21" s="16"/>
      <c r="O21" s="11"/>
    </row>
    <row r="22" spans="1:15">
      <c r="A22" s="2"/>
      <c r="B22" s="2" t="s">
        <v>63</v>
      </c>
      <c r="C22" s="33">
        <v>1</v>
      </c>
      <c r="F22" s="2"/>
      <c r="G22" s="11"/>
      <c r="H22" s="2"/>
      <c r="I22" s="11"/>
      <c r="L22" s="2"/>
      <c r="M22" s="11"/>
      <c r="N22" s="16"/>
      <c r="O22" s="11"/>
    </row>
    <row r="23" spans="1:15">
      <c r="A23" s="2"/>
      <c r="B23" s="13" t="s">
        <v>257</v>
      </c>
      <c r="C23" s="33">
        <v>1</v>
      </c>
      <c r="F23" s="2"/>
      <c r="G23" s="11"/>
      <c r="H23" s="2"/>
      <c r="I23" s="11"/>
      <c r="L23" s="2"/>
      <c r="M23" s="11"/>
      <c r="N23" s="16"/>
      <c r="O23" s="11"/>
    </row>
    <row r="24" spans="1:15">
      <c r="A24" s="2"/>
      <c r="B24" s="13" t="s">
        <v>228</v>
      </c>
      <c r="C24" s="33">
        <v>1</v>
      </c>
      <c r="F24" s="2"/>
      <c r="G24" s="11"/>
      <c r="H24" s="2"/>
      <c r="I24" s="11"/>
      <c r="L24" s="2"/>
      <c r="M24" s="11"/>
      <c r="N24" s="16"/>
      <c r="O24" s="11"/>
    </row>
    <row r="25" spans="1:15">
      <c r="A25" s="2"/>
      <c r="B25" s="13" t="s">
        <v>214</v>
      </c>
      <c r="C25" s="33">
        <v>1</v>
      </c>
      <c r="F25" s="2"/>
      <c r="G25" s="11"/>
      <c r="H25" s="2"/>
      <c r="I25" s="11"/>
      <c r="L25" s="2"/>
      <c r="M25" s="11"/>
      <c r="N25" s="16"/>
      <c r="O25" s="11"/>
    </row>
    <row r="26" spans="1:15">
      <c r="A26" s="2"/>
      <c r="B26" s="2" t="s">
        <v>259</v>
      </c>
      <c r="C26" s="33">
        <v>1</v>
      </c>
      <c r="F26" s="2"/>
      <c r="G26" s="11"/>
      <c r="H26" s="2"/>
      <c r="I26" s="11"/>
      <c r="L26" s="2"/>
      <c r="M26" s="11"/>
      <c r="N26" s="2"/>
      <c r="O26" s="11"/>
    </row>
    <row r="27" spans="1:15">
      <c r="A27" s="40"/>
      <c r="B27" s="2" t="s">
        <v>259</v>
      </c>
      <c r="C27" s="33">
        <v>1</v>
      </c>
      <c r="F27" s="2"/>
      <c r="G27" s="11"/>
      <c r="H27" s="2"/>
      <c r="I27" s="11"/>
      <c r="L27" s="2"/>
      <c r="M27" s="11"/>
      <c r="N27" s="16"/>
      <c r="O27" s="11"/>
    </row>
    <row r="28" spans="1:15">
      <c r="A28" s="40"/>
      <c r="B28" s="2" t="s">
        <v>322</v>
      </c>
      <c r="C28" s="33">
        <v>1</v>
      </c>
      <c r="F28" s="2"/>
      <c r="G28" s="11"/>
      <c r="H28" s="2"/>
      <c r="I28" s="11"/>
      <c r="L28" s="2"/>
      <c r="M28" s="11"/>
      <c r="N28" s="16"/>
      <c r="O28" s="11"/>
    </row>
    <row r="29" spans="1:15">
      <c r="A29" s="40"/>
      <c r="B29" s="2" t="s">
        <v>372</v>
      </c>
      <c r="C29" s="33">
        <v>1</v>
      </c>
      <c r="F29" s="2"/>
      <c r="G29" s="11"/>
      <c r="H29" s="2"/>
      <c r="I29" s="11"/>
      <c r="L29" s="2"/>
      <c r="M29" s="11"/>
      <c r="N29" s="16"/>
      <c r="O29" s="11"/>
    </row>
    <row r="30" spans="1:15">
      <c r="A30" s="2"/>
      <c r="B30" s="2" t="s">
        <v>411</v>
      </c>
      <c r="C30" s="33">
        <v>1</v>
      </c>
      <c r="F30" s="2"/>
      <c r="G30" s="11"/>
      <c r="H30" s="2"/>
      <c r="I30" s="2"/>
      <c r="L30" s="2"/>
      <c r="M30" s="11"/>
      <c r="N30" s="16"/>
      <c r="O30" s="11"/>
    </row>
    <row r="31" spans="1:15">
      <c r="A31" s="2"/>
      <c r="B31" s="1" t="s">
        <v>259</v>
      </c>
      <c r="C31" s="33">
        <v>1</v>
      </c>
      <c r="F31" s="2"/>
      <c r="G31" s="11"/>
      <c r="H31" s="2"/>
      <c r="I31" s="2"/>
      <c r="L31" s="2"/>
      <c r="M31" s="11"/>
      <c r="O31" s="11"/>
    </row>
    <row r="32" spans="1:15">
      <c r="A32" s="2"/>
      <c r="B32" s="16" t="s">
        <v>117</v>
      </c>
      <c r="C32" s="33">
        <v>1</v>
      </c>
      <c r="F32" s="2"/>
      <c r="G32" s="11"/>
      <c r="H32" s="2"/>
      <c r="I32" s="2"/>
      <c r="L32" s="2"/>
      <c r="M32" s="11"/>
      <c r="O32" s="11"/>
    </row>
    <row r="33" spans="1:15">
      <c r="A33" s="2"/>
      <c r="B33" s="20" t="s">
        <v>415</v>
      </c>
      <c r="C33" s="33">
        <v>1</v>
      </c>
      <c r="F33" s="2"/>
      <c r="G33" s="11"/>
      <c r="H33" s="2"/>
      <c r="I33" s="2"/>
      <c r="L33" s="2"/>
      <c r="M33" s="11"/>
      <c r="O33" s="11"/>
    </row>
    <row r="34" spans="1:15">
      <c r="A34" s="2"/>
      <c r="B34" s="2" t="s">
        <v>253</v>
      </c>
      <c r="C34" s="33">
        <v>1</v>
      </c>
      <c r="F34" s="2"/>
      <c r="G34" s="11"/>
      <c r="H34" s="2"/>
      <c r="I34" s="2"/>
      <c r="L34" s="2"/>
      <c r="M34" s="11"/>
      <c r="O34" s="11"/>
    </row>
    <row r="35" spans="1:15">
      <c r="A35" s="2"/>
      <c r="B35" s="20" t="s">
        <v>454</v>
      </c>
      <c r="C35" s="33">
        <v>1</v>
      </c>
      <c r="F35" s="2"/>
      <c r="G35" s="11"/>
      <c r="H35" s="2"/>
      <c r="I35" s="2"/>
      <c r="L35" s="2"/>
      <c r="M35" s="11"/>
      <c r="N35" s="2"/>
      <c r="O35" s="11"/>
    </row>
    <row r="36" spans="1:15">
      <c r="A36" s="2"/>
      <c r="B36" s="20" t="s">
        <v>452</v>
      </c>
      <c r="C36" s="33">
        <v>1</v>
      </c>
      <c r="F36" s="2"/>
      <c r="G36" s="11"/>
      <c r="H36" s="2"/>
      <c r="I36" s="2"/>
      <c r="L36" s="2"/>
      <c r="M36" s="11"/>
      <c r="N36" s="2"/>
      <c r="O36" s="11"/>
    </row>
    <row r="37" spans="1:15">
      <c r="A37" s="2"/>
      <c r="B37" s="2" t="s">
        <v>206</v>
      </c>
      <c r="C37" s="33">
        <v>1</v>
      </c>
      <c r="F37" s="2"/>
      <c r="G37" s="11"/>
      <c r="H37" s="2"/>
      <c r="I37" s="2"/>
      <c r="L37" s="2"/>
      <c r="M37" s="11"/>
      <c r="N37" s="2"/>
      <c r="O37" s="11"/>
    </row>
    <row r="38" spans="1:15">
      <c r="A38" s="2"/>
      <c r="B38" s="28" t="s">
        <v>43</v>
      </c>
      <c r="C38" s="33">
        <v>1</v>
      </c>
      <c r="F38" s="2"/>
      <c r="G38" s="11"/>
      <c r="H38" s="2"/>
      <c r="I38" s="2"/>
      <c r="L38" s="2"/>
      <c r="M38" s="11"/>
      <c r="N38" s="2"/>
      <c r="O38" s="11"/>
    </row>
    <row r="39" spans="1:15">
      <c r="A39" s="2"/>
      <c r="B39" s="1" t="s">
        <v>187</v>
      </c>
      <c r="C39" s="33">
        <v>1</v>
      </c>
      <c r="F39" s="2"/>
      <c r="G39" s="11"/>
      <c r="H39" s="2"/>
      <c r="I39" s="2"/>
      <c r="L39" s="2"/>
      <c r="M39" s="11"/>
      <c r="N39" s="2"/>
      <c r="O39" s="11"/>
    </row>
    <row r="40" spans="1:15">
      <c r="A40" s="2"/>
      <c r="B40" s="2" t="s">
        <v>63</v>
      </c>
      <c r="C40" s="33">
        <v>1</v>
      </c>
      <c r="F40" s="2"/>
      <c r="G40" s="11"/>
      <c r="H40" s="2"/>
      <c r="I40" s="2"/>
      <c r="L40" s="2"/>
      <c r="M40" s="11"/>
      <c r="N40" s="2"/>
      <c r="O40" s="11"/>
    </row>
    <row r="41" spans="1:15">
      <c r="A41" s="2"/>
      <c r="B41" s="2" t="s">
        <v>63</v>
      </c>
      <c r="C41" s="33">
        <v>1</v>
      </c>
      <c r="F41" s="2"/>
      <c r="G41" s="11"/>
      <c r="H41" s="2"/>
      <c r="I41" s="2"/>
      <c r="L41" s="2"/>
      <c r="M41" s="11"/>
      <c r="N41" s="2"/>
      <c r="O41" s="11"/>
    </row>
    <row r="42" spans="1:15">
      <c r="A42" s="2"/>
      <c r="B42" s="2" t="s">
        <v>97</v>
      </c>
      <c r="C42" s="33">
        <v>1</v>
      </c>
      <c r="F42" s="2"/>
      <c r="G42" s="11"/>
      <c r="H42" s="2"/>
      <c r="I42" s="2"/>
      <c r="L42" s="2"/>
      <c r="M42" s="11"/>
      <c r="N42" s="2"/>
      <c r="O42" s="11"/>
    </row>
    <row r="43" spans="1:15">
      <c r="A43" s="2"/>
      <c r="B43" s="2" t="s">
        <v>35</v>
      </c>
      <c r="C43" s="33">
        <v>1</v>
      </c>
      <c r="F43" s="2"/>
      <c r="G43" s="11"/>
      <c r="H43" s="2"/>
      <c r="I43" s="2"/>
      <c r="L43" s="2"/>
      <c r="M43" s="11"/>
      <c r="N43" s="2"/>
      <c r="O43" s="11"/>
    </row>
    <row r="44" spans="1:15">
      <c r="A44" s="2"/>
      <c r="B44" s="2" t="s">
        <v>261</v>
      </c>
      <c r="C44" s="33">
        <v>1</v>
      </c>
      <c r="F44" s="2"/>
      <c r="G44" s="11"/>
      <c r="H44" s="2"/>
      <c r="I44" s="2"/>
      <c r="L44" s="2"/>
      <c r="M44" s="11"/>
      <c r="N44" s="2"/>
      <c r="O44" s="11"/>
    </row>
    <row r="45" spans="1:15">
      <c r="A45" s="2"/>
      <c r="B45" s="28" t="s">
        <v>63</v>
      </c>
      <c r="C45" s="33">
        <v>1</v>
      </c>
      <c r="F45" s="2"/>
      <c r="G45" s="11"/>
      <c r="H45" s="2"/>
      <c r="I45" s="2"/>
      <c r="L45" s="2"/>
      <c r="M45" s="11"/>
      <c r="N45" s="2"/>
      <c r="O45" s="11"/>
    </row>
    <row r="46" spans="1:15">
      <c r="A46" s="2"/>
      <c r="B46" s="28" t="s">
        <v>307</v>
      </c>
      <c r="C46" s="33">
        <v>1</v>
      </c>
      <c r="F46" s="2"/>
      <c r="G46" s="11"/>
      <c r="H46" s="2"/>
      <c r="I46" s="2"/>
      <c r="L46" s="2"/>
      <c r="M46" s="11"/>
      <c r="N46" s="2"/>
      <c r="O46" s="11"/>
    </row>
    <row r="47" spans="1:15">
      <c r="A47" s="2"/>
      <c r="B47" s="1" t="s">
        <v>63</v>
      </c>
      <c r="C47" s="33">
        <v>1</v>
      </c>
      <c r="F47" s="2"/>
      <c r="G47" s="11"/>
      <c r="H47" s="2"/>
      <c r="I47" s="2"/>
      <c r="L47" s="2"/>
      <c r="M47" s="11"/>
      <c r="N47" s="2"/>
      <c r="O47" s="11"/>
    </row>
    <row r="48" spans="1:15">
      <c r="A48" s="2"/>
      <c r="B48" s="1" t="s">
        <v>326</v>
      </c>
      <c r="C48" s="33">
        <v>1</v>
      </c>
      <c r="F48" s="2"/>
      <c r="G48" s="11"/>
      <c r="H48" s="2"/>
      <c r="I48" s="2"/>
      <c r="L48" s="2"/>
      <c r="M48" s="11"/>
      <c r="N48" s="2"/>
      <c r="O48" s="11"/>
    </row>
    <row r="49" spans="1:15">
      <c r="A49" s="2"/>
      <c r="B49" s="13" t="s">
        <v>349</v>
      </c>
      <c r="C49" s="33">
        <v>1</v>
      </c>
      <c r="F49" s="2"/>
      <c r="G49" s="11"/>
      <c r="H49" s="2"/>
      <c r="I49" s="2"/>
      <c r="L49" s="2"/>
      <c r="M49" s="11"/>
      <c r="N49" s="2"/>
      <c r="O49" s="11"/>
    </row>
    <row r="50" spans="1:15">
      <c r="A50" s="2"/>
      <c r="B50" s="1" t="s">
        <v>95</v>
      </c>
      <c r="C50" s="33">
        <v>1</v>
      </c>
      <c r="F50" s="2"/>
      <c r="G50" s="11"/>
      <c r="H50" s="2"/>
      <c r="I50" s="2"/>
      <c r="L50" s="2"/>
      <c r="M50" s="11"/>
      <c r="N50" s="2"/>
      <c r="O50" s="11"/>
    </row>
    <row r="51" spans="1:15">
      <c r="A51" s="2"/>
      <c r="B51" s="26" t="s">
        <v>477</v>
      </c>
      <c r="C51" s="33">
        <v>1</v>
      </c>
      <c r="F51" s="2"/>
      <c r="G51" s="11"/>
      <c r="H51" s="2"/>
      <c r="I51" s="2"/>
      <c r="L51" s="2"/>
      <c r="M51" s="11"/>
      <c r="N51" s="2"/>
      <c r="O51" s="11"/>
    </row>
    <row r="52" spans="1:15">
      <c r="A52" s="2"/>
      <c r="B52" s="28" t="s">
        <v>99</v>
      </c>
      <c r="C52" s="33">
        <v>1</v>
      </c>
      <c r="F52" s="2"/>
      <c r="G52" s="11"/>
      <c r="H52" s="2"/>
      <c r="I52" s="2"/>
      <c r="L52" s="2"/>
      <c r="M52" s="11"/>
      <c r="N52" s="2"/>
      <c r="O52" s="11"/>
    </row>
    <row r="53" spans="1:15">
      <c r="A53" s="2"/>
      <c r="B53" s="1" t="s">
        <v>380</v>
      </c>
      <c r="C53" s="33">
        <v>1</v>
      </c>
      <c r="F53" s="2"/>
      <c r="G53" s="11"/>
      <c r="H53" s="2"/>
      <c r="I53" s="2"/>
      <c r="L53" s="2"/>
      <c r="M53" s="11"/>
      <c r="N53" s="2"/>
      <c r="O53" s="11"/>
    </row>
    <row r="54" spans="1:15">
      <c r="A54" s="2" t="s">
        <v>398</v>
      </c>
      <c r="B54" s="28" t="s">
        <v>373</v>
      </c>
      <c r="C54" s="33">
        <v>1</v>
      </c>
      <c r="F54" s="2"/>
      <c r="G54" s="11"/>
      <c r="H54" s="2"/>
      <c r="I54" s="2"/>
      <c r="L54" s="2"/>
      <c r="M54" s="11"/>
      <c r="N54" s="2"/>
      <c r="O54" s="11"/>
    </row>
    <row r="55" spans="1:15">
      <c r="A55" s="2"/>
      <c r="B55" s="28" t="s">
        <v>473</v>
      </c>
      <c r="C55" s="33">
        <v>1</v>
      </c>
      <c r="F55" s="2"/>
      <c r="G55" s="11"/>
      <c r="H55" s="2"/>
      <c r="I55" s="2"/>
      <c r="L55" s="2"/>
      <c r="M55" s="11"/>
      <c r="N55" s="2"/>
      <c r="O55" s="11"/>
    </row>
    <row r="56" spans="1:15">
      <c r="A56" s="2"/>
      <c r="B56" s="2" t="s">
        <v>261</v>
      </c>
      <c r="C56" s="33">
        <v>1</v>
      </c>
      <c r="F56" s="2"/>
      <c r="G56" s="11"/>
      <c r="H56" s="2"/>
      <c r="I56" s="2"/>
      <c r="L56" s="2"/>
      <c r="M56" s="11"/>
      <c r="N56" s="2"/>
      <c r="O56" s="11"/>
    </row>
    <row r="57" spans="1:15">
      <c r="A57" s="2"/>
      <c r="B57" s="2" t="s">
        <v>481</v>
      </c>
      <c r="C57" s="33">
        <v>1</v>
      </c>
      <c r="F57" s="2"/>
      <c r="G57" s="11"/>
      <c r="H57" s="2"/>
      <c r="I57" s="2"/>
      <c r="L57" s="2"/>
      <c r="M57" s="11"/>
      <c r="N57" s="2"/>
      <c r="O57" s="11"/>
    </row>
    <row r="58" spans="1:15">
      <c r="A58" s="2"/>
      <c r="B58" s="2" t="s">
        <v>473</v>
      </c>
      <c r="C58" s="33">
        <v>1</v>
      </c>
      <c r="F58" s="2"/>
      <c r="G58" s="11"/>
      <c r="H58" s="2"/>
      <c r="I58" s="2"/>
      <c r="L58" s="2"/>
      <c r="M58" s="11"/>
      <c r="N58" s="2"/>
      <c r="O58" s="11"/>
    </row>
    <row r="59" spans="1:15">
      <c r="A59" s="2"/>
      <c r="B59" s="16" t="s">
        <v>472</v>
      </c>
      <c r="C59" s="33">
        <v>1</v>
      </c>
      <c r="F59" s="2"/>
      <c r="G59" s="11"/>
      <c r="H59" s="2"/>
      <c r="I59" s="2"/>
      <c r="L59" s="2"/>
      <c r="M59" s="11"/>
      <c r="N59" s="2"/>
      <c r="O59" s="11"/>
    </row>
    <row r="60" spans="1:15">
      <c r="A60" s="2"/>
      <c r="B60" s="28" t="s">
        <v>480</v>
      </c>
      <c r="C60" s="33">
        <v>1</v>
      </c>
      <c r="G60" s="29"/>
      <c r="H60" s="2"/>
      <c r="M60" s="29"/>
      <c r="N60" s="2"/>
      <c r="O60" s="11"/>
    </row>
    <row r="61" spans="1:15">
      <c r="A61" s="2"/>
      <c r="B61" s="2" t="s">
        <v>181</v>
      </c>
      <c r="C61" s="33">
        <v>1</v>
      </c>
      <c r="G61" s="29"/>
      <c r="H61" s="2"/>
      <c r="M61" s="29"/>
      <c r="N61" s="2"/>
      <c r="O61" s="11"/>
    </row>
    <row r="62" spans="1:15">
      <c r="A62" s="2"/>
      <c r="B62" s="28" t="s">
        <v>478</v>
      </c>
      <c r="C62" s="33">
        <v>1</v>
      </c>
      <c r="G62" s="29"/>
      <c r="H62" s="2"/>
      <c r="M62" s="29"/>
      <c r="N62" s="2"/>
      <c r="O62" s="11"/>
    </row>
    <row r="63" spans="1:15">
      <c r="A63" s="2"/>
      <c r="B63" s="28" t="s">
        <v>348</v>
      </c>
      <c r="C63" s="33">
        <v>1</v>
      </c>
      <c r="G63" s="29"/>
      <c r="H63" s="2"/>
      <c r="M63" s="29"/>
      <c r="N63" s="2"/>
      <c r="O63" s="11"/>
    </row>
    <row r="64" spans="1:14">
      <c r="A64" s="2"/>
      <c r="B64" s="28"/>
      <c r="C64" s="41"/>
      <c r="G64" s="29"/>
      <c r="H64" s="2"/>
      <c r="M64" s="29"/>
      <c r="N64" s="2"/>
    </row>
    <row r="65" spans="1:14">
      <c r="A65" s="2"/>
      <c r="C65" s="41"/>
      <c r="G65" s="29"/>
      <c r="H65" s="2"/>
      <c r="M65" s="29"/>
      <c r="N65" s="2"/>
    </row>
    <row r="66" spans="1:14">
      <c r="A66" s="2"/>
      <c r="B66" s="28"/>
      <c r="C66" s="2"/>
      <c r="G66" s="29"/>
      <c r="H66" s="2"/>
      <c r="M66" s="29"/>
      <c r="N66" s="2"/>
    </row>
    <row r="67" spans="1:14">
      <c r="A67" s="2"/>
      <c r="B67" s="28"/>
      <c r="C67" s="2"/>
      <c r="G67" s="29"/>
      <c r="H67" s="2"/>
      <c r="M67" s="29"/>
      <c r="N67" s="2"/>
    </row>
    <row r="68" spans="1:14">
      <c r="A68" s="2"/>
      <c r="B68" s="28"/>
      <c r="C68" s="2"/>
      <c r="G68" s="29"/>
      <c r="H68" s="2"/>
      <c r="M68" s="29"/>
      <c r="N68" s="2"/>
    </row>
    <row r="69" spans="1:14">
      <c r="A69" s="2"/>
      <c r="B69" s="28"/>
      <c r="C69" s="2"/>
      <c r="G69" s="29"/>
      <c r="H69" s="2"/>
      <c r="M69" s="29"/>
      <c r="N69" s="2"/>
    </row>
    <row r="70" spans="1:13">
      <c r="A70" s="2"/>
      <c r="B70" s="28"/>
      <c r="C70" s="2"/>
      <c r="G70" s="29"/>
      <c r="M70" s="29"/>
    </row>
    <row r="71" spans="1:13">
      <c r="A71" s="2"/>
      <c r="B71" s="28"/>
      <c r="C71" s="2"/>
      <c r="G71" s="29"/>
      <c r="M71" s="29"/>
    </row>
    <row r="72" spans="1:13">
      <c r="A72" s="2"/>
      <c r="B72" s="28"/>
      <c r="C72" s="2"/>
      <c r="G72" s="29"/>
      <c r="M72" s="29"/>
    </row>
    <row r="73" spans="1:13">
      <c r="A73" s="2"/>
      <c r="B73" s="28"/>
      <c r="C73" s="2"/>
      <c r="G73" s="29"/>
      <c r="M73" s="29"/>
    </row>
    <row r="74" spans="1:13">
      <c r="A74" s="2"/>
      <c r="B74" s="28"/>
      <c r="C74" s="2"/>
      <c r="G74" s="29"/>
      <c r="M74" s="29"/>
    </row>
    <row r="75" spans="1:13">
      <c r="A75" s="2"/>
      <c r="C75" s="2"/>
      <c r="G75" s="29"/>
      <c r="M75" s="29"/>
    </row>
    <row r="76" spans="1:13">
      <c r="A76" s="2"/>
      <c r="B76" s="28"/>
      <c r="C76" s="2"/>
      <c r="G76" s="29"/>
      <c r="M76" s="29"/>
    </row>
    <row r="77" spans="1:13">
      <c r="A77" s="2"/>
      <c r="B77" s="28"/>
      <c r="C77" s="2"/>
      <c r="G77" s="29"/>
      <c r="M77" s="29"/>
    </row>
    <row r="78" spans="1:13">
      <c r="A78" s="2"/>
      <c r="B78" s="28"/>
      <c r="C78" s="2"/>
      <c r="G78" s="29"/>
      <c r="M78" s="29"/>
    </row>
    <row r="79" spans="1:13">
      <c r="A79" s="2"/>
      <c r="B79" s="28"/>
      <c r="C79" s="2"/>
      <c r="G79" s="29"/>
      <c r="M79" s="29"/>
    </row>
    <row r="80" spans="1:13">
      <c r="A80" s="2"/>
      <c r="B80" s="28"/>
      <c r="C80" s="2"/>
      <c r="G80" s="29"/>
      <c r="M80" s="29"/>
    </row>
    <row r="81" spans="1:13">
      <c r="A81" s="2"/>
      <c r="B81" s="28"/>
      <c r="C81" s="2"/>
      <c r="G81" s="29"/>
      <c r="M81" s="29"/>
    </row>
    <row r="82" spans="1:13">
      <c r="A82" s="2"/>
      <c r="B82" s="28"/>
      <c r="C82" s="2"/>
      <c r="G82" s="29"/>
      <c r="M82" s="29"/>
    </row>
    <row r="83" spans="1:13">
      <c r="A83" s="2"/>
      <c r="B83" s="28"/>
      <c r="C83" s="2"/>
      <c r="G83" s="29"/>
      <c r="M83" s="29"/>
    </row>
    <row r="84" spans="1:13">
      <c r="A84" s="2"/>
      <c r="B84" s="28"/>
      <c r="C84" s="2"/>
      <c r="G84" s="29"/>
      <c r="M84" s="29"/>
    </row>
    <row r="85" spans="1:13">
      <c r="A85" s="2"/>
      <c r="B85" s="28"/>
      <c r="C85" s="2"/>
      <c r="G85" s="29"/>
      <c r="M85" s="29"/>
    </row>
    <row r="86" spans="1:13">
      <c r="A86" s="2"/>
      <c r="C86" s="2"/>
      <c r="G86" s="29"/>
      <c r="M86" s="29"/>
    </row>
    <row r="87" spans="1:13">
      <c r="A87" s="2"/>
      <c r="B87" s="28"/>
      <c r="C87" s="2"/>
      <c r="G87" s="29"/>
      <c r="M87" s="29"/>
    </row>
    <row r="88" spans="1:13">
      <c r="A88" s="2"/>
      <c r="C88" s="2"/>
      <c r="G88" s="29"/>
      <c r="M88" s="29"/>
    </row>
    <row r="89" spans="1:13">
      <c r="A89" s="2"/>
      <c r="C89" s="2"/>
      <c r="G89" s="29"/>
      <c r="M89" s="29"/>
    </row>
    <row r="90" spans="1:13">
      <c r="A90" s="2"/>
      <c r="C90" s="2"/>
      <c r="G90" s="29"/>
      <c r="M90" s="29"/>
    </row>
    <row r="91" spans="1:13">
      <c r="A91" s="2"/>
      <c r="C91" s="2"/>
      <c r="G91" s="29"/>
      <c r="M91" s="29"/>
    </row>
    <row r="92" spans="1:13">
      <c r="A92" s="2"/>
      <c r="C92" s="2"/>
      <c r="G92" s="29"/>
      <c r="M92" s="29"/>
    </row>
    <row r="93" spans="1:13">
      <c r="A93" s="2"/>
      <c r="B93" s="2"/>
      <c r="C93" s="42"/>
      <c r="G93" s="29"/>
      <c r="M93" s="29"/>
    </row>
    <row r="94" spans="1:13">
      <c r="A94" s="2"/>
      <c r="B94" s="2"/>
      <c r="C94" s="42"/>
      <c r="G94" s="29"/>
      <c r="M94" s="29"/>
    </row>
    <row r="95" spans="1:13">
      <c r="A95" s="2"/>
      <c r="C95" s="42"/>
      <c r="G95" s="29"/>
      <c r="M95" s="29"/>
    </row>
    <row r="96" spans="1:13">
      <c r="A96" s="2" t="s">
        <v>352</v>
      </c>
      <c r="C96" s="42"/>
      <c r="G96" s="29"/>
      <c r="M96" s="2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"/>
  <sheetViews>
    <sheetView workbookViewId="0">
      <selection activeCell="H3" sqref="H3"/>
    </sheetView>
  </sheetViews>
  <sheetFormatPr defaultColWidth="9" defaultRowHeight="15"/>
  <cols>
    <col min="1" max="1" width="10.552380952381" customWidth="1"/>
    <col min="2" max="2" width="20.552380952381" style="13" customWidth="1"/>
    <col min="3" max="3" width="8.88571428571429" style="21"/>
    <col min="5" max="5" width="18.8857142857143" style="21" customWidth="1"/>
    <col min="7" max="7" width="12.7809523809524" customWidth="1"/>
    <col min="8" max="8" width="18.1047619047619" style="13" customWidth="1"/>
    <col min="13" max="13" width="12.4380952380952" customWidth="1"/>
    <col min="14" max="14" width="22.8857142857143" style="13" customWidth="1"/>
    <col min="15" max="15" width="8.88571428571429" style="21"/>
  </cols>
  <sheetData>
    <row r="1" spans="1:15">
      <c r="A1" s="39" t="s">
        <v>291</v>
      </c>
      <c r="B1" s="5" t="s">
        <v>292</v>
      </c>
      <c r="C1" s="5"/>
      <c r="D1" s="13"/>
      <c r="F1" s="25" t="s">
        <v>291</v>
      </c>
      <c r="G1" s="25" t="s">
        <v>293</v>
      </c>
      <c r="H1" s="5" t="s">
        <v>356</v>
      </c>
      <c r="I1" s="5"/>
      <c r="J1" s="13"/>
      <c r="K1" s="13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D2" s="13"/>
      <c r="F2" s="27"/>
      <c r="G2" s="27"/>
      <c r="H2" s="7" t="s">
        <v>0</v>
      </c>
      <c r="I2" s="9" t="s">
        <v>290</v>
      </c>
      <c r="J2" s="13"/>
      <c r="K2" s="13"/>
      <c r="L2" s="27"/>
      <c r="M2" s="27"/>
      <c r="N2" s="7" t="s">
        <v>0</v>
      </c>
      <c r="O2" s="9" t="s">
        <v>290</v>
      </c>
    </row>
    <row r="3" spans="1:15">
      <c r="A3" s="2" t="s">
        <v>484</v>
      </c>
      <c r="B3" s="2" t="s">
        <v>61</v>
      </c>
      <c r="C3" s="10">
        <v>1</v>
      </c>
      <c r="D3" s="13"/>
      <c r="F3" s="2"/>
      <c r="G3" s="11" t="s">
        <v>295</v>
      </c>
      <c r="H3" s="2" t="s">
        <v>340</v>
      </c>
      <c r="I3" s="11" t="s">
        <v>469</v>
      </c>
      <c r="J3" s="13" t="s">
        <v>485</v>
      </c>
      <c r="K3" s="13"/>
      <c r="L3" s="2"/>
      <c r="M3" s="11" t="s">
        <v>486</v>
      </c>
      <c r="N3" s="20" t="s">
        <v>487</v>
      </c>
      <c r="O3" s="12">
        <v>1</v>
      </c>
    </row>
    <row r="4" spans="1:15">
      <c r="A4" s="2"/>
      <c r="B4" s="2" t="s">
        <v>488</v>
      </c>
      <c r="C4" s="10">
        <v>1</v>
      </c>
      <c r="D4" s="13"/>
      <c r="F4" s="2"/>
      <c r="G4" s="11"/>
      <c r="H4" s="2"/>
      <c r="I4" s="11"/>
      <c r="J4" s="13"/>
      <c r="K4" s="13"/>
      <c r="L4" s="2"/>
      <c r="M4" s="11" t="s">
        <v>295</v>
      </c>
      <c r="N4" s="2" t="s">
        <v>489</v>
      </c>
      <c r="O4" s="12">
        <v>1</v>
      </c>
    </row>
    <row r="5" spans="1:15">
      <c r="A5" s="2"/>
      <c r="B5" s="28" t="s">
        <v>61</v>
      </c>
      <c r="C5" s="10">
        <v>1</v>
      </c>
      <c r="D5" s="13"/>
      <c r="F5" s="2"/>
      <c r="G5" s="11"/>
      <c r="H5" s="2"/>
      <c r="I5" s="11"/>
      <c r="J5" s="13"/>
      <c r="K5" s="13"/>
      <c r="L5" s="2"/>
      <c r="M5" s="11"/>
      <c r="N5" s="2" t="s">
        <v>99</v>
      </c>
      <c r="O5" s="12">
        <v>10</v>
      </c>
    </row>
    <row r="6" spans="1:15">
      <c r="A6" s="2"/>
      <c r="B6" s="28" t="s">
        <v>99</v>
      </c>
      <c r="C6" s="10">
        <v>1</v>
      </c>
      <c r="D6" s="13"/>
      <c r="F6" s="2"/>
      <c r="G6" s="11"/>
      <c r="H6" s="2"/>
      <c r="I6" s="11"/>
      <c r="J6" s="13"/>
      <c r="K6" s="13"/>
      <c r="L6" s="2"/>
      <c r="M6" s="11"/>
      <c r="N6" s="2" t="s">
        <v>473</v>
      </c>
      <c r="O6" s="12">
        <v>2</v>
      </c>
    </row>
    <row r="7" spans="1:15">
      <c r="A7" s="2"/>
      <c r="B7" s="1" t="s">
        <v>220</v>
      </c>
      <c r="C7" s="10">
        <v>1</v>
      </c>
      <c r="D7" s="13"/>
      <c r="F7" s="2"/>
      <c r="G7" s="11"/>
      <c r="H7" s="2"/>
      <c r="I7" s="11"/>
      <c r="J7" s="13"/>
      <c r="K7" s="13"/>
      <c r="L7" s="2"/>
      <c r="M7" s="11"/>
      <c r="N7" s="1" t="s">
        <v>105</v>
      </c>
      <c r="O7" s="12">
        <v>1</v>
      </c>
    </row>
    <row r="8" spans="1:15">
      <c r="A8" s="2"/>
      <c r="B8" s="28" t="s">
        <v>226</v>
      </c>
      <c r="C8" s="10">
        <v>1</v>
      </c>
      <c r="D8" s="13"/>
      <c r="F8" s="2"/>
      <c r="G8" s="11"/>
      <c r="H8" s="2"/>
      <c r="I8" s="11"/>
      <c r="J8" s="13"/>
      <c r="K8" s="13"/>
      <c r="L8" s="2"/>
      <c r="M8" s="11"/>
      <c r="N8" s="2" t="s">
        <v>490</v>
      </c>
      <c r="O8" s="12">
        <v>1</v>
      </c>
    </row>
    <row r="9" spans="1:15">
      <c r="A9" s="2"/>
      <c r="B9" s="28" t="s">
        <v>271</v>
      </c>
      <c r="C9" s="10">
        <v>1</v>
      </c>
      <c r="D9" s="13"/>
      <c r="F9" s="2"/>
      <c r="G9" s="11"/>
      <c r="H9" s="2"/>
      <c r="I9" s="11"/>
      <c r="J9" s="13"/>
      <c r="K9" s="13"/>
      <c r="L9" s="2"/>
      <c r="M9" s="11"/>
      <c r="N9" s="2" t="s">
        <v>491</v>
      </c>
      <c r="O9" s="12">
        <v>2</v>
      </c>
    </row>
    <row r="10" spans="1:15">
      <c r="A10" s="2"/>
      <c r="B10" s="28" t="s">
        <v>13</v>
      </c>
      <c r="C10" s="10">
        <v>1</v>
      </c>
      <c r="D10" s="13"/>
      <c r="F10" s="2"/>
      <c r="G10" s="11"/>
      <c r="H10" s="2"/>
      <c r="I10" s="11"/>
      <c r="J10" s="13"/>
      <c r="K10" s="13"/>
      <c r="L10" s="2"/>
      <c r="M10" s="11"/>
      <c r="N10" s="2" t="s">
        <v>456</v>
      </c>
      <c r="O10" s="12">
        <v>1</v>
      </c>
    </row>
    <row r="11" spans="1:15">
      <c r="A11" s="2"/>
      <c r="B11" s="13" t="s">
        <v>63</v>
      </c>
      <c r="C11" s="10">
        <v>1</v>
      </c>
      <c r="F11" s="2"/>
      <c r="G11" s="11"/>
      <c r="H11" s="2"/>
      <c r="I11" s="11"/>
      <c r="J11" s="13"/>
      <c r="K11" s="13"/>
      <c r="L11" s="2"/>
      <c r="M11" s="11"/>
      <c r="N11" s="2" t="s">
        <v>384</v>
      </c>
      <c r="O11" s="12">
        <v>1</v>
      </c>
    </row>
    <row r="12" spans="1:15">
      <c r="A12" s="2"/>
      <c r="B12" s="16" t="s">
        <v>299</v>
      </c>
      <c r="C12" s="10">
        <v>1</v>
      </c>
      <c r="D12" s="13"/>
      <c r="F12" s="2"/>
      <c r="G12" s="11"/>
      <c r="H12" s="2"/>
      <c r="I12" s="11"/>
      <c r="J12" s="13"/>
      <c r="K12" s="13"/>
      <c r="L12" s="2"/>
      <c r="M12" s="11"/>
      <c r="N12" s="2" t="s">
        <v>492</v>
      </c>
      <c r="O12" s="12">
        <v>1</v>
      </c>
    </row>
    <row r="13" spans="1:15">
      <c r="A13" s="2"/>
      <c r="B13" s="2" t="s">
        <v>299</v>
      </c>
      <c r="C13" s="10">
        <v>1</v>
      </c>
      <c r="D13" s="13"/>
      <c r="F13" s="2"/>
      <c r="G13" s="11"/>
      <c r="H13" s="2"/>
      <c r="I13" s="11"/>
      <c r="J13" s="13"/>
      <c r="K13" s="13"/>
      <c r="L13" s="2"/>
      <c r="M13" s="11"/>
      <c r="N13" s="2" t="s">
        <v>493</v>
      </c>
      <c r="O13" s="12">
        <v>1</v>
      </c>
    </row>
    <row r="14" spans="1:15">
      <c r="A14" s="2"/>
      <c r="B14" s="28" t="s">
        <v>202</v>
      </c>
      <c r="C14" s="10">
        <v>1</v>
      </c>
      <c r="D14" s="13"/>
      <c r="F14" s="2"/>
      <c r="G14" s="11"/>
      <c r="H14" s="2"/>
      <c r="I14" s="11"/>
      <c r="J14" s="13"/>
      <c r="K14" s="13"/>
      <c r="L14" s="2"/>
      <c r="M14" s="11"/>
      <c r="N14" s="2" t="s">
        <v>336</v>
      </c>
      <c r="O14" s="12">
        <v>1</v>
      </c>
    </row>
    <row r="15" spans="1:15">
      <c r="A15" s="2"/>
      <c r="B15" s="28" t="s">
        <v>445</v>
      </c>
      <c r="C15" s="10">
        <v>1</v>
      </c>
      <c r="D15" s="13"/>
      <c r="F15" s="2"/>
      <c r="G15" s="11"/>
      <c r="H15" s="2"/>
      <c r="I15" s="11"/>
      <c r="J15" s="13"/>
      <c r="K15" s="13"/>
      <c r="L15" s="2"/>
      <c r="M15" s="11"/>
      <c r="N15" s="2" t="s">
        <v>452</v>
      </c>
      <c r="O15" s="12">
        <v>1</v>
      </c>
    </row>
    <row r="16" spans="1:15">
      <c r="A16" s="2"/>
      <c r="B16" s="28" t="s">
        <v>53</v>
      </c>
      <c r="C16" s="10">
        <v>1</v>
      </c>
      <c r="D16" s="13"/>
      <c r="F16" s="2"/>
      <c r="G16" s="11"/>
      <c r="H16" s="2"/>
      <c r="I16" s="11"/>
      <c r="J16" s="13"/>
      <c r="K16" s="13"/>
      <c r="L16" s="2"/>
      <c r="M16" s="11"/>
      <c r="N16" s="2" t="s">
        <v>494</v>
      </c>
      <c r="O16" s="12">
        <v>1</v>
      </c>
    </row>
    <row r="17" spans="1:15">
      <c r="A17" s="2"/>
      <c r="B17" s="28" t="s">
        <v>306</v>
      </c>
      <c r="C17" s="10">
        <v>1</v>
      </c>
      <c r="D17" s="13"/>
      <c r="F17" s="2"/>
      <c r="G17" s="11"/>
      <c r="H17" s="2"/>
      <c r="I17" s="11"/>
      <c r="J17" s="13"/>
      <c r="K17" s="13"/>
      <c r="L17" s="2"/>
      <c r="M17" s="11"/>
      <c r="N17" s="16" t="s">
        <v>495</v>
      </c>
      <c r="O17" s="12">
        <v>1</v>
      </c>
    </row>
    <row r="18" spans="1:15">
      <c r="A18" s="2"/>
      <c r="B18" s="20" t="s">
        <v>496</v>
      </c>
      <c r="C18" s="10">
        <v>2</v>
      </c>
      <c r="D18" s="13"/>
      <c r="F18" s="2"/>
      <c r="G18" s="11"/>
      <c r="H18" s="2"/>
      <c r="I18" s="11"/>
      <c r="J18" s="13"/>
      <c r="K18" s="13"/>
      <c r="L18" s="2"/>
      <c r="M18" s="11"/>
      <c r="N18" s="16" t="s">
        <v>497</v>
      </c>
      <c r="O18" s="12">
        <v>1</v>
      </c>
    </row>
    <row r="19" spans="1:15">
      <c r="A19" s="2"/>
      <c r="B19" s="13" t="s">
        <v>348</v>
      </c>
      <c r="C19" s="10">
        <v>1</v>
      </c>
      <c r="D19" s="13"/>
      <c r="F19" s="2"/>
      <c r="G19" s="11"/>
      <c r="H19" s="2"/>
      <c r="I19" s="11"/>
      <c r="J19" s="13"/>
      <c r="K19" s="13"/>
      <c r="L19" s="2"/>
      <c r="M19" s="11"/>
      <c r="N19" s="13" t="s">
        <v>498</v>
      </c>
      <c r="O19" s="12">
        <v>1</v>
      </c>
    </row>
    <row r="20" spans="1:15">
      <c r="A20" s="2"/>
      <c r="B20" s="28" t="s">
        <v>499</v>
      </c>
      <c r="C20" s="10">
        <v>1</v>
      </c>
      <c r="D20" s="13"/>
      <c r="F20" s="2"/>
      <c r="G20" s="11"/>
      <c r="H20" s="2"/>
      <c r="I20" s="11"/>
      <c r="J20" s="13"/>
      <c r="K20" s="13"/>
      <c r="L20" s="2"/>
      <c r="M20" s="11"/>
      <c r="N20" s="2" t="s">
        <v>500</v>
      </c>
      <c r="O20" s="12">
        <v>1</v>
      </c>
    </row>
    <row r="21" spans="1:15">
      <c r="A21" s="2"/>
      <c r="B21" s="28" t="s">
        <v>53</v>
      </c>
      <c r="C21" s="10">
        <v>1</v>
      </c>
      <c r="D21" s="13"/>
      <c r="F21" s="2"/>
      <c r="G21" s="11"/>
      <c r="H21" s="2"/>
      <c r="I21" s="11"/>
      <c r="J21" s="13"/>
      <c r="K21" s="13"/>
      <c r="L21" s="2"/>
      <c r="M21" s="11"/>
      <c r="N21" s="16" t="s">
        <v>501</v>
      </c>
      <c r="O21" s="12">
        <v>1</v>
      </c>
    </row>
    <row r="22" spans="1:15">
      <c r="A22" s="2"/>
      <c r="B22" s="2" t="s">
        <v>99</v>
      </c>
      <c r="C22" s="10">
        <v>1</v>
      </c>
      <c r="D22" s="13"/>
      <c r="F22" s="2"/>
      <c r="G22" s="11"/>
      <c r="H22" s="2"/>
      <c r="I22" s="11"/>
      <c r="J22" s="13"/>
      <c r="K22" s="13"/>
      <c r="L22" s="2"/>
      <c r="M22" s="11" t="s">
        <v>393</v>
      </c>
      <c r="N22" s="16" t="s">
        <v>228</v>
      </c>
      <c r="O22" s="12">
        <v>2</v>
      </c>
    </row>
    <row r="23" spans="1:15">
      <c r="A23" s="2"/>
      <c r="B23" s="13" t="s">
        <v>400</v>
      </c>
      <c r="C23" s="10">
        <v>1</v>
      </c>
      <c r="D23" s="13"/>
      <c r="F23" s="2"/>
      <c r="G23" s="11"/>
      <c r="H23" s="2"/>
      <c r="I23" s="11"/>
      <c r="J23" s="13"/>
      <c r="K23" s="13"/>
      <c r="L23" s="2"/>
      <c r="M23" s="11"/>
      <c r="N23" s="20" t="s">
        <v>502</v>
      </c>
      <c r="O23" s="12">
        <v>1</v>
      </c>
    </row>
    <row r="24" spans="1:15">
      <c r="A24" s="2"/>
      <c r="B24" s="13" t="s">
        <v>259</v>
      </c>
      <c r="C24" s="10">
        <v>1</v>
      </c>
      <c r="D24" s="13"/>
      <c r="F24" s="2"/>
      <c r="G24" s="11"/>
      <c r="H24" s="2"/>
      <c r="I24" s="11"/>
      <c r="J24" s="13"/>
      <c r="K24" s="13"/>
      <c r="L24" s="2"/>
      <c r="M24" s="11"/>
      <c r="N24" s="16" t="s">
        <v>503</v>
      </c>
      <c r="O24" s="12">
        <v>1</v>
      </c>
    </row>
    <row r="25" spans="1:15">
      <c r="A25" s="2"/>
      <c r="B25" s="13" t="s">
        <v>65</v>
      </c>
      <c r="C25" s="10">
        <v>1</v>
      </c>
      <c r="D25" s="13"/>
      <c r="F25" s="2"/>
      <c r="G25" s="11"/>
      <c r="H25" s="2"/>
      <c r="I25" s="11"/>
      <c r="J25" s="13"/>
      <c r="K25" s="13"/>
      <c r="L25" s="2"/>
      <c r="M25" s="11" t="s">
        <v>414</v>
      </c>
      <c r="N25" s="20" t="s">
        <v>504</v>
      </c>
      <c r="O25" s="12">
        <v>1</v>
      </c>
    </row>
    <row r="26" spans="1:16">
      <c r="A26" s="2"/>
      <c r="B26" s="1" t="s">
        <v>387</v>
      </c>
      <c r="C26" s="10">
        <v>1</v>
      </c>
      <c r="D26" s="13"/>
      <c r="F26" s="2"/>
      <c r="G26" s="11"/>
      <c r="H26" s="2"/>
      <c r="I26" s="11"/>
      <c r="J26" s="13"/>
      <c r="K26" s="13"/>
      <c r="L26" s="2"/>
      <c r="M26" s="11"/>
      <c r="N26" s="20" t="s">
        <v>505</v>
      </c>
      <c r="O26" s="12">
        <v>1</v>
      </c>
      <c r="P26" t="s">
        <v>506</v>
      </c>
    </row>
    <row r="27" spans="1:15">
      <c r="A27" s="40"/>
      <c r="B27" s="1" t="s">
        <v>488</v>
      </c>
      <c r="C27" s="10">
        <v>1</v>
      </c>
      <c r="D27" s="13"/>
      <c r="F27" s="2"/>
      <c r="G27" s="11"/>
      <c r="H27" s="2"/>
      <c r="I27" s="11"/>
      <c r="J27" s="13"/>
      <c r="K27" s="13"/>
      <c r="L27" s="2"/>
      <c r="M27" s="11"/>
      <c r="N27" s="20" t="s">
        <v>507</v>
      </c>
      <c r="O27" s="12">
        <v>1</v>
      </c>
    </row>
    <row r="28" spans="1:15">
      <c r="A28" s="40"/>
      <c r="B28" s="1" t="s">
        <v>301</v>
      </c>
      <c r="C28" s="10">
        <v>1</v>
      </c>
      <c r="D28" s="13"/>
      <c r="F28" s="2"/>
      <c r="G28" s="11"/>
      <c r="H28" s="2"/>
      <c r="I28" s="11"/>
      <c r="J28" s="13"/>
      <c r="K28" s="13"/>
      <c r="L28" s="2"/>
      <c r="M28" s="11"/>
      <c r="N28" s="16"/>
      <c r="O28" s="12"/>
    </row>
    <row r="29" spans="1:15">
      <c r="A29" s="40"/>
      <c r="B29" s="2" t="s">
        <v>99</v>
      </c>
      <c r="C29" s="10">
        <v>1</v>
      </c>
      <c r="D29" s="13"/>
      <c r="F29" s="2"/>
      <c r="G29" s="11"/>
      <c r="H29" s="2"/>
      <c r="I29" s="11"/>
      <c r="J29" s="13"/>
      <c r="K29" s="13"/>
      <c r="L29" s="2"/>
      <c r="M29" s="11"/>
      <c r="N29" s="16"/>
      <c r="O29" s="12"/>
    </row>
    <row r="30" spans="1:15">
      <c r="A30" s="2"/>
      <c r="B30" s="2" t="s">
        <v>350</v>
      </c>
      <c r="C30" s="10">
        <v>1</v>
      </c>
      <c r="D30" s="13"/>
      <c r="F30" s="2"/>
      <c r="G30" s="11"/>
      <c r="H30" s="2"/>
      <c r="I30" s="2"/>
      <c r="J30" s="13"/>
      <c r="K30" s="13"/>
      <c r="L30" s="2"/>
      <c r="M30" s="11"/>
      <c r="N30" s="16"/>
      <c r="O30" s="12"/>
    </row>
    <row r="31" spans="1:15">
      <c r="A31" s="2"/>
      <c r="B31" s="1" t="s">
        <v>285</v>
      </c>
      <c r="C31" s="10">
        <v>1</v>
      </c>
      <c r="D31" s="13"/>
      <c r="F31" s="2"/>
      <c r="G31" s="11"/>
      <c r="H31" s="2"/>
      <c r="I31" s="2"/>
      <c r="J31" s="13"/>
      <c r="K31" s="13"/>
      <c r="L31" s="2"/>
      <c r="M31" s="11"/>
      <c r="O31" s="12"/>
    </row>
    <row r="32" spans="1:15">
      <c r="A32" s="2"/>
      <c r="B32" s="16" t="s">
        <v>261</v>
      </c>
      <c r="C32" s="10">
        <v>1</v>
      </c>
      <c r="D32" s="13"/>
      <c r="F32" s="2"/>
      <c r="G32" s="11"/>
      <c r="H32" s="2"/>
      <c r="I32" s="2"/>
      <c r="J32" s="13"/>
      <c r="K32" s="13"/>
      <c r="L32" s="2"/>
      <c r="M32" s="11"/>
      <c r="O32" s="12"/>
    </row>
    <row r="33" spans="1:15">
      <c r="A33" s="2"/>
      <c r="B33" s="20" t="s">
        <v>508</v>
      </c>
      <c r="C33" s="10">
        <v>1</v>
      </c>
      <c r="D33" s="13"/>
      <c r="F33" s="2"/>
      <c r="G33" s="11"/>
      <c r="H33" s="2"/>
      <c r="I33" s="2"/>
      <c r="J33" s="13"/>
      <c r="K33" s="13"/>
      <c r="L33" s="2"/>
      <c r="M33" s="11"/>
      <c r="O33" s="12"/>
    </row>
    <row r="34" spans="1:15">
      <c r="A34" s="2"/>
      <c r="B34" s="20" t="s">
        <v>487</v>
      </c>
      <c r="C34" s="10">
        <v>1</v>
      </c>
      <c r="D34" s="13"/>
      <c r="F34" s="2"/>
      <c r="G34" s="11"/>
      <c r="H34" s="2"/>
      <c r="I34" s="2"/>
      <c r="J34" s="13"/>
      <c r="K34" s="13"/>
      <c r="L34" s="2"/>
      <c r="M34" s="11"/>
      <c r="O34" s="12"/>
    </row>
    <row r="35" spans="1:15">
      <c r="A35" s="2"/>
      <c r="B35" s="16" t="s">
        <v>299</v>
      </c>
      <c r="C35" s="10">
        <v>1</v>
      </c>
      <c r="D35" s="13"/>
      <c r="F35" s="2"/>
      <c r="G35" s="11"/>
      <c r="H35" s="2"/>
      <c r="I35" s="2"/>
      <c r="J35" s="13"/>
      <c r="K35" s="13"/>
      <c r="L35" s="2"/>
      <c r="M35" s="11"/>
      <c r="N35" s="2"/>
      <c r="O35" s="12"/>
    </row>
    <row r="36" spans="1:15">
      <c r="A36" s="2"/>
      <c r="B36" s="16" t="s">
        <v>476</v>
      </c>
      <c r="C36" s="10">
        <v>1</v>
      </c>
      <c r="D36" s="13"/>
      <c r="F36" s="2"/>
      <c r="G36" s="11"/>
      <c r="H36" s="2"/>
      <c r="I36" s="2"/>
      <c r="J36" s="13"/>
      <c r="K36" s="13"/>
      <c r="L36" s="2"/>
      <c r="M36" s="11"/>
      <c r="N36" s="2"/>
      <c r="O36" s="12"/>
    </row>
    <row r="37" spans="1:15">
      <c r="A37" s="2"/>
      <c r="B37" s="2" t="s">
        <v>340</v>
      </c>
      <c r="C37" s="10">
        <v>1</v>
      </c>
      <c r="D37" s="13"/>
      <c r="F37" s="2"/>
      <c r="G37" s="11"/>
      <c r="H37" s="2"/>
      <c r="I37" s="2"/>
      <c r="J37" s="13"/>
      <c r="K37" s="13"/>
      <c r="L37" s="2"/>
      <c r="M37" s="11"/>
      <c r="N37" s="2"/>
      <c r="O37" s="12"/>
    </row>
    <row r="38" spans="1:15">
      <c r="A38" s="2"/>
      <c r="B38" s="20" t="s">
        <v>65</v>
      </c>
      <c r="C38" s="10">
        <v>1</v>
      </c>
      <c r="D38" s="13"/>
      <c r="F38" s="2"/>
      <c r="G38" s="11"/>
      <c r="H38" s="2"/>
      <c r="I38" s="2"/>
      <c r="J38" s="13"/>
      <c r="K38" s="13"/>
      <c r="L38" s="2"/>
      <c r="M38" s="11"/>
      <c r="N38" s="2"/>
      <c r="O38" s="12"/>
    </row>
    <row r="39" spans="1:15">
      <c r="A39" s="2" t="s">
        <v>398</v>
      </c>
      <c r="B39" s="2" t="s">
        <v>63</v>
      </c>
      <c r="C39" s="33">
        <v>3</v>
      </c>
      <c r="D39" s="13"/>
      <c r="F39" s="2"/>
      <c r="G39" s="11"/>
      <c r="H39" s="2"/>
      <c r="I39" s="2"/>
      <c r="J39" s="13"/>
      <c r="K39" s="13"/>
      <c r="L39" s="2"/>
      <c r="M39" s="11"/>
      <c r="N39" s="2"/>
      <c r="O39" s="12"/>
    </row>
    <row r="40" spans="1:15">
      <c r="A40" s="2"/>
      <c r="B40" s="1" t="s">
        <v>347</v>
      </c>
      <c r="C40" s="33">
        <v>1</v>
      </c>
      <c r="D40" s="13"/>
      <c r="F40" s="2"/>
      <c r="G40" s="11"/>
      <c r="H40" s="2"/>
      <c r="I40" s="2"/>
      <c r="J40" s="13"/>
      <c r="K40" s="13"/>
      <c r="L40" s="2"/>
      <c r="M40" s="11"/>
      <c r="N40" s="2"/>
      <c r="O40" s="12"/>
    </row>
    <row r="41" spans="1:15">
      <c r="A41" s="2"/>
      <c r="B41" s="2" t="s">
        <v>350</v>
      </c>
      <c r="C41" s="33">
        <v>1</v>
      </c>
      <c r="D41" s="13"/>
      <c r="F41" s="2"/>
      <c r="G41" s="11"/>
      <c r="H41" s="2"/>
      <c r="I41" s="2"/>
      <c r="J41" s="13"/>
      <c r="K41" s="13"/>
      <c r="L41" s="2"/>
      <c r="M41" s="11"/>
      <c r="N41" s="2"/>
      <c r="O41" s="12"/>
    </row>
    <row r="42" spans="1:15">
      <c r="A42" s="2"/>
      <c r="B42" s="2" t="s">
        <v>349</v>
      </c>
      <c r="C42" s="33">
        <v>2</v>
      </c>
      <c r="D42" s="13"/>
      <c r="F42" s="2"/>
      <c r="G42" s="11"/>
      <c r="H42" s="2"/>
      <c r="I42" s="2"/>
      <c r="J42" s="13"/>
      <c r="K42" s="13"/>
      <c r="L42" s="2"/>
      <c r="M42" s="11"/>
      <c r="N42" s="2"/>
      <c r="O42" s="12"/>
    </row>
    <row r="43" spans="1:15">
      <c r="A43" s="2"/>
      <c r="B43" s="2" t="s">
        <v>35</v>
      </c>
      <c r="C43" s="33">
        <v>1</v>
      </c>
      <c r="D43" s="13"/>
      <c r="F43" s="2"/>
      <c r="G43" s="11"/>
      <c r="H43" s="2"/>
      <c r="I43" s="2"/>
      <c r="J43" s="13"/>
      <c r="K43" s="13"/>
      <c r="L43" s="2"/>
      <c r="M43" s="11"/>
      <c r="N43" s="2"/>
      <c r="O43" s="12"/>
    </row>
    <row r="44" spans="1:15">
      <c r="A44" s="2"/>
      <c r="B44" s="20" t="s">
        <v>400</v>
      </c>
      <c r="C44" s="33">
        <v>1</v>
      </c>
      <c r="D44" s="13"/>
      <c r="F44" s="2"/>
      <c r="G44" s="11"/>
      <c r="H44" s="2"/>
      <c r="I44" s="2"/>
      <c r="J44" s="13"/>
      <c r="K44" s="13"/>
      <c r="L44" s="2"/>
      <c r="M44" s="11"/>
      <c r="N44" s="2"/>
      <c r="O44" s="12"/>
    </row>
    <row r="45" spans="1:15">
      <c r="A45" s="2"/>
      <c r="B45" s="28" t="s">
        <v>306</v>
      </c>
      <c r="C45" s="33">
        <v>2</v>
      </c>
      <c r="D45" s="13"/>
      <c r="F45" s="2"/>
      <c r="G45" s="11"/>
      <c r="H45" s="2"/>
      <c r="I45" s="2"/>
      <c r="J45" s="13"/>
      <c r="K45" s="13"/>
      <c r="L45" s="2"/>
      <c r="M45" s="11"/>
      <c r="N45" s="2"/>
      <c r="O45" s="12"/>
    </row>
    <row r="46" spans="1:15">
      <c r="A46" s="2"/>
      <c r="B46" s="28" t="s">
        <v>115</v>
      </c>
      <c r="C46" s="33">
        <v>2</v>
      </c>
      <c r="D46" s="13"/>
      <c r="F46" s="2"/>
      <c r="G46" s="11"/>
      <c r="H46" s="2"/>
      <c r="I46" s="2"/>
      <c r="J46" s="13"/>
      <c r="K46" s="13"/>
      <c r="L46" s="2"/>
      <c r="M46" s="11"/>
      <c r="N46" s="2"/>
      <c r="O46" s="12"/>
    </row>
    <row r="47" spans="1:15">
      <c r="A47" s="2"/>
      <c r="B47" s="2" t="s">
        <v>113</v>
      </c>
      <c r="C47" s="33">
        <v>2</v>
      </c>
      <c r="D47" s="13"/>
      <c r="F47" s="2"/>
      <c r="G47" s="11"/>
      <c r="H47" s="2"/>
      <c r="I47" s="2"/>
      <c r="J47" s="13"/>
      <c r="K47" s="13"/>
      <c r="L47" s="2"/>
      <c r="M47" s="11"/>
      <c r="N47" s="2"/>
      <c r="O47" s="12"/>
    </row>
    <row r="48" spans="1:15">
      <c r="A48" s="2"/>
      <c r="B48" s="2" t="s">
        <v>322</v>
      </c>
      <c r="C48" s="33">
        <v>1</v>
      </c>
      <c r="D48" s="13"/>
      <c r="F48" s="2"/>
      <c r="G48" s="11"/>
      <c r="H48" s="2"/>
      <c r="I48" s="2"/>
      <c r="J48" s="13"/>
      <c r="K48" s="13"/>
      <c r="L48" s="2"/>
      <c r="M48" s="11"/>
      <c r="N48" s="2"/>
      <c r="O48" s="12"/>
    </row>
    <row r="49" spans="1:15">
      <c r="A49" s="2"/>
      <c r="B49" s="20" t="s">
        <v>504</v>
      </c>
      <c r="C49" s="33">
        <v>1</v>
      </c>
      <c r="D49" s="13"/>
      <c r="F49" s="2"/>
      <c r="G49" s="11"/>
      <c r="H49" s="2"/>
      <c r="I49" s="2"/>
      <c r="J49" s="13"/>
      <c r="K49" s="13"/>
      <c r="L49" s="2"/>
      <c r="M49" s="11"/>
      <c r="N49" s="2"/>
      <c r="O49" s="12"/>
    </row>
    <row r="50" spans="1:15">
      <c r="A50" s="2"/>
      <c r="B50" s="2" t="s">
        <v>81</v>
      </c>
      <c r="C50" s="33">
        <v>1</v>
      </c>
      <c r="D50" s="13"/>
      <c r="F50" s="2"/>
      <c r="G50" s="11"/>
      <c r="H50" s="2"/>
      <c r="I50" s="2"/>
      <c r="J50" s="13"/>
      <c r="K50" s="13"/>
      <c r="L50" s="2"/>
      <c r="M50" s="11"/>
      <c r="N50" s="2"/>
      <c r="O50" s="12"/>
    </row>
    <row r="51" spans="1:15">
      <c r="A51" s="2"/>
      <c r="B51" s="38" t="s">
        <v>61</v>
      </c>
      <c r="C51" s="33">
        <v>1</v>
      </c>
      <c r="D51" s="13"/>
      <c r="F51" s="2"/>
      <c r="G51" s="11"/>
      <c r="H51" s="2"/>
      <c r="I51" s="2"/>
      <c r="J51" s="13"/>
      <c r="K51" s="13"/>
      <c r="L51" s="2"/>
      <c r="M51" s="11"/>
      <c r="N51" s="2"/>
      <c r="O51" s="12"/>
    </row>
    <row r="52" spans="1:15">
      <c r="A52" s="2"/>
      <c r="B52" s="28" t="s">
        <v>192</v>
      </c>
      <c r="C52" s="33">
        <v>1</v>
      </c>
      <c r="D52" s="13"/>
      <c r="F52" s="2"/>
      <c r="G52" s="11"/>
      <c r="H52" s="2"/>
      <c r="I52" s="2"/>
      <c r="J52" s="13"/>
      <c r="K52" s="13"/>
      <c r="L52" s="2"/>
      <c r="M52" s="11"/>
      <c r="N52" s="2"/>
      <c r="O52" s="12"/>
    </row>
    <row r="53" spans="1:15">
      <c r="A53" s="2"/>
      <c r="B53" s="2" t="s">
        <v>43</v>
      </c>
      <c r="C53" s="33">
        <v>1</v>
      </c>
      <c r="D53" s="13"/>
      <c r="F53" s="2"/>
      <c r="G53" s="11"/>
      <c r="H53" s="2"/>
      <c r="I53" s="2"/>
      <c r="J53" s="13"/>
      <c r="K53" s="13"/>
      <c r="L53" s="2"/>
      <c r="M53" s="11"/>
      <c r="N53" s="2"/>
      <c r="O53" s="12"/>
    </row>
    <row r="54" spans="1:15">
      <c r="A54" s="2"/>
      <c r="B54" s="28" t="s">
        <v>65</v>
      </c>
      <c r="C54" s="33">
        <v>1</v>
      </c>
      <c r="D54" s="13"/>
      <c r="F54" s="2"/>
      <c r="G54" s="11"/>
      <c r="H54" s="2"/>
      <c r="I54" s="2"/>
      <c r="J54" s="13"/>
      <c r="K54" s="13"/>
      <c r="L54" s="2"/>
      <c r="M54" s="11"/>
      <c r="N54" s="2"/>
      <c r="O54" s="12"/>
    </row>
    <row r="55" spans="1:15">
      <c r="A55" s="2"/>
      <c r="B55" s="28" t="s">
        <v>95</v>
      </c>
      <c r="C55" s="33">
        <v>1</v>
      </c>
      <c r="D55" s="13"/>
      <c r="F55" s="2"/>
      <c r="G55" s="11"/>
      <c r="H55" s="2"/>
      <c r="I55" s="2"/>
      <c r="J55" s="13"/>
      <c r="K55" s="13"/>
      <c r="L55" s="2"/>
      <c r="M55" s="11"/>
      <c r="N55" s="2"/>
      <c r="O55" s="12"/>
    </row>
    <row r="56" spans="1:15">
      <c r="A56" s="2"/>
      <c r="B56" s="2" t="s">
        <v>123</v>
      </c>
      <c r="C56" s="33">
        <v>1</v>
      </c>
      <c r="D56" s="13"/>
      <c r="F56" s="10"/>
      <c r="G56" s="11"/>
      <c r="H56" s="2"/>
      <c r="I56" s="2"/>
      <c r="J56" s="13"/>
      <c r="K56" s="13"/>
      <c r="L56" s="2"/>
      <c r="M56" s="11"/>
      <c r="N56" s="2"/>
      <c r="O56" s="12"/>
    </row>
    <row r="57" spans="1:15">
      <c r="A57" s="2"/>
      <c r="B57" s="1" t="s">
        <v>15</v>
      </c>
      <c r="C57" s="33">
        <v>1</v>
      </c>
      <c r="D57" s="13"/>
      <c r="F57" s="2"/>
      <c r="G57" s="11"/>
      <c r="H57" s="2"/>
      <c r="I57" s="2"/>
      <c r="J57" s="13"/>
      <c r="K57" s="13"/>
      <c r="L57" s="2"/>
      <c r="M57" s="11"/>
      <c r="N57" s="2"/>
      <c r="O57" s="12"/>
    </row>
    <row r="58" spans="1:15">
      <c r="A58" s="2"/>
      <c r="B58" s="2" t="s">
        <v>21</v>
      </c>
      <c r="C58" s="33">
        <v>1</v>
      </c>
      <c r="D58" s="13"/>
      <c r="F58" s="2"/>
      <c r="G58" s="11"/>
      <c r="H58" s="2"/>
      <c r="I58" s="2"/>
      <c r="J58" s="13"/>
      <c r="K58" s="13"/>
      <c r="L58" s="2"/>
      <c r="M58" s="11"/>
      <c r="N58" s="2"/>
      <c r="O58" s="12"/>
    </row>
    <row r="59" spans="1:15">
      <c r="A59" s="2"/>
      <c r="B59" s="16" t="s">
        <v>81</v>
      </c>
      <c r="C59" s="33">
        <v>1</v>
      </c>
      <c r="D59" s="13"/>
      <c r="F59" s="2"/>
      <c r="G59" s="11"/>
      <c r="H59" s="2"/>
      <c r="I59" s="2"/>
      <c r="J59" s="13"/>
      <c r="K59" s="13"/>
      <c r="L59" s="2"/>
      <c r="M59" s="11"/>
      <c r="N59" s="2"/>
      <c r="O59" s="12"/>
    </row>
    <row r="60" spans="1:15">
      <c r="A60" s="2"/>
      <c r="B60" s="28" t="s">
        <v>299</v>
      </c>
      <c r="C60" s="33">
        <v>1</v>
      </c>
      <c r="D60" s="13"/>
      <c r="F60" s="13"/>
      <c r="G60" s="29"/>
      <c r="H60" s="2"/>
      <c r="I60" s="13"/>
      <c r="J60" s="13"/>
      <c r="K60" s="13"/>
      <c r="L60" s="13"/>
      <c r="M60" s="29"/>
      <c r="N60" s="2"/>
      <c r="O60" s="12"/>
    </row>
    <row r="61" spans="1:15">
      <c r="A61" s="2"/>
      <c r="B61" s="1" t="s">
        <v>411</v>
      </c>
      <c r="C61" s="33">
        <v>1</v>
      </c>
      <c r="D61" s="13"/>
      <c r="F61" s="13"/>
      <c r="G61" s="29"/>
      <c r="H61" s="2"/>
      <c r="I61" s="13"/>
      <c r="J61" s="13"/>
      <c r="K61" s="13"/>
      <c r="L61" s="13"/>
      <c r="M61" s="29"/>
      <c r="N61" s="2"/>
      <c r="O61" s="12"/>
    </row>
    <row r="62" spans="1:15">
      <c r="A62" s="2"/>
      <c r="B62" s="28" t="s">
        <v>261</v>
      </c>
      <c r="C62" s="33">
        <v>1</v>
      </c>
      <c r="D62" s="13"/>
      <c r="F62" s="13"/>
      <c r="G62" s="29"/>
      <c r="H62" s="2"/>
      <c r="I62" s="13"/>
      <c r="J62" s="13"/>
      <c r="K62" s="13"/>
      <c r="L62" s="13"/>
      <c r="M62" s="29"/>
      <c r="N62" s="2"/>
      <c r="O62" s="12"/>
    </row>
    <row r="63" spans="1:15">
      <c r="A63" s="2"/>
      <c r="B63" s="28" t="s">
        <v>95</v>
      </c>
      <c r="C63" s="33">
        <v>1</v>
      </c>
      <c r="D63" s="13"/>
      <c r="F63" s="13"/>
      <c r="G63" s="29"/>
      <c r="H63" s="2"/>
      <c r="I63" s="13"/>
      <c r="J63" s="13"/>
      <c r="K63" s="13"/>
      <c r="L63" s="13"/>
      <c r="M63" s="29"/>
      <c r="N63" s="2"/>
      <c r="O63" s="12"/>
    </row>
    <row r="64" spans="1:14">
      <c r="A64" s="2"/>
      <c r="B64" s="28" t="s">
        <v>492</v>
      </c>
      <c r="C64" s="33">
        <v>1</v>
      </c>
      <c r="D64" s="13"/>
      <c r="F64" s="13"/>
      <c r="G64" s="29"/>
      <c r="H64" s="2"/>
      <c r="I64" s="13"/>
      <c r="J64" s="13"/>
      <c r="K64" s="13"/>
      <c r="L64" s="13"/>
      <c r="M64" s="29"/>
      <c r="N64" s="2"/>
    </row>
    <row r="65" spans="1:14">
      <c r="A65" s="2"/>
      <c r="B65" s="1" t="s">
        <v>43</v>
      </c>
      <c r="C65" s="33">
        <v>1</v>
      </c>
      <c r="D65" s="13"/>
      <c r="F65" s="13"/>
      <c r="G65" s="29"/>
      <c r="H65" s="2"/>
      <c r="I65" s="13"/>
      <c r="J65" s="13"/>
      <c r="K65" s="13"/>
      <c r="L65" s="13"/>
      <c r="M65" s="29"/>
      <c r="N65" s="2"/>
    </row>
    <row r="66" spans="1:14">
      <c r="A66" s="2"/>
      <c r="B66" s="28" t="s">
        <v>336</v>
      </c>
      <c r="C66" s="33">
        <v>1</v>
      </c>
      <c r="D66" s="13"/>
      <c r="F66" s="13"/>
      <c r="G66" s="29"/>
      <c r="H66" s="2"/>
      <c r="I66" s="13"/>
      <c r="J66" s="13"/>
      <c r="K66" s="13"/>
      <c r="L66" s="13"/>
      <c r="M66" s="29"/>
      <c r="N66" s="2"/>
    </row>
    <row r="67" spans="1:14">
      <c r="A67" s="2"/>
      <c r="B67" s="1" t="s">
        <v>222</v>
      </c>
      <c r="C67" s="33">
        <v>1</v>
      </c>
      <c r="D67" s="13"/>
      <c r="F67" s="13"/>
      <c r="G67" s="29"/>
      <c r="H67" s="2"/>
      <c r="I67" s="13"/>
      <c r="J67" s="13"/>
      <c r="K67" s="13"/>
      <c r="L67" s="13"/>
      <c r="M67" s="29"/>
      <c r="N67" s="2"/>
    </row>
    <row r="68" spans="2:3">
      <c r="B68" s="13" t="s">
        <v>509</v>
      </c>
      <c r="C68" s="37">
        <v>1</v>
      </c>
    </row>
    <row r="69" spans="2:3">
      <c r="B69" s="13" t="s">
        <v>299</v>
      </c>
      <c r="C69" s="37">
        <v>1</v>
      </c>
    </row>
    <row r="70" spans="2:3">
      <c r="B70" s="1" t="s">
        <v>379</v>
      </c>
      <c r="C70" s="37">
        <v>1</v>
      </c>
    </row>
    <row r="71" spans="2:3">
      <c r="B71" s="13" t="s">
        <v>99</v>
      </c>
      <c r="C71" s="37">
        <v>1</v>
      </c>
    </row>
    <row r="72" spans="2:3">
      <c r="B72" s="13" t="s">
        <v>474</v>
      </c>
      <c r="C72" s="37">
        <v>1</v>
      </c>
    </row>
    <row r="73" spans="2:3">
      <c r="B73" s="13" t="s">
        <v>384</v>
      </c>
      <c r="C73" s="37">
        <v>1</v>
      </c>
    </row>
    <row r="74" spans="2:3">
      <c r="B74" s="13" t="s">
        <v>493</v>
      </c>
      <c r="C74" s="37">
        <v>1</v>
      </c>
    </row>
    <row r="75" spans="2:3">
      <c r="B75" s="13" t="s">
        <v>473</v>
      </c>
      <c r="C75" s="21">
        <v>2</v>
      </c>
    </row>
    <row r="76" spans="2:3">
      <c r="B76" s="13" t="s">
        <v>494</v>
      </c>
      <c r="C76" s="36">
        <v>1</v>
      </c>
    </row>
    <row r="77" spans="2:3">
      <c r="B77" s="13" t="s">
        <v>489</v>
      </c>
      <c r="C77" s="36">
        <v>1</v>
      </c>
    </row>
    <row r="78" spans="2:3">
      <c r="B78" s="16" t="s">
        <v>503</v>
      </c>
      <c r="C78" s="36">
        <v>1</v>
      </c>
    </row>
    <row r="79" spans="2:3">
      <c r="B79" s="13" t="s">
        <v>497</v>
      </c>
      <c r="C79" s="36">
        <v>1</v>
      </c>
    </row>
    <row r="80" spans="2:3">
      <c r="B80" s="13" t="s">
        <v>491</v>
      </c>
      <c r="C80" s="36">
        <v>1</v>
      </c>
    </row>
    <row r="81" spans="2:3">
      <c r="B81" s="13" t="s">
        <v>456</v>
      </c>
      <c r="C81" s="36">
        <v>1</v>
      </c>
    </row>
    <row r="82" spans="2:3">
      <c r="B82" s="13" t="s">
        <v>498</v>
      </c>
      <c r="C82" s="36">
        <v>1</v>
      </c>
    </row>
    <row r="83" spans="2:3">
      <c r="B83" s="13" t="s">
        <v>490</v>
      </c>
      <c r="C83" s="36">
        <v>1</v>
      </c>
    </row>
    <row r="84" spans="2:3">
      <c r="B84" s="13" t="s">
        <v>350</v>
      </c>
      <c r="C84" s="36">
        <v>1</v>
      </c>
    </row>
    <row r="85" spans="2:3">
      <c r="B85" s="13" t="s">
        <v>202</v>
      </c>
      <c r="C85" s="36">
        <v>1</v>
      </c>
    </row>
    <row r="86" spans="2:3">
      <c r="B86" s="13" t="s">
        <v>39</v>
      </c>
      <c r="C86" s="36">
        <v>1</v>
      </c>
    </row>
    <row r="87" spans="2:3">
      <c r="B87" s="20" t="s">
        <v>507</v>
      </c>
      <c r="C87" s="36">
        <v>1</v>
      </c>
    </row>
    <row r="88" spans="2:3">
      <c r="B88" s="1" t="s">
        <v>105</v>
      </c>
      <c r="C88" s="36">
        <v>1</v>
      </c>
    </row>
    <row r="89" spans="1:3">
      <c r="A89" t="s">
        <v>510</v>
      </c>
      <c r="B89" s="13" t="s">
        <v>511</v>
      </c>
      <c r="C89" s="21">
        <v>1</v>
      </c>
    </row>
    <row r="90" spans="2:3">
      <c r="B90" s="13" t="s">
        <v>509</v>
      </c>
      <c r="C90" s="21">
        <v>1</v>
      </c>
    </row>
    <row r="91" spans="2:3">
      <c r="B91" s="13" t="s">
        <v>372</v>
      </c>
      <c r="C91" s="21">
        <v>2</v>
      </c>
    </row>
    <row r="92" spans="2:3">
      <c r="B92" s="13" t="s">
        <v>373</v>
      </c>
      <c r="C92" s="21">
        <v>3</v>
      </c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9"/>
  <sheetViews>
    <sheetView workbookViewId="0">
      <selection activeCell="J4" sqref="J4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65</v>
      </c>
      <c r="C3" s="10">
        <v>1</v>
      </c>
      <c r="D3" s="21" t="str">
        <f>VLOOKUP(B3,[2]Sheet1!D$2:J$12611,7,0)</f>
        <v>SLIM PREP CX FECHADA, 378, 2719</v>
      </c>
      <c r="F3" s="11" t="s">
        <v>295</v>
      </c>
      <c r="G3" s="2" t="s">
        <v>495</v>
      </c>
      <c r="H3" s="12">
        <v>1</v>
      </c>
      <c r="I3" s="21" t="str">
        <f>VLOOKUP(G3,[2]Sheet1!D$2:J$12611,7,0)</f>
        <v>TOP MIX, 434, 1404</v>
      </c>
      <c r="J3" s="13" t="s">
        <v>515</v>
      </c>
      <c r="K3" s="11" t="s">
        <v>516</v>
      </c>
      <c r="L3" s="1" t="s">
        <v>408</v>
      </c>
      <c r="M3" s="12">
        <v>1</v>
      </c>
      <c r="N3" t="str">
        <f>VLOOKUP(L3,[2]Sheet1!D$2:J$12611,7,0)</f>
        <v>SIMPSONS, 412, 7903</v>
      </c>
    </row>
    <row r="4" spans="2:14">
      <c r="B4" s="2" t="s">
        <v>111</v>
      </c>
      <c r="C4" s="10">
        <v>1</v>
      </c>
      <c r="D4" s="21" t="str">
        <f>VLOOKUP(B4,[2]Sheet1!D$2:J$12611,7,0)</f>
        <v>SLIM FLATFORM SHINE, 356, 3498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517</v>
      </c>
      <c r="M4" s="12">
        <v>1</v>
      </c>
      <c r="N4" t="str">
        <f>VLOOKUP(L4,[2]Sheet1!D$2:J$12611,7,0)</f>
        <v>SLIM GLITTER, 356, 0121</v>
      </c>
    </row>
    <row r="5" spans="2:14">
      <c r="B5" s="28" t="s">
        <v>495</v>
      </c>
      <c r="C5" s="10">
        <v>1</v>
      </c>
      <c r="D5" s="21" t="str">
        <f>VLOOKUP(B5,[2]Sheet1!D$2:J$12611,7,0)</f>
        <v>TOP MIX, 434, 1404</v>
      </c>
      <c r="F5" s="11"/>
      <c r="G5" s="2"/>
      <c r="H5" s="12"/>
      <c r="I5" s="21" t="e">
        <f>VLOOKUP(G5,[2]Sheet1!D$2:J$12611,7,0)</f>
        <v>#N/A</v>
      </c>
      <c r="J5" s="13"/>
      <c r="K5" s="11"/>
      <c r="L5" s="1" t="s">
        <v>265</v>
      </c>
      <c r="M5" s="12">
        <v>1</v>
      </c>
      <c r="N5" t="str">
        <f>VLOOKUP(L5,[2]Sheet1!D$2:J$12611,7,0)</f>
        <v>T.PRIDE ALLOVER, 356, 0001</v>
      </c>
    </row>
    <row r="6" spans="2:14">
      <c r="B6" s="28" t="s">
        <v>113</v>
      </c>
      <c r="C6" s="10">
        <v>1</v>
      </c>
      <c r="D6" s="21" t="str">
        <f>VLOOKUP(B6,[2]Sheet1!D$2:J$12611,7,0)</f>
        <v>SLIM FLATFORM SHINE, 378, 3498</v>
      </c>
      <c r="F6" s="11"/>
      <c r="G6" s="2"/>
      <c r="H6" s="12"/>
      <c r="I6" s="21" t="e">
        <f>VLOOKUP(G6,[2]Sheet1!D$2:J$12611,7,0)</f>
        <v>#N/A</v>
      </c>
      <c r="J6" s="13"/>
      <c r="K6" s="11"/>
      <c r="L6" s="2" t="s">
        <v>95</v>
      </c>
      <c r="M6" s="12">
        <v>1</v>
      </c>
      <c r="N6" t="str">
        <f>VLOOKUP(L6,[2]Sheet1!D$2:J$12611,7,0)</f>
        <v>SLIM PREP CX FECHADA, 334, 3581</v>
      </c>
    </row>
    <row r="7" spans="2:15">
      <c r="B7" s="2" t="s">
        <v>263</v>
      </c>
      <c r="C7" s="10">
        <v>1</v>
      </c>
      <c r="D7" s="21" t="str">
        <f>VLOOKUP(B7,[2]Sheet1!D$2:J$12611,7,0)</f>
        <v>SLIM GLOSS FC, 356, 0154</v>
      </c>
      <c r="F7" s="11"/>
      <c r="G7" s="2"/>
      <c r="H7" s="12"/>
      <c r="I7" s="21" t="e">
        <f>VLOOKUP(G7,[2]Sheet1!D$2:J$12611,7,0)</f>
        <v>#N/A</v>
      </c>
      <c r="J7" s="13"/>
      <c r="K7" s="11"/>
      <c r="L7" s="1" t="s">
        <v>467</v>
      </c>
      <c r="M7" s="12">
        <v>1</v>
      </c>
      <c r="N7" t="str">
        <f>VLOOKUP(L7,[2]Sheet1!D$2:J$12611,7,0)</f>
        <v>SLIM PREP CX FECHADA, 356, 0090</v>
      </c>
      <c r="O7" t="s">
        <v>518</v>
      </c>
    </row>
    <row r="8" spans="2:14">
      <c r="B8" s="28" t="s">
        <v>202</v>
      </c>
      <c r="C8" s="10">
        <v>1</v>
      </c>
      <c r="D8" s="21" t="str">
        <f>VLOOKUP(B8,[2]Sheet1!D$2:J$12611,7,0)</f>
        <v>HYPE, 390, 4058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99</v>
      </c>
      <c r="M8" s="12">
        <v>1</v>
      </c>
      <c r="N8" t="str">
        <f>VLOOKUP(L8,[2]Sheet1!D$2:J$12611,7,0)</f>
        <v>SLIM PREP CX FECHADA, 378, 3581</v>
      </c>
    </row>
    <row r="9" spans="1:14">
      <c r="A9">
        <v>378</v>
      </c>
      <c r="B9" s="20" t="s">
        <v>501</v>
      </c>
      <c r="C9" s="10">
        <v>1</v>
      </c>
      <c r="D9" s="21" t="str">
        <f>VLOOKUP(B9,[2]Sheet1!D$2:J$12611,7,0)</f>
        <v>SLIM METALLIC PRINT, 378, 7625</v>
      </c>
      <c r="F9" s="11"/>
      <c r="G9" s="2"/>
      <c r="H9" s="12"/>
      <c r="I9" s="21" t="e">
        <f>VLOOKUP(G9,[2]Sheet1!D$2:J$12611,7,0)</f>
        <v>#N/A</v>
      </c>
      <c r="J9" s="13"/>
      <c r="K9" s="11"/>
      <c r="L9" s="2" t="s">
        <v>350</v>
      </c>
      <c r="M9" s="12">
        <v>1</v>
      </c>
      <c r="N9" t="str">
        <f>VLOOKUP(L9,[2]Sheet1!D$2:J$12611,7,0)</f>
        <v>SLIM GLITTER, 378, 3581</v>
      </c>
    </row>
    <row r="10" spans="2:14">
      <c r="B10" s="28" t="s">
        <v>210</v>
      </c>
      <c r="C10" s="10">
        <v>1</v>
      </c>
      <c r="D10" s="21" t="str">
        <f>VLOOKUP(B10,[2]Sheet1!D$2:J$12611,7,0)</f>
        <v>TREND, 390, 0306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259</v>
      </c>
      <c r="M10" s="12">
        <v>1</v>
      </c>
      <c r="N10" t="str">
        <f>VLOOKUP(L10,[2]Sheet1!D$2:J$12611,7,0)</f>
        <v>SLIM, 356, 0076</v>
      </c>
    </row>
    <row r="11" spans="2:14">
      <c r="B11" s="13" t="s">
        <v>41</v>
      </c>
      <c r="C11" s="10">
        <v>1</v>
      </c>
      <c r="D11" s="21" t="str">
        <f>VLOOKUP(B11,[2]Sheet1!D$2:J$12611,7,0)</f>
        <v>SLIM VELVET, 334, 7605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2" t="s">
        <v>113</v>
      </c>
      <c r="M11" s="12">
        <v>1</v>
      </c>
      <c r="N11" t="str">
        <f>VLOOKUP(L11,[2]Sheet1!D$2:J$12611,7,0)</f>
        <v>SLIM FLATFORM SHINE, 378, 3498</v>
      </c>
    </row>
    <row r="12" spans="2:14">
      <c r="B12" s="16" t="s">
        <v>204</v>
      </c>
      <c r="C12" s="10">
        <v>1</v>
      </c>
      <c r="D12" s="21" t="str">
        <f>VLOOKUP(B12,[2]Sheet1!D$2:J$12611,7,0)</f>
        <v>HYPE, 378, 4368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0" t="s">
        <v>216</v>
      </c>
      <c r="M12" s="12">
        <v>1</v>
      </c>
      <c r="N12" t="str">
        <f>VLOOKUP(L12,[2]Sheet1!D$2:J$12611,7,0)</f>
        <v>TOP STREET FC PR, 390, 2996</v>
      </c>
    </row>
    <row r="13" spans="2:14">
      <c r="B13" s="2" t="s">
        <v>111</v>
      </c>
      <c r="C13" s="10">
        <v>1</v>
      </c>
      <c r="D13" s="21" t="str">
        <f>VLOOKUP(B13,[2]Sheet1!D$2:J$12611,7,0)</f>
        <v>SLIM FLATFORM SHINE, 356, 3498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308</v>
      </c>
      <c r="M13" s="12">
        <v>1</v>
      </c>
      <c r="N13" t="str">
        <f>VLOOKUP(L13,[2]Sheet1!D$2:J$12611,7,0)</f>
        <v>TOP PREP CX FECHADA, 390, 7611</v>
      </c>
    </row>
    <row r="14" spans="2:14">
      <c r="B14" s="28" t="s">
        <v>249</v>
      </c>
      <c r="C14" s="10">
        <v>1</v>
      </c>
      <c r="D14" s="21" t="str">
        <f>VLOOKUP(B14,[2]Sheet1!D$2:J$12611,7,0)</f>
        <v>SIMPSONS, 412, 9427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2" t="s">
        <v>63</v>
      </c>
      <c r="M14" s="12">
        <v>1</v>
      </c>
      <c r="N14" t="str">
        <f>VLOOKUP(L14,[2]Sheet1!D$2:J$12611,7,0)</f>
        <v>SLIM PREP CX FECHADA, 356, 2719</v>
      </c>
    </row>
    <row r="15" spans="2:14">
      <c r="B15" s="28" t="s">
        <v>452</v>
      </c>
      <c r="C15" s="10">
        <v>1</v>
      </c>
      <c r="D15" s="21" t="str">
        <f>VLOOKUP(B15,[2]Sheet1!D$2:J$12611,7,0)</f>
        <v>SLIM SUMMER, 356, 7611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519</v>
      </c>
      <c r="M15" s="12">
        <v>1</v>
      </c>
      <c r="N15" t="str">
        <f>VLOOKUP(L15,[2]Sheet1!D$2:J$12611,7,0)</f>
        <v>HYPE, 412, 7854</v>
      </c>
    </row>
    <row r="16" spans="2:14">
      <c r="B16" s="1" t="s">
        <v>97</v>
      </c>
      <c r="C16" s="10">
        <v>1</v>
      </c>
      <c r="D16" s="21" t="str">
        <f>VLOOKUP(B16,[2]Sheet1!D$2:J$12611,7,0)</f>
        <v>SLIM PREP CX FECHADA, 356, 3581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" t="s">
        <v>520</v>
      </c>
      <c r="M16" s="12">
        <v>1</v>
      </c>
      <c r="N16" t="str">
        <f>VLOOKUP(L16,[2]Sheet1!D$2:J$12611,7,0)</f>
        <v>SLIM PREP CX FECHADA, 378, 3282</v>
      </c>
    </row>
    <row r="17" spans="2:14">
      <c r="B17" s="28" t="s">
        <v>11</v>
      </c>
      <c r="C17" s="10">
        <v>1</v>
      </c>
      <c r="D17" s="21" t="str">
        <f>VLOOKUP(B17,[2]Sheet1!D$2:J$12611,7,0)</f>
        <v>TOP 3D FC PR, 378, 0090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6" t="s">
        <v>71</v>
      </c>
      <c r="M17" s="12">
        <v>1</v>
      </c>
      <c r="N17" t="str">
        <f>VLOOKUP(L17,[2]Sheet1!D$2:J$12611,7,0)</f>
        <v>SLIM PREP CX FECHADA, 378, 0555</v>
      </c>
    </row>
    <row r="18" spans="2:14">
      <c r="B18" s="1" t="s">
        <v>347</v>
      </c>
      <c r="C18" s="10">
        <v>1</v>
      </c>
      <c r="D18" s="21" t="str">
        <f>VLOOKUP(B18,[2]Sheet1!D$2:J$12611,7,0)</f>
        <v>SLIM VELVET, 356, 4924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63</v>
      </c>
      <c r="M18" s="12">
        <v>1</v>
      </c>
      <c r="N18" t="str">
        <f>VLOOKUP(L18,[2]Sheet1!D$2:J$12611,7,0)</f>
        <v>SLIM PREP CX FECHADA, 356, 2719</v>
      </c>
    </row>
    <row r="19" spans="2:14">
      <c r="B19" s="13" t="s">
        <v>307</v>
      </c>
      <c r="C19" s="10">
        <v>1</v>
      </c>
      <c r="D19" s="21" t="str">
        <f>VLOOKUP(B19,[2]Sheet1!D$2:J$12611,7,0)</f>
        <v>4 NITE, 390, 7902</v>
      </c>
      <c r="F19" s="11"/>
      <c r="G19" s="2"/>
      <c r="H19" s="12"/>
      <c r="I19" s="21" t="e">
        <f>VLOOKUP(G19,[2]Sheet1!D$2:J$12611,7,0)</f>
        <v>#N/A</v>
      </c>
      <c r="J19" s="13"/>
      <c r="K19" s="11" t="s">
        <v>295</v>
      </c>
      <c r="L19" s="13" t="s">
        <v>521</v>
      </c>
      <c r="M19" s="12">
        <v>1</v>
      </c>
      <c r="N19" t="str">
        <f>VLOOKUP(L19,[2]Sheet1!D$2:J$12611,7,0)</f>
        <v>NEW BABY PEPPA PIG, 234, 5784</v>
      </c>
    </row>
    <row r="20" spans="2:14">
      <c r="B20" s="28" t="s">
        <v>43</v>
      </c>
      <c r="C20" s="10">
        <v>1</v>
      </c>
      <c r="D20" s="21" t="str">
        <f>VLOOKUP(B20,[2]Sheet1!D$2:J$12611,7,0)</f>
        <v>SLIM VELVET, 356, 7605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20" t="s">
        <v>522</v>
      </c>
      <c r="M20" s="12">
        <v>1</v>
      </c>
      <c r="N20" t="str">
        <f>VLOOKUP(L20,[2]Sheet1!D$2:J$12611,7,0)</f>
        <v>BRASIL LOGO, 378, 7670</v>
      </c>
    </row>
    <row r="21" spans="2:14">
      <c r="B21" s="28" t="s">
        <v>113</v>
      </c>
      <c r="C21" s="10">
        <v>1</v>
      </c>
      <c r="D21" s="21" t="str">
        <f>VLOOKUP(B21,[2]Sheet1!D$2:J$12611,7,0)</f>
        <v>SLIM FLATFORM SHINE, 378, 3498</v>
      </c>
      <c r="F21" s="11"/>
      <c r="G21" s="2"/>
      <c r="H21" s="12"/>
      <c r="J21" s="13"/>
      <c r="K21" s="11"/>
      <c r="L21" s="16" t="s">
        <v>523</v>
      </c>
      <c r="M21" s="12">
        <v>1</v>
      </c>
      <c r="N21" t="str">
        <f>VLOOKUP(L21,[2]Sheet1!D$2:J$12611,7,0)</f>
        <v>FLASH URBAN PLUS, 356, 7605</v>
      </c>
    </row>
    <row r="22" spans="2:14">
      <c r="B22" s="2" t="s">
        <v>220</v>
      </c>
      <c r="C22" s="10">
        <v>1</v>
      </c>
      <c r="D22" s="21" t="str">
        <f>VLOOKUP(B22,[2]Sheet1!D$2:J$12611,7,0)</f>
        <v>SLIM TROPICAL, 378, 0082</v>
      </c>
      <c r="F22" s="11"/>
      <c r="G22" s="2"/>
      <c r="H22" s="12"/>
      <c r="J22" s="13"/>
      <c r="K22" s="11"/>
      <c r="L22" s="16" t="s">
        <v>476</v>
      </c>
      <c r="M22" s="12">
        <v>1</v>
      </c>
      <c r="N22" t="str">
        <f>VLOOKUP(L22,[2]Sheet1!D$2:J$12611,7,0)</f>
        <v>SLIM SENSATION, 334, 1141</v>
      </c>
    </row>
    <row r="23" spans="2:14">
      <c r="B23" s="13" t="s">
        <v>307</v>
      </c>
      <c r="C23" s="10">
        <v>1</v>
      </c>
      <c r="D23" s="21" t="str">
        <f>VLOOKUP(B23,[2]Sheet1!D$2:J$12611,7,0)</f>
        <v>4 NITE, 390, 7902</v>
      </c>
      <c r="F23" s="11"/>
      <c r="G23" s="2"/>
      <c r="H23" s="12"/>
      <c r="J23" s="13"/>
      <c r="K23" s="34"/>
      <c r="L23" s="55" t="s">
        <v>137</v>
      </c>
      <c r="M23" s="12">
        <v>1</v>
      </c>
      <c r="N23" t="str">
        <f>VLOOKUP(L23,[2]Sheet1!D$2:J$12611,7,0)</f>
        <v>SLIM NAUTICAL, 334, 0535</v>
      </c>
    </row>
    <row r="24" spans="2:14">
      <c r="B24" s="13" t="s">
        <v>101</v>
      </c>
      <c r="C24" s="10">
        <v>1</v>
      </c>
      <c r="D24" s="21" t="str">
        <f>VLOOKUP(B24,[2]Sheet1!D$2:J$12611,7,0)</f>
        <v>TOP NAUTICAL, 390, 3116</v>
      </c>
      <c r="F24" s="11"/>
      <c r="G24" s="2"/>
      <c r="H24" s="12"/>
      <c r="J24" s="13"/>
      <c r="K24" s="34"/>
      <c r="L24" s="14" t="s">
        <v>524</v>
      </c>
      <c r="M24" s="12">
        <v>1</v>
      </c>
      <c r="N24" t="str">
        <f>VLOOKUP(L24,[2]Sheet1!D$2:J$12611,7,0)</f>
        <v>TOP STREET FC PR, 378, 2996</v>
      </c>
    </row>
    <row r="25" spans="2:14">
      <c r="B25" s="13" t="s">
        <v>226</v>
      </c>
      <c r="C25" s="10">
        <v>1</v>
      </c>
      <c r="D25" s="21" t="str">
        <f>VLOOKUP(B25,[2]Sheet1!D$2:J$12611,7,0)</f>
        <v>SURF, 378, 7661</v>
      </c>
      <c r="F25" s="11"/>
      <c r="G25" s="2"/>
      <c r="H25" s="12"/>
      <c r="J25" s="13"/>
      <c r="K25" s="34"/>
      <c r="L25" s="14" t="s">
        <v>525</v>
      </c>
      <c r="M25" s="12">
        <v>1</v>
      </c>
      <c r="N25" t="str">
        <f>VLOOKUP(L25,[2]Sheet1!D$2:J$12611,7,0)</f>
        <v>SIMPSONS, 378, 7903</v>
      </c>
    </row>
    <row r="26" spans="2:14">
      <c r="B26" s="2" t="s">
        <v>407</v>
      </c>
      <c r="C26" s="10">
        <v>1</v>
      </c>
      <c r="D26" s="21" t="str">
        <f>VLOOKUP(B26,[2]Sheet1!D$2:J$12611,7,0)</f>
        <v>TOP 3D FC PR, 412, 0090</v>
      </c>
      <c r="F26" s="11"/>
      <c r="G26" s="2"/>
      <c r="H26" s="12"/>
      <c r="J26" s="13"/>
      <c r="K26" s="34"/>
      <c r="L26" s="14" t="s">
        <v>526</v>
      </c>
      <c r="M26" s="12">
        <v>1</v>
      </c>
      <c r="N26" t="str">
        <f>VLOOKUP(L26,[2]Sheet1!D$2:J$12611,7,0)</f>
        <v>SIMPSONS, 390, 7903</v>
      </c>
    </row>
    <row r="27" spans="1:14">
      <c r="A27">
        <v>390</v>
      </c>
      <c r="B27" t="s">
        <v>505</v>
      </c>
      <c r="C27" s="10">
        <v>1</v>
      </c>
      <c r="D27" s="21" t="str">
        <f>VLOOKUP(B27,[2]Sheet1!D$2:J$12611,7,0)</f>
        <v>TOP MAX MOTION, 390, 0001</v>
      </c>
      <c r="F27" s="11"/>
      <c r="G27" s="2"/>
      <c r="H27" s="12"/>
      <c r="J27" s="13"/>
      <c r="K27" s="34"/>
      <c r="L27" s="14" t="s">
        <v>495</v>
      </c>
      <c r="M27" s="12">
        <v>1</v>
      </c>
      <c r="N27" t="str">
        <f>VLOOKUP(L27,[2]Sheet1!D$2:J$12611,7,0)</f>
        <v>TOP MIX, 434, 1404</v>
      </c>
    </row>
    <row r="28" spans="2:14">
      <c r="B28" s="2" t="s">
        <v>171</v>
      </c>
      <c r="C28" s="10">
        <v>1</v>
      </c>
      <c r="D28" s="21" t="str">
        <f>VLOOKUP(B28,[2]Sheet1!D$2:J$12611,7,0)</f>
        <v>SLIM HARRY POTTER, 356, 1440</v>
      </c>
      <c r="F28" s="11"/>
      <c r="G28" s="2"/>
      <c r="H28" s="12"/>
      <c r="J28" s="13"/>
      <c r="K28" s="34"/>
      <c r="L28" s="14" t="s">
        <v>527</v>
      </c>
      <c r="M28" s="12">
        <v>1</v>
      </c>
      <c r="N28" t="str">
        <f>VLOOKUP(L28,[2]Sheet1!D$2:J$12611,7,0)</f>
        <v>TOP DISNEY FC PR, 378, 7797</v>
      </c>
    </row>
    <row r="29" spans="2:14">
      <c r="B29" s="2" t="s">
        <v>299</v>
      </c>
      <c r="C29" s="10">
        <v>1</v>
      </c>
      <c r="D29" s="21" t="str">
        <f>VLOOKUP(B29,[2]Sheet1!D$2:J$12611,7,0)</f>
        <v>SLIM PREP CX FECHADA, 356, 4924</v>
      </c>
      <c r="F29" s="11"/>
      <c r="G29" s="2"/>
      <c r="H29" s="12"/>
      <c r="J29" s="13"/>
      <c r="K29" s="34"/>
      <c r="L29" s="14" t="s">
        <v>528</v>
      </c>
      <c r="M29" s="12">
        <v>1</v>
      </c>
      <c r="N29" t="str">
        <f>VLOOKUP(L29,[2]Sheet1!D$2:J$12611,7,0)</f>
        <v>TOP DISNEY FC PR, 356, 7611</v>
      </c>
    </row>
    <row r="30" spans="2:14">
      <c r="B30" s="2" t="s">
        <v>149</v>
      </c>
      <c r="C30" s="10">
        <v>1</v>
      </c>
      <c r="D30" s="21" t="str">
        <f>VLOOKUP(B30,[2]Sheet1!D$2:J$12611,7,0)</f>
        <v>SLIM FLORAL, 334, 0031</v>
      </c>
      <c r="F30" s="11"/>
      <c r="G30" s="2"/>
      <c r="H30" s="3"/>
      <c r="J30" s="13"/>
      <c r="K30" s="34"/>
      <c r="L30" s="14" t="s">
        <v>529</v>
      </c>
      <c r="M30" s="12">
        <v>1</v>
      </c>
      <c r="N30" t="str">
        <f>VLOOKUP(L30,[2]Sheet1!D$2:J$12611,7,0)</f>
        <v>TOP FUN, 390, 0082</v>
      </c>
    </row>
    <row r="31" spans="2:14">
      <c r="B31" s="2" t="s">
        <v>95</v>
      </c>
      <c r="C31" s="10">
        <v>1</v>
      </c>
      <c r="D31" s="21" t="str">
        <f>VLOOKUP(B31,[2]Sheet1!D$2:J$12611,7,0)</f>
        <v>SLIM PREP CX FECHADA, 334, 3581</v>
      </c>
      <c r="F31" s="11"/>
      <c r="G31" s="2"/>
      <c r="H31" s="3"/>
      <c r="J31" s="13"/>
      <c r="K31" s="34" t="s">
        <v>414</v>
      </c>
      <c r="L31" s="2" t="s">
        <v>436</v>
      </c>
      <c r="M31" s="35">
        <v>5</v>
      </c>
      <c r="N31" t="str">
        <f>VLOOKUP(L31,[2]Sheet1!D$2:J$12611,7,0)</f>
        <v>SLIM PREP CX FECHADA, 334, 0090</v>
      </c>
    </row>
    <row r="32" spans="2:14">
      <c r="B32" s="16" t="s">
        <v>95</v>
      </c>
      <c r="C32" s="10">
        <v>1</v>
      </c>
      <c r="D32" s="21" t="str">
        <f>VLOOKUP(B32,[2]Sheet1!D$2:J$12611,7,0)</f>
        <v>SLIM PREP CX FECHADA, 334, 3581</v>
      </c>
      <c r="F32" s="11"/>
      <c r="G32" s="2"/>
      <c r="H32" s="3"/>
      <c r="J32" s="13"/>
      <c r="K32" s="34"/>
      <c r="L32" s="1" t="s">
        <v>179</v>
      </c>
      <c r="M32" s="35">
        <v>1</v>
      </c>
      <c r="N32" t="str">
        <f>VLOOKUP(L32,[2]Sheet1!D$2:J$12611,7,0)</f>
        <v>DISNEY STYLISH FC PR, 356, 3745</v>
      </c>
    </row>
    <row r="33" spans="2:14">
      <c r="B33" s="16" t="s">
        <v>299</v>
      </c>
      <c r="C33" s="10">
        <v>1</v>
      </c>
      <c r="D33" s="21" t="str">
        <f>VLOOKUP(B33,[2]Sheet1!D$2:J$12611,7,0)</f>
        <v>SLIM PREP CX FECHADA, 356, 4924</v>
      </c>
      <c r="F33" s="11"/>
      <c r="G33" s="2"/>
      <c r="H33" s="3"/>
      <c r="J33" s="13"/>
      <c r="K33" s="34"/>
      <c r="L33" s="20" t="s">
        <v>409</v>
      </c>
      <c r="M33" s="35">
        <v>1</v>
      </c>
      <c r="N33" t="str">
        <f>VLOOKUP(L33,[2]Sheet1!D$2:J$12611,7,0)</f>
        <v>KIDS MINECRAFT, 290, 0001</v>
      </c>
    </row>
    <row r="34" spans="2:14">
      <c r="B34" s="16" t="s">
        <v>500</v>
      </c>
      <c r="C34" s="10">
        <v>1</v>
      </c>
      <c r="D34" s="21" t="str">
        <f>VLOOKUP(B34,[2]Sheet1!D$2:J$12611,7,0)</f>
        <v>HYPE, 390, 0008</v>
      </c>
      <c r="F34" s="11"/>
      <c r="G34" s="2"/>
      <c r="H34" s="3"/>
      <c r="J34" s="13"/>
      <c r="K34" s="34"/>
      <c r="L34" s="1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6" t="s">
        <v>95</v>
      </c>
      <c r="C35" s="10">
        <v>1</v>
      </c>
      <c r="D35" s="21" t="str">
        <f>VLOOKUP(B35,[2]Sheet1!D$2:J$12611,7,0)</f>
        <v>SLIM PREP CX FECHADA, 334, 3581</v>
      </c>
      <c r="F35" s="11"/>
      <c r="G35" s="2"/>
      <c r="H35" s="3"/>
      <c r="J35" s="13"/>
      <c r="K35" s="34"/>
      <c r="L35" s="20" t="s">
        <v>528</v>
      </c>
      <c r="M35" s="35">
        <v>1</v>
      </c>
      <c r="N35" t="str">
        <f>VLOOKUP(L35,[2]Sheet1!D$2:J$12611,7,0)</f>
        <v>TOP DISNEY FC PR, 356, 7611</v>
      </c>
    </row>
    <row r="36" spans="2:14">
      <c r="B36" s="2" t="s">
        <v>81</v>
      </c>
      <c r="C36" s="10">
        <v>1</v>
      </c>
      <c r="D36" s="21" t="str">
        <f>VLOOKUP(B36,[2]Sheet1!D$2:J$12611,7,0)</f>
        <v>SLIM PREP CX FECHADA, 334, 4924</v>
      </c>
      <c r="F36" s="11"/>
      <c r="G36" s="2"/>
      <c r="H36" s="3"/>
      <c r="J36" s="13"/>
      <c r="K36" s="34"/>
      <c r="L36" s="20" t="s">
        <v>530</v>
      </c>
      <c r="M36" s="35">
        <v>1</v>
      </c>
      <c r="N36" t="str">
        <f>VLOOKUP(L36,[2]Sheet1!D$2:J$12611,7,0)</f>
        <v>SLIM PREP CX FECHADA, 378, 0064</v>
      </c>
    </row>
    <row r="37" spans="2:14">
      <c r="B37" s="16" t="s">
        <v>261</v>
      </c>
      <c r="C37" s="10">
        <v>1</v>
      </c>
      <c r="D37" s="21" t="str">
        <f>VLOOKUP(B37,[2]Sheet1!D$2:J$12611,7,0)</f>
        <v>SLIM, 378, 0076</v>
      </c>
      <c r="F37" s="11"/>
      <c r="G37" s="2"/>
      <c r="H37" s="3"/>
      <c r="J37" s="13"/>
      <c r="K37" s="34"/>
      <c r="L37" s="20" t="s">
        <v>521</v>
      </c>
      <c r="M37" s="35">
        <v>1</v>
      </c>
      <c r="N37" t="str">
        <f>VLOOKUP(L37,[2]Sheet1!D$2:J$12611,7,0)</f>
        <v>NEW BABY PEPPA PIG, 234, 5784</v>
      </c>
    </row>
    <row r="38" spans="2:14">
      <c r="B38" s="2" t="s">
        <v>261</v>
      </c>
      <c r="C38" s="10">
        <v>1</v>
      </c>
      <c r="D38" s="21" t="str">
        <f>VLOOKUP(B38,[2]Sheet1!D$2:J$12611,7,0)</f>
        <v>SLIM, 378, 0076</v>
      </c>
      <c r="F38" s="11"/>
      <c r="G38" s="2"/>
      <c r="H38" s="3"/>
      <c r="J38" s="13"/>
      <c r="K38" s="34"/>
      <c r="L38" s="20" t="s">
        <v>531</v>
      </c>
      <c r="M38" s="35">
        <v>1</v>
      </c>
      <c r="N38" t="str">
        <f>VLOOKUP(L38,[2]Sheet1!D$2:J$12611,7,0)</f>
        <v>BRASIL FRESH, 412, 3847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F39" s="11"/>
      <c r="G39" s="2"/>
      <c r="H39" s="3"/>
      <c r="J39" s="13"/>
      <c r="K39" s="34"/>
      <c r="L39" s="20" t="s">
        <v>532</v>
      </c>
      <c r="M39" s="35">
        <v>1</v>
      </c>
      <c r="N39" t="str">
        <f>VLOOKUP(L39,[2]Sheet1!D$2:J$12611,7,0)</f>
        <v>TOP DISNEY FC PR, 356, 7797</v>
      </c>
    </row>
    <row r="40" spans="2:14">
      <c r="B40" s="2" t="s">
        <v>496</v>
      </c>
      <c r="C40" s="10">
        <v>1</v>
      </c>
      <c r="D40" s="21" t="e">
        <f>VLOOKUP(B40,[2]Sheet1!D$2:J$12611,7,0)</f>
        <v>#N/A</v>
      </c>
      <c r="F40" s="11"/>
      <c r="G40" s="2"/>
      <c r="H40" s="3"/>
      <c r="J40" s="13"/>
      <c r="K40" s="34"/>
      <c r="L40" s="20" t="s">
        <v>533</v>
      </c>
      <c r="M40" s="35">
        <v>1</v>
      </c>
      <c r="N40" t="str">
        <f>VLOOKUP(L40,[2]Sheet1!D$2:J$12611,7,0)</f>
        <v>SLIM TROPICAL FLORAL, 356, 0076</v>
      </c>
    </row>
    <row r="41" spans="1:14">
      <c r="A41">
        <v>378</v>
      </c>
      <c r="B41" s="20" t="s">
        <v>508</v>
      </c>
      <c r="C41" s="10">
        <v>1</v>
      </c>
      <c r="D41" s="21" t="str">
        <f>VLOOKUP(B41,[2]Sheet1!D$2:J$12611,7,0)</f>
        <v>SLIM SPARKLE, 378, 5178</v>
      </c>
      <c r="F41" s="11"/>
      <c r="G41" s="2"/>
      <c r="H41" s="3"/>
      <c r="J41" s="13"/>
      <c r="K41" s="34" t="s">
        <v>534</v>
      </c>
      <c r="L41" s="20" t="s">
        <v>535</v>
      </c>
      <c r="M41" s="35">
        <v>1</v>
      </c>
      <c r="N41" t="str">
        <f>VLOOKUP(L41,[2]Sheet1!D$2:J$12611,7,0)</f>
        <v>SLIM PREP CX FECHADA, 390, 0076</v>
      </c>
    </row>
    <row r="42" spans="2:14">
      <c r="B42" s="2" t="s">
        <v>536</v>
      </c>
      <c r="C42" s="10">
        <v>1</v>
      </c>
      <c r="D42" s="21" t="e">
        <f>VLOOKUP(B42,[2]Sheet1!D$2:J$12611,7,0)</f>
        <v>#N/A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81</v>
      </c>
      <c r="C43" s="10">
        <v>1</v>
      </c>
      <c r="D43" s="21" t="str">
        <f>VLOOKUP(B43,[2]Sheet1!D$2:J$12611,7,0)</f>
        <v>SLIM PREP CX FECHADA, 334, 4924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53</v>
      </c>
      <c r="C44" s="10">
        <v>1</v>
      </c>
      <c r="D44" s="21" t="str">
        <f>VLOOKUP(B44,[2]Sheet1!D$2:J$12611,7,0)</f>
        <v>SLIM SPARKLE, 356, 0121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53</v>
      </c>
      <c r="C45" s="10">
        <v>1</v>
      </c>
      <c r="D45" s="21" t="str">
        <f>VLOOKUP(B45,[2]Sheet1!D$2:J$12611,7,0)</f>
        <v>SLIM SPARKLE, 356, 0121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 t="s">
        <v>259</v>
      </c>
      <c r="C46" s="10">
        <v>1</v>
      </c>
      <c r="D46" s="21" t="str">
        <f>VLOOKUP(B46,[2]Sheet1!D$2:J$12611,7,0)</f>
        <v>SLIM, 356, 0076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261</v>
      </c>
      <c r="C47" s="10">
        <v>1</v>
      </c>
      <c r="D47" s="21" t="str">
        <f>VLOOKUP(B47,[2]Sheet1!D$2:J$12611,7,0)</f>
        <v>SLIM, 378, 0076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65</v>
      </c>
      <c r="C48" s="10">
        <v>1</v>
      </c>
      <c r="D48" s="21" t="str">
        <f>VLOOKUP(B48,[2]Sheet1!D$2:J$12611,7,0)</f>
        <v>SLIM PREP CX FECHADA, 378, 2719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38" t="s">
        <v>161</v>
      </c>
      <c r="C49" s="10">
        <v>1</v>
      </c>
      <c r="D49" s="21" t="str">
        <f>VLOOKUP(B49,[2]Sheet1!D$2:J$12611,7,0)</f>
        <v>SLIM FLORAL, 356, 1069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509</v>
      </c>
      <c r="C50" s="33">
        <v>1</v>
      </c>
      <c r="D50" s="21" t="str">
        <f>VLOOKUP(B50,[2]Sheet1!D$2:J$12611,7,0)</f>
        <v>SLIM PREP CX FECHADA, 378, 1652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65</v>
      </c>
      <c r="C51" s="33">
        <v>1</v>
      </c>
      <c r="D51" s="21" t="str">
        <f>VLOOKUP(B51,[2]Sheet1!D$2:J$12611,7,0)</f>
        <v>SLIM PREP CX FECHADA, 378, 2719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20" t="s">
        <v>522</v>
      </c>
      <c r="C52" s="33">
        <v>1</v>
      </c>
      <c r="D52" s="21" t="str">
        <f>VLOOKUP(B52,[2]Sheet1!D$2:J$12611,7,0)</f>
        <v>BRASIL LOGO, 378, 7670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408</v>
      </c>
      <c r="C53" s="33">
        <v>1</v>
      </c>
      <c r="D53" s="21" t="str">
        <f>VLOOKUP(B53,[2]Sheet1!D$2:J$12611,7,0)</f>
        <v>SIMPSONS, 412, 7903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523</v>
      </c>
      <c r="C54" s="33">
        <v>1</v>
      </c>
      <c r="D54" s="21" t="str">
        <f>VLOOKUP(B54,[2]Sheet1!D$2:J$12611,7,0)</f>
        <v>FLASH URBAN PLUS, 356, 7605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524</v>
      </c>
      <c r="C55" s="33">
        <v>1</v>
      </c>
      <c r="D55" s="21" t="str">
        <f>VLOOKUP(B55,[2]Sheet1!D$2:J$12611,7,0)</f>
        <v>TOP STREET FC PR, 378, 2996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20" t="s">
        <v>533</v>
      </c>
      <c r="C56" s="33">
        <v>1</v>
      </c>
      <c r="D56" s="21" t="str">
        <f>VLOOKUP(B56,[2]Sheet1!D$2:J$12611,7,0)</f>
        <v>SLIM TROPICAL FLORAL, 356, 0076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535</v>
      </c>
      <c r="C57" s="33">
        <v>1</v>
      </c>
      <c r="D57" s="21" t="str">
        <f>VLOOKUP(B57,[2]Sheet1!D$2:J$12611,7,0)</f>
        <v>SLIM PREP CX FECHADA, 390, 0076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261</v>
      </c>
      <c r="C58" s="33">
        <v>1</v>
      </c>
      <c r="D58" s="21" t="str">
        <f>VLOOKUP(B58,[2]Sheet1!D$2:J$12611,7,0)</f>
        <v>SLIM, 378, 0076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346</v>
      </c>
      <c r="C59" s="33">
        <v>1</v>
      </c>
      <c r="D59" s="21" t="str">
        <f>VLOOKUP(B59,[2]Sheet1!D$2:J$12611,7,0)</f>
        <v>SLIM GLITTER, 378, 3498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8"/>
      <c r="C60" s="33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33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33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33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8"/>
      <c r="C64" s="33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33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37"/>
      <c r="D66" s="21" t="e">
        <f>VLOOKUP(B66,[2]Sheet1!D$2:J$12611,7,0)</f>
        <v>#N/A</v>
      </c>
      <c r="N66" t="e">
        <f>VLOOKUP(L66,[2]Sheet1!D$2:J$12611,7,0)</f>
        <v>#N/A</v>
      </c>
    </row>
    <row r="67" spans="3:14">
      <c r="C67" s="37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2" t="s">
        <v>538</v>
      </c>
      <c r="C68" s="37" t="s">
        <v>539</v>
      </c>
      <c r="D68" s="21" t="e">
        <f>VLOOKUP(B68,[2]Sheet1!D$2:J$12611,7,0)</f>
        <v>#N/A</v>
      </c>
      <c r="N68" t="e">
        <f>VLOOKUP(L68,[2]Sheet1!D$2:J$12611,7,0)</f>
        <v>#N/A</v>
      </c>
    </row>
    <row r="69" spans="3:14">
      <c r="C69" s="37"/>
      <c r="D69" s="21" t="e">
        <f>VLOOKUP(B69,[2]Sheet1!D$2:J$12611,7,0)</f>
        <v>#N/A</v>
      </c>
      <c r="N69" t="e">
        <f>VLOOKUP(L69,[2]Sheet1!D$2:J$12611,7,0)</f>
        <v>#N/A</v>
      </c>
    </row>
    <row r="70" spans="3:14">
      <c r="C70" s="37"/>
      <c r="D70" s="21" t="e">
        <f>VLOOKUP(B70,[2]Sheet1!D$2:J$12611,7,0)</f>
        <v>#N/A</v>
      </c>
      <c r="N70" t="e">
        <f>VLOOKUP(L70,[2]Sheet1!D$2:J$12611,7,0)</f>
        <v>#N/A</v>
      </c>
    </row>
    <row r="71" spans="3:14">
      <c r="C71" s="37"/>
      <c r="D71" s="21" t="e">
        <f>VLOOKUP(B71,[2]Sheet1!D$2:J$12611,7,0)</f>
        <v>#N/A</v>
      </c>
      <c r="N71" t="e">
        <f>VLOOKUP(L71,[2]Sheet1!D$2:J$12611,7,0)</f>
        <v>#N/A</v>
      </c>
    </row>
    <row r="72" spans="3:14">
      <c r="C72" s="37"/>
      <c r="D72" s="21" t="e">
        <f>VLOOKUP(B72,[2]Sheet1!D$2:J$12611,7,0)</f>
        <v>#N/A</v>
      </c>
      <c r="N72" t="e">
        <f>VLOOKUP(L72,[2]Sheet1!D$2:J$12611,7,0)</f>
        <v>#N/A</v>
      </c>
    </row>
    <row r="73" spans="4:14">
      <c r="D73" s="21" t="e">
        <f>VLOOKUP(B73,[2]Sheet1!D$2:J$12611,7,0)</f>
        <v>#N/A</v>
      </c>
      <c r="N73" t="e">
        <f>VLOOKUP(L73,[2]Sheet1!D$2:J$12611,7,0)</f>
        <v>#N/A</v>
      </c>
    </row>
    <row r="74" spans="3:14">
      <c r="C74" s="36"/>
      <c r="D74" s="21" t="e">
        <f>VLOOKUP(B74,[2]Sheet1!D$2:J$12611,7,0)</f>
        <v>#N/A</v>
      </c>
      <c r="N74" t="e">
        <f>VLOOKUP(L74,[2]Sheet1!D$2:J$12611,7,0)</f>
        <v>#N/A</v>
      </c>
    </row>
    <row r="75" spans="3:14">
      <c r="C75" s="36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36"/>
      <c r="D76" s="21" t="e">
        <f>VLOOKUP(B76,[2]Sheet1!D$2:J$12611,7,0)</f>
        <v>#N/A</v>
      </c>
      <c r="N76" t="e">
        <f>VLOOKUP(L76,[2]Sheet1!D$2:J$12611,7,0)</f>
        <v>#N/A</v>
      </c>
    </row>
    <row r="77" spans="3:14">
      <c r="C77" s="36"/>
      <c r="D77" s="21" t="e">
        <f>VLOOKUP(B77,[2]Sheet1!D$2:J$12611,7,0)</f>
        <v>#N/A</v>
      </c>
      <c r="N77" t="e">
        <f>VLOOKUP(L77,[2]Sheet1!D$2:J$12611,7,0)</f>
        <v>#N/A</v>
      </c>
    </row>
    <row r="78" spans="3:14">
      <c r="C78" s="36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36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36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N86" t="e">
        <f>VLOOKUP(L86,[2]Sheet1!D$2:J$12611,7,0)</f>
        <v>#N/A</v>
      </c>
    </row>
    <row r="87" spans="4:14">
      <c r="D87" s="21" t="e">
        <f>VLOOKUP(B87,[2]Sheet1!D$2:J$12611,7,0)</f>
        <v>#N/A</v>
      </c>
      <c r="N87" t="e">
        <f>VLOOKUP(L87,[2]Sheet1!D$2:J$12611,7,0)</f>
        <v>#N/A</v>
      </c>
    </row>
    <row r="88" spans="4:14">
      <c r="D88" s="21" t="e">
        <f>VLOOKUP(B88,[2]Sheet1!D$2:J$12611,7,0)</f>
        <v>#N/A</v>
      </c>
      <c r="N88" t="e">
        <f>VLOOKUP(L88,[2]Sheet1!D$2:J$12611,7,0)</f>
        <v>#N/A</v>
      </c>
    </row>
    <row r="89" spans="4:14">
      <c r="D89" s="21" t="e">
        <f>VLOOKUP(B89,[2]Sheet1!D$2:J$12611,7,0)</f>
        <v>#N/A</v>
      </c>
      <c r="N89" t="e">
        <f>VLOOKUP(L89,[2]Sheet1!D$2:J$12611,7,0)</f>
        <v>#N/A</v>
      </c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"/>
  <sheetViews>
    <sheetView workbookViewId="0">
      <selection activeCell="L41" sqref="L41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202</v>
      </c>
      <c r="C3" s="10">
        <v>1</v>
      </c>
      <c r="D3" s="21" t="str">
        <f>VLOOKUP(B3,[2]Sheet1!D$2:J$12611,7,0)</f>
        <v>HYPE, 390, 4058</v>
      </c>
      <c r="F3" s="11" t="s">
        <v>358</v>
      </c>
      <c r="G3" s="2" t="s">
        <v>63</v>
      </c>
      <c r="H3" s="12">
        <v>1</v>
      </c>
      <c r="I3" s="21" t="str">
        <f>VLOOKUP(G3,[2]Sheet1!D$2:J$12611,7,0)</f>
        <v>SLIM PREP CX FECHADA, 356, 2719</v>
      </c>
      <c r="J3" s="13" t="s">
        <v>359</v>
      </c>
      <c r="K3" s="11" t="s">
        <v>341</v>
      </c>
      <c r="L3" s="2" t="s">
        <v>37</v>
      </c>
      <c r="M3" s="12">
        <v>1</v>
      </c>
      <c r="N3" t="str">
        <f>VLOOKUP(L3,[2]Sheet1!D$2:J$12611,7,0)</f>
        <v>SLIM VELVET, 356, 3544</v>
      </c>
    </row>
    <row r="4" spans="2:14">
      <c r="B4" s="2" t="s">
        <v>372</v>
      </c>
      <c r="C4" s="10">
        <v>1</v>
      </c>
      <c r="D4" s="21" t="e">
        <f>VLOOKUP(B4,[2]Sheet1!D$2:J$12611,7,0)</f>
        <v>#N/A</v>
      </c>
      <c r="E4" s="21" t="s">
        <v>540</v>
      </c>
      <c r="F4" s="11"/>
      <c r="G4" s="2"/>
      <c r="H4" s="12"/>
      <c r="I4" s="21" t="e">
        <f>VLOOKUP(G4,[2]Sheet1!D$2:J$12611,7,0)</f>
        <v>#N/A</v>
      </c>
      <c r="J4" s="13"/>
      <c r="K4" s="11" t="s">
        <v>295</v>
      </c>
      <c r="L4" s="2" t="s">
        <v>541</v>
      </c>
      <c r="M4" s="10">
        <v>1</v>
      </c>
      <c r="N4" t="str">
        <f>VLOOKUP(L4,[2]Sheet1!D$2:J$12611,7,0)</f>
        <v>SLIM SENSATION, 334, 7600</v>
      </c>
    </row>
    <row r="5" spans="2:14">
      <c r="B5" s="28" t="s">
        <v>320</v>
      </c>
      <c r="C5" s="10">
        <v>1</v>
      </c>
      <c r="D5" s="21" t="str">
        <f>VLOOKUP(B5,[2]Sheet1!D$2:J$12611,7,0)</f>
        <v>SLIM GLITTER, 334, 3581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336</v>
      </c>
      <c r="M5" s="10">
        <v>1</v>
      </c>
      <c r="N5" t="str">
        <f>VLOOKUP(L5,[2]Sheet1!D$2:J$12611,7,0)</f>
        <v>SLIM COOL FC, 334, 7611</v>
      </c>
    </row>
    <row r="6" spans="2:14">
      <c r="B6" s="28" t="s">
        <v>95</v>
      </c>
      <c r="C6" s="10">
        <v>1</v>
      </c>
      <c r="D6" s="21" t="str">
        <f>VLOOKUP(B6,[2]Sheet1!D$2:J$12611,7,0)</f>
        <v>SLIM PREP CX FECHADA, 334, 3581</v>
      </c>
      <c r="F6" s="11"/>
      <c r="G6" s="2"/>
      <c r="H6" s="12"/>
      <c r="I6" s="21" t="e">
        <f>VLOOKUP(G6,[2]Sheet1!D$2:J$12611,7,0)</f>
        <v>#N/A</v>
      </c>
      <c r="J6" s="13"/>
      <c r="K6" s="11"/>
      <c r="L6" s="28" t="s">
        <v>542</v>
      </c>
      <c r="M6" s="10">
        <v>1</v>
      </c>
      <c r="N6" t="str">
        <f>VLOOKUP(L6,[2]Sheet1!D$2:J$12611,7,0)</f>
        <v>SLIM COOL FC, 356, 7611</v>
      </c>
    </row>
    <row r="7" spans="2:14">
      <c r="B7" s="2" t="s">
        <v>509</v>
      </c>
      <c r="C7" s="10">
        <v>1</v>
      </c>
      <c r="D7" s="21" t="str">
        <f>VLOOKUP(B7,[2]Sheet1!D$2:J$12611,7,0)</f>
        <v>SLIM PREP CX FECHADA, 378, 1652</v>
      </c>
      <c r="F7" s="11"/>
      <c r="G7" s="2"/>
      <c r="H7" s="12"/>
      <c r="I7" s="21" t="e">
        <f>VLOOKUP(G7,[2]Sheet1!D$2:J$12611,7,0)</f>
        <v>#N/A</v>
      </c>
      <c r="J7" s="13"/>
      <c r="K7" s="11"/>
      <c r="L7" s="2" t="s">
        <v>312</v>
      </c>
      <c r="M7" s="10">
        <v>1</v>
      </c>
      <c r="N7" t="str">
        <f>VLOOKUP(L7,[2]Sheet1!D$2:J$12611,7,0)</f>
        <v>SLIM PREP CX FECHADA, 390, 3581</v>
      </c>
    </row>
    <row r="8" spans="2:14">
      <c r="B8" s="28" t="s">
        <v>436</v>
      </c>
      <c r="C8" s="10">
        <v>1</v>
      </c>
      <c r="D8" s="21" t="str">
        <f>VLOOKUP(B8,[2]Sheet1!D$2:J$12611,7,0)</f>
        <v>SLIM PREP CX FECHADA, 334, 0090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543</v>
      </c>
      <c r="M8" s="10">
        <v>1</v>
      </c>
      <c r="N8" t="str">
        <f>VLOOKUP(L8,[2]Sheet1!D$2:J$12611,7,0)</f>
        <v>TOP LOGOMANIA HGTCH, 378, 1440</v>
      </c>
    </row>
    <row r="9" spans="1:14">
      <c r="A9">
        <v>378</v>
      </c>
      <c r="B9" t="s">
        <v>530</v>
      </c>
      <c r="C9" s="10">
        <v>1</v>
      </c>
      <c r="D9" s="21" t="str">
        <f>VLOOKUP(B9,[2]Sheet1!D$2:J$12611,7,0)</f>
        <v>SLIM PREP CX FECHADA, 378, 0064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544</v>
      </c>
      <c r="M9" s="10">
        <v>1</v>
      </c>
      <c r="N9" t="str">
        <f>VLOOKUP(L9,[2]Sheet1!D$2:J$12611,7,0)</f>
        <v>SIMPSONS, 378, 0776</v>
      </c>
    </row>
    <row r="10" spans="2:14">
      <c r="B10" s="28" t="s">
        <v>65</v>
      </c>
      <c r="C10" s="10">
        <v>1</v>
      </c>
      <c r="D10" s="21" t="str">
        <f>VLOOKUP(B10,[2]Sheet1!D$2:J$12611,7,0)</f>
        <v>SLIM PREP CX FECHADA, 378,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380</v>
      </c>
      <c r="M10" s="10">
        <v>2</v>
      </c>
      <c r="N10" t="str">
        <f>VLOOKUP(L10,[2]Sheet1!D$2:J$12611,7,0)</f>
        <v>SLIM PREP CX FECHADA, 356, 3282</v>
      </c>
    </row>
    <row r="11" spans="2:14">
      <c r="B11" s="13" t="s">
        <v>99</v>
      </c>
      <c r="C11" s="10">
        <v>1</v>
      </c>
      <c r="D11" s="21" t="str">
        <f>VLOOKUP(B11,[2]Sheet1!D$2:J$12611,7,0)</f>
        <v>SLIM PREP CX FECHADA, 378, 3581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520</v>
      </c>
      <c r="M11" s="10">
        <v>1</v>
      </c>
      <c r="N11" t="str">
        <f>VLOOKUP(L11,[2]Sheet1!D$2:J$12611,7,0)</f>
        <v>SLIM PREP CX FECHADA, 378, 3282</v>
      </c>
    </row>
    <row r="12" spans="2:14">
      <c r="B12" s="16" t="s">
        <v>99</v>
      </c>
      <c r="C12" s="10">
        <v>1</v>
      </c>
      <c r="D12" s="21" t="str">
        <f>VLOOKUP(B12,[2]Sheet1!D$2:J$12611,7,0)</f>
        <v>SLIM PREP CX FECHADA, 378, 3581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299</v>
      </c>
      <c r="M12" s="33">
        <v>5</v>
      </c>
      <c r="N12" t="str">
        <f>VLOOKUP(L12,[2]Sheet1!D$2:J$12611,7,0)</f>
        <v>SLIM PREP CX FECHADA, 356, 4924</v>
      </c>
    </row>
    <row r="13" spans="2:14">
      <c r="B13" s="2" t="s">
        <v>464</v>
      </c>
      <c r="C13" s="10">
        <v>1</v>
      </c>
      <c r="D13" s="21" t="str">
        <f>VLOOKUP(B13,[2]Sheet1!D$2:J$12611,7,0)</f>
        <v>SLIM VELVET, 334, 3544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395</v>
      </c>
      <c r="M13" s="33">
        <v>1</v>
      </c>
      <c r="N13" t="str">
        <f>VLOOKUP(L13,[2]Sheet1!D$2:J$12611,7,0)</f>
        <v>TWIST, 334, 4896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420</v>
      </c>
      <c r="M14" s="33">
        <v>1</v>
      </c>
      <c r="N14" t="str">
        <f>VLOOKUP(L14,[2]Sheet1!D$2:J$12611,7,0)</f>
        <v>TWIST, 356, 4896</v>
      </c>
    </row>
    <row r="15" spans="2:14">
      <c r="B15" s="28" t="s">
        <v>259</v>
      </c>
      <c r="C15" s="10">
        <v>1</v>
      </c>
      <c r="D15" s="21" t="str">
        <f>VLOOKUP(B15,[2]Sheet1!D$2:J$12611,7,0)</f>
        <v>SLIM, 356, 0076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491</v>
      </c>
      <c r="M15" s="33">
        <v>1</v>
      </c>
      <c r="N15" t="str">
        <f>VLOOKUP(L15,[2]Sheet1!D$2:J$12611,7,0)</f>
        <v>LUNA, 356, 5282</v>
      </c>
    </row>
    <row r="16" spans="2:14">
      <c r="B16" s="1" t="s">
        <v>351</v>
      </c>
      <c r="C16" s="10">
        <v>1</v>
      </c>
      <c r="D16" s="21" t="str">
        <f>VLOOKUP(B16,[2]Sheet1!D$2:J$12611,7,0)</f>
        <v>SLIM PREP CX FECHADA, 356, 0555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83</v>
      </c>
      <c r="M16" s="33">
        <v>1</v>
      </c>
      <c r="N16" t="str">
        <f>VLOOKUP(L16,[2]Sheet1!D$2:J$12611,7,0)</f>
        <v>LUNA, 356, 0090</v>
      </c>
    </row>
    <row r="17" spans="2:14">
      <c r="B17" s="20" t="s">
        <v>329</v>
      </c>
      <c r="C17" s="10">
        <v>1</v>
      </c>
      <c r="D17" s="21" t="str">
        <f>VLOOKUP(B17,[2]Sheet1!D$2:J$12611,7,0)</f>
        <v>SLIM PREP CX FECHADA, 356, 0001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2" t="s">
        <v>545</v>
      </c>
      <c r="M17" s="33">
        <v>1</v>
      </c>
      <c r="N17" t="str">
        <f>VLOOKUP(L17,[2]Sheet1!D$2:J$12611,7,0)</f>
        <v>TOP DISNEY FC PR, 356, 7600</v>
      </c>
    </row>
    <row r="18" spans="2:14">
      <c r="B18" s="2" t="s">
        <v>63</v>
      </c>
      <c r="C18" s="10">
        <v>1</v>
      </c>
      <c r="D18" s="21" t="str">
        <f>VLOOKUP(B18,[2]Sheet1!D$2:J$12611,7,0)</f>
        <v>SLIM PREP CX FECHADA, 356, 2719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535</v>
      </c>
      <c r="M18" s="33">
        <v>1</v>
      </c>
      <c r="N18" t="str">
        <f>VLOOKUP(L18,[2]Sheet1!D$2:J$12611,7,0)</f>
        <v>SLIM PREP CX FECHADA, 390, 0076</v>
      </c>
    </row>
    <row r="19" spans="2:14">
      <c r="B19" s="13" t="s">
        <v>63</v>
      </c>
      <c r="C19" s="10">
        <v>1</v>
      </c>
      <c r="D19" s="21" t="str">
        <f>VLOOKUP(B19,[2]Sheet1!D$2:J$12611,7,0)</f>
        <v>SLIM PREP CX FECHADA, 356, 2719</v>
      </c>
      <c r="F19" s="11"/>
      <c r="G19" s="2"/>
      <c r="H19" s="12"/>
      <c r="I19" s="21" t="e">
        <f>VLOOKUP(G19,[2]Sheet1!D$2:J$12611,7,0)</f>
        <v>#N/A</v>
      </c>
      <c r="J19" s="13"/>
      <c r="K19" s="11" t="s">
        <v>546</v>
      </c>
      <c r="L19" s="20" t="s">
        <v>396</v>
      </c>
      <c r="M19" s="12">
        <v>1</v>
      </c>
      <c r="N19" t="str">
        <f>VLOOKUP(L19,[2]Sheet1!D$2:J$12611,7,0)</f>
        <v>LUNA, 390, 5282</v>
      </c>
    </row>
    <row r="20" spans="2:14">
      <c r="B20" s="28" t="s">
        <v>63</v>
      </c>
      <c r="C20" s="10">
        <v>1</v>
      </c>
      <c r="D20" s="21" t="str">
        <f>VLOOKUP(B20,[2]Sheet1!D$2:J$12611,7,0)</f>
        <v>SLIM PREP CX FECHADA, 356, 2719</v>
      </c>
      <c r="F20" s="11"/>
      <c r="G20" s="2"/>
      <c r="H20" s="12"/>
      <c r="I20" s="21" t="e">
        <f>VLOOKUP(G20,[2]Sheet1!D$2:J$12611,7,0)</f>
        <v>#N/A</v>
      </c>
      <c r="J20" s="13"/>
      <c r="K20" s="11" t="s">
        <v>393</v>
      </c>
      <c r="L20" s="20" t="s">
        <v>547</v>
      </c>
      <c r="M20" s="12">
        <v>1</v>
      </c>
      <c r="N20" t="str">
        <f>VLOOKUP(L20,[2]Sheet1!D$2:J$12611,7,0)</f>
        <v>TOP PREP CX FECHADA, 390, 0727</v>
      </c>
    </row>
    <row r="21" spans="2:14">
      <c r="B21" s="28" t="s">
        <v>63</v>
      </c>
      <c r="C21" s="10">
        <v>1</v>
      </c>
      <c r="D21" s="21" t="str">
        <f>VLOOKUP(B21,[2]Sheet1!D$2:J$12611,7,0)</f>
        <v>SLIM PREP CX FECHADA, 356, 2719</v>
      </c>
      <c r="F21" s="11"/>
      <c r="G21" s="2"/>
      <c r="H21" s="12"/>
      <c r="J21" s="13"/>
      <c r="K21" s="11"/>
      <c r="L21" s="20" t="s">
        <v>312</v>
      </c>
      <c r="M21" s="12">
        <v>1</v>
      </c>
      <c r="N21" t="str">
        <f>VLOOKUP(L21,[2]Sheet1!D$2:J$12611,7,0)</f>
        <v>SLIM PREP CX FECHADA, 390, 3581</v>
      </c>
    </row>
    <row r="22" spans="2:14">
      <c r="B22" s="2" t="s">
        <v>476</v>
      </c>
      <c r="C22" s="10">
        <v>1</v>
      </c>
      <c r="D22" s="21" t="str">
        <f>VLOOKUP(B22,[2]Sheet1!D$2:J$12611,7,0)</f>
        <v>SLIM SENSATION, 334, 1141</v>
      </c>
      <c r="F22" s="11"/>
      <c r="G22" s="2"/>
      <c r="H22" s="12"/>
      <c r="J22" s="13"/>
      <c r="K22" s="11"/>
      <c r="L22" s="20" t="s">
        <v>473</v>
      </c>
      <c r="M22" s="12">
        <v>1</v>
      </c>
      <c r="N22" t="str">
        <f>VLOOKUP(L22,[2]Sheet1!D$2:J$12611,7,0)</f>
        <v>SLIM TRIBAL, 356, 6024</v>
      </c>
    </row>
    <row r="23" spans="2:14">
      <c r="B23" s="13" t="s">
        <v>111</v>
      </c>
      <c r="C23" s="10">
        <v>1</v>
      </c>
      <c r="D23" s="21" t="str">
        <f>VLOOKUP(B23,[2]Sheet1!D$2:J$12611,7,0)</f>
        <v>SLIM FLATFORM SHINE, 356, 3498</v>
      </c>
      <c r="F23" s="11"/>
      <c r="G23" s="20"/>
      <c r="H23" s="12"/>
      <c r="J23" s="13"/>
      <c r="K23" s="34"/>
      <c r="L23" s="20" t="s">
        <v>548</v>
      </c>
      <c r="M23" s="12">
        <v>1</v>
      </c>
      <c r="N23" t="str">
        <f>VLOOKUP(L23,[2]Sheet1!D$2:J$12611,7,0)</f>
        <v>TOP PREP CX FECHADA, 378, 0090</v>
      </c>
    </row>
    <row r="24" spans="2:14">
      <c r="B24" s="13" t="s">
        <v>204</v>
      </c>
      <c r="C24" s="10">
        <v>1</v>
      </c>
      <c r="D24" s="21" t="str">
        <f>VLOOKUP(B24,[2]Sheet1!D$2:J$12611,7,0)</f>
        <v>HYPE, 378, 4368</v>
      </c>
      <c r="F24" s="11"/>
      <c r="G24" s="20"/>
      <c r="H24" s="12"/>
      <c r="J24" s="13"/>
      <c r="K24" s="34"/>
      <c r="L24" s="2" t="s">
        <v>491</v>
      </c>
      <c r="M24" s="12">
        <v>1</v>
      </c>
      <c r="N24" t="str">
        <f>VLOOKUP(L24,[2]Sheet1!D$2:J$12611,7,0)</f>
        <v>LUNA, 356, 5282</v>
      </c>
    </row>
    <row r="25" spans="2:14">
      <c r="B25" s="13" t="s">
        <v>491</v>
      </c>
      <c r="C25" s="10">
        <v>1</v>
      </c>
      <c r="D25" s="21" t="str">
        <f>VLOOKUP(B25,[2]Sheet1!D$2:J$12611,7,0)</f>
        <v>LUNA, 356, 5282</v>
      </c>
      <c r="F25" s="11"/>
      <c r="G25" s="2"/>
      <c r="H25" s="12"/>
      <c r="J25" s="13"/>
      <c r="K25" s="34"/>
      <c r="L25" s="20" t="s">
        <v>549</v>
      </c>
      <c r="M25" s="12">
        <v>1</v>
      </c>
      <c r="N25" t="str">
        <f>VLOOKUP(L25,[2]Sheet1!D$2:J$12611,7,0)</f>
        <v>TOP PREP CX FECHADA, 390, 0090</v>
      </c>
    </row>
    <row r="26" spans="2:14">
      <c r="B26" s="1" t="s">
        <v>347</v>
      </c>
      <c r="C26" s="10">
        <v>1</v>
      </c>
      <c r="D26" s="21" t="str">
        <f>VLOOKUP(B26,[2]Sheet1!D$2:J$12611,7,0)</f>
        <v>SLIM VELVET, 356, 4924</v>
      </c>
      <c r="F26" s="11"/>
      <c r="G26" s="2"/>
      <c r="H26" s="12"/>
      <c r="J26" s="13"/>
      <c r="K26" s="34"/>
      <c r="L26" s="20" t="s">
        <v>550</v>
      </c>
      <c r="M26" s="12">
        <v>1</v>
      </c>
      <c r="N26" t="str">
        <f>VLOOKUP(L26,[2]Sheet1!D$2:J$12611,7,0)</f>
        <v>SLIM TROPICAL FLORAL, 334, 0076</v>
      </c>
    </row>
    <row r="27" spans="2:14">
      <c r="B27" s="20" t="s">
        <v>123</v>
      </c>
      <c r="C27" s="10">
        <v>1</v>
      </c>
      <c r="D27" s="21" t="str">
        <f>VLOOKUP(B27,[2]Sheet1!D$2:J$12611,7,0)</f>
        <v>TOP ATHLETIC FC PREP, 390, 0090</v>
      </c>
      <c r="F27" s="11"/>
      <c r="G27" s="2"/>
      <c r="H27" s="12"/>
      <c r="J27" s="13"/>
      <c r="K27" s="34"/>
      <c r="L27" s="20" t="s">
        <v>551</v>
      </c>
      <c r="M27" s="12">
        <v>1</v>
      </c>
      <c r="N27" t="str">
        <f>VLOOKUP(L27,[2]Sheet1!D$2:J$12611,7,0)</f>
        <v>HYBRID FREE, 378, 6832</v>
      </c>
    </row>
    <row r="28" spans="2:14">
      <c r="B28" s="1" t="s">
        <v>125</v>
      </c>
      <c r="C28" s="10">
        <v>1</v>
      </c>
      <c r="D28" s="21" t="str">
        <f>VLOOKUP(B28,[2]Sheet1!D$2:J$12611,7,0)</f>
        <v>TOP ATHLETIC FC PREP, 378, 1069</v>
      </c>
      <c r="F28" s="11"/>
      <c r="G28" s="2"/>
      <c r="H28" s="12"/>
      <c r="J28" s="13"/>
      <c r="K28" s="34"/>
      <c r="L28" s="20" t="s">
        <v>552</v>
      </c>
      <c r="M28" s="12">
        <v>1</v>
      </c>
      <c r="N28" t="str">
        <f>VLOOKUP(L28,[2]Sheet1!D$2:J$12611,7,0)</f>
        <v>SLIM PAISAGE FC PR, 334, 6024</v>
      </c>
    </row>
    <row r="29" spans="2:14">
      <c r="B29" s="1" t="s">
        <v>183</v>
      </c>
      <c r="C29" s="10">
        <v>1</v>
      </c>
      <c r="D29" s="21" t="str">
        <f>VLOOKUP(B29,[2]Sheet1!D$2:J$12611,7,0)</f>
        <v>DISNEY STYLISH FC PR, 412, 3745</v>
      </c>
      <c r="F29" s="11"/>
      <c r="G29" s="2"/>
      <c r="H29" s="12"/>
      <c r="J29" s="13"/>
      <c r="K29" s="34"/>
      <c r="L29" s="20" t="s">
        <v>553</v>
      </c>
      <c r="M29" s="12">
        <v>1</v>
      </c>
      <c r="N29" t="str">
        <f>VLOOKUP(L29,[2]Sheet1!D$2:J$12611,7,0)</f>
        <v>TOP PHOTOPRINT, 390, 7663</v>
      </c>
    </row>
    <row r="30" spans="2:14">
      <c r="B30" s="2" t="s">
        <v>336</v>
      </c>
      <c r="C30" s="10">
        <v>1</v>
      </c>
      <c r="D30" s="21" t="str">
        <f>VLOOKUP(B30,[2]Sheet1!D$2:J$12611,7,0)</f>
        <v>SLIM COOL FC, 334, 7611</v>
      </c>
      <c r="F30" s="11"/>
      <c r="G30" s="2"/>
      <c r="H30" s="3"/>
      <c r="J30" s="13"/>
      <c r="K30" s="34"/>
      <c r="L30" s="20" t="s">
        <v>554</v>
      </c>
      <c r="M30" s="12">
        <v>1</v>
      </c>
      <c r="N30" t="str">
        <f>VLOOKUP(L30,[2]Sheet1!D$2:J$12611,7,0)</f>
        <v>NEW BABY DISNEY CLASSICS, 234, 1404</v>
      </c>
    </row>
    <row r="31" spans="2:14">
      <c r="B31" s="2" t="s">
        <v>53</v>
      </c>
      <c r="C31" s="10">
        <v>1</v>
      </c>
      <c r="D31" s="21" t="str">
        <f>VLOOKUP(B31,[2]Sheet1!D$2:J$12611,7,0)</f>
        <v>SLIM SPARKLE, 356, 0121</v>
      </c>
      <c r="F31" s="11"/>
      <c r="G31" s="2"/>
      <c r="H31" s="3"/>
      <c r="J31" s="13"/>
      <c r="K31" s="34" t="s">
        <v>414</v>
      </c>
      <c r="L31" s="20" t="s">
        <v>555</v>
      </c>
      <c r="M31" s="12">
        <v>1</v>
      </c>
      <c r="N31" t="str">
        <f>VLOOKUP(L31,[2]Sheet1!D$2:J$12611,7,0)</f>
        <v>HYPE, 412, 2711</v>
      </c>
    </row>
    <row r="32" spans="2:14">
      <c r="B32" s="16" t="s">
        <v>111</v>
      </c>
      <c r="C32" s="10">
        <v>1</v>
      </c>
      <c r="D32" s="21" t="str">
        <f>VLOOKUP(B32,[2]Sheet1!D$2:J$12611,7,0)</f>
        <v>SLIM FLATFORM SHINE, 356, 3498</v>
      </c>
      <c r="F32" s="11"/>
      <c r="G32" s="2"/>
      <c r="H32" s="3"/>
      <c r="J32" s="13"/>
      <c r="K32" s="34"/>
      <c r="L32" s="20" t="s">
        <v>399</v>
      </c>
      <c r="M32" s="12">
        <v>1</v>
      </c>
      <c r="N32" t="str">
        <f>VLOOKUP(L32,[2]Sheet1!D$2:J$12611,7,0)</f>
        <v>HYPE, 412, 4368</v>
      </c>
    </row>
    <row r="33" spans="2:14">
      <c r="B33" s="16" t="s">
        <v>53</v>
      </c>
      <c r="C33" s="10">
        <v>1</v>
      </c>
      <c r="D33" s="21" t="str">
        <f>VLOOKUP(B33,[2]Sheet1!D$2:J$12611,7,0)</f>
        <v>SLIM SPARKLE, 356, 0121</v>
      </c>
      <c r="F33" s="11"/>
      <c r="G33" s="2"/>
      <c r="H33" s="3"/>
      <c r="J33" s="13"/>
      <c r="K33" s="34"/>
      <c r="L33" s="20" t="s">
        <v>123</v>
      </c>
      <c r="M33" s="35">
        <v>2</v>
      </c>
      <c r="N33" t="str">
        <f>VLOOKUP(L33,[2]Sheet1!D$2:J$12611,7,0)</f>
        <v>TOP ATHLETIC FC PREP, 390, 0090</v>
      </c>
    </row>
    <row r="34" spans="2:14">
      <c r="B34" s="16" t="s">
        <v>329</v>
      </c>
      <c r="C34" s="10">
        <v>1</v>
      </c>
      <c r="D34" s="21" t="str">
        <f>VLOOKUP(B34,[2]Sheet1!D$2:J$12611,7,0)</f>
        <v>SLIM PREP CX FECHADA, 356, 0001</v>
      </c>
      <c r="F34" s="11"/>
      <c r="G34" s="2"/>
      <c r="H34" s="3"/>
      <c r="J34" s="13"/>
      <c r="K34" s="34"/>
      <c r="L34" s="20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" t="s">
        <v>309</v>
      </c>
      <c r="C35" s="10">
        <v>1</v>
      </c>
      <c r="D35" s="21" t="str">
        <f>VLOOKUP(B35,[2]Sheet1!D$2:J$12611,7,0)</f>
        <v>SLIM PREP CX FECHADA, 378, 0090</v>
      </c>
      <c r="F35" s="11"/>
      <c r="G35" s="2"/>
      <c r="H35" s="3"/>
      <c r="J35" s="13"/>
      <c r="K35" s="34"/>
      <c r="L35" s="20" t="s">
        <v>556</v>
      </c>
      <c r="M35" s="35">
        <v>1</v>
      </c>
      <c r="N35" t="str">
        <f>VLOOKUP(L35,[2]Sheet1!D$2:J$12611,7,0)</f>
        <v>SURF, 412, 4747</v>
      </c>
    </row>
    <row r="36" spans="2:14">
      <c r="B36" s="2" t="s">
        <v>63</v>
      </c>
      <c r="C36" s="10">
        <v>1</v>
      </c>
      <c r="D36" s="21" t="str">
        <f>VLOOKUP(B36,[2]Sheet1!D$2:J$12611,7,0)</f>
        <v>SLIM PREP CX FECHADA, 356, 2719</v>
      </c>
      <c r="F36" s="11"/>
      <c r="G36" s="2"/>
      <c r="H36" s="3"/>
      <c r="J36" s="13"/>
      <c r="K36" s="34"/>
      <c r="L36" s="20" t="s">
        <v>557</v>
      </c>
      <c r="M36" s="35">
        <v>1</v>
      </c>
      <c r="N36" t="str">
        <f>VLOOKUP(L36,[2]Sheet1!D$2:J$12611,7,0)</f>
        <v>4 NITE, 412, 7902</v>
      </c>
    </row>
    <row r="37" spans="2:14">
      <c r="B37" s="1" t="s">
        <v>326</v>
      </c>
      <c r="C37" s="10">
        <v>1</v>
      </c>
      <c r="D37" s="21" t="str">
        <f>VLOOKUP(B37,[2]Sheet1!D$2:J$12611,7,0)</f>
        <v>SLIM VELVET, 378, 4924</v>
      </c>
      <c r="F37" s="11"/>
      <c r="G37" s="2"/>
      <c r="H37" s="3"/>
      <c r="J37" s="13"/>
      <c r="K37" s="34"/>
      <c r="L37" s="20" t="s">
        <v>415</v>
      </c>
      <c r="M37" s="35">
        <v>1</v>
      </c>
      <c r="N37" t="str">
        <f>VLOOKUP(L37,[2]Sheet1!D$2:J$12611,7,0)</f>
        <v>BRASIL LOGO, 390, 7671</v>
      </c>
    </row>
    <row r="38" spans="2:14">
      <c r="B38" s="2" t="s">
        <v>53</v>
      </c>
      <c r="C38" s="10">
        <v>1</v>
      </c>
      <c r="D38" s="21" t="str">
        <f>VLOOKUP(B38,[2]Sheet1!D$2:J$12611,7,0)</f>
        <v>SLIM SPARKLE, 356, 0121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1" t="s">
        <v>322</v>
      </c>
      <c r="C39" s="10">
        <v>1</v>
      </c>
      <c r="D39" s="21" t="str">
        <f>VLOOKUP(B39,[2]Sheet1!D$2:J$12611,7,0)</f>
        <v>SLIM VELVET, 378, 7605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259</v>
      </c>
      <c r="C40" s="10">
        <v>1</v>
      </c>
      <c r="D40" s="21" t="str">
        <f>VLOOKUP(B40,[2]Sheet1!D$2:J$12611,7,0)</f>
        <v>SLIM, 356, 0076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521</v>
      </c>
      <c r="C41" s="10">
        <v>1</v>
      </c>
      <c r="D41" s="21" t="str">
        <f>VLOOKUP(B41,[2]Sheet1!D$2:J$12611,7,0)</f>
        <v>NEW BABY PEPPA PIG, 234, 5784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398</v>
      </c>
      <c r="B42" s="2" t="s">
        <v>11</v>
      </c>
      <c r="C42" s="10">
        <v>1</v>
      </c>
      <c r="D42" s="21" t="str">
        <f>VLOOKUP(B42,[2]Sheet1!D$2:J$12611,7,0)</f>
        <v>TOP 3D FC PR, 378, 0090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113</v>
      </c>
      <c r="C43" s="10">
        <v>1</v>
      </c>
      <c r="D43" s="21" t="str">
        <f>VLOOKUP(B43,[2]Sheet1!D$2:J$12611,7,0)</f>
        <v>SLIM FLATFORM SHINE, 378, 3498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75</v>
      </c>
      <c r="C44" s="10">
        <v>1</v>
      </c>
      <c r="D44" s="21" t="e">
        <f>VLOOKUP(B44,[2]Sheet1!D$2:J$12611,7,0)</f>
        <v>#N/A</v>
      </c>
      <c r="E44" s="21" t="s">
        <v>76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558</v>
      </c>
      <c r="C45" s="10">
        <v>1</v>
      </c>
      <c r="D45" s="21" t="e">
        <f>VLOOKUP(B45,[2]Sheet1!D$2:J$12611,7,0)</f>
        <v>#N/A</v>
      </c>
      <c r="E45" s="21" t="s">
        <v>559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" t="s">
        <v>370</v>
      </c>
      <c r="C46" s="10">
        <v>1</v>
      </c>
      <c r="D46" s="21" t="e">
        <f>VLOOKUP(B46,[2]Sheet1!D$2:J$12611,7,0)</f>
        <v>#N/A</v>
      </c>
      <c r="E46" s="21" t="s">
        <v>560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362</v>
      </c>
      <c r="C47" s="10">
        <v>1</v>
      </c>
      <c r="D47" s="21" t="e">
        <f>VLOOKUP(B47,[2]Sheet1!D$2:J$12611,7,0)</f>
        <v>#N/A</v>
      </c>
      <c r="E47" s="21" t="s">
        <v>365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521</v>
      </c>
      <c r="C48" s="10">
        <v>1</v>
      </c>
      <c r="D48" s="21" t="str">
        <f>VLOOKUP(B48,[2]Sheet1!D$2:J$12611,7,0)</f>
        <v>NEW BABY PEPPA PIG, 234, 5784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200</v>
      </c>
      <c r="C49" s="10">
        <v>1</v>
      </c>
      <c r="D49" s="21" t="str">
        <f>VLOOKUP(B49,[2]Sheet1!D$2:J$12611,7,0)</f>
        <v>HYPE, 378, 4058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35</v>
      </c>
      <c r="C50" s="10">
        <v>1</v>
      </c>
      <c r="D50" s="21" t="str">
        <f>VLOOKUP(B50,[2]Sheet1!D$2:J$12611,7,0)</f>
        <v>SLIM GLITTER, 356, 3581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 t="s">
        <v>37</v>
      </c>
      <c r="C51" s="10">
        <v>1</v>
      </c>
      <c r="D51" s="21" t="str">
        <f>VLOOKUP(B51,[2]Sheet1!D$2:J$12611,7,0)</f>
        <v>SLIM VELVET, 356, 3544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 t="s">
        <v>259</v>
      </c>
      <c r="C52" s="10">
        <v>1</v>
      </c>
      <c r="D52" s="21" t="str">
        <f>VLOOKUP(B52,[2]Sheet1!D$2:J$12611,7,0)</f>
        <v>SLIM, 356, 0076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 t="s">
        <v>511</v>
      </c>
      <c r="C53" s="10">
        <v>1</v>
      </c>
      <c r="D53" s="21" t="str">
        <f>VLOOKUP(B53,[2]Sheet1!D$2:J$12611,7,0)</f>
        <v>SLIM PREP CX FECHADA, 356, 1652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302</v>
      </c>
      <c r="C54" s="10">
        <v>1</v>
      </c>
      <c r="D54" s="21" t="str">
        <f>VLOOKUP(B54,[2]Sheet1!D$2:J$12611,7,0)</f>
        <v>SLIM PREP CX FECHADA, 378, 4924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259</v>
      </c>
      <c r="C55" s="10">
        <v>1</v>
      </c>
      <c r="D55" s="21" t="str">
        <f>VLOOKUP(B55,[2]Sheet1!D$2:J$12611,7,0)</f>
        <v>SLIM, 356, 0076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 t="s">
        <v>63</v>
      </c>
      <c r="C56" s="10">
        <v>1</v>
      </c>
      <c r="D56" s="21" t="str">
        <f>VLOOKUP(B56,[2]Sheet1!D$2:J$12611,7,0)</f>
        <v>SLIM PREP CX FECHADA, 356, 2719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 t="s">
        <v>37</v>
      </c>
      <c r="C57" s="10">
        <v>1</v>
      </c>
      <c r="D57" s="21" t="str">
        <f>VLOOKUP(B57,[2]Sheet1!D$2:J$12611,7,0)</f>
        <v>SLIM VELVET, 356, 3544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544</v>
      </c>
      <c r="C58" s="10">
        <v>1</v>
      </c>
      <c r="D58" s="21" t="str">
        <f>VLOOKUP(B58,[2]Sheet1!D$2:J$12611,7,0)</f>
        <v>SIMPSONS, 378, 0776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545</v>
      </c>
      <c r="C59" s="10">
        <v>1</v>
      </c>
      <c r="D59" s="21" t="str">
        <f>VLOOKUP(B59,[2]Sheet1!D$2:J$12611,7,0)</f>
        <v>TOP DISNEY FC PR, 356, 7600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0" t="s">
        <v>83</v>
      </c>
      <c r="C60" s="10">
        <v>1</v>
      </c>
      <c r="D60" s="21" t="str">
        <f>VLOOKUP(B60,[2]Sheet1!D$2:J$12611,7,0)</f>
        <v>LUNA, 356, 0090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 t="s">
        <v>299</v>
      </c>
      <c r="C61" s="10">
        <v>1</v>
      </c>
      <c r="D61" s="21" t="str">
        <f>VLOOKUP(B61,[2]Sheet1!D$2:J$12611,7,0)</f>
        <v>SLIM PREP CX FECHADA, 356, 4924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 t="s">
        <v>299</v>
      </c>
      <c r="C62" s="10">
        <v>1</v>
      </c>
      <c r="D62" s="21" t="str">
        <f>VLOOKUP(B62,[2]Sheet1!D$2:J$12611,7,0)</f>
        <v>SLIM PREP CX FECHADA, 356, 4924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 t="s">
        <v>542</v>
      </c>
      <c r="C63" s="10">
        <v>1</v>
      </c>
      <c r="D63" s="21" t="str">
        <f>VLOOKUP(B63,[2]Sheet1!D$2:J$12611,7,0)</f>
        <v>SLIM COOL FC, 356, 7611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1" t="s">
        <v>190</v>
      </c>
      <c r="C64" s="10">
        <v>1</v>
      </c>
      <c r="D64" s="21" t="str">
        <f>VLOOKUP(B64,[2]Sheet1!D$2:J$12611,7,0)</f>
        <v>SLIM COOL FC, 356, 2205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302</v>
      </c>
      <c r="C65" s="10">
        <v>1</v>
      </c>
      <c r="D65" s="21" t="str">
        <f>VLOOKUP(B65,[2]Sheet1!D$2:J$12611,7,0)</f>
        <v>SLIM PREP CX FECHADA, 378, 4924</v>
      </c>
      <c r="F65" s="29"/>
      <c r="G65" s="2"/>
      <c r="J65" s="13"/>
      <c r="K65" s="29"/>
      <c r="N65" t="e">
        <f>VLOOKUP(L65,[2]Sheet1!D$2:J$12611,7,0)</f>
        <v>#N/A</v>
      </c>
    </row>
    <row r="66" spans="2:14">
      <c r="B66" s="13" t="s">
        <v>491</v>
      </c>
      <c r="C66" s="10">
        <v>1</v>
      </c>
      <c r="D66" s="21" t="str">
        <f>VLOOKUP(B66,[2]Sheet1!D$2:J$12611,7,0)</f>
        <v>LUNA, 356, 5282</v>
      </c>
      <c r="N66" t="e">
        <f>VLOOKUP(L66,[2]Sheet1!D$2:J$12611,7,0)</f>
        <v>#N/A</v>
      </c>
    </row>
    <row r="67" spans="2:14">
      <c r="B67" s="20" t="s">
        <v>415</v>
      </c>
      <c r="C67" s="10">
        <v>1</v>
      </c>
      <c r="D67" s="21" t="str">
        <f>VLOOKUP(B67,[2]Sheet1!D$2:J$12611,7,0)</f>
        <v>BRASIL LOGO, 390, 7671</v>
      </c>
      <c r="N67" t="e">
        <f>VLOOKUP(L67,[2]Sheet1!D$2:J$12611,7,0)</f>
        <v>#N/A</v>
      </c>
    </row>
    <row r="68" spans="2:14">
      <c r="B68" s="20" t="s">
        <v>555</v>
      </c>
      <c r="C68" s="10">
        <v>1</v>
      </c>
      <c r="D68" s="21" t="str">
        <f>VLOOKUP(B68,[2]Sheet1!D$2:J$12611,7,0)</f>
        <v>HYPE, 412, 2711</v>
      </c>
      <c r="N68" t="e">
        <f>VLOOKUP(L68,[2]Sheet1!D$2:J$12611,7,0)</f>
        <v>#N/A</v>
      </c>
    </row>
    <row r="69" spans="2:14">
      <c r="B69" s="20" t="s">
        <v>399</v>
      </c>
      <c r="C69" s="10">
        <v>1</v>
      </c>
      <c r="D69" s="21" t="str">
        <f>VLOOKUP(B69,[2]Sheet1!D$2:J$12611,7,0)</f>
        <v>HYPE, 412, 4368</v>
      </c>
      <c r="N69" t="e">
        <f>VLOOKUP(L69,[2]Sheet1!D$2:J$12611,7,0)</f>
        <v>#N/A</v>
      </c>
    </row>
    <row r="70" spans="2:14">
      <c r="B70" s="20" t="s">
        <v>550</v>
      </c>
      <c r="C70" s="10">
        <v>1</v>
      </c>
      <c r="D70" s="21" t="str">
        <f>VLOOKUP(B70,[2]Sheet1!D$2:J$12611,7,0)</f>
        <v>SLIM TROPICAL FLORAL, 334, 0076</v>
      </c>
      <c r="N70" t="e">
        <f>VLOOKUP(L70,[2]Sheet1!D$2:J$12611,7,0)</f>
        <v>#N/A</v>
      </c>
    </row>
    <row r="71" spans="2:14">
      <c r="B71" s="20" t="s">
        <v>554</v>
      </c>
      <c r="C71" s="10">
        <v>1</v>
      </c>
      <c r="D71" s="21" t="str">
        <f>VLOOKUP(B71,[2]Sheet1!D$2:J$12611,7,0)</f>
        <v>NEW BABY DISNEY CLASSICS, 234, 1404</v>
      </c>
      <c r="N71" t="e">
        <f>VLOOKUP(L71,[2]Sheet1!D$2:J$12611,7,0)</f>
        <v>#N/A</v>
      </c>
    </row>
    <row r="72" spans="2:14">
      <c r="B72" s="20" t="s">
        <v>553</v>
      </c>
      <c r="C72" s="10">
        <v>1</v>
      </c>
      <c r="D72" s="21" t="str">
        <f>VLOOKUP(B72,[2]Sheet1!D$2:J$12611,7,0)</f>
        <v>TOP PHOTOPRINT, 390, 7663</v>
      </c>
      <c r="N72" t="e">
        <f>VLOOKUP(L72,[2]Sheet1!D$2:J$12611,7,0)</f>
        <v>#N/A</v>
      </c>
    </row>
    <row r="73" spans="2:14">
      <c r="B73" s="20" t="s">
        <v>551</v>
      </c>
      <c r="C73" s="10">
        <v>1</v>
      </c>
      <c r="D73" s="21" t="str">
        <f>VLOOKUP(B73,[2]Sheet1!D$2:J$12611,7,0)</f>
        <v>HYBRID FREE, 378, 6832</v>
      </c>
      <c r="N73" t="e">
        <f>VLOOKUP(L73,[2]Sheet1!D$2:J$12611,7,0)</f>
        <v>#N/A</v>
      </c>
    </row>
    <row r="74" spans="2:14">
      <c r="B74" s="20" t="s">
        <v>473</v>
      </c>
      <c r="C74" s="10">
        <v>1</v>
      </c>
      <c r="D74" s="21" t="str">
        <f>VLOOKUP(B74,[2]Sheet1!D$2:J$12611,7,0)</f>
        <v>SLIM TRIBAL, 356, 6024</v>
      </c>
      <c r="N74" t="e">
        <f>VLOOKUP(L74,[2]Sheet1!D$2:J$12611,7,0)</f>
        <v>#N/A</v>
      </c>
    </row>
    <row r="75" spans="2:14">
      <c r="B75" s="20" t="s">
        <v>552</v>
      </c>
      <c r="C75" s="10">
        <v>1</v>
      </c>
      <c r="D75" s="21" t="str">
        <f>VLOOKUP(B75,[2]Sheet1!D$2:J$12611,7,0)</f>
        <v>SLIM PAISAGE FC PR, 334, 6024</v>
      </c>
      <c r="N75" t="e">
        <f>VLOOKUP(L75,[2]Sheet1!D$2:J$12611,7,0)</f>
        <v>#N/A</v>
      </c>
    </row>
    <row r="76" spans="2:14">
      <c r="B76" s="20" t="s">
        <v>491</v>
      </c>
      <c r="C76" s="10">
        <v>1</v>
      </c>
      <c r="D76" s="21" t="str">
        <f>VLOOKUP(B76,[2]Sheet1!D$2:J$12611,7,0)</f>
        <v>LUNA, 356, 5282</v>
      </c>
      <c r="N76" t="e">
        <f>VLOOKUP(L76,[2]Sheet1!D$2:J$12611,7,0)</f>
        <v>#N/A</v>
      </c>
    </row>
    <row r="77" spans="2:14">
      <c r="B77" s="20" t="s">
        <v>480</v>
      </c>
      <c r="C77" s="10">
        <v>1</v>
      </c>
      <c r="D77" s="21" t="str">
        <f>VLOOKUP(B77,[2]Sheet1!D$2:J$12611,7,0)</f>
        <v>LUNA, 378, 5282</v>
      </c>
      <c r="N77" t="e">
        <f>VLOOKUP(L77,[2]Sheet1!D$2:J$12611,7,0)</f>
        <v>#N/A</v>
      </c>
    </row>
    <row r="78" spans="2:14">
      <c r="B78" s="20" t="s">
        <v>557</v>
      </c>
      <c r="C78" s="10">
        <v>1</v>
      </c>
      <c r="D78" s="21" t="str">
        <f>VLOOKUP(B78,[2]Sheet1!D$2:J$12611,7,0)</f>
        <v>4 NITE, 412, 7902</v>
      </c>
      <c r="N78" t="e">
        <f>VLOOKUP(L78,[2]Sheet1!D$2:J$12611,7,0)</f>
        <v>#N/A</v>
      </c>
    </row>
    <row r="79" spans="2:14">
      <c r="B79" s="13" t="s">
        <v>123</v>
      </c>
      <c r="C79" s="10">
        <v>1</v>
      </c>
      <c r="D79" s="21" t="str">
        <f>VLOOKUP(B79,[2]Sheet1!D$2:J$12611,7,0)</f>
        <v>TOP ATHLETIC FC PREP, 390, 0090</v>
      </c>
      <c r="N79" t="e">
        <f>VLOOKUP(L79,[2]Sheet1!D$2:J$12611,7,0)</f>
        <v>#N/A</v>
      </c>
    </row>
    <row r="80" spans="2:14">
      <c r="B80" s="13" t="s">
        <v>99</v>
      </c>
      <c r="C80" s="10">
        <v>1</v>
      </c>
      <c r="D80" s="21" t="str">
        <f>VLOOKUP(B80,[2]Sheet1!D$2:J$12611,7,0)</f>
        <v>SLIM PREP CX FECHADA, 378, 3581</v>
      </c>
      <c r="N80" t="e">
        <f>VLOOKUP(L80,[2]Sheet1!D$2:J$12611,7,0)</f>
        <v>#N/A</v>
      </c>
    </row>
    <row r="81" spans="1:14">
      <c r="A81" t="s">
        <v>561</v>
      </c>
      <c r="B81" s="13" t="s">
        <v>520</v>
      </c>
      <c r="C81" s="36">
        <v>1</v>
      </c>
      <c r="D81" s="21" t="str">
        <f>VLOOKUP(B81,[2]Sheet1!D$2:J$12611,7,0)</f>
        <v>SLIM PREP CX FECHADA, 378, 3282</v>
      </c>
      <c r="N81" t="e">
        <f>VLOOKUP(L81,[2]Sheet1!D$2:J$12611,7,0)</f>
        <v>#N/A</v>
      </c>
    </row>
    <row r="82" spans="2:14">
      <c r="B82" s="13" t="s">
        <v>31</v>
      </c>
      <c r="C82" s="36">
        <v>1</v>
      </c>
      <c r="D82" s="21" t="str">
        <f>VLOOKUP(B82,[2]Sheet1!D$2:J$12611,7,0)</f>
        <v>SLIM PREP CX FECHADA, 334, 3282</v>
      </c>
      <c r="N82" t="e">
        <f>VLOOKUP(L82,[2]Sheet1!D$2:J$12611,7,0)</f>
        <v>#N/A</v>
      </c>
    </row>
    <row r="83" spans="2:14">
      <c r="B83" s="13" t="s">
        <v>380</v>
      </c>
      <c r="C83" s="36">
        <v>1</v>
      </c>
      <c r="D83" s="21" t="str">
        <f>VLOOKUP(B83,[2]Sheet1!D$2:J$12611,7,0)</f>
        <v>SLIM PREP CX FECHADA, 356, 3282</v>
      </c>
      <c r="N83" t="e">
        <f>VLOOKUP(L83,[2]Sheet1!D$2:J$12611,7,0)</f>
        <v>#N/A</v>
      </c>
    </row>
    <row r="84" spans="2:14">
      <c r="B84" s="13" t="s">
        <v>380</v>
      </c>
      <c r="C84" s="36">
        <v>1</v>
      </c>
      <c r="D84" s="21" t="str">
        <f>VLOOKUP(B84,[2]Sheet1!D$2:J$12611,7,0)</f>
        <v>SLIM PREP CX FECHADA, 356, 3282</v>
      </c>
      <c r="N84" t="e">
        <f>VLOOKUP(L84,[2]Sheet1!D$2:J$12611,7,0)</f>
        <v>#N/A</v>
      </c>
    </row>
    <row r="85" spans="2:14">
      <c r="B85" s="16" t="s">
        <v>562</v>
      </c>
      <c r="C85" s="36">
        <v>1</v>
      </c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 t="s">
        <v>433</v>
      </c>
      <c r="C86" s="36">
        <v>2</v>
      </c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1" t="s">
        <v>300</v>
      </c>
      <c r="C87" s="36">
        <v>1</v>
      </c>
      <c r="D87" s="21" t="str">
        <f>VLOOKUP(B87,[2]Sheet1!D$2:J$12611,7,0)</f>
        <v>SLIM GLITTER, 334, 3544</v>
      </c>
      <c r="N87" t="e">
        <f>VLOOKUP(L87,[2]Sheet1!D$2:J$12611,7,0)</f>
        <v>#N/A</v>
      </c>
    </row>
    <row r="88" spans="2:14">
      <c r="B88" s="1" t="s">
        <v>345</v>
      </c>
      <c r="C88" s="36">
        <v>1</v>
      </c>
      <c r="D88" s="21" t="str">
        <f>VLOOKUP(B88,[2]Sheet1!D$2:J$12611,7,0)</f>
        <v>SLIM GLITTER, 356, 3544</v>
      </c>
      <c r="N88" t="e">
        <f>VLOOKUP(L88,[2]Sheet1!D$2:J$12611,7,0)</f>
        <v>#N/A</v>
      </c>
    </row>
    <row r="89" spans="2:14">
      <c r="B89" s="20" t="s">
        <v>547</v>
      </c>
      <c r="C89" s="36">
        <v>1</v>
      </c>
      <c r="D89" s="21" t="str">
        <f>VLOOKUP(B89,[2]Sheet1!D$2:J$12611,7,0)</f>
        <v>TOP PREP CX FECHADA, 390, 0727</v>
      </c>
      <c r="N89" t="e">
        <f>VLOOKUP(L89,[2]Sheet1!D$2:J$12611,7,0)</f>
        <v>#N/A</v>
      </c>
    </row>
    <row r="90" spans="2:4">
      <c r="B90" s="20" t="s">
        <v>548</v>
      </c>
      <c r="C90" s="36">
        <v>1</v>
      </c>
      <c r="D90" s="21" t="str">
        <f>VLOOKUP(B90,[2]Sheet1!D$2:J$12611,7,0)</f>
        <v>TOP PREP CX FECHADA, 378, 0090</v>
      </c>
    </row>
    <row r="91" spans="2:4">
      <c r="B91" s="20" t="s">
        <v>549</v>
      </c>
      <c r="C91" s="36">
        <v>1</v>
      </c>
      <c r="D91" s="21" t="str">
        <f>VLOOKUP(B91,[2]Sheet1!D$2:J$12611,7,0)</f>
        <v>TOP PREP CX FECHADA, 390, 0090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zoomScale="112" zoomScaleNormal="112" topLeftCell="C1" workbookViewId="0">
      <selection activeCell="L8" sqref="L8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436</v>
      </c>
      <c r="C3" s="10">
        <v>1</v>
      </c>
      <c r="D3" s="21" t="str">
        <f>VLOOKUP(B3,[2]Sheet1!D$2:J$12611,7,0)</f>
        <v>SLIM PREP CX FECHADA, 334, 0090</v>
      </c>
      <c r="F3" s="11"/>
      <c r="G3" s="2"/>
      <c r="H3" s="12"/>
      <c r="I3" s="21" t="e">
        <f>VLOOKUP(G3,[2]Sheet1!D$2:J$12611,7,0)</f>
        <v>#N/A</v>
      </c>
      <c r="J3" s="13"/>
      <c r="K3" s="11" t="s">
        <v>361</v>
      </c>
      <c r="L3" s="2" t="s">
        <v>348</v>
      </c>
      <c r="M3" s="12">
        <v>10</v>
      </c>
      <c r="N3" t="str">
        <f>VLOOKUP(L3,[2]Sheet1!D$2:J$12611,7,0)</f>
        <v>SLIM SPARKLE, 334, 0121</v>
      </c>
    </row>
    <row r="4" spans="2:15">
      <c r="B4" s="2" t="s">
        <v>95</v>
      </c>
      <c r="C4" s="10">
        <v>1</v>
      </c>
      <c r="D4" s="21" t="str">
        <f>VLOOKUP(B4,[2]Sheet1!D$2:J$12611,7,0)</f>
        <v>SLIM PREP CX FECHADA, 334, 3581</v>
      </c>
      <c r="F4" s="11"/>
      <c r="G4" s="2"/>
      <c r="H4" s="12"/>
      <c r="I4" s="21" t="e">
        <f>VLOOKUP(G4,[2]Sheet1!D$2:J$12611,7,0)</f>
        <v>#N/A</v>
      </c>
      <c r="J4" s="13"/>
      <c r="K4" s="11" t="s">
        <v>565</v>
      </c>
      <c r="L4" s="2" t="s">
        <v>566</v>
      </c>
      <c r="M4" s="10">
        <v>1</v>
      </c>
      <c r="N4" t="e">
        <f>VLOOKUP(L4,[2]Sheet1!D$2:J$12611,7,0)</f>
        <v>#N/A</v>
      </c>
      <c r="O4" t="s">
        <v>567</v>
      </c>
    </row>
    <row r="5" spans="2:14">
      <c r="B5" s="28" t="s">
        <v>541</v>
      </c>
      <c r="C5" s="10">
        <v>1</v>
      </c>
      <c r="D5" s="21" t="str">
        <f>VLOOKUP(B5,[2]Sheet1!D$2:J$12611,7,0)</f>
        <v>SLIM SENSATION, 334, 7600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511</v>
      </c>
      <c r="M5" s="10">
        <v>2</v>
      </c>
      <c r="N5" t="str">
        <f>VLOOKUP(L5,[2]Sheet1!D$2:J$12611,7,0)</f>
        <v>SLIM PREP CX FECHADA, 356, 1652</v>
      </c>
    </row>
    <row r="6" spans="2:14">
      <c r="B6" t="s">
        <v>556</v>
      </c>
      <c r="C6" s="10">
        <v>1</v>
      </c>
      <c r="D6" s="21" t="str">
        <f>VLOOKUP(B6,[2]Sheet1!D$2:J$12611,7,0)</f>
        <v>SURF, 412, 4747</v>
      </c>
      <c r="F6" s="11"/>
      <c r="G6" s="2"/>
      <c r="H6" s="12"/>
      <c r="I6" s="21" t="e">
        <f>VLOOKUP(G6,[2]Sheet1!D$2:J$12611,7,0)</f>
        <v>#N/A</v>
      </c>
      <c r="J6" s="13"/>
      <c r="K6" s="11" t="s">
        <v>414</v>
      </c>
      <c r="L6" s="20" t="s">
        <v>568</v>
      </c>
      <c r="M6" s="10">
        <v>1</v>
      </c>
      <c r="N6" t="str">
        <f>VLOOKUP(L6,[2]Sheet1!D$2:J$12611,7,0)</f>
        <v>TOP FUN, 334, 0642</v>
      </c>
    </row>
    <row r="7" spans="2:14">
      <c r="B7" s="2" t="s">
        <v>322</v>
      </c>
      <c r="C7" s="10">
        <v>2</v>
      </c>
      <c r="D7" s="21" t="str">
        <f>VLOOKUP(B7,[2]Sheet1!D$2:J$12611,7,0)</f>
        <v>SLIM VELVET, 378, 7605</v>
      </c>
      <c r="F7" s="11"/>
      <c r="G7" s="2"/>
      <c r="H7" s="12"/>
      <c r="I7" s="21" t="e">
        <f>VLOOKUP(G7,[2]Sheet1!D$2:J$12611,7,0)</f>
        <v>#N/A</v>
      </c>
      <c r="J7" s="13"/>
      <c r="K7" s="11"/>
      <c r="L7" t="s">
        <v>524</v>
      </c>
      <c r="M7" s="10">
        <v>1</v>
      </c>
      <c r="N7" t="str">
        <f>VLOOKUP(L7,[2]Sheet1!D$2:J$12611,7,0)</f>
        <v>TOP STREET FC PR, 378, 2996</v>
      </c>
    </row>
    <row r="8" spans="2:14">
      <c r="B8" s="28" t="s">
        <v>43</v>
      </c>
      <c r="C8" s="10">
        <v>1</v>
      </c>
      <c r="D8" s="21" t="str">
        <f>VLOOKUP(B8,[2]Sheet1!D$2:J$12611,7,0)</f>
        <v>SLIM VELVET, 356, 7605</v>
      </c>
      <c r="F8" s="11"/>
      <c r="G8" s="2"/>
      <c r="H8" s="12"/>
      <c r="I8" s="21" t="e">
        <f>VLOOKUP(G8,[2]Sheet1!D$2:J$12611,7,0)</f>
        <v>#N/A</v>
      </c>
      <c r="J8" s="13"/>
      <c r="K8" s="11" t="s">
        <v>295</v>
      </c>
      <c r="L8" s="2" t="s">
        <v>83</v>
      </c>
      <c r="M8" s="10">
        <v>1</v>
      </c>
      <c r="N8" t="str">
        <f>VLOOKUP(L8,[2]Sheet1!D$2:J$12611,7,0)</f>
        <v>LUNA, 356, 0090</v>
      </c>
    </row>
    <row r="9" spans="2:14">
      <c r="B9" s="13" t="s">
        <v>420</v>
      </c>
      <c r="C9" s="10">
        <v>1</v>
      </c>
      <c r="D9" s="21" t="str">
        <f>VLOOKUP(B9,[2]Sheet1!D$2:J$12611,7,0)</f>
        <v>TWIST, 356, 4896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569</v>
      </c>
      <c r="M9" s="10">
        <v>1</v>
      </c>
      <c r="N9" t="str">
        <f>VLOOKUP(L9,[2]Sheet1!D$2:J$12611,7,0)</f>
        <v>TOP DISNEY FC PR, 256, 7611</v>
      </c>
    </row>
    <row r="10" spans="2:14">
      <c r="B10" s="28" t="s">
        <v>467</v>
      </c>
      <c r="C10" s="10">
        <v>1</v>
      </c>
      <c r="D10" s="21" t="str">
        <f>VLOOKUP(B10,[2]Sheet1!D$2:J$12611,7,0)</f>
        <v>SLIM PREP CX FECHADA, 356, 0090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339</v>
      </c>
      <c r="M10" s="10">
        <v>1</v>
      </c>
      <c r="N10" t="str">
        <f>VLOOKUP(L10,[2]Sheet1!D$2:J$12611,7,0)</f>
        <v>SLIM METALLIC PRINT, 378, 7630</v>
      </c>
    </row>
    <row r="11" spans="2:14">
      <c r="B11" s="13" t="s">
        <v>111</v>
      </c>
      <c r="C11" s="10">
        <v>1</v>
      </c>
      <c r="D11" s="21" t="str">
        <f>VLOOKUP(B11,[2]Sheet1!D$2:J$12611,7,0)</f>
        <v>SLIM FLATFORM SHINE, 356, 3498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299</v>
      </c>
      <c r="M11" s="10">
        <v>5</v>
      </c>
      <c r="N11" t="str">
        <f>VLOOKUP(L11,[2]Sheet1!D$2:J$12611,7,0)</f>
        <v>SLIM PREP CX FECHADA, 356, 4924</v>
      </c>
    </row>
    <row r="12" spans="2:14">
      <c r="B12" t="s">
        <v>370</v>
      </c>
      <c r="C12" s="10">
        <v>1</v>
      </c>
      <c r="D12" s="21" t="e">
        <f>VLOOKUP(B12,[2]Sheet1!D$2:J$12611,7,0)</f>
        <v>#N/A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63</v>
      </c>
      <c r="M12" s="33">
        <v>5</v>
      </c>
      <c r="N12" t="str">
        <f>VLOOKUP(L12,[2]Sheet1!D$2:J$12611,7,0)</f>
        <v>SLIM PREP CX FECHADA, 356, 2719</v>
      </c>
    </row>
    <row r="13" spans="2:14">
      <c r="B13" s="1" t="s">
        <v>351</v>
      </c>
      <c r="C13" s="10">
        <v>1</v>
      </c>
      <c r="D13" s="21" t="str">
        <f>VLOOKUP(B13,[2]Sheet1!D$2:J$12611,7,0)</f>
        <v>SLIM PREP CX FECHADA, 356, 0555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399</v>
      </c>
      <c r="M13" s="33">
        <v>1</v>
      </c>
      <c r="N13" t="str">
        <f>VLOOKUP(L13,[2]Sheet1!D$2:J$12611,7,0)</f>
        <v>HYPE, 412, 4368</v>
      </c>
    </row>
    <row r="14" spans="2:14">
      <c r="B14" s="28" t="s">
        <v>543</v>
      </c>
      <c r="C14" s="10">
        <v>1</v>
      </c>
      <c r="D14" s="21" t="str">
        <f>VLOOKUP(B14,[2]Sheet1!D$2:J$12611,7,0)</f>
        <v>TOP LOGOMANIA HGTCH, 378, 1440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570</v>
      </c>
      <c r="M14" s="33">
        <v>1</v>
      </c>
      <c r="N14" t="str">
        <f>VLOOKUP(L14,[2]Sheet1!D$2:J$12611,7,0)</f>
        <v>SLIM LOGO METALLIC, 378, 3606</v>
      </c>
    </row>
    <row r="15" spans="2:14">
      <c r="B15" s="28" t="s">
        <v>95</v>
      </c>
      <c r="C15" s="10">
        <v>1</v>
      </c>
      <c r="D15" s="21" t="str">
        <f>VLOOKUP(B15,[2]Sheet1!D$2:J$12611,7,0)</f>
        <v>SLIM PREP CX FECHADA, 334, 3581</v>
      </c>
      <c r="F15" s="11"/>
      <c r="G15" s="2"/>
      <c r="H15" s="12"/>
      <c r="I15" s="21" t="e">
        <f>VLOOKUP(G15,[2]Sheet1!D$2:J$12611,7,0)</f>
        <v>#N/A</v>
      </c>
      <c r="J15" s="13"/>
      <c r="K15" s="11" t="s">
        <v>571</v>
      </c>
      <c r="L15" s="2" t="s">
        <v>53</v>
      </c>
      <c r="M15" s="33">
        <v>1</v>
      </c>
      <c r="N15" t="str">
        <f>VLOOKUP(L15,[2]Sheet1!D$2:J$12611,7,0)</f>
        <v>SLIM SPARKLE, 356, 0121</v>
      </c>
    </row>
    <row r="16" spans="2:14">
      <c r="B16" s="2" t="s">
        <v>511</v>
      </c>
      <c r="C16" s="10">
        <v>1</v>
      </c>
      <c r="D16" s="21" t="str">
        <f>VLOOKUP(B16,[2]Sheet1!D$2:J$12611,7,0)</f>
        <v>SLIM PREP CX FECHADA, 356, 1652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16" t="s">
        <v>113</v>
      </c>
      <c r="M16" s="33">
        <v>1</v>
      </c>
      <c r="N16" t="str">
        <f>VLOOKUP(L16,[2]Sheet1!D$2:J$12611,7,0)</f>
        <v>SLIM FLATFORM SHINE, 378, 3498</v>
      </c>
    </row>
    <row r="17" spans="2:14">
      <c r="B17" s="16" t="s">
        <v>55</v>
      </c>
      <c r="C17" s="10">
        <v>1</v>
      </c>
      <c r="D17" s="21" t="str">
        <f>VLOOKUP(B17,[2]Sheet1!D$2:J$12611,7,0)</f>
        <v>SLIM SPARKLE, 378, 0121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" t="s">
        <v>491</v>
      </c>
      <c r="M17" s="33">
        <v>1</v>
      </c>
      <c r="N17" t="str">
        <f>VLOOKUP(L17,[2]Sheet1!D$2:J$12611,7,0)</f>
        <v>LUNA, 356, 5282</v>
      </c>
    </row>
    <row r="18" spans="2:14">
      <c r="B18" s="2" t="s">
        <v>259</v>
      </c>
      <c r="C18" s="10">
        <v>1</v>
      </c>
      <c r="D18" s="21" t="str">
        <f>VLOOKUP(B18,[2]Sheet1!D$2:J$12611,7,0)</f>
        <v>SLIM, 356, 0076</v>
      </c>
      <c r="F18" s="11"/>
      <c r="G18" s="2"/>
      <c r="H18" s="12"/>
      <c r="I18" s="21" t="e">
        <f>VLOOKUP(G18,[2]Sheet1!D$2:J$12611,7,0)</f>
        <v>#N/A</v>
      </c>
      <c r="J18" s="13"/>
      <c r="K18" s="11" t="s">
        <v>516</v>
      </c>
      <c r="L18" s="16" t="s">
        <v>63</v>
      </c>
      <c r="M18" s="33">
        <v>1</v>
      </c>
      <c r="N18" t="str">
        <f>VLOOKUP(L18,[2]Sheet1!D$2:J$12611,7,0)</f>
        <v>SLIM PREP CX FECHADA, 356, 2719</v>
      </c>
    </row>
    <row r="19" spans="2:14">
      <c r="B19" s="13" t="s">
        <v>261</v>
      </c>
      <c r="C19" s="10">
        <v>1</v>
      </c>
      <c r="D19" s="21" t="str">
        <f>VLOOKUP(B19,[2]Sheet1!D$2:J$12611,7,0)</f>
        <v>SLIM, 378, 0076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63</v>
      </c>
      <c r="M19" s="33">
        <v>1</v>
      </c>
      <c r="N19" t="str">
        <f>VLOOKUP(L19,[2]Sheet1!D$2:J$12611,7,0)</f>
        <v>SLIM PREP CX FECHADA, 356, 2719</v>
      </c>
    </row>
    <row r="20" spans="2:14">
      <c r="B20" s="28" t="s">
        <v>61</v>
      </c>
      <c r="C20" s="10">
        <v>1</v>
      </c>
      <c r="D20" s="21" t="str">
        <f>VLOOKUP(B20,[2]Sheet1!D$2:J$12611,7,0)</f>
        <v>SLIM PREP CX FECHADA, 334, 2719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99</v>
      </c>
      <c r="M20" s="33">
        <v>1</v>
      </c>
      <c r="N20" t="str">
        <f>VLOOKUP(L20,[2]Sheet1!D$2:J$12611,7,0)</f>
        <v>SLIM PREP CX FECHADA, 378, 3581</v>
      </c>
    </row>
    <row r="21" spans="2:14">
      <c r="B21" s="28" t="s">
        <v>354</v>
      </c>
      <c r="C21" s="10">
        <v>1</v>
      </c>
      <c r="D21" s="21" t="e">
        <f>VLOOKUP(B21,[2]Sheet1!D$2:J$12611,7,0)</f>
        <v>#N/A</v>
      </c>
      <c r="E21" s="21" t="s">
        <v>572</v>
      </c>
      <c r="F21" s="11"/>
      <c r="G21" s="2"/>
      <c r="H21" s="12"/>
      <c r="J21" s="13"/>
      <c r="K21" s="11"/>
      <c r="L21" s="16"/>
      <c r="M21" s="12"/>
      <c r="N21" t="e">
        <f>VLOOKUP(L21,[2]Sheet1!D$2:J$12611,7,0)</f>
        <v>#N/A</v>
      </c>
    </row>
    <row r="22" spans="2:14">
      <c r="B22" s="2" t="s">
        <v>99</v>
      </c>
      <c r="C22" s="10">
        <v>1</v>
      </c>
      <c r="D22" s="21" t="str">
        <f>VLOOKUP(B22,[2]Sheet1!D$2:J$12611,7,0)</f>
        <v>SLIM PREP CX FECHADA, 378, 3581</v>
      </c>
      <c r="F22" s="11"/>
      <c r="G22" s="2"/>
      <c r="H22" s="12"/>
      <c r="J22" s="13"/>
      <c r="K22" s="11"/>
      <c r="L22" s="16"/>
      <c r="M22" s="12"/>
      <c r="N22" t="e">
        <f>VLOOKUP(L22,[2]Sheet1!D$2:J$12611,7,0)</f>
        <v>#N/A</v>
      </c>
    </row>
    <row r="23" spans="2:14">
      <c r="B23" s="13" t="s">
        <v>348</v>
      </c>
      <c r="C23" s="10">
        <v>1</v>
      </c>
      <c r="D23" s="21" t="str">
        <f>VLOOKUP(B23,[2]Sheet1!D$2:J$12611,7,0)</f>
        <v>SLIM SPARKLE, 334, 0121</v>
      </c>
      <c r="F23" s="11"/>
      <c r="G23" s="20"/>
      <c r="H23" s="12"/>
      <c r="J23" s="13"/>
      <c r="K23" s="34"/>
      <c r="L23" s="16"/>
      <c r="M23" s="12"/>
      <c r="N23" t="e">
        <f>VLOOKUP(L23,[2]Sheet1!D$2:J$12611,7,0)</f>
        <v>#N/A</v>
      </c>
    </row>
    <row r="24" spans="2:14">
      <c r="B24" s="13" t="s">
        <v>320</v>
      </c>
      <c r="C24" s="10">
        <v>1</v>
      </c>
      <c r="D24" s="21" t="str">
        <f>VLOOKUP(B24,[2]Sheet1!D$2:J$12611,7,0)</f>
        <v>SLIM GLITTER, 334, 3581</v>
      </c>
      <c r="F24" s="11"/>
      <c r="G24" s="20"/>
      <c r="H24" s="12"/>
      <c r="J24" s="13"/>
      <c r="K24" s="34"/>
      <c r="M24" s="12"/>
      <c r="N24" t="e">
        <f>VLOOKUP(L24,[2]Sheet1!D$2:J$12611,7,0)</f>
        <v>#N/A</v>
      </c>
    </row>
    <row r="25" spans="2:14">
      <c r="B25" t="s">
        <v>502</v>
      </c>
      <c r="C25" s="10">
        <v>1</v>
      </c>
      <c r="D25" s="21" t="str">
        <f>VLOOKUP(B25,[2]Sheet1!D$2:J$12611,7,0)</f>
        <v>YOU ST TROPEZ SHINE, 378, 0121</v>
      </c>
      <c r="F25" s="11"/>
      <c r="G25" s="2"/>
      <c r="H25" s="12"/>
      <c r="J25" s="13"/>
      <c r="K25" s="34"/>
      <c r="L25" s="16"/>
      <c r="M25" s="12"/>
      <c r="N25" t="e">
        <f>VLOOKUP(L25,[2]Sheet1!D$2:J$12611,7,0)</f>
        <v>#N/A</v>
      </c>
    </row>
    <row r="26" spans="2:14">
      <c r="B26" s="2" t="s">
        <v>19</v>
      </c>
      <c r="C26" s="10">
        <v>1</v>
      </c>
      <c r="D26" s="21" t="str">
        <f>VLOOKUP(B26,[2]Sheet1!D$2:J$12611,7,0)</f>
        <v>TOP TREND, 390, 7652</v>
      </c>
      <c r="F26" s="11"/>
      <c r="G26" s="2"/>
      <c r="H26" s="12"/>
      <c r="J26" s="13"/>
      <c r="K26" s="34"/>
      <c r="L26" s="16"/>
      <c r="M26" s="12"/>
      <c r="N26" t="e">
        <f>VLOOKUP(L26,[2]Sheet1!D$2:J$12611,7,0)</f>
        <v>#N/A</v>
      </c>
    </row>
    <row r="27" spans="2:14">
      <c r="B27" s="16" t="s">
        <v>464</v>
      </c>
      <c r="C27" s="10">
        <v>1</v>
      </c>
      <c r="D27" s="21" t="str">
        <f>VLOOKUP(B27,[2]Sheet1!D$2:J$12611,7,0)</f>
        <v>SLIM VELVET, 334, 3544</v>
      </c>
      <c r="F27" s="11"/>
      <c r="G27" s="2"/>
      <c r="H27" s="12"/>
      <c r="J27" s="13"/>
      <c r="K27" s="34"/>
      <c r="L27" s="16"/>
      <c r="M27" s="12"/>
      <c r="N27" t="e">
        <f>VLOOKUP(L27,[2]Sheet1!D$2:J$12611,7,0)</f>
        <v>#N/A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/>
      <c r="M28" s="12"/>
      <c r="N28" t="e">
        <f>VLOOKUP(L28,[2]Sheet1!D$2:J$12611,7,0)</f>
        <v>#N/A</v>
      </c>
    </row>
    <row r="29" spans="2:14">
      <c r="B29" s="2" t="s">
        <v>95</v>
      </c>
      <c r="C29" s="10">
        <v>1</v>
      </c>
      <c r="D29" s="21" t="str">
        <f>VLOOKUP(B29,[2]Sheet1!D$2:J$12611,7,0)</f>
        <v>SLIM PREP CX FECHADA, 334, 3581</v>
      </c>
      <c r="F29" s="11"/>
      <c r="G29" s="2"/>
      <c r="H29" s="12"/>
      <c r="J29" s="13"/>
      <c r="K29" s="34"/>
      <c r="L29" s="16"/>
      <c r="M29" s="12"/>
      <c r="N29" t="e">
        <f>VLOOKUP(L29,[2]Sheet1!D$2:J$12611,7,0)</f>
        <v>#N/A</v>
      </c>
    </row>
    <row r="30" spans="2:14">
      <c r="B30" s="20" t="s">
        <v>568</v>
      </c>
      <c r="C30" s="10">
        <v>1</v>
      </c>
      <c r="D30" s="21" t="str">
        <f>VLOOKUP(B30,[2]Sheet1!D$2:J$12611,7,0)</f>
        <v>TOP FUN, 334, 0642</v>
      </c>
      <c r="F30" s="11"/>
      <c r="G30" s="2"/>
      <c r="H30" s="3"/>
      <c r="J30" s="13"/>
      <c r="K30" s="34"/>
      <c r="L30" s="16"/>
      <c r="M30" s="12"/>
      <c r="N30" t="e">
        <f>VLOOKUP(L30,[2]Sheet1!D$2:J$12611,7,0)</f>
        <v>#N/A</v>
      </c>
    </row>
    <row r="31" spans="2:14">
      <c r="B31" t="s">
        <v>524</v>
      </c>
      <c r="C31" s="10">
        <v>1</v>
      </c>
      <c r="D31" s="21" t="str">
        <f>VLOOKUP(B31,[2]Sheet1!D$2:J$12611,7,0)</f>
        <v>TOP STREET FC PR, 378, 2996</v>
      </c>
      <c r="F31" s="11"/>
      <c r="G31" s="2"/>
      <c r="H31" s="3"/>
      <c r="J31" s="13"/>
      <c r="K31" s="34"/>
      <c r="L31" s="16"/>
      <c r="M31" s="12"/>
      <c r="N31" t="e">
        <f>VLOOKUP(L31,[2]Sheet1!D$2:J$12611,7,0)</f>
        <v>#N/A</v>
      </c>
    </row>
    <row r="32" spans="2:14">
      <c r="B32" s="16" t="s">
        <v>83</v>
      </c>
      <c r="C32" s="10">
        <v>1</v>
      </c>
      <c r="D32" s="21" t="str">
        <f>VLOOKUP(B32,[2]Sheet1!D$2:J$12611,7,0)</f>
        <v>LUNA, 356, 0090</v>
      </c>
      <c r="F32" s="11"/>
      <c r="G32" s="2"/>
      <c r="H32" s="3"/>
      <c r="J32" s="13"/>
      <c r="K32" s="34"/>
      <c r="L32" s="16"/>
      <c r="M32" s="12"/>
      <c r="N32" t="e">
        <f>VLOOKUP(L32,[2]Sheet1!D$2:J$12611,7,0)</f>
        <v>#N/A</v>
      </c>
    </row>
    <row r="33" spans="2:14">
      <c r="B33" s="16" t="s">
        <v>570</v>
      </c>
      <c r="C33" s="10">
        <v>1</v>
      </c>
      <c r="D33" s="21" t="str">
        <f>VLOOKUP(B33,[2]Sheet1!D$2:J$12611,7,0)</f>
        <v>SLIM LOGO METALLIC, 378, 3606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63</v>
      </c>
      <c r="C34" s="10">
        <v>1</v>
      </c>
      <c r="D34" s="21" t="str">
        <f>VLOOKUP(B34,[2]Sheet1!D$2:J$12611,7,0)</f>
        <v>SLIM PREP CX FECHADA, 356, 2719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63</v>
      </c>
      <c r="C35" s="10">
        <v>1</v>
      </c>
      <c r="D35" s="21" t="str">
        <f>VLOOKUP(B35,[2]Sheet1!D$2:J$12611,7,0)</f>
        <v>SLIM PREP CX FECHADA, 356,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339</v>
      </c>
      <c r="C36" s="10">
        <v>1</v>
      </c>
      <c r="D36" s="21" t="str">
        <f>VLOOKUP(B36,[2]Sheet1!D$2:J$12611,7,0)</f>
        <v>SLIM METALLIC PRINT, 378, 7630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1" t="s">
        <v>111</v>
      </c>
      <c r="C37" s="10">
        <v>1</v>
      </c>
      <c r="D37" s="21" t="str">
        <f>VLOOKUP(B37,[2]Sheet1!D$2:J$12611,7,0)</f>
        <v>SLIM FLATFORM SHINE, 356, 3498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373</v>
      </c>
      <c r="C38" s="10">
        <v>1</v>
      </c>
      <c r="D38" s="21" t="e">
        <f>VLOOKUP(B38,[2]Sheet1!D$2:J$12611,7,0)</f>
        <v>#N/A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/>
      <c r="C39" s="10"/>
      <c r="D39" s="21" t="e">
        <f>VLOOKUP(B39,[2]Sheet1!D$2:J$12611,7,0)</f>
        <v>#N/A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2"/>
      <c r="C40" s="10"/>
      <c r="D40" s="21" t="e">
        <f>VLOOKUP(B40,[2]Sheet1!D$2:J$12611,7,0)</f>
        <v>#N/A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/>
      <c r="C41" s="10"/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/>
      <c r="C42" s="10"/>
      <c r="D42" s="21" t="e">
        <f>VLOOKUP(B42,[2]Sheet1!D$2:J$12611,7,0)</f>
        <v>#N/A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/>
      <c r="C43" s="10"/>
      <c r="D43" s="21" t="e">
        <f>VLOOKUP(B43,[2]Sheet1!D$2:J$12611,7,0)</f>
        <v>#N/A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/>
      <c r="C44" s="10"/>
      <c r="D44" s="21" t="e">
        <f>VLOOKUP(B44,[2]Sheet1!D$2:J$12611,7,0)</f>
        <v>#N/A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/>
      <c r="C45" s="10"/>
      <c r="D45" s="21" t="e">
        <f>VLOOKUP(B45,[2]Sheet1!D$2:J$12611,7,0)</f>
        <v>#N/A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/>
      <c r="C46" s="10"/>
      <c r="D46" s="21" t="e">
        <f>VLOOKUP(B46,[2]Sheet1!D$2:J$12611,7,0)</f>
        <v>#N/A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D25" sqref="D25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5">
      <c r="B3" s="2" t="s">
        <v>329</v>
      </c>
      <c r="C3" s="10">
        <v>1</v>
      </c>
      <c r="D3" s="21" t="str">
        <f>VLOOKUP(B3,[2]Sheet1!D$2:J$12611,7,0)</f>
        <v>SLIM PREP CX FECHADA, 356, 0001</v>
      </c>
      <c r="F3" s="11"/>
      <c r="G3" s="2"/>
      <c r="H3" s="12"/>
      <c r="I3" s="21" t="e">
        <f>VLOOKUP(G3,[2]Sheet1!D$2:J$12611,7,0)</f>
        <v>#N/A</v>
      </c>
      <c r="J3" s="13"/>
      <c r="K3" s="11" t="s">
        <v>574</v>
      </c>
      <c r="L3" s="2" t="s">
        <v>575</v>
      </c>
      <c r="M3" s="12">
        <v>1</v>
      </c>
      <c r="N3" t="e">
        <f>VLOOKUP(L3,[2]Sheet1!D$2:J$12611,7,0)</f>
        <v>#N/A</v>
      </c>
      <c r="O3" t="s">
        <v>576</v>
      </c>
    </row>
    <row r="4" spans="2:15">
      <c r="B4" s="2" t="s">
        <v>329</v>
      </c>
      <c r="C4" s="10">
        <v>1</v>
      </c>
      <c r="D4" s="21" t="str">
        <f>VLOOKUP(B4,[2]Sheet1!D$2:J$12611,7,0)</f>
        <v>SLIM PREP CX FECHADA, 356, 0001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577</v>
      </c>
      <c r="M4" s="10">
        <v>5</v>
      </c>
      <c r="N4" t="e">
        <f>VLOOKUP(L4,[2]Sheet1!D$2:J$12611,7,0)</f>
        <v>#N/A</v>
      </c>
      <c r="O4" t="s">
        <v>578</v>
      </c>
    </row>
    <row r="5" spans="2:15">
      <c r="B5" s="28" t="s">
        <v>299</v>
      </c>
      <c r="C5" s="10">
        <v>1</v>
      </c>
      <c r="D5" s="21" t="str">
        <f>VLOOKUP(B5,[2]Sheet1!D$2:J$12611,7,0)</f>
        <v>SLIM PREP CX FECHADA, 356, 4924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579</v>
      </c>
      <c r="M5" s="10">
        <v>1</v>
      </c>
      <c r="N5" t="e">
        <f>VLOOKUP(L5,[2]Sheet1!D$2:J$12611,7,0)</f>
        <v>#N/A</v>
      </c>
      <c r="O5" t="s">
        <v>580</v>
      </c>
    </row>
    <row r="6" spans="2:15">
      <c r="B6" s="13" t="s">
        <v>581</v>
      </c>
      <c r="C6" s="10">
        <v>1</v>
      </c>
      <c r="D6" s="21" t="str">
        <f>VLOOKUP(B6,[2]Sheet1!D$2:J$12611,7,0)</f>
        <v>SLIM PREP CX FECHADA, 334, 0001</v>
      </c>
      <c r="F6" s="11"/>
      <c r="G6" s="2"/>
      <c r="H6" s="12"/>
      <c r="I6" s="21" t="e">
        <f>VLOOKUP(G6,[2]Sheet1!D$2:J$12611,7,0)</f>
        <v>#N/A</v>
      </c>
      <c r="J6" s="13"/>
      <c r="K6" s="11"/>
      <c r="L6" s="16" t="s">
        <v>582</v>
      </c>
      <c r="M6" s="10">
        <v>6</v>
      </c>
      <c r="N6" t="e">
        <f>VLOOKUP(L6,[2]Sheet1!D$2:J$12611,7,0)</f>
        <v>#N/A</v>
      </c>
      <c r="O6" t="s">
        <v>583</v>
      </c>
    </row>
    <row r="7" spans="2:15">
      <c r="B7" s="2" t="s">
        <v>399</v>
      </c>
      <c r="C7" s="10">
        <v>1</v>
      </c>
      <c r="D7" s="21" t="str">
        <f>VLOOKUP(B7,[2]Sheet1!D$2:J$12611,7,0)</f>
        <v>HYPE, 412, 4368</v>
      </c>
      <c r="F7" s="11"/>
      <c r="G7" s="2"/>
      <c r="H7" s="12"/>
      <c r="I7" s="21" t="e">
        <f>VLOOKUP(G7,[2]Sheet1!D$2:J$12611,7,0)</f>
        <v>#N/A</v>
      </c>
      <c r="J7" s="13"/>
      <c r="K7" s="11"/>
      <c r="L7" s="13" t="s">
        <v>584</v>
      </c>
      <c r="M7" s="10">
        <v>1</v>
      </c>
      <c r="N7" t="e">
        <f>VLOOKUP(L7,[2]Sheet1!D$2:J$12611,7,0)</f>
        <v>#N/A</v>
      </c>
      <c r="O7" t="s">
        <v>585</v>
      </c>
    </row>
    <row r="8" spans="2:15">
      <c r="B8" s="28" t="s">
        <v>259</v>
      </c>
      <c r="C8" s="10">
        <v>1</v>
      </c>
      <c r="D8" s="21" t="str">
        <f>VLOOKUP(B8,[2]Sheet1!D$2:J$12611,7,0)</f>
        <v>SLIM, 356, 0076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586</v>
      </c>
      <c r="M8" s="10">
        <v>4</v>
      </c>
      <c r="N8" t="e">
        <f>VLOOKUP(L8,[2]Sheet1!D$2:J$12611,7,0)</f>
        <v>#N/A</v>
      </c>
      <c r="O8" t="s">
        <v>587</v>
      </c>
    </row>
    <row r="9" spans="2:15">
      <c r="B9" s="13" t="s">
        <v>53</v>
      </c>
      <c r="C9" s="10">
        <v>1</v>
      </c>
      <c r="D9" s="21" t="str">
        <f>VLOOKUP(B9,[2]Sheet1!D$2:J$12611,7,0)</f>
        <v>SLIM SPARKLE, 356, 0121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588</v>
      </c>
      <c r="M9" s="10">
        <v>1</v>
      </c>
      <c r="N9" t="e">
        <f>VLOOKUP(L9,[2]Sheet1!D$2:J$12611,7,0)</f>
        <v>#N/A</v>
      </c>
      <c r="O9" t="s">
        <v>589</v>
      </c>
    </row>
    <row r="10" spans="2:15">
      <c r="B10" s="28" t="s">
        <v>63</v>
      </c>
      <c r="C10" s="10">
        <v>1</v>
      </c>
      <c r="D10" s="21" t="str">
        <f>VLOOKUP(B10,[2]Sheet1!D$2:J$12611,7,0)</f>
        <v>SLIM PREP CX FECHADA, 356,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t="s">
        <v>306</v>
      </c>
      <c r="M10" s="10">
        <v>2</v>
      </c>
      <c r="N10" t="e">
        <f>VLOOKUP(L10,[2]Sheet1!D$2:J$12611,7,0)</f>
        <v>#N/A</v>
      </c>
      <c r="O10" t="s">
        <v>590</v>
      </c>
    </row>
    <row r="11" spans="2:14">
      <c r="B11" s="13" t="s">
        <v>63</v>
      </c>
      <c r="C11" s="10">
        <v>1</v>
      </c>
      <c r="D11" s="21" t="str">
        <f>VLOOKUP(B11,[2]Sheet1!D$2:J$12611,7,0)</f>
        <v>SLIM PREP CX FECHADA, 356, 2719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1" t="s">
        <v>99</v>
      </c>
      <c r="M11" s="10">
        <v>7</v>
      </c>
      <c r="N11" t="str">
        <f>VLOOKUP(L11,[2]Sheet1!D$2:J$12611,7,0)</f>
        <v>SLIM PREP CX FECHADA, 378, 3581</v>
      </c>
    </row>
    <row r="12" spans="2:14">
      <c r="B12" s="13" t="s">
        <v>569</v>
      </c>
      <c r="C12" s="10">
        <v>1</v>
      </c>
      <c r="D12" s="21" t="str">
        <f>VLOOKUP(B12,[2]Sheet1!D$2:J$12611,7,0)</f>
        <v>TOP DISNEY FC PR, 256, 7611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1" t="s">
        <v>97</v>
      </c>
      <c r="M12" s="33">
        <v>39</v>
      </c>
      <c r="N12" t="str">
        <f>VLOOKUP(L12,[2]Sheet1!D$2:J$12611,7,0)</f>
        <v>SLIM PREP CX FECHADA, 356, 3581</v>
      </c>
    </row>
    <row r="13" spans="2:14">
      <c r="B13" s="2" t="s">
        <v>320</v>
      </c>
      <c r="C13" s="10">
        <v>1</v>
      </c>
      <c r="D13" s="21" t="str">
        <f>VLOOKUP(B13,[2]Sheet1!D$2:J$12611,7,0)</f>
        <v>SLIM GLITTER, 334, 3581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0" t="s">
        <v>591</v>
      </c>
      <c r="M13" s="33">
        <v>10</v>
      </c>
      <c r="N13" t="str">
        <f>VLOOKUP(L13,[2]Sheet1!D$2:J$12611,7,0)</f>
        <v>SLIM FLATFORM SHINE, 356, 3581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" t="s">
        <v>115</v>
      </c>
      <c r="M14" s="33">
        <v>3</v>
      </c>
      <c r="N14" t="str">
        <f>VLOOKUP(L14,[2]Sheet1!D$2:J$12611,7,0)</f>
        <v>SLIM FLATFORM SHINE, 378, 3581</v>
      </c>
    </row>
    <row r="15" spans="2:14">
      <c r="B15" t="s">
        <v>479</v>
      </c>
      <c r="C15" s="10">
        <v>1</v>
      </c>
      <c r="D15" s="21" t="str">
        <f>VLOOKUP(B15,[2]Sheet1!D$2:J$12611,7,0)</f>
        <v>SLIM GLITTER, 378, 4896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0" t="s">
        <v>592</v>
      </c>
      <c r="M15" s="33">
        <v>1</v>
      </c>
      <c r="N15" t="str">
        <f>VLOOKUP(L15,[2]Sheet1!D$2:J$12611,7,0)</f>
        <v>SLIM FLATFORM SHINE, 378, 0076</v>
      </c>
    </row>
    <row r="16" spans="2:14">
      <c r="B16" s="2" t="s">
        <v>206</v>
      </c>
      <c r="C16" s="10">
        <v>1</v>
      </c>
      <c r="D16" s="21" t="str">
        <f>VLOOKUP(B16,[2]Sheet1!D$2:J$12611,7,0)</f>
        <v>HYPE, 390, 4368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593</v>
      </c>
      <c r="M16" s="33">
        <v>1</v>
      </c>
      <c r="N16" t="str">
        <f>VLOOKUP(L16,[2]Sheet1!D$2:J$12611,7,0)</f>
        <v>SLIM FLATFORM SHINE, 356, 0076</v>
      </c>
    </row>
    <row r="17" spans="2:14">
      <c r="B17" s="16" t="s">
        <v>388</v>
      </c>
      <c r="C17" s="10">
        <v>1</v>
      </c>
      <c r="D17" s="21" t="str">
        <f>VLOOKUP(B17,[2]Sheet1!D$2:J$12611,7,0)</f>
        <v>SLIM PREP CX FECHADA, 356, 5178</v>
      </c>
      <c r="F17" s="11"/>
      <c r="G17" s="2"/>
      <c r="H17" s="12"/>
      <c r="I17" s="21" t="e">
        <f>VLOOKUP(G17,[2]Sheet1!D$2:J$12611,7,0)</f>
        <v>#N/A</v>
      </c>
      <c r="J17" s="13"/>
      <c r="K17" s="11" t="s">
        <v>295</v>
      </c>
      <c r="L17" s="2" t="s">
        <v>594</v>
      </c>
      <c r="M17" s="33">
        <v>1</v>
      </c>
      <c r="N17" t="str">
        <f>VLOOKUP(L17,[2]Sheet1!D$2:J$12611,7,0)</f>
        <v>SLIM SENSATION, 356, 0642</v>
      </c>
    </row>
    <row r="18" spans="2:14">
      <c r="B18" s="2" t="s">
        <v>39</v>
      </c>
      <c r="C18" s="10">
        <v>1</v>
      </c>
      <c r="D18" s="21" t="str">
        <f>VLOOKUP(B18,[2]Sheet1!D$2:J$12611,7,0)</f>
        <v>SLIM VELVET, 378, 3544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245</v>
      </c>
      <c r="M18" s="33">
        <v>1</v>
      </c>
      <c r="N18" t="str">
        <f>VLOOKUP(L18,[2]Sheet1!D$2:J$12611,7,0)</f>
        <v>SIMPSONS, 378, 9427</v>
      </c>
    </row>
    <row r="19" spans="2:14">
      <c r="B19" s="13" t="s">
        <v>200</v>
      </c>
      <c r="C19" s="10">
        <v>1</v>
      </c>
      <c r="D19" s="21" t="str">
        <f>VLOOKUP(B19,[2]Sheet1!D$2:J$12611,7,0)</f>
        <v>HYPE, 378, 4058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595</v>
      </c>
      <c r="M19" s="33">
        <v>1</v>
      </c>
      <c r="N19" t="str">
        <f>VLOOKUP(L19,[2]Sheet1!D$2:J$12611,7,0)</f>
        <v>HYPE, 412, 1030</v>
      </c>
    </row>
    <row r="20" spans="2:14">
      <c r="B20" s="28" t="s">
        <v>373</v>
      </c>
      <c r="C20" s="10">
        <v>1</v>
      </c>
      <c r="D20" s="21" t="e">
        <f>VLOOKUP(B20,[2]Sheet1!D$2:J$12611,7,0)</f>
        <v>#N/A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261</v>
      </c>
      <c r="M20" s="33">
        <v>5</v>
      </c>
      <c r="N20" t="str">
        <f>VLOOKUP(L20,[2]Sheet1!D$2:J$12611,7,0)</f>
        <v>SLIM, 378, 0076</v>
      </c>
    </row>
    <row r="21" spans="2:14">
      <c r="B21" s="28" t="s">
        <v>41</v>
      </c>
      <c r="C21" s="10">
        <v>1</v>
      </c>
      <c r="D21" s="21" t="str">
        <f>VLOOKUP(B21,[2]Sheet1!D$2:J$12611,7,0)</f>
        <v>SLIM VELVET, 334, 7605</v>
      </c>
      <c r="F21" s="11"/>
      <c r="G21" s="2"/>
      <c r="H21" s="12"/>
      <c r="J21" s="13"/>
      <c r="K21" s="11"/>
      <c r="L21" s="16" t="s">
        <v>259</v>
      </c>
      <c r="M21" s="12">
        <v>5</v>
      </c>
      <c r="N21" t="str">
        <f>VLOOKUP(L21,[2]Sheet1!D$2:J$12611,7,0)</f>
        <v>SLIM, 356, 0076</v>
      </c>
    </row>
    <row r="22" spans="2:14">
      <c r="B22" s="2" t="s">
        <v>37</v>
      </c>
      <c r="C22" s="10">
        <v>1</v>
      </c>
      <c r="D22" s="21" t="str">
        <f>VLOOKUP(B22,[2]Sheet1!D$2:J$12611,7,0)</f>
        <v>SLIM VELVET, 356, 3544</v>
      </c>
      <c r="F22" s="11"/>
      <c r="G22" s="2"/>
      <c r="H22" s="12"/>
      <c r="J22" s="13"/>
      <c r="K22" s="11"/>
      <c r="L22" s="16" t="s">
        <v>460</v>
      </c>
      <c r="M22" s="12">
        <v>1</v>
      </c>
      <c r="N22" t="str">
        <f>VLOOKUP(L22,[2]Sheet1!D$2:J$12611,7,0)</f>
        <v>HAVAIANAS TWIST, 378, 7602</v>
      </c>
    </row>
    <row r="23" spans="2:14">
      <c r="B23" s="13" t="s">
        <v>37</v>
      </c>
      <c r="C23" s="10">
        <v>1</v>
      </c>
      <c r="D23" s="21" t="str">
        <f>VLOOKUP(B23,[2]Sheet1!D$2:J$12611,7,0)</f>
        <v>SLIM VELVET, 356, 3544</v>
      </c>
      <c r="F23" s="11"/>
      <c r="G23" s="20"/>
      <c r="H23" s="12"/>
      <c r="J23" s="13"/>
      <c r="K23" s="34"/>
      <c r="L23" s="16" t="s">
        <v>596</v>
      </c>
      <c r="M23" s="12">
        <v>1</v>
      </c>
      <c r="N23" t="str">
        <f>VLOOKUP(L23,[2]Sheet1!D$2:J$12611,7,0)</f>
        <v>KIDS MINECRAFT, 378, 0001</v>
      </c>
    </row>
    <row r="24" spans="2:14">
      <c r="B24" s="13" t="s">
        <v>202</v>
      </c>
      <c r="C24" s="10">
        <v>1</v>
      </c>
      <c r="D24" s="21" t="str">
        <f>VLOOKUP(B24,[2]Sheet1!D$2:J$12611,7,0)</f>
        <v>HYPE, 390, 4058</v>
      </c>
      <c r="F24" s="11"/>
      <c r="G24" s="20"/>
      <c r="H24" s="12"/>
      <c r="J24" s="13"/>
      <c r="K24" s="34"/>
      <c r="L24" s="2" t="s">
        <v>597</v>
      </c>
      <c r="M24" s="12">
        <v>1</v>
      </c>
      <c r="N24" t="str">
        <f>VLOOKUP(L24,[2]Sheet1!D$2:J$12611,7,0)</f>
        <v>KIDS MINECRAFT, 390, 0001</v>
      </c>
    </row>
    <row r="25" spans="2:14">
      <c r="B25" s="13" t="s">
        <v>467</v>
      </c>
      <c r="C25" s="10">
        <v>1</v>
      </c>
      <c r="D25" s="21" t="str">
        <f>VLOOKUP(B25,[2]Sheet1!D$2:J$12611,7,0)</f>
        <v>SLIM PREP CX FECHADA, 356, 0090</v>
      </c>
      <c r="F25" s="11"/>
      <c r="G25" s="2"/>
      <c r="H25" s="12"/>
      <c r="J25" s="13"/>
      <c r="K25" s="34"/>
      <c r="L25" s="16" t="s">
        <v>598</v>
      </c>
      <c r="M25" s="12">
        <v>1</v>
      </c>
      <c r="N25" t="str">
        <f>VLOOKUP(L25,[2]Sheet1!D$2:J$12611,7,0)</f>
        <v>SLIM VELVET, 356, 0057</v>
      </c>
    </row>
    <row r="26" spans="1:14">
      <c r="A26" t="s">
        <v>398</v>
      </c>
      <c r="B26" s="13" t="s">
        <v>53</v>
      </c>
      <c r="C26" s="10">
        <v>1</v>
      </c>
      <c r="D26" s="21" t="str">
        <f>VLOOKUP(B26,[2]Sheet1!D$2:J$12611,7,0)</f>
        <v>SLIM SPARKLE, 356, 0121</v>
      </c>
      <c r="F26" s="11"/>
      <c r="G26" s="2"/>
      <c r="H26" s="12"/>
      <c r="J26" s="13"/>
      <c r="K26" s="34"/>
      <c r="L26" s="1" t="s">
        <v>187</v>
      </c>
      <c r="M26" s="12">
        <v>1</v>
      </c>
      <c r="N26" t="str">
        <f>VLOOKUP(L26,[2]Sheet1!D$2:J$12611,7,0)</f>
        <v>SLIM COOL FC, 334, 2205</v>
      </c>
    </row>
    <row r="27" spans="2:14">
      <c r="B27" s="1" t="s">
        <v>97</v>
      </c>
      <c r="C27" s="10">
        <v>1</v>
      </c>
      <c r="D27" s="21" t="str">
        <f>VLOOKUP(B27,[2]Sheet1!D$2:J$12611,7,0)</f>
        <v>SLIM PREP CX FECHADA, 356, 3581</v>
      </c>
      <c r="F27" s="11"/>
      <c r="G27" s="2"/>
      <c r="H27" s="12"/>
      <c r="J27" s="13"/>
      <c r="K27" s="34" t="s">
        <v>414</v>
      </c>
      <c r="L27" s="16" t="s">
        <v>598</v>
      </c>
      <c r="M27" s="12">
        <v>1</v>
      </c>
      <c r="N27" t="str">
        <f>VLOOKUP(L27,[2]Sheet1!D$2:J$12611,7,0)</f>
        <v>SLIM VELVET, 356, 0057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 t="s">
        <v>550</v>
      </c>
      <c r="M28" s="12">
        <v>2</v>
      </c>
      <c r="N28" t="str">
        <f>VLOOKUP(L28,[2]Sheet1!D$2:J$12611,7,0)</f>
        <v>SLIM TROPICAL FLORAL, 334, 0076</v>
      </c>
    </row>
    <row r="29" spans="2:14">
      <c r="B29" s="1" t="s">
        <v>198</v>
      </c>
      <c r="C29" s="10">
        <v>1</v>
      </c>
      <c r="D29" s="21" t="str">
        <f>VLOOKUP(B29,[2]Sheet1!D$2:J$12611,7,0)</f>
        <v>HYPE, 390, 0154</v>
      </c>
      <c r="F29" s="11"/>
      <c r="G29" s="2"/>
      <c r="H29" s="12"/>
      <c r="J29" s="13"/>
      <c r="K29" s="34"/>
      <c r="L29" s="20" t="s">
        <v>599</v>
      </c>
      <c r="M29" s="12">
        <v>1</v>
      </c>
      <c r="N29" t="str">
        <f>VLOOKUP(L29,[2]Sheet1!D$2:J$12611,7,0)</f>
        <v>SLIM LOGO POP UP, 378, 5217</v>
      </c>
    </row>
    <row r="30" spans="2:14">
      <c r="B30" s="16" t="s">
        <v>348</v>
      </c>
      <c r="C30" s="10">
        <v>1</v>
      </c>
      <c r="D30" s="21" t="str">
        <f>VLOOKUP(B30,[2]Sheet1!D$2:J$12611,7,0)</f>
        <v>SLIM SPARKLE, 334, 0121</v>
      </c>
      <c r="F30" s="11"/>
      <c r="G30" s="2"/>
      <c r="H30" s="3"/>
      <c r="J30" s="13"/>
      <c r="K30" s="34"/>
      <c r="L30" s="20" t="s">
        <v>600</v>
      </c>
      <c r="M30" s="12">
        <v>1</v>
      </c>
      <c r="N30" t="str">
        <f>VLOOKUP(L30,[2]Sheet1!D$2:J$12611,7,0)</f>
        <v>TOP FUN, 378, 0082</v>
      </c>
    </row>
    <row r="31" spans="2:14">
      <c r="B31" t="s">
        <v>366</v>
      </c>
      <c r="C31" s="10">
        <v>1</v>
      </c>
      <c r="D31" s="21" t="e">
        <f>VLOOKUP(B31,[2]Sheet1!D$2:J$12611,7,0)</f>
        <v>#N/A</v>
      </c>
      <c r="F31" s="11"/>
      <c r="G31" s="2"/>
      <c r="H31" s="3"/>
      <c r="J31" s="13"/>
      <c r="K31" s="34"/>
      <c r="L31" s="20" t="s">
        <v>474</v>
      </c>
      <c r="M31" s="12">
        <v>1</v>
      </c>
      <c r="N31" t="str">
        <f>VLOOKUP(L31,[2]Sheet1!D$2:J$12611,7,0)</f>
        <v>SLIM METALLIC PRINT, 334, 7630</v>
      </c>
    </row>
    <row r="32" spans="2:14">
      <c r="B32" s="1" t="s">
        <v>232</v>
      </c>
      <c r="C32" s="10">
        <v>1</v>
      </c>
      <c r="D32" s="21" t="str">
        <f>VLOOKUP(B32,[2]Sheet1!D$2:J$12611,7,0)</f>
        <v>SURF, 390, 7980</v>
      </c>
      <c r="F32" s="11"/>
      <c r="G32" s="2"/>
      <c r="H32" s="3"/>
      <c r="J32" s="13"/>
      <c r="K32" s="34"/>
      <c r="L32" s="20" t="s">
        <v>601</v>
      </c>
      <c r="M32" s="12">
        <v>1</v>
      </c>
      <c r="N32" t="str">
        <f>VLOOKUP(L32,[2]Sheet1!D$2:J$12611,7,0)</f>
        <v>YOU ST TROPEZ FITA, 378, 7600</v>
      </c>
    </row>
    <row r="33" spans="2:14">
      <c r="B33" s="16" t="s">
        <v>37</v>
      </c>
      <c r="C33" s="10">
        <v>1</v>
      </c>
      <c r="D33" s="21" t="str">
        <f>VLOOKUP(B33,[2]Sheet1!D$2:J$12611,7,0)</f>
        <v>SLIM VELVET, 356, 3544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322</v>
      </c>
      <c r="C34" s="10">
        <v>1</v>
      </c>
      <c r="D34" s="21" t="str">
        <f>VLOOKUP(B34,[2]Sheet1!D$2:J$12611,7,0)</f>
        <v>SLIM VELVET, 378, 7605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65</v>
      </c>
      <c r="C35" s="10">
        <v>1</v>
      </c>
      <c r="D35" s="21" t="str">
        <f>VLOOKUP(B35,[2]Sheet1!D$2:J$12611,7,0)</f>
        <v>SLIM PREP CX FECHADA, 378,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602</v>
      </c>
      <c r="C36" s="10">
        <v>1</v>
      </c>
      <c r="D36" s="21" t="str">
        <f>VLOOKUP(B36,[2]Sheet1!D$2:J$12611,7,0)</f>
        <v>SLIM SPARKLE, 378, 0001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2" t="s">
        <v>251</v>
      </c>
      <c r="C37" s="10">
        <v>1</v>
      </c>
      <c r="D37" s="21" t="str">
        <f>VLOOKUP(B37,[2]Sheet1!D$2:J$12611,7,0)</f>
        <v>4 NITE, 378, 4058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202</v>
      </c>
      <c r="C38" s="10">
        <v>1</v>
      </c>
      <c r="D38" s="21" t="str">
        <f>VLOOKUP(B38,[2]Sheet1!D$2:J$12611,7,0)</f>
        <v>HYPE, 390, 4058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 t="s">
        <v>55</v>
      </c>
      <c r="C39" s="10">
        <v>1</v>
      </c>
      <c r="D39" s="21" t="str">
        <f>VLOOKUP(B39,[2]Sheet1!D$2:J$12611,7,0)</f>
        <v>SLIM SPARKLE, 378, 0121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467</v>
      </c>
      <c r="C40" s="10">
        <v>1</v>
      </c>
      <c r="D40" s="21" t="str">
        <f>VLOOKUP(B40,[2]Sheet1!D$2:J$12611,7,0)</f>
        <v>SLIM PREP CX FECHADA, 356, 0090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368</v>
      </c>
      <c r="C41" s="10">
        <v>1</v>
      </c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 t="s">
        <v>511</v>
      </c>
      <c r="C42" s="10">
        <v>1</v>
      </c>
      <c r="D42" s="21" t="str">
        <f>VLOOKUP(B42,[2]Sheet1!D$2:J$12611,7,0)</f>
        <v>SLIM PREP CX FECHADA, 356, 1652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594</v>
      </c>
      <c r="C43" s="10">
        <v>1</v>
      </c>
      <c r="D43" s="21" t="str">
        <f>VLOOKUP(B43,[2]Sheet1!D$2:J$12611,7,0)</f>
        <v>SLIM SENSATION, 356, 0642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460</v>
      </c>
      <c r="C44" s="10">
        <v>1</v>
      </c>
      <c r="D44" s="21" t="str">
        <f>VLOOKUP(B44,[2]Sheet1!D$2:J$12611,7,0)</f>
        <v>HAVAIANAS TWIST, 378, 7602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261</v>
      </c>
      <c r="C45" s="10">
        <v>1</v>
      </c>
      <c r="D45" s="21" t="str">
        <f>VLOOKUP(B45,[2]Sheet1!D$2:J$12611,7,0)</f>
        <v>SLIM, 378, 0076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0" t="s">
        <v>599</v>
      </c>
      <c r="C46" s="10">
        <v>1</v>
      </c>
      <c r="D46" s="21" t="str">
        <f>VLOOKUP(B46,[2]Sheet1!D$2:J$12611,7,0)</f>
        <v>SLIM LOGO POP UP, 378, 5217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abSelected="1" topLeftCell="I1" workbookViewId="0">
      <selection activeCell="L3" sqref="L3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29.552380952381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4" max="14" width="29.55238095238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1" t="s">
        <v>464</v>
      </c>
      <c r="C3" s="10">
        <v>1</v>
      </c>
      <c r="D3" s="21" t="str">
        <f>VLOOKUP(B3,[2]Sheet1!D$2:J$12611,7,0)</f>
        <v>SLIM VELVET, 334, 3544</v>
      </c>
      <c r="E3" s="21" t="str">
        <f>IFERROR(VLOOKUP(B3,'[3]SOH GOOD'!$A$4:$D$372,4,0),0)</f>
        <v>NHUNG HỒNG </v>
      </c>
      <c r="F3" s="11"/>
      <c r="G3" s="2" t="s">
        <v>216</v>
      </c>
      <c r="H3" s="10">
        <v>1</v>
      </c>
      <c r="I3" s="21" t="str">
        <f>VLOOKUP(G3,[2]Sheet1!D$2:J$12611,7,0)</f>
        <v>TOP STREET FC PR, 390, 2996</v>
      </c>
      <c r="J3" s="13"/>
      <c r="K3" s="11" t="s">
        <v>295</v>
      </c>
      <c r="L3" s="2" t="s">
        <v>603</v>
      </c>
      <c r="M3" s="12">
        <v>1</v>
      </c>
      <c r="N3" t="str">
        <f>VLOOKUP(L3,[2]Sheet1!D$2:J$12611,7,0)</f>
        <v>SLIM TRIBAL, 334, 7611</v>
      </c>
    </row>
    <row r="4" spans="2:14">
      <c r="B4" s="2" t="s">
        <v>603</v>
      </c>
      <c r="C4" s="10">
        <v>1</v>
      </c>
      <c r="D4" s="21" t="str">
        <f>VLOOKUP(B4,[2]Sheet1!D$2:J$12611,7,0)</f>
        <v>SLIM TRIBAL, 334, 7611</v>
      </c>
      <c r="E4" s="21">
        <f>IFERROR(VLOOKUP(B4,'[3]SOH GOOD'!$A$4:$D$372,4,0),0)</f>
        <v>0</v>
      </c>
      <c r="F4" s="11"/>
      <c r="G4" s="16" t="s">
        <v>527</v>
      </c>
      <c r="H4" s="10">
        <v>1</v>
      </c>
      <c r="I4" s="21" t="str">
        <f>VLOOKUP(G4,[2]Sheet1!D$2:J$12611,7,0)</f>
        <v>TOP DISNEY FC PR, 378, 7797</v>
      </c>
      <c r="J4" s="13"/>
      <c r="K4" s="11"/>
      <c r="L4" s="2" t="s">
        <v>83</v>
      </c>
      <c r="M4" s="10">
        <v>1</v>
      </c>
      <c r="N4" t="str">
        <f>VLOOKUP(L4,[2]Sheet1!D$2:J$12611,7,0)</f>
        <v>LUNA, 356, 0090</v>
      </c>
    </row>
    <row r="5" spans="2:14">
      <c r="B5" s="2" t="s">
        <v>83</v>
      </c>
      <c r="C5" s="10">
        <v>1</v>
      </c>
      <c r="D5" s="21" t="str">
        <f>VLOOKUP(B5,[2]Sheet1!D$2:J$12611,7,0)</f>
        <v>LUNA, 356, 0090</v>
      </c>
      <c r="E5" s="21" t="str">
        <f>IFERROR(VLOOKUP(B5,'[3]SOH GOOD'!$A$4:$D$372,4,0),0)</f>
        <v>LUNA ĐEN </v>
      </c>
      <c r="F5" s="11"/>
      <c r="G5" s="16" t="s">
        <v>127</v>
      </c>
      <c r="H5" s="10">
        <v>1</v>
      </c>
      <c r="I5" s="21" t="str">
        <f>VLOOKUP(G5,[2]Sheet1!D$2:J$12611,7,0)</f>
        <v>ALOHA FC PR, 412, 0089</v>
      </c>
      <c r="J5" s="13"/>
      <c r="K5" s="11"/>
      <c r="L5" s="16" t="s">
        <v>491</v>
      </c>
      <c r="M5" s="10">
        <v>5</v>
      </c>
      <c r="N5" t="str">
        <f>VLOOKUP(L5,[2]Sheet1!D$2:J$12611,7,0)</f>
        <v>LUNA, 356, 5282</v>
      </c>
    </row>
    <row r="6" spans="2:14">
      <c r="B6" s="13" t="s">
        <v>579</v>
      </c>
      <c r="C6" s="10">
        <v>1</v>
      </c>
      <c r="D6" s="21" t="e">
        <f>VLOOKUP(B6,[2]Sheet1!D$2:J$12611,7,0)</f>
        <v>#N/A</v>
      </c>
      <c r="E6" s="21" t="str">
        <f>IFERROR(VLOOKUP(B6,'[3]SOH GOOD'!$A$4:$D$372,4,0),0)</f>
        <v>TOP PHOTO PRINT 378</v>
      </c>
      <c r="F6" s="11"/>
      <c r="G6" s="2" t="s">
        <v>529</v>
      </c>
      <c r="H6" s="10">
        <v>1</v>
      </c>
      <c r="I6" s="21" t="str">
        <f>VLOOKUP(G6,[2]Sheet1!D$2:J$12611,7,0)</f>
        <v>TOP FUN, 390, 0082</v>
      </c>
      <c r="J6" s="13"/>
      <c r="K6" s="11"/>
      <c r="L6" s="16" t="s">
        <v>63</v>
      </c>
      <c r="M6" s="10">
        <v>5</v>
      </c>
      <c r="N6" t="str">
        <f>VLOOKUP(L6,[2]Sheet1!D$2:J$12611,7,0)</f>
        <v>SLIM PREP CX FECHADA, 356, 2719</v>
      </c>
    </row>
    <row r="7" spans="2:14">
      <c r="B7" s="2" t="s">
        <v>604</v>
      </c>
      <c r="C7" s="10">
        <v>1</v>
      </c>
      <c r="D7" s="21" t="str">
        <f>VLOOKUP(B7,[2]Sheet1!D$2:J$12611,7,0)</f>
        <v>URBAN CRAFT, 390, 7730</v>
      </c>
      <c r="E7" s="21">
        <f>IFERROR(VLOOKUP(B7,'[3]SOH GOOD'!$A$4:$D$372,4,0),0)</f>
        <v>0</v>
      </c>
      <c r="F7" s="11"/>
      <c r="G7" s="1" t="s">
        <v>532</v>
      </c>
      <c r="H7" s="10">
        <v>1</v>
      </c>
      <c r="I7" s="21" t="str">
        <f>VLOOKUP(G7,[2]Sheet1!D$2:J$12611,7,0)</f>
        <v>TOP DISNEY FC PR, 356, 7797</v>
      </c>
      <c r="J7" s="13"/>
      <c r="K7" s="11"/>
      <c r="L7" s="13" t="s">
        <v>481</v>
      </c>
      <c r="M7" s="10">
        <v>1</v>
      </c>
      <c r="N7" t="str">
        <f>VLOOKUP(L7,[2]Sheet1!D$2:J$12611,7,0)</f>
        <v>LUNA PREMIUM, 356, 0154</v>
      </c>
    </row>
    <row r="8" spans="2:14">
      <c r="B8" s="1" t="s">
        <v>259</v>
      </c>
      <c r="C8" s="10">
        <v>1</v>
      </c>
      <c r="D8" s="21" t="str">
        <f>VLOOKUP(B8,[2]Sheet1!D$2:J$12611,7,0)</f>
        <v>SLIM, 356, 0076</v>
      </c>
      <c r="E8" s="21" t="str">
        <f>IFERROR(VLOOKUP(B8,'[3]SOH GOOD'!$A$4:$D$372,4,0),0)</f>
        <v>SLIM HỒNG PHẤN </v>
      </c>
      <c r="F8" s="11"/>
      <c r="G8" s="1" t="s">
        <v>528</v>
      </c>
      <c r="H8" s="10">
        <v>1</v>
      </c>
      <c r="I8" s="21" t="str">
        <f>VLOOKUP(G8,[2]Sheet1!D$2:J$12611,7,0)</f>
        <v>TOP DISNEY FC PR, 356, 7611</v>
      </c>
      <c r="J8" s="13"/>
      <c r="K8" s="11"/>
      <c r="L8" s="2" t="s">
        <v>605</v>
      </c>
      <c r="M8" s="10">
        <v>1</v>
      </c>
      <c r="N8" t="str">
        <f>VLOOKUP(L8,[2]Sheet1!D$2:J$12611,7,0)</f>
        <v>SLIM GRADIENT, 356, 8888</v>
      </c>
    </row>
    <row r="9" spans="2:14">
      <c r="B9" s="13" t="s">
        <v>550</v>
      </c>
      <c r="C9" s="10">
        <v>1</v>
      </c>
      <c r="D9" s="21" t="str">
        <f>VLOOKUP(B9,[2]Sheet1!D$2:J$12611,7,0)</f>
        <v>SLIM TROPICAL FLORAL, 334, 0076</v>
      </c>
      <c r="E9" s="21">
        <f>IFERROR(VLOOKUP(B9,'[3]SOH GOOD'!$A$4:$D$372,4,0),0)</f>
        <v>0</v>
      </c>
      <c r="F9" s="11"/>
      <c r="G9" s="1" t="s">
        <v>97</v>
      </c>
      <c r="H9" s="10">
        <v>1</v>
      </c>
      <c r="I9" s="21" t="str">
        <f>VLOOKUP(G9,[2]Sheet1!D$2:J$12611,7,0)</f>
        <v>SLIM PREP CX FECHADA, 356, 3581</v>
      </c>
      <c r="J9" s="13"/>
      <c r="K9" s="11"/>
      <c r="L9" s="16" t="s">
        <v>474</v>
      </c>
      <c r="M9" s="10">
        <v>1</v>
      </c>
      <c r="N9" t="str">
        <f>VLOOKUP(L9,[2]Sheet1!D$2:J$12611,7,0)</f>
        <v>SLIM METALLIC PRINT, 334, 7630</v>
      </c>
    </row>
    <row r="10" spans="2:14">
      <c r="B10" s="28" t="s">
        <v>550</v>
      </c>
      <c r="C10" s="10">
        <v>1</v>
      </c>
      <c r="D10" s="21" t="str">
        <f>VLOOKUP(B10,[2]Sheet1!D$2:J$12611,7,0)</f>
        <v>SLIM TROPICAL FLORAL, 334, 0076</v>
      </c>
      <c r="E10" s="21">
        <f>IFERROR(VLOOKUP(B10,'[3]SOH GOOD'!$A$4:$D$372,4,0),0)</f>
        <v>0</v>
      </c>
      <c r="F10" s="11"/>
      <c r="G10" s="1" t="s">
        <v>97</v>
      </c>
      <c r="H10" s="10">
        <v>1</v>
      </c>
      <c r="I10" s="21" t="str">
        <f>VLOOKUP(G10,[2]Sheet1!D$2:J$12611,7,0)</f>
        <v>SLIM PREP CX FECHADA, 356, 3581</v>
      </c>
      <c r="J10" s="13"/>
      <c r="K10" s="11"/>
      <c r="L10" s="13" t="s">
        <v>316</v>
      </c>
      <c r="M10" s="10">
        <v>2</v>
      </c>
      <c r="N10" t="str">
        <f>VLOOKUP(L10,[2]Sheet1!D$2:J$12611,7,0)</f>
        <v>HYPE, 390, 7854</v>
      </c>
    </row>
    <row r="11" spans="2:14">
      <c r="B11" s="13" t="s">
        <v>474</v>
      </c>
      <c r="C11" s="10">
        <v>1</v>
      </c>
      <c r="D11" s="21" t="str">
        <f>VLOOKUP(B11,[2]Sheet1!D$2:J$12611,7,0)</f>
        <v>SLIM METALLIC PRINT, 334, 7630</v>
      </c>
      <c r="E11" s="21">
        <f>IFERROR(VLOOKUP(B11,'[3]SOH GOOD'!$A$4:$D$372,4,0),0)</f>
        <v>0</v>
      </c>
      <c r="F11" s="11"/>
      <c r="G11" s="1" t="s">
        <v>81</v>
      </c>
      <c r="H11" s="10">
        <v>1</v>
      </c>
      <c r="I11" s="21" t="str">
        <f>VLOOKUP(G11,[2]Sheet1!D$2:J$12611,7,0)</f>
        <v>SLIM PREP CX FECHADA, 334, 4924</v>
      </c>
      <c r="J11" s="13"/>
      <c r="K11" s="11"/>
      <c r="L11" s="2" t="s">
        <v>604</v>
      </c>
      <c r="M11" s="10">
        <v>1</v>
      </c>
      <c r="N11" t="str">
        <f>VLOOKUP(L11,[2]Sheet1!D$2:J$12611,7,0)</f>
        <v>URBAN CRAFT, 390, 7730</v>
      </c>
    </row>
    <row r="12" spans="2:14">
      <c r="B12" s="13" t="s">
        <v>95</v>
      </c>
      <c r="C12" s="10">
        <v>1</v>
      </c>
      <c r="D12" s="21" t="str">
        <f>VLOOKUP(B12,[2]Sheet1!D$2:J$12611,7,0)</f>
        <v>SLIM PREP CX FECHADA, 334, 3581</v>
      </c>
      <c r="E12" s="21" t="str">
        <f>IFERROR(VLOOKUP(B12,'[3]SOH GOOD'!$A$4:$D$372,4,0),0)</f>
        <v>SLIM GOLD</v>
      </c>
      <c r="F12" s="11"/>
      <c r="G12" s="1" t="s">
        <v>302</v>
      </c>
      <c r="H12" s="10">
        <v>1</v>
      </c>
      <c r="I12" s="21" t="str">
        <f>VLOOKUP(G12,[2]Sheet1!D$2:J$12611,7,0)</f>
        <v>SLIM PREP CX FECHADA, 378, 4924</v>
      </c>
      <c r="J12" s="13"/>
      <c r="K12" s="11" t="s">
        <v>414</v>
      </c>
      <c r="L12" s="20" t="s">
        <v>606</v>
      </c>
      <c r="M12" s="33">
        <v>1</v>
      </c>
      <c r="N12" t="str">
        <f>VLOOKUP(L12,[2]Sheet1!D$2:J$12611,7,0)</f>
        <v>TOP COSMIC FC, 378, 2967</v>
      </c>
    </row>
    <row r="13" spans="2:14">
      <c r="B13" s="2" t="s">
        <v>481</v>
      </c>
      <c r="C13" s="10">
        <v>1</v>
      </c>
      <c r="D13" s="21" t="str">
        <f>VLOOKUP(B13,[2]Sheet1!D$2:J$12611,7,0)</f>
        <v>LUNA PREMIUM, 356, 0154</v>
      </c>
      <c r="E13" s="21">
        <f>IFERROR(VLOOKUP(B13,'[3]SOH GOOD'!$A$4:$D$372,4,0),0)</f>
        <v>0</v>
      </c>
      <c r="F13" s="11"/>
      <c r="G13" s="2" t="s">
        <v>316</v>
      </c>
      <c r="H13" s="10">
        <v>1</v>
      </c>
      <c r="I13" s="21" t="str">
        <f>VLOOKUP(G13,[2]Sheet1!D$2:J$12611,7,0)</f>
        <v>HYPE, 390, 7854</v>
      </c>
      <c r="J13" s="13"/>
      <c r="K13" s="11"/>
      <c r="L13" s="20" t="s">
        <v>594</v>
      </c>
      <c r="M13" s="33">
        <v>1</v>
      </c>
      <c r="N13" t="str">
        <f>VLOOKUP(L13,[2]Sheet1!D$2:J$12611,7,0)</f>
        <v>SLIM SENSATION, 356, 0642</v>
      </c>
    </row>
    <row r="14" spans="2:14">
      <c r="B14" s="28" t="s">
        <v>111</v>
      </c>
      <c r="C14" s="10">
        <v>1</v>
      </c>
      <c r="D14" s="21" t="str">
        <f>VLOOKUP(B14,[2]Sheet1!D$2:J$12611,7,0)</f>
        <v>SLIM FLATFORM SHINE, 356, 3498</v>
      </c>
      <c r="E14" s="21" t="str">
        <f>IFERROR(VLOOKUP(B14,'[3]SOH GOOD'!$A$4:$D$372,4,0),0)</f>
        <v>KT ĐẾ CAO XÁM</v>
      </c>
      <c r="F14" s="11"/>
      <c r="G14" s="20" t="s">
        <v>606</v>
      </c>
      <c r="H14" s="10">
        <v>1</v>
      </c>
      <c r="I14" s="21" t="str">
        <f>VLOOKUP(G14,[2]Sheet1!D$2:J$12611,7,0)</f>
        <v>TOP COSMIC FC, 378, 2967</v>
      </c>
      <c r="J14" s="13"/>
      <c r="K14" s="11"/>
      <c r="L14" s="20" t="s">
        <v>190</v>
      </c>
      <c r="M14" s="33">
        <v>2</v>
      </c>
      <c r="N14" t="str">
        <f>VLOOKUP(L14,[2]Sheet1!D$2:J$12611,7,0)</f>
        <v>SLIM COOL FC, 356, 2205</v>
      </c>
    </row>
    <row r="15" spans="2:14">
      <c r="B15" s="13" t="s">
        <v>595</v>
      </c>
      <c r="C15" s="10">
        <v>1</v>
      </c>
      <c r="D15" s="21" t="str">
        <f>VLOOKUP(B15,[2]Sheet1!D$2:J$12611,7,0)</f>
        <v>HYPE, 412, 1030</v>
      </c>
      <c r="E15" s="21">
        <f>IFERROR(VLOOKUP(B15,'[3]SOH GOOD'!$A$4:$D$372,4,0),0)</f>
        <v>0</v>
      </c>
      <c r="F15" s="11"/>
      <c r="G15" s="20" t="s">
        <v>594</v>
      </c>
      <c r="H15" s="10">
        <v>1</v>
      </c>
      <c r="I15" s="21" t="str">
        <f>VLOOKUP(G15,[2]Sheet1!D$2:J$12611,7,0)</f>
        <v>SLIM SENSATION, 356, 0642</v>
      </c>
      <c r="J15" s="13"/>
      <c r="K15" s="11"/>
      <c r="L15" s="20" t="s">
        <v>542</v>
      </c>
      <c r="M15" s="33">
        <v>1</v>
      </c>
      <c r="N15" t="str">
        <f>VLOOKUP(L15,[2]Sheet1!D$2:J$12611,7,0)</f>
        <v>SLIM COOL FC, 356, 7611</v>
      </c>
    </row>
    <row r="16" spans="2:14">
      <c r="B16" s="2" t="s">
        <v>111</v>
      </c>
      <c r="C16" s="10">
        <v>1</v>
      </c>
      <c r="D16" s="21" t="str">
        <f>VLOOKUP(B16,[2]Sheet1!D$2:J$12611,7,0)</f>
        <v>SLIM FLATFORM SHINE, 356, 3498</v>
      </c>
      <c r="E16" s="21" t="str">
        <f>IFERROR(VLOOKUP(B16,'[3]SOH GOOD'!$A$4:$D$372,4,0),0)</f>
        <v>KT ĐẾ CAO XÁM</v>
      </c>
      <c r="F16" s="11"/>
      <c r="G16" s="28" t="s">
        <v>491</v>
      </c>
      <c r="H16" s="10">
        <v>5</v>
      </c>
      <c r="I16" s="21" t="str">
        <f>VLOOKUP(G16,[2]Sheet1!D$2:J$12611,7,0)</f>
        <v>LUNA, 356, 5282</v>
      </c>
      <c r="J16" s="13"/>
      <c r="K16" s="11"/>
      <c r="L16" s="20" t="s">
        <v>607</v>
      </c>
      <c r="M16" s="33">
        <v>1</v>
      </c>
      <c r="N16" t="str">
        <f>VLOOKUP(L16,[2]Sheet1!D$2:J$12611,7,0)</f>
        <v>TOP FUN, 356, 0642</v>
      </c>
    </row>
    <row r="17" spans="2:15">
      <c r="B17" s="16" t="s">
        <v>245</v>
      </c>
      <c r="C17" s="10">
        <v>1</v>
      </c>
      <c r="D17" s="21" t="str">
        <f>VLOOKUP(B17,[2]Sheet1!D$2:J$12611,7,0)</f>
        <v>SIMPSONS, 378, 9427</v>
      </c>
      <c r="E17" s="21" t="str">
        <f>IFERROR(VLOOKUP(B17,'[3]SOH GOOD'!$A$4:$D$372,4,0),0)</f>
        <v>SIMPSOND XÁM</v>
      </c>
      <c r="F17" s="11"/>
      <c r="G17" s="20" t="s">
        <v>190</v>
      </c>
      <c r="H17" s="10">
        <v>1</v>
      </c>
      <c r="I17" s="21" t="str">
        <f>VLOOKUP(G17,[2]Sheet1!D$2:J$12611,7,0)</f>
        <v>SLIM COOL FC, 356, 2205</v>
      </c>
      <c r="J17" s="13"/>
      <c r="K17" s="11" t="s">
        <v>608</v>
      </c>
      <c r="L17" t="s">
        <v>479</v>
      </c>
      <c r="M17" s="33">
        <v>3</v>
      </c>
      <c r="N17" t="str">
        <f>VLOOKUP(L17,[2]Sheet1!D$2:J$12611,7,0)</f>
        <v>SLIM GLITTER, 378, 4896</v>
      </c>
      <c r="O17" t="s">
        <v>609</v>
      </c>
    </row>
    <row r="18" spans="2:15">
      <c r="B18" s="2" t="s">
        <v>299</v>
      </c>
      <c r="C18" s="10">
        <v>1</v>
      </c>
      <c r="D18" s="21" t="str">
        <f>VLOOKUP(B18,[2]Sheet1!D$2:J$12611,7,0)</f>
        <v>SLIM PREP CX FECHADA, 356, 4924</v>
      </c>
      <c r="E18" s="21" t="str">
        <f>IFERROR(VLOOKUP(B18,'[3]SOH GOOD'!$A$4:$D$372,4,0),0)</f>
        <v>SLIM ĐỎ ĐẬM </v>
      </c>
      <c r="F18" s="11"/>
      <c r="G18" s="20" t="s">
        <v>607</v>
      </c>
      <c r="H18" s="10">
        <v>1</v>
      </c>
      <c r="I18" s="21" t="str">
        <f>VLOOKUP(G18,[2]Sheet1!D$2:J$12611,7,0)</f>
        <v>TOP FUN, 356, 0642</v>
      </c>
      <c r="J18" s="13"/>
      <c r="K18" s="11"/>
      <c r="L18" s="16" t="s">
        <v>306</v>
      </c>
      <c r="M18" s="33">
        <v>5</v>
      </c>
      <c r="N18" t="e">
        <f>VLOOKUP(L18,[2]Sheet1!D$2:J$12611,7,0)</f>
        <v>#N/A</v>
      </c>
      <c r="O18" t="s">
        <v>610</v>
      </c>
    </row>
    <row r="19" spans="2:15">
      <c r="B19" s="13" t="s">
        <v>348</v>
      </c>
      <c r="C19" s="10">
        <v>1</v>
      </c>
      <c r="D19" s="21" t="str">
        <f>VLOOKUP(B19,[2]Sheet1!D$2:J$12611,7,0)</f>
        <v>SLIM SPARKLE, 334, 0121</v>
      </c>
      <c r="E19" s="21" t="str">
        <f>IFERROR(VLOOKUP(B19,'[3]SOH GOOD'!$A$4:$D$372,4,0),0)</f>
        <v>KT VIỀN KEM</v>
      </c>
      <c r="F19" s="11"/>
      <c r="G19" s="28" t="s">
        <v>431</v>
      </c>
      <c r="H19" s="10">
        <v>1</v>
      </c>
      <c r="I19" s="21" t="str">
        <f>VLOOKUP(G19,[2]Sheet1!D$2:J$12611,7,0)</f>
        <v>SLIM VELVET, 378, 0090</v>
      </c>
      <c r="J19" s="13"/>
      <c r="K19" s="11"/>
      <c r="L19" s="16" t="s">
        <v>611</v>
      </c>
      <c r="M19" s="33">
        <v>9</v>
      </c>
      <c r="N19" t="e">
        <f>VLOOKUP(L19,[2]Sheet1!D$2:J$12611,7,0)</f>
        <v>#N/A</v>
      </c>
      <c r="O19" t="s">
        <v>612</v>
      </c>
    </row>
    <row r="20" spans="2:14">
      <c r="B20" s="28" t="s">
        <v>316</v>
      </c>
      <c r="C20" s="10">
        <v>1</v>
      </c>
      <c r="D20" s="21" t="str">
        <f>VLOOKUP(B20,[2]Sheet1!D$2:J$12611,7,0)</f>
        <v>HYPE, 390, 7854</v>
      </c>
      <c r="E20" s="21" t="str">
        <f>IFERROR(VLOOKUP(B20,'[3]SOH GOOD'!$A$4:$D$372,4,0),0)</f>
        <v>TRẮNG MỚI</v>
      </c>
      <c r="F20" s="11"/>
      <c r="G20" s="1" t="s">
        <v>350</v>
      </c>
      <c r="H20" s="10">
        <v>1</v>
      </c>
      <c r="I20" s="21" t="str">
        <f>VLOOKUP(G20,[2]Sheet1!D$2:J$12611,7,0)</f>
        <v>SLIM GLITTER, 378, 3581</v>
      </c>
      <c r="J20" s="13"/>
      <c r="K20" s="11"/>
      <c r="L20" s="16" t="s">
        <v>329</v>
      </c>
      <c r="M20" s="33">
        <v>7</v>
      </c>
      <c r="N20" t="str">
        <f>VLOOKUP(L20,[2]Sheet1!D$2:J$12611,7,0)</f>
        <v>SLIM PREP CX FECHADA, 356, 0001</v>
      </c>
    </row>
    <row r="21" spans="2:14">
      <c r="B21" s="1" t="s">
        <v>401</v>
      </c>
      <c r="C21" s="10">
        <v>1</v>
      </c>
      <c r="D21" s="21" t="str">
        <f>VLOOKUP(B21,[2]Sheet1!D$2:J$12611,7,0)</f>
        <v>DISNEY STYLISH FC PR, 390, 3745</v>
      </c>
      <c r="E21" s="21" t="str">
        <f>IFERROR(VLOOKUP(B21,'[3]SOH GOOD'!$A$4:$D$372,4,0),0)</f>
        <v>VỊT DONAL </v>
      </c>
      <c r="F21" s="11"/>
      <c r="G21" s="1" t="s">
        <v>326</v>
      </c>
      <c r="H21" s="10">
        <v>2</v>
      </c>
      <c r="J21" s="13"/>
      <c r="K21" s="11"/>
      <c r="L21" s="16" t="s">
        <v>400</v>
      </c>
      <c r="M21" s="12">
        <v>5</v>
      </c>
      <c r="N21" t="str">
        <f>VLOOKUP(L21,[2]Sheet1!D$2:J$12611,7,0)</f>
        <v>SLIM PREP CX FECHADA, 378, 0001</v>
      </c>
    </row>
    <row r="22" spans="2:14">
      <c r="B22" s="2" t="s">
        <v>467</v>
      </c>
      <c r="C22" s="10">
        <v>1</v>
      </c>
      <c r="D22" s="21" t="str">
        <f>VLOOKUP(B22,[2]Sheet1!D$2:J$12611,7,0)</f>
        <v>SLIM PREP CX FECHADA, 356, 0090</v>
      </c>
      <c r="E22" s="21" t="str">
        <f>IFERROR(VLOOKUP(B22,'[3]SOH GOOD'!$A$4:$D$372,4,0),0)</f>
        <v>SLIM ĐEN</v>
      </c>
      <c r="F22" s="11"/>
      <c r="G22" s="2" t="s">
        <v>436</v>
      </c>
      <c r="H22" s="10">
        <v>1</v>
      </c>
      <c r="J22" s="13"/>
      <c r="K22" s="11"/>
      <c r="L22" s="16" t="s">
        <v>351</v>
      </c>
      <c r="M22" s="12">
        <v>5</v>
      </c>
      <c r="N22" t="str">
        <f>VLOOKUP(L22,[2]Sheet1!D$2:J$12611,7,0)</f>
        <v>SLIM PREP CX FECHADA, 356, 0555</v>
      </c>
    </row>
    <row r="23" spans="2:14">
      <c r="B23" s="13" t="s">
        <v>55</v>
      </c>
      <c r="C23" s="10">
        <v>1</v>
      </c>
      <c r="D23" s="21" t="str">
        <f>VLOOKUP(B23,[2]Sheet1!D$2:J$12611,7,0)</f>
        <v>SLIM SPARKLE, 378, 0121</v>
      </c>
      <c r="E23" s="21" t="str">
        <f>IFERROR(VLOOKUP(B23,'[3]SOH GOOD'!$A$4:$D$372,4,0),0)</f>
        <v>KT VIỀN KEM</v>
      </c>
      <c r="F23" s="11"/>
      <c r="G23" s="2" t="s">
        <v>35</v>
      </c>
      <c r="H23" s="10">
        <v>1</v>
      </c>
      <c r="J23" s="13"/>
      <c r="K23" s="34"/>
      <c r="L23" s="16" t="s">
        <v>71</v>
      </c>
      <c r="M23" s="12">
        <v>2</v>
      </c>
      <c r="N23" t="str">
        <f>VLOOKUP(L23,[2]Sheet1!D$2:J$12611,7,0)</f>
        <v>SLIM PREP CX FECHADA, 378, 0555</v>
      </c>
    </row>
    <row r="24" spans="2:14">
      <c r="B24" s="13" t="s">
        <v>35</v>
      </c>
      <c r="C24" s="10">
        <v>1</v>
      </c>
      <c r="D24" s="21" t="str">
        <f>VLOOKUP(B24,[2]Sheet1!D$2:J$12611,7,0)</f>
        <v>SLIM GLITTER, 356, 3581</v>
      </c>
      <c r="E24" s="21" t="str">
        <f>IFERROR(VLOOKUP(B24,'[3]SOH GOOD'!$A$4:$D$372,4,0),0)</f>
        <v>KT GOLD </v>
      </c>
      <c r="F24" s="11"/>
      <c r="G24" s="13" t="s">
        <v>39</v>
      </c>
      <c r="H24" s="10">
        <v>1</v>
      </c>
      <c r="J24" s="13"/>
      <c r="K24" s="34"/>
      <c r="L24" s="2" t="s">
        <v>302</v>
      </c>
      <c r="M24" s="12">
        <v>6</v>
      </c>
      <c r="N24" t="str">
        <f>VLOOKUP(L24,[2]Sheet1!D$2:J$12611,7,0)</f>
        <v>SLIM PREP CX FECHADA, 378, 4924</v>
      </c>
    </row>
    <row r="25" spans="2:14">
      <c r="B25" s="13" t="s">
        <v>39</v>
      </c>
      <c r="C25" s="10">
        <v>1</v>
      </c>
      <c r="D25" s="21" t="str">
        <f>VLOOKUP(B25,[2]Sheet1!D$2:J$12611,7,0)</f>
        <v>SLIM VELVET, 378, 3544</v>
      </c>
      <c r="E25" s="21" t="str">
        <f>IFERROR(VLOOKUP(B25,'[3]SOH GOOD'!$A$4:$D$372,4,0),0)</f>
        <v>NHUNG HỒNG </v>
      </c>
      <c r="F25" s="11"/>
      <c r="G25" s="2"/>
      <c r="H25" s="12"/>
      <c r="J25" s="13"/>
      <c r="K25" s="34"/>
      <c r="L25" s="16" t="s">
        <v>299</v>
      </c>
      <c r="M25" s="12">
        <v>9</v>
      </c>
      <c r="N25" t="str">
        <f>VLOOKUP(L25,[2]Sheet1!D$2:J$12611,7,0)</f>
        <v>SLIM PREP CX FECHADA, 356, 4924</v>
      </c>
    </row>
    <row r="26" spans="1:14">
      <c r="A26" t="s">
        <v>398</v>
      </c>
      <c r="B26" s="13" t="s">
        <v>511</v>
      </c>
      <c r="C26" s="10">
        <v>1</v>
      </c>
      <c r="D26" s="21" t="str">
        <f>VLOOKUP(B26,[2]Sheet1!D$2:J$12611,7,0)</f>
        <v>SLIM PREP CX FECHADA, 356, 1652</v>
      </c>
      <c r="E26" s="21" t="str">
        <f>IFERROR(VLOOKUP(B26,'[3]SOH GOOD'!$A$4:$D$372,4,0),0)</f>
        <v>SLIM VÀNG CHANH </v>
      </c>
      <c r="F26" s="11"/>
      <c r="G26" s="2"/>
      <c r="H26" s="12"/>
      <c r="J26" s="13"/>
      <c r="K26" s="34"/>
      <c r="L26" s="2" t="s">
        <v>81</v>
      </c>
      <c r="M26" s="12">
        <v>8</v>
      </c>
      <c r="N26" t="str">
        <f>VLOOKUP(L26,[2]Sheet1!D$2:J$12611,7,0)</f>
        <v>SLIM PREP CX FECHADA, 334, 4924</v>
      </c>
    </row>
    <row r="27" spans="2:14">
      <c r="B27" s="2" t="s">
        <v>336</v>
      </c>
      <c r="C27" s="10">
        <v>1</v>
      </c>
      <c r="D27" s="21" t="str">
        <f>VLOOKUP(B27,[2]Sheet1!D$2:J$12611,7,0)</f>
        <v>SLIM COOL FC, 334, 7611</v>
      </c>
      <c r="E27" s="21" t="str">
        <f>IFERROR(VLOOKUP(B27,'[3]SOH GOOD'!$A$4:$D$372,4,0),0)</f>
        <v>XANH MINT</v>
      </c>
      <c r="F27" s="11"/>
      <c r="G27" s="2"/>
      <c r="H27" s="12"/>
      <c r="J27" s="13"/>
      <c r="K27" s="34" t="s">
        <v>613</v>
      </c>
      <c r="L27" s="16" t="s">
        <v>614</v>
      </c>
      <c r="M27" s="12">
        <v>1</v>
      </c>
      <c r="N27" t="str">
        <f>VLOOKUP(L27,[2]Sheet1!D$2:J$12611,7,0)</f>
        <v>YOU ST. TROPEZ, 334, 0057</v>
      </c>
    </row>
    <row r="28" spans="2:14">
      <c r="B28" s="2" t="s">
        <v>35</v>
      </c>
      <c r="C28" s="10">
        <v>1</v>
      </c>
      <c r="D28" s="21" t="str">
        <f>VLOOKUP(B28,[2]Sheet1!D$2:J$12611,7,0)</f>
        <v>SLIM GLITTER, 356, 3581</v>
      </c>
      <c r="E28" s="21" t="str">
        <f>IFERROR(VLOOKUP(B28,'[3]SOH GOOD'!$A$4:$D$372,4,0),0)</f>
        <v>KT GOLD </v>
      </c>
      <c r="F28" s="11"/>
      <c r="G28" s="2"/>
      <c r="H28" s="12"/>
      <c r="J28" s="13"/>
      <c r="K28" s="34"/>
      <c r="L28" s="1" t="s">
        <v>95</v>
      </c>
      <c r="M28" s="12">
        <v>1</v>
      </c>
      <c r="N28" t="str">
        <f>VLOOKUP(L28,[2]Sheet1!D$2:J$12611,7,0)</f>
        <v>SLIM PREP CX FECHADA, 334, 3581</v>
      </c>
    </row>
    <row r="29" spans="2:14">
      <c r="B29" s="2" t="s">
        <v>350</v>
      </c>
      <c r="C29" s="10">
        <v>1</v>
      </c>
      <c r="D29" s="21" t="str">
        <f>VLOOKUP(B29,[2]Sheet1!D$2:J$12611,7,0)</f>
        <v>SLIM GLITTER, 378, 3581</v>
      </c>
      <c r="E29" s="21" t="str">
        <f>IFERROR(VLOOKUP(B29,'[3]SOH GOOD'!$A$4:$D$372,4,0),0)</f>
        <v>KT GOLD </v>
      </c>
      <c r="F29" s="11"/>
      <c r="G29" s="2"/>
      <c r="H29" s="12"/>
      <c r="J29" s="13"/>
      <c r="K29" s="34"/>
      <c r="L29" s="16" t="s">
        <v>63</v>
      </c>
      <c r="M29" s="12">
        <v>1</v>
      </c>
      <c r="N29" t="str">
        <f>VLOOKUP(L29,[2]Sheet1!D$2:J$12611,7,0)</f>
        <v>SLIM PREP CX FECHADA, 356, 2719</v>
      </c>
    </row>
    <row r="30" spans="2:14">
      <c r="B30" s="16" t="s">
        <v>597</v>
      </c>
      <c r="C30" s="10">
        <v>1</v>
      </c>
      <c r="D30" s="21" t="str">
        <f>VLOOKUP(B30,[2]Sheet1!D$2:J$12611,7,0)</f>
        <v>KIDS MINECRAFT, 390, 0001</v>
      </c>
      <c r="E30" s="21">
        <f>IFERROR(VLOOKUP(B30,'[3]SOH GOOD'!$A$4:$D$372,4,0),0)</f>
        <v>0</v>
      </c>
      <c r="F30" s="11"/>
      <c r="G30" s="2"/>
      <c r="H30" s="3"/>
      <c r="J30" s="13"/>
      <c r="K30" s="34"/>
      <c r="L30" s="1" t="s">
        <v>326</v>
      </c>
      <c r="M30" s="12">
        <v>1</v>
      </c>
      <c r="N30" t="str">
        <f>VLOOKUP(L30,[2]Sheet1!D$2:J$12611,7,0)</f>
        <v>SLIM VELVET, 378, 4924</v>
      </c>
    </row>
    <row r="31" spans="2:14">
      <c r="B31" s="13" t="s">
        <v>95</v>
      </c>
      <c r="C31" s="10">
        <v>1</v>
      </c>
      <c r="D31" s="21" t="str">
        <f>VLOOKUP(B31,[2]Sheet1!D$2:J$12611,7,0)</f>
        <v>SLIM PREP CX FECHADA, 334, 3581</v>
      </c>
      <c r="E31" s="21" t="str">
        <f>IFERROR(VLOOKUP(B31,'[3]SOH GOOD'!$A$4:$D$372,4,0),0)</f>
        <v>SLIM GOLD</v>
      </c>
      <c r="F31" s="11"/>
      <c r="G31" s="2"/>
      <c r="H31" s="3"/>
      <c r="J31" s="13"/>
      <c r="K31" s="34"/>
      <c r="L31" s="16" t="s">
        <v>570</v>
      </c>
      <c r="M31" s="12">
        <v>1</v>
      </c>
      <c r="N31" t="str">
        <f>VLOOKUP(L31,[2]Sheet1!D$2:J$12611,7,0)</f>
        <v>SLIM LOGO METALLIC, 378, 3606</v>
      </c>
    </row>
    <row r="32" spans="2:15">
      <c r="B32" s="2" t="s">
        <v>95</v>
      </c>
      <c r="C32" s="10">
        <v>1</v>
      </c>
      <c r="D32" s="21" t="str">
        <f>VLOOKUP(B32,[2]Sheet1!D$2:J$12611,7,0)</f>
        <v>SLIM PREP CX FECHADA, 334, 3581</v>
      </c>
      <c r="E32" s="21" t="str">
        <f>IFERROR(VLOOKUP(B32,'[3]SOH GOOD'!$A$4:$D$372,4,0),0)</f>
        <v>SLIM GOLD</v>
      </c>
      <c r="F32" s="11"/>
      <c r="G32" s="2"/>
      <c r="H32" s="3"/>
      <c r="J32" s="13"/>
      <c r="K32" s="34"/>
      <c r="L32" s="16" t="s">
        <v>558</v>
      </c>
      <c r="M32" s="12">
        <v>1</v>
      </c>
      <c r="N32" t="e">
        <f>VLOOKUP(L32,[2]Sheet1!D$2:J$12611,7,0)</f>
        <v>#N/A</v>
      </c>
      <c r="O32" t="s">
        <v>615</v>
      </c>
    </row>
    <row r="33" spans="2:14">
      <c r="B33" s="16" t="s">
        <v>95</v>
      </c>
      <c r="C33" s="10">
        <v>1</v>
      </c>
      <c r="D33" s="21" t="str">
        <f>VLOOKUP(B33,[2]Sheet1!D$2:J$12611,7,0)</f>
        <v>SLIM PREP CX FECHADA, 334, 3581</v>
      </c>
      <c r="E33" s="21" t="str">
        <f>IFERROR(VLOOKUP(B33,'[3]SOH GOOD'!$A$4:$D$372,4,0),0)</f>
        <v>SLIM GOLD</v>
      </c>
      <c r="F33" s="11"/>
      <c r="G33" s="2"/>
      <c r="H33" s="3"/>
      <c r="J33" s="13"/>
      <c r="K33" s="34"/>
      <c r="L33" s="16" t="s">
        <v>81</v>
      </c>
      <c r="M33" s="12">
        <v>1</v>
      </c>
      <c r="N33" t="str">
        <f>VLOOKUP(L33,[2]Sheet1!D$2:J$12611,7,0)</f>
        <v>SLIM PREP CX FECHADA, 334, 4924</v>
      </c>
    </row>
    <row r="34" spans="2:14">
      <c r="B34" s="16" t="s">
        <v>61</v>
      </c>
      <c r="C34" s="10">
        <v>1</v>
      </c>
      <c r="D34" s="21" t="str">
        <f>VLOOKUP(B34,[2]Sheet1!D$2:J$12611,7,0)</f>
        <v>SLIM PREP CX FECHADA, 334, 2719</v>
      </c>
      <c r="E34" s="21" t="str">
        <f>IFERROR(VLOOKUP(B34,'[3]SOH GOOD'!$A$4:$D$372,4,0),0)</f>
        <v>SLIM CÁT </v>
      </c>
      <c r="F34" s="11"/>
      <c r="G34" s="2"/>
      <c r="H34" s="3"/>
      <c r="J34" s="13"/>
      <c r="K34" s="34"/>
      <c r="L34" t="s">
        <v>395</v>
      </c>
      <c r="M34" s="12">
        <v>1</v>
      </c>
      <c r="N34" t="str">
        <f>VLOOKUP(L34,[2]Sheet1!D$2:J$12611,7,0)</f>
        <v>TWIST, 334, 4896</v>
      </c>
    </row>
    <row r="35" spans="2:14">
      <c r="B35" s="2" t="s">
        <v>37</v>
      </c>
      <c r="C35" s="10">
        <v>1</v>
      </c>
      <c r="D35" s="21" t="str">
        <f>VLOOKUP(B35,[2]Sheet1!D$2:J$12611,7,0)</f>
        <v>SLIM VELVET, 356, 3544</v>
      </c>
      <c r="E35" s="21" t="str">
        <f>IFERROR(VLOOKUP(B35,'[3]SOH GOOD'!$A$4:$D$372,4,0),0)</f>
        <v>NHUNG HỒNG </v>
      </c>
      <c r="F35" s="11"/>
      <c r="G35" s="2"/>
      <c r="H35" s="3"/>
      <c r="J35" s="13"/>
      <c r="K35" s="34"/>
      <c r="L35" s="1" t="s">
        <v>396</v>
      </c>
      <c r="M35" s="12">
        <v>1</v>
      </c>
      <c r="N35" t="str">
        <f>VLOOKUP(L35,[2]Sheet1!D$2:J$12611,7,0)</f>
        <v>LUNA, 390, 5282</v>
      </c>
    </row>
    <row r="36" spans="2:14">
      <c r="B36" s="1" t="s">
        <v>63</v>
      </c>
      <c r="C36" s="10">
        <v>1</v>
      </c>
      <c r="D36" s="21" t="str">
        <f>VLOOKUP(B36,[2]Sheet1!D$2:J$12611,7,0)</f>
        <v>SLIM PREP CX FECHADA, 356, 2719</v>
      </c>
      <c r="E36" s="21" t="str">
        <f>IFERROR(VLOOKUP(B36,'[3]SOH GOOD'!$A$4:$D$372,4,0),0)</f>
        <v>SLIM CÁT </v>
      </c>
      <c r="F36" s="11"/>
      <c r="G36" s="2"/>
      <c r="H36" s="3"/>
      <c r="J36" s="13"/>
      <c r="K36" s="34"/>
      <c r="L36" s="16" t="s">
        <v>475</v>
      </c>
      <c r="M36" s="12">
        <v>1</v>
      </c>
      <c r="N36" t="str">
        <f>VLOOKUP(L36,[2]Sheet1!D$2:J$12611,7,0)</f>
        <v>LUNA PREMIUM, 390, 0154</v>
      </c>
    </row>
    <row r="37" spans="2:14">
      <c r="B37" s="2" t="s">
        <v>598</v>
      </c>
      <c r="C37" s="10">
        <v>1</v>
      </c>
      <c r="D37" s="21" t="str">
        <f>VLOOKUP(B37,[2]Sheet1!D$2:J$12611,7,0)</f>
        <v>SLIM VELVET, 356, 0057</v>
      </c>
      <c r="E37" s="21">
        <f>IFERROR(VLOOKUP(B37,'[3]SOH GOOD'!$A$4:$D$372,4,0),0)</f>
        <v>0</v>
      </c>
      <c r="F37" s="11"/>
      <c r="G37" s="2"/>
      <c r="H37" s="3"/>
      <c r="J37" s="13"/>
      <c r="K37" s="34"/>
      <c r="L37" s="16" t="s">
        <v>53</v>
      </c>
      <c r="M37" s="12">
        <v>1</v>
      </c>
      <c r="N37" t="str">
        <f>VLOOKUP(L37,[2]Sheet1!D$2:J$12611,7,0)</f>
        <v>SLIM SPARKLE, 356, 0121</v>
      </c>
    </row>
    <row r="38" spans="2:14">
      <c r="B38" s="2" t="s">
        <v>187</v>
      </c>
      <c r="C38" s="10">
        <v>1</v>
      </c>
      <c r="D38" s="21" t="str">
        <f>VLOOKUP(B38,[2]Sheet1!D$2:J$12611,7,0)</f>
        <v>SLIM COOL FC, 334, 2205</v>
      </c>
      <c r="E38" s="21" t="str">
        <f>IFERROR(VLOOKUP(B38,'[3]SOH GOOD'!$A$4:$D$372,4,0),0)</f>
        <v>TRÀ SỮA </v>
      </c>
      <c r="F38" s="11"/>
      <c r="G38" s="2"/>
      <c r="H38" s="3"/>
      <c r="J38" s="13"/>
      <c r="K38" s="34"/>
      <c r="L38" s="16" t="s">
        <v>99</v>
      </c>
      <c r="M38" s="12">
        <v>1</v>
      </c>
      <c r="N38" t="str">
        <f>VLOOKUP(L38,[2]Sheet1!D$2:J$12611,7,0)</f>
        <v>SLIM PREP CX FECHADA, 378, 3581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E39" s="21" t="str">
        <f>IFERROR(VLOOKUP(B39,'[3]SOH GOOD'!$A$4:$D$372,4,0),0)</f>
        <v>SLIM HỒNG PHẤN 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97</v>
      </c>
      <c r="C40" s="10">
        <v>1</v>
      </c>
      <c r="D40" s="21" t="str">
        <f>VLOOKUP(B40,[2]Sheet1!D$2:J$12611,7,0)</f>
        <v>SLIM PREP CX FECHADA, 356, 3581</v>
      </c>
      <c r="E40" s="21" t="str">
        <f>IFERROR(VLOOKUP(B40,'[3]SOH GOOD'!$A$4:$D$372,4,0),0)</f>
        <v>SLIM GOLD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99</v>
      </c>
      <c r="C41" s="10">
        <v>1</v>
      </c>
      <c r="D41" s="21" t="str">
        <f>VLOOKUP(B41,[2]Sheet1!D$2:J$12611,7,0)</f>
        <v>SLIM PREP CX FECHADA, 378, 3581</v>
      </c>
      <c r="E41" s="21" t="str">
        <f>IFERROR(VLOOKUP(B41,'[3]SOH GOOD'!$A$4:$D$372,4,0),0)</f>
        <v>SLIM GOLD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616</v>
      </c>
      <c r="B42" s="1" t="s">
        <v>143</v>
      </c>
      <c r="C42" s="10">
        <v>1</v>
      </c>
      <c r="D42" s="21" t="str">
        <f>VLOOKUP(B42,[2]Sheet1!D$2:J$12611,7,0)</f>
        <v>SLIM NAUTICAL, 334, 1754</v>
      </c>
      <c r="E42" s="21" t="str">
        <f>IFERROR(VLOOKUP(B42,'[3]SOH GOOD'!$A$4:$D$372,4,0),0)</f>
        <v>SL NAUTICAL NAVY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228</v>
      </c>
      <c r="C43" s="10">
        <v>1</v>
      </c>
      <c r="D43" s="21" t="str">
        <f>VLOOKUP(B43,[2]Sheet1!D$2:J$12611,7,0)</f>
        <v>SURF, 390, 7661</v>
      </c>
      <c r="E43" s="21" t="str">
        <f>IFERROR(VLOOKUP(B43,'[3]SOH GOOD'!$A$4:$D$372,4,0),0)</f>
        <v>SURF ĐEN 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129</v>
      </c>
      <c r="C44" s="10">
        <v>1</v>
      </c>
      <c r="D44" s="21" t="str">
        <f>VLOOKUP(B44,[2]Sheet1!D$2:J$12611,7,0)</f>
        <v>ALOHA FC PR, 412, 7886</v>
      </c>
      <c r="E44" s="21" t="str">
        <f>IFERROR(VLOOKUP(B44,'[3]SOH GOOD'!$A$4:$D$372,4,0),0)</f>
        <v>TRẮNG 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216</v>
      </c>
      <c r="C45" s="10">
        <v>1</v>
      </c>
      <c r="D45" s="21" t="str">
        <f>VLOOKUP(B45,[2]Sheet1!D$2:J$12611,7,0)</f>
        <v>TOP STREET FC PR, 390, 2996</v>
      </c>
      <c r="E45" s="21">
        <f>IFERROR(VLOOKUP(B45,'[3]SOH GOOD'!$A$4:$D$372,4,0),0)</f>
        <v>0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6" t="s">
        <v>527</v>
      </c>
      <c r="C46" s="10">
        <v>1</v>
      </c>
      <c r="D46" s="21" t="str">
        <f>VLOOKUP(B46,[2]Sheet1!D$2:J$12611,7,0)</f>
        <v>TOP DISNEY FC PR, 378, 7797</v>
      </c>
      <c r="E46" s="21">
        <f>IFERROR(VLOOKUP(B46,'[3]SOH GOOD'!$A$4:$D$372,4,0),0)</f>
        <v>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127</v>
      </c>
      <c r="C47" s="10">
        <v>1</v>
      </c>
      <c r="D47" s="21" t="str">
        <f>VLOOKUP(B47,[2]Sheet1!D$2:J$12611,7,0)</f>
        <v>ALOHA FC PR, 412, 0089</v>
      </c>
      <c r="E47" s="21" t="str">
        <f>IFERROR(VLOOKUP(B47,'[3]SOH GOOD'!$A$4:$D$372,4,0),0)</f>
        <v>XANH 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529</v>
      </c>
      <c r="C48" s="10">
        <v>1</v>
      </c>
      <c r="D48" s="21" t="str">
        <f>VLOOKUP(B48,[2]Sheet1!D$2:J$12611,7,0)</f>
        <v>TOP FUN, 390, 0082</v>
      </c>
      <c r="E48" s="21">
        <f>IFERROR(VLOOKUP(B48,'[3]SOH GOOD'!$A$4:$D$372,4,0),0)</f>
        <v>0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532</v>
      </c>
      <c r="C49" s="10">
        <v>1</v>
      </c>
      <c r="D49" s="21" t="str">
        <f>VLOOKUP(B49,[2]Sheet1!D$2:J$12611,7,0)</f>
        <v>TOP DISNEY FC PR, 356, 7797</v>
      </c>
      <c r="E49" s="21">
        <f>IFERROR(VLOOKUP(B49,'[3]SOH GOOD'!$A$4:$D$372,4,0),0)</f>
        <v>0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1" t="s">
        <v>528</v>
      </c>
      <c r="C50" s="10">
        <v>1</v>
      </c>
      <c r="D50" s="21" t="str">
        <f>VLOOKUP(B50,[2]Sheet1!D$2:J$12611,7,0)</f>
        <v>TOP DISNEY FC PR, 356, 7611</v>
      </c>
      <c r="E50" s="21">
        <f>IFERROR(VLOOKUP(B50,'[3]SOH GOOD'!$A$4:$D$372,4,0),0)</f>
        <v>0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97</v>
      </c>
      <c r="C51" s="10">
        <v>1</v>
      </c>
      <c r="D51" s="21" t="str">
        <f>VLOOKUP(B51,[2]Sheet1!D$2:J$12611,7,0)</f>
        <v>SLIM PREP CX FECHADA, 356, 3581</v>
      </c>
      <c r="E51" s="21" t="str">
        <f>IFERROR(VLOOKUP(B51,'[3]SOH GOOD'!$A$4:$D$372,4,0),0)</f>
        <v>SLIM GOLD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1:14">
      <c r="A52" t="s">
        <v>617</v>
      </c>
      <c r="B52" s="1" t="s">
        <v>97</v>
      </c>
      <c r="C52" s="10">
        <v>1</v>
      </c>
      <c r="D52" s="21" t="str">
        <f>VLOOKUP(B52,[2]Sheet1!D$2:J$12611,7,0)</f>
        <v>SLIM PREP CX FECHADA, 356, 3581</v>
      </c>
      <c r="E52" s="21" t="str">
        <f>IFERROR(VLOOKUP(B52,'[3]SOH GOOD'!$A$4:$D$372,4,0),0)</f>
        <v>SLIM GOLD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81</v>
      </c>
      <c r="C53" s="10">
        <v>1</v>
      </c>
      <c r="D53" s="21" t="str">
        <f>VLOOKUP(B53,[2]Sheet1!D$2:J$12611,7,0)</f>
        <v>SLIM PREP CX FECHADA, 334, 4924</v>
      </c>
      <c r="E53" s="21" t="str">
        <f>IFERROR(VLOOKUP(B53,'[3]SOH GOOD'!$A$4:$D$372,4,0),0)</f>
        <v>SLIM ĐỎ ĐẬM 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1" t="s">
        <v>302</v>
      </c>
      <c r="C54" s="10">
        <v>1</v>
      </c>
      <c r="D54" s="21" t="str">
        <f>VLOOKUP(B54,[2]Sheet1!D$2:J$12611,7,0)</f>
        <v>SLIM PREP CX FECHADA, 378, 4924</v>
      </c>
      <c r="E54" s="21" t="str">
        <f>IFERROR(VLOOKUP(B54,'[3]SOH GOOD'!$A$4:$D$372,4,0),0)</f>
        <v>SLIM ĐỎ ĐẬM 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316</v>
      </c>
      <c r="C55" s="10">
        <v>1</v>
      </c>
      <c r="D55" s="21" t="str">
        <f>VLOOKUP(B55,[2]Sheet1!D$2:J$12611,7,0)</f>
        <v>HYPE, 390, 7854</v>
      </c>
      <c r="E55" s="21" t="str">
        <f>IFERROR(VLOOKUP(B55,'[3]SOH GOOD'!$A$4:$D$372,4,0),0)</f>
        <v>TRẮNG MỚI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1:14">
      <c r="A56" t="s">
        <v>398</v>
      </c>
      <c r="B56" s="20" t="s">
        <v>606</v>
      </c>
      <c r="C56" s="10">
        <v>1</v>
      </c>
      <c r="D56" s="21" t="str">
        <f>VLOOKUP(B56,[2]Sheet1!D$2:J$12611,7,0)</f>
        <v>TOP COSMIC FC, 378, 2967</v>
      </c>
      <c r="E56" s="21">
        <f>IFERROR(VLOOKUP(B56,'[3]SOH GOOD'!$A$4:$D$372,4,0),0)</f>
        <v>0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594</v>
      </c>
      <c r="C57" s="10">
        <v>1</v>
      </c>
      <c r="D57" s="21" t="str">
        <f>VLOOKUP(B57,[2]Sheet1!D$2:J$12611,7,0)</f>
        <v>SLIM SENSATION, 356, 0642</v>
      </c>
      <c r="E57" s="21">
        <f>IFERROR(VLOOKUP(B57,'[3]SOH GOOD'!$A$4:$D$372,4,0),0)</f>
        <v>0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1:14">
      <c r="A58" t="s">
        <v>618</v>
      </c>
      <c r="B58" s="28" t="s">
        <v>491</v>
      </c>
      <c r="C58" s="10">
        <v>5</v>
      </c>
      <c r="D58" s="21" t="str">
        <f>VLOOKUP(B58,[2]Sheet1!D$2:J$12611,7,0)</f>
        <v>LUNA, 356, 5282</v>
      </c>
      <c r="E58" s="21" t="str">
        <f>IFERROR(VLOOKUP(B58,'[3]SOH GOOD'!$A$4:$D$372,4,0),0)</f>
        <v>LUNA GOLD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0" t="s">
        <v>190</v>
      </c>
      <c r="C59" s="10">
        <v>1</v>
      </c>
      <c r="D59" s="21" t="str">
        <f>VLOOKUP(B59,[2]Sheet1!D$2:J$12611,7,0)</f>
        <v>SLIM COOL FC, 356, 2205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1:14">
      <c r="A60" t="s">
        <v>619</v>
      </c>
      <c r="B60" s="20" t="s">
        <v>607</v>
      </c>
      <c r="C60" s="10">
        <v>1</v>
      </c>
      <c r="D60" s="21" t="str">
        <f>VLOOKUP(B60,[2]Sheet1!D$2:J$12611,7,0)</f>
        <v>TOP FUN, 356, 0642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1:14">
      <c r="A61" t="s">
        <v>620</v>
      </c>
      <c r="B61" s="28" t="s">
        <v>431</v>
      </c>
      <c r="C61" s="10">
        <v>1</v>
      </c>
      <c r="D61" s="21" t="str">
        <f>VLOOKUP(B61,[2]Sheet1!D$2:J$12611,7,0)</f>
        <v>SLIM VELVET, 378, 0090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1" t="s">
        <v>350</v>
      </c>
      <c r="C62" s="10">
        <v>1</v>
      </c>
      <c r="D62" s="21" t="str">
        <f>VLOOKUP(B62,[2]Sheet1!D$2:J$12611,7,0)</f>
        <v>SLIM GLITTER, 378, 3581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1" t="s">
        <v>326</v>
      </c>
      <c r="C63" s="10">
        <v>2</v>
      </c>
      <c r="D63" s="21" t="str">
        <f>VLOOKUP(B63,[2]Sheet1!D$2:J$12611,7,0)</f>
        <v>SLIM VELVET, 378, 4924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 t="s">
        <v>436</v>
      </c>
      <c r="C64" s="10">
        <v>1</v>
      </c>
      <c r="D64" s="21" t="str">
        <f>VLOOKUP(B64,[2]Sheet1!D$2:J$12611,7,0)</f>
        <v>SLIM PREP CX FECHADA, 334, 0090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35</v>
      </c>
      <c r="C65" s="10">
        <v>1</v>
      </c>
      <c r="D65" s="21" t="str">
        <f>VLOOKUP(B65,[2]Sheet1!D$2:J$12611,7,0)</f>
        <v>SLIM GLITTER, 356, 3581</v>
      </c>
      <c r="F65" s="29"/>
      <c r="G65" s="2"/>
      <c r="J65" s="13"/>
      <c r="K65" s="29"/>
      <c r="N65" t="e">
        <f>VLOOKUP(L65,[2]Sheet1!D$2:J$12611,7,0)</f>
        <v>#N/A</v>
      </c>
    </row>
    <row r="66" spans="1:14">
      <c r="A66" t="s">
        <v>619</v>
      </c>
      <c r="B66" s="13" t="s">
        <v>39</v>
      </c>
      <c r="C66" s="10">
        <v>1</v>
      </c>
      <c r="D66" s="21" t="str">
        <f>VLOOKUP(B66,[2]Sheet1!D$2:J$12611,7,0)</f>
        <v>SLIM VELVET, 378, 3544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A58" workbookViewId="0">
      <selection activeCell="K12" sqref="K12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190</v>
      </c>
      <c r="C3" s="10">
        <v>1</v>
      </c>
      <c r="D3" s="3" t="str">
        <f>VLOOKUP(B3,[2]Sheet1!D$2:J$12611,7,0)</f>
        <v>SLIM COOL FC, 356, 2205</v>
      </c>
      <c r="E3" s="3" t="str">
        <f>IFERROR(VLOOKUP(B3,'[3]SOH GOOD'!$A$4:$D$372,4,0),0)</f>
        <v>TRÀ SỮA </v>
      </c>
      <c r="F3" s="11"/>
      <c r="H3" s="12"/>
      <c r="I3" s="3" t="e">
        <f>VLOOKUP(G3,[2]Sheet1!D$2:J$12611,7,0)</f>
        <v>#N/A</v>
      </c>
      <c r="J3" s="2"/>
      <c r="K3" s="11" t="s">
        <v>303</v>
      </c>
      <c r="L3" s="2" t="s">
        <v>621</v>
      </c>
      <c r="M3" s="12">
        <v>2</v>
      </c>
      <c r="N3" s="1" t="str">
        <f>VLOOKUP(L3,[2]Sheet1!D$2:J$12611,7,0)</f>
        <v>SLIM PREP CX FECHADA, 390, 3282</v>
      </c>
      <c r="O3" s="1">
        <f>IFERROR(VLOOKUP(L3,'[3]SOH GOOD'!A$4:D$379,4,0),0)</f>
        <v>0</v>
      </c>
    </row>
    <row r="4" spans="2:15">
      <c r="B4" t="s">
        <v>542</v>
      </c>
      <c r="C4" s="10">
        <v>1</v>
      </c>
      <c r="D4" s="3" t="str">
        <f>VLOOKUP(B4,[2]Sheet1!D$2:J$12611,7,0)</f>
        <v>SLIM COOL FC, 356, 7611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/>
      <c r="L4" s="2" t="s">
        <v>622</v>
      </c>
      <c r="M4" s="10">
        <v>1</v>
      </c>
      <c r="N4" s="1" t="str">
        <f>VLOOKUP(L4,[2]Sheet1!D$2:J$12611,7,0)</f>
        <v>TOP MIX, 412, 0776</v>
      </c>
      <c r="O4" s="1">
        <f>IFERROR(VLOOKUP(L4,'[3]SOH GOOD'!A$4:D$379,4,0),0)</f>
        <v>0</v>
      </c>
    </row>
    <row r="5" spans="1:15">
      <c r="A5" s="1" t="s">
        <v>623</v>
      </c>
      <c r="B5" s="2" t="s">
        <v>139</v>
      </c>
      <c r="C5" s="10">
        <v>1</v>
      </c>
      <c r="D5" s="3" t="str">
        <f>VLOOKUP(B5,[2]Sheet1!D$2:J$12611,7,0)</f>
        <v>SLIM NAUTICAL, 356, 0535</v>
      </c>
      <c r="E5" s="3" t="str">
        <f>IFERROR(VLOOKUP(B5,'[3]SOH GOOD'!$A$4:$D$372,4,0),0)</f>
        <v>SL NAUTICAL XÁM</v>
      </c>
      <c r="F5" s="11"/>
      <c r="H5" s="12"/>
      <c r="I5" s="3" t="e">
        <f>VLOOKUP(G5,[2]Sheet1!D$2:J$12611,7,0)</f>
        <v>#N/A</v>
      </c>
      <c r="J5" s="2"/>
      <c r="K5" s="11" t="s">
        <v>516</v>
      </c>
      <c r="L5" s="14" t="s">
        <v>259</v>
      </c>
      <c r="M5" s="10">
        <v>1</v>
      </c>
      <c r="N5" s="1" t="str">
        <f>VLOOKUP(L5,[2]Sheet1!D$2:J$12611,7,0)</f>
        <v>SLIM, 356, 0076</v>
      </c>
      <c r="O5" s="1" t="str">
        <f>IFERROR(VLOOKUP(L5,'[3]SOH GOOD'!A$4:D$379,4,0),0)</f>
        <v>SLIM HỒNG PHẤN </v>
      </c>
    </row>
    <row r="6" spans="2:15">
      <c r="B6" s="2" t="s">
        <v>622</v>
      </c>
      <c r="C6" s="10">
        <v>1</v>
      </c>
      <c r="D6" s="3" t="str">
        <f>VLOOKUP(B6,[2]Sheet1!D$2:J$12611,7,0)</f>
        <v>TOP MIX, 412, 0776</v>
      </c>
      <c r="E6" s="3">
        <f>IFERROR(VLOOKUP(B6,'[3]SOH GOOD'!$A$4:$D$372,4,0),0)</f>
        <v>0</v>
      </c>
      <c r="F6" s="11"/>
      <c r="H6" s="12"/>
      <c r="I6" s="3" t="e">
        <f>VLOOKUP(G6,[2]Sheet1!D$2:J$12611,7,0)</f>
        <v>#N/A</v>
      </c>
      <c r="J6" s="2"/>
      <c r="K6" s="11"/>
      <c r="L6" s="14" t="s">
        <v>435</v>
      </c>
      <c r="M6" s="10">
        <v>1</v>
      </c>
      <c r="N6" s="1" t="str">
        <f>VLOOKUP(L6,[2]Sheet1!D$2:J$12611,7,0)</f>
        <v>SLIM PREP CX FECHADA, 378, 5178</v>
      </c>
      <c r="O6" s="1" t="str">
        <f>IFERROR(VLOOKUP(L6,'[3]SOH GOOD'!A$4:D$379,4,0),0)</f>
        <v>SLIM XÁM</v>
      </c>
    </row>
    <row r="7" spans="1:15">
      <c r="A7" s="1" t="s">
        <v>398</v>
      </c>
      <c r="B7" s="1" t="s">
        <v>65</v>
      </c>
      <c r="C7" s="10">
        <v>1</v>
      </c>
      <c r="D7" s="3" t="str">
        <f>VLOOKUP(B7,[2]Sheet1!D$2:J$12611,7,0)</f>
        <v>SLIM PREP CX FECHADA, 378, 2719</v>
      </c>
      <c r="E7" s="3" t="str">
        <f>IFERROR(VLOOKUP(B7,'[3]SOH GOOD'!$A$4:$D$372,4,0),0)</f>
        <v>SLIM CÁT </v>
      </c>
      <c r="F7" s="11"/>
      <c r="H7" s="12"/>
      <c r="I7" s="3" t="e">
        <f>VLOOKUP(G7,[2]Sheet1!D$2:J$12611,7,0)</f>
        <v>#N/A</v>
      </c>
      <c r="J7" s="2"/>
      <c r="K7" s="11"/>
      <c r="L7" s="2" t="s">
        <v>351</v>
      </c>
      <c r="M7" s="10">
        <v>1</v>
      </c>
      <c r="N7" s="1" t="str">
        <f>VLOOKUP(L7,[2]Sheet1!D$2:J$12611,7,0)</f>
        <v>SLIM PREP CX FECHADA, 356, 0555</v>
      </c>
      <c r="O7" s="1" t="str">
        <f>IFERROR(VLOOKUP(L7,'[3]SOH GOOD'!A$4:D$379,4,0),0)</f>
        <v>SLIM NAVY</v>
      </c>
    </row>
    <row r="8" spans="2:15">
      <c r="B8" s="2" t="s">
        <v>329</v>
      </c>
      <c r="C8" s="10">
        <v>1</v>
      </c>
      <c r="D8" s="3" t="str">
        <f>VLOOKUP(B8,[2]Sheet1!D$2:J$12611,7,0)</f>
        <v>SLIM PREP CX FECHADA, 356, 0001</v>
      </c>
      <c r="E8" s="3" t="str">
        <f>IFERROR(VLOOKUP(B8,'[3]SOH GOOD'!$A$4:$D$372,4,0),0)</f>
        <v>SLIM TRẮNG </v>
      </c>
      <c r="F8" s="11"/>
      <c r="H8" s="12"/>
      <c r="I8" s="3" t="e">
        <f>VLOOKUP(G8,[2]Sheet1!D$2:J$12611,7,0)</f>
        <v>#N/A</v>
      </c>
      <c r="J8" s="2"/>
      <c r="K8" s="11"/>
      <c r="L8" s="2" t="s">
        <v>99</v>
      </c>
      <c r="M8" s="10">
        <v>1</v>
      </c>
      <c r="N8" s="1" t="str">
        <f>VLOOKUP(L8,[2]Sheet1!D$2:J$12611,7,0)</f>
        <v>SLIM PREP CX FECHADA, 378, 3581</v>
      </c>
      <c r="O8" s="1" t="str">
        <f>IFERROR(VLOOKUP(L8,'[3]SOH GOOD'!A$4:D$379,4,0),0)</f>
        <v>SLIM GOLD</v>
      </c>
    </row>
    <row r="9" spans="2:15">
      <c r="B9" s="2" t="s">
        <v>261</v>
      </c>
      <c r="C9" s="10">
        <v>1</v>
      </c>
      <c r="D9" s="3" t="str">
        <f>VLOOKUP(B9,[2]Sheet1!D$2:J$12611,7,0)</f>
        <v>SLIM, 378, 0076</v>
      </c>
      <c r="E9" s="3" t="str">
        <f>IFERROR(VLOOKUP(B9,'[3]SOH GOOD'!$A$4:$D$372,4,0),0)</f>
        <v>SLIM HỒNG PHẤN 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339</v>
      </c>
      <c r="C10" s="10">
        <v>1</v>
      </c>
      <c r="D10" s="3" t="str">
        <f>VLOOKUP(B10,[2]Sheet1!D$2:J$12611,7,0)</f>
        <v>SLIM METALLIC PRINT, 378, 7630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200</v>
      </c>
      <c r="M10" s="10">
        <v>1</v>
      </c>
      <c r="N10" s="1" t="str">
        <f>VLOOKUP(L10,[2]Sheet1!D$2:J$12611,7,0)</f>
        <v>HYPE, 378, 4058</v>
      </c>
      <c r="O10" s="1" t="str">
        <f>IFERROR(VLOOKUP(L10,'[3]SOH GOOD'!A$4:D$379,4,0),0)</f>
        <v>ĐEN CŨ </v>
      </c>
    </row>
    <row r="11" spans="2:15">
      <c r="B11" s="2" t="s">
        <v>400</v>
      </c>
      <c r="C11" s="10">
        <v>1</v>
      </c>
      <c r="D11" s="3" t="str">
        <f>VLOOKUP(B11,[2]Sheet1!D$2:J$12611,7,0)</f>
        <v>SLIM PREP CX FECHADA, 378, 0001</v>
      </c>
      <c r="E11" s="3" t="str">
        <f>IFERROR(VLOOKUP(B11,'[3]SOH GOOD'!$A$4:$D$372,4,0),0)</f>
        <v>SLIM TRẮNG </v>
      </c>
      <c r="F11" s="11"/>
      <c r="H11" s="12"/>
      <c r="I11" s="3" t="e">
        <f>VLOOKUP(G11,[2]Sheet1!D$2:J$12611,7,0)</f>
        <v>#N/A</v>
      </c>
      <c r="J11" s="2"/>
      <c r="K11" s="11"/>
      <c r="L11" s="2" t="s">
        <v>192</v>
      </c>
      <c r="M11" s="10">
        <v>1</v>
      </c>
      <c r="N11" s="1" t="str">
        <f>VLOOKUP(L11,[2]Sheet1!D$2:J$12611,7,0)</f>
        <v>SLIM COOL FC, 378, 7611</v>
      </c>
      <c r="O11" s="1" t="str">
        <f>IFERROR(VLOOKUP(L11,'[3]SOH GOOD'!A$4:D$379,4,0),0)</f>
        <v>XANH MINT</v>
      </c>
    </row>
    <row r="12" spans="2:15">
      <c r="B12" s="2" t="s">
        <v>309</v>
      </c>
      <c r="C12" s="10">
        <v>1</v>
      </c>
      <c r="D12" s="3" t="str">
        <f>VLOOKUP(B12,[2]Sheet1!D$2:J$12611,7,0)</f>
        <v>SLIM PREP CX FECHADA, 378, 0090</v>
      </c>
      <c r="E12" s="3" t="str">
        <f>IFERROR(VLOOKUP(B12,'[3]SOH GOOD'!$A$4:$D$372,4,0),0)</f>
        <v>SLIM ĐEN</v>
      </c>
      <c r="F12" s="11"/>
      <c r="H12" s="12"/>
      <c r="I12" s="3" t="e">
        <f>VLOOKUP(G12,[2]Sheet1!D$2:J$12611,7,0)</f>
        <v>#N/A</v>
      </c>
      <c r="J12" s="2"/>
      <c r="K12" s="11"/>
      <c r="L12" s="14" t="s">
        <v>175</v>
      </c>
      <c r="M12" s="10">
        <v>1</v>
      </c>
      <c r="N12" s="1" t="str">
        <f>VLOOKUP(L12,[2]Sheet1!D$2:J$12611,7,0)</f>
        <v>SL RETRO, 356, 7668</v>
      </c>
      <c r="O12" s="1">
        <f>IFERROR(VLOOKUP(L12,'[3]SOH GOOD'!A$4:D$379,4,0),0)</f>
        <v>0</v>
      </c>
    </row>
    <row r="13" spans="2:15">
      <c r="B13" s="2" t="s">
        <v>202</v>
      </c>
      <c r="C13" s="10">
        <v>1</v>
      </c>
      <c r="D13" s="3" t="str">
        <f>VLOOKUP(B13,[2]Sheet1!D$2:J$12611,7,0)</f>
        <v>HYPE, 390, 4058</v>
      </c>
      <c r="E13" s="3" t="str">
        <f>IFERROR(VLOOKUP(B13,'[3]SOH GOOD'!$A$4:$D$372,4,0),0)</f>
        <v>ĐEN CŨ </v>
      </c>
      <c r="F13" s="11"/>
      <c r="H13" s="12"/>
      <c r="I13" s="3" t="e">
        <f>VLOOKUP(G13,[2]Sheet1!D$2:J$12611,7,0)</f>
        <v>#N/A</v>
      </c>
      <c r="J13" s="2"/>
      <c r="K13" s="11" t="s">
        <v>295</v>
      </c>
      <c r="L13" s="14" t="s">
        <v>413</v>
      </c>
      <c r="M13" s="10">
        <v>1</v>
      </c>
      <c r="N13" s="1" t="str">
        <f>VLOOKUP(L13,[2]Sheet1!D$2:J$12611,7,0)</f>
        <v>SLIM SENSATION, 378, 7600</v>
      </c>
      <c r="O13" s="1">
        <f>IFERROR(VLOOKUP(L13,'[3]SOH GOOD'!A$4:D$379,4,0),0)</f>
        <v>0</v>
      </c>
    </row>
    <row r="14" spans="2:15">
      <c r="B14" s="2" t="s">
        <v>372</v>
      </c>
      <c r="C14" s="10">
        <v>1</v>
      </c>
      <c r="D14" s="3" t="e">
        <f>VLOOKUP(B14,[2]Sheet1!D$2:J$12611,7,0)</f>
        <v>#N/A</v>
      </c>
      <c r="E14" s="3" t="str">
        <f>IFERROR(VLOOKUP(B14,'[3]SOH GOOD'!$A$4:$D$372,4,0),0)</f>
        <v>KT VIỀN XANH CỔ VỊT 356</v>
      </c>
      <c r="F14" s="11"/>
      <c r="H14" s="12"/>
      <c r="I14" s="3" t="e">
        <f>VLOOKUP(G14,[2]Sheet1!D$2:J$12611,7,0)</f>
        <v>#N/A</v>
      </c>
      <c r="J14" s="2"/>
      <c r="K14" s="11"/>
      <c r="L14" s="14" t="s">
        <v>399</v>
      </c>
      <c r="M14" s="10">
        <v>1</v>
      </c>
      <c r="N14" s="1" t="str">
        <f>VLOOKUP(L14,[2]Sheet1!D$2:J$12611,7,0)</f>
        <v>HYPE, 412, 4368</v>
      </c>
      <c r="O14" s="1" t="str">
        <f>IFERROR(VLOOKUP(L14,'[3]SOH GOOD'!A$4:D$379,4,0),0)</f>
        <v>NAVY</v>
      </c>
    </row>
    <row r="15" spans="2:15">
      <c r="B15" s="2" t="s">
        <v>95</v>
      </c>
      <c r="C15" s="10">
        <v>1</v>
      </c>
      <c r="D15" s="3" t="str">
        <f>VLOOKUP(B15,[2]Sheet1!D$2:J$12611,7,0)</f>
        <v>SLIM PREP CX FECHADA, 334, 3581</v>
      </c>
      <c r="E15" s="3" t="str">
        <f>IFERROR(VLOOKUP(B15,'[3]SOH GOOD'!$A$4:$D$372,4,0),0)</f>
        <v>SLIM GOLD</v>
      </c>
      <c r="F15" s="11"/>
      <c r="H15" s="12"/>
      <c r="I15" s="3" t="e">
        <f>VLOOKUP(G15,[2]Sheet1!D$2:J$12611,7,0)</f>
        <v>#N/A</v>
      </c>
      <c r="J15" s="2"/>
      <c r="K15" s="11"/>
      <c r="L15" s="14" t="s">
        <v>198</v>
      </c>
      <c r="M15" s="10">
        <v>1</v>
      </c>
      <c r="N15" s="1" t="str">
        <f>VLOOKUP(L15,[2]Sheet1!D$2:J$12611,7,0)</f>
        <v>HYPE, 390, 0154</v>
      </c>
      <c r="O15" s="1" t="str">
        <f>IFERROR(VLOOKUP(L15,'[3]SOH GOOD'!A$4:D$379,4,0),0)</f>
        <v>NÂU</v>
      </c>
    </row>
    <row r="16" spans="2:15">
      <c r="B16" s="2" t="s">
        <v>350</v>
      </c>
      <c r="C16" s="10">
        <v>1</v>
      </c>
      <c r="D16" s="3" t="str">
        <f>VLOOKUP(B16,[2]Sheet1!D$2:J$12611,7,0)</f>
        <v>SLIM GLITTER, 378,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 t="s">
        <v>198</v>
      </c>
      <c r="M16" s="10">
        <v>1</v>
      </c>
      <c r="N16" s="1" t="str">
        <f>VLOOKUP(L16,[2]Sheet1!D$2:J$12611,7,0)</f>
        <v>HYPE, 390, 0154</v>
      </c>
      <c r="O16" s="1" t="str">
        <f>IFERROR(VLOOKUP(L16,'[3]SOH GOOD'!A$4:D$379,4,0),0)</f>
        <v>NÂU</v>
      </c>
    </row>
    <row r="17" spans="2:15">
      <c r="B17" s="14" t="s">
        <v>261</v>
      </c>
      <c r="C17" s="10">
        <v>1</v>
      </c>
      <c r="D17" s="3" t="str">
        <f>VLOOKUP(B17,[2]Sheet1!D$2:J$12611,7,0)</f>
        <v>SLIM, 378, 0076</v>
      </c>
      <c r="E17" s="3" t="str">
        <f>IFERROR(VLOOKUP(B17,'[3]SOH GOOD'!$A$4:$D$372,4,0),0)</f>
        <v>SLIM HỒNG PHẤN </v>
      </c>
      <c r="F17" s="11"/>
      <c r="H17" s="12"/>
      <c r="I17" s="3" t="e">
        <f>VLOOKUP(G17,[2]Sheet1!D$2:J$12611,7,0)</f>
        <v>#N/A</v>
      </c>
      <c r="J17" s="2"/>
      <c r="K17" s="11" t="s">
        <v>393</v>
      </c>
      <c r="L17" s="20" t="s">
        <v>335</v>
      </c>
      <c r="M17" s="10">
        <v>1</v>
      </c>
      <c r="N17" s="1" t="str">
        <f>VLOOKUP(L17,[2]Sheet1!D$2:J$12611,7,0)</f>
        <v>HAVAIANAS TWIST, 378, 0154</v>
      </c>
      <c r="O17" s="1" t="str">
        <f>IFERROR(VLOOKUP(L17,'[3]SOH GOOD'!A$4:D$379,4,0),0)</f>
        <v>KEM</v>
      </c>
    </row>
    <row r="18" spans="2:15">
      <c r="B18" s="2" t="s">
        <v>302</v>
      </c>
      <c r="C18" s="10">
        <v>1</v>
      </c>
      <c r="D18" s="3" t="str">
        <f>VLOOKUP(B18,[2]Sheet1!D$2:J$12611,7,0)</f>
        <v>SLIM PREP CX FECHADA, 378, 4924</v>
      </c>
      <c r="E18" s="3" t="str">
        <f>IFERROR(VLOOKUP(B18,'[3]SOH GOOD'!$A$4:$D$372,4,0),0)</f>
        <v>SLIM ĐỎ ĐẬM </v>
      </c>
      <c r="F18" s="11"/>
      <c r="H18" s="12"/>
      <c r="I18" s="3" t="e">
        <f>VLOOKUP(G18,[2]Sheet1!D$2:J$12611,7,0)</f>
        <v>#N/A</v>
      </c>
      <c r="J18" s="2"/>
      <c r="K18" s="11"/>
      <c r="L18" s="20" t="s">
        <v>451</v>
      </c>
      <c r="M18" s="10">
        <v>1</v>
      </c>
      <c r="N18" s="1" t="str">
        <f>VLOOKUP(L18,[2]Sheet1!D$2:J$12611,7,0)</f>
        <v>HAVAIANAS TWIST, 356, 7602</v>
      </c>
      <c r="O18" s="1">
        <f>IFERROR(VLOOKUP(L18,'[3]SOH GOOD'!A$4:D$379,4,0),0)</f>
        <v>0</v>
      </c>
    </row>
    <row r="19" spans="2:15">
      <c r="B19" s="2" t="s">
        <v>302</v>
      </c>
      <c r="C19" s="10">
        <v>1</v>
      </c>
      <c r="D19" s="3" t="str">
        <f>VLOOKUP(B19,[2]Sheet1!D$2:J$12611,7,0)</f>
        <v>SLIM PREP CX FECHADA, 378, 4924</v>
      </c>
      <c r="E19" s="3" t="str">
        <f>IFERROR(VLOOKUP(B19,'[3]SOH GOOD'!$A$4:$D$372,4,0),0)</f>
        <v>SLIM ĐỎ ĐẬM </v>
      </c>
      <c r="F19" s="11"/>
      <c r="H19" s="12"/>
      <c r="I19" s="3" t="e">
        <f>VLOOKUP(G19,[2]Sheet1!D$2:J$12611,7,0)</f>
        <v>#N/A</v>
      </c>
      <c r="J19" s="2"/>
      <c r="K19" s="11"/>
      <c r="L19" s="20" t="s">
        <v>204</v>
      </c>
      <c r="M19" s="10">
        <v>1</v>
      </c>
      <c r="N19" s="1" t="str">
        <f>VLOOKUP(L19,[2]Sheet1!D$2:J$12611,7,0)</f>
        <v>HYPE, 378, 4368</v>
      </c>
      <c r="O19" s="1" t="str">
        <f>IFERROR(VLOOKUP(L19,'[3]SOH GOOD'!A$4:D$379,4,0),0)</f>
        <v>NAVY</v>
      </c>
    </row>
    <row r="20" spans="2:15">
      <c r="B20" s="2" t="s">
        <v>61</v>
      </c>
      <c r="C20" s="10">
        <v>1</v>
      </c>
      <c r="D20" s="3" t="str">
        <f>VLOOKUP(B20,[2]Sheet1!D$2:J$12611,7,0)</f>
        <v>SLIM PREP CX FECHADA, 334, 2719</v>
      </c>
      <c r="E20" s="3" t="str">
        <f>IFERROR(VLOOKUP(B20,'[3]SOH GOOD'!$A$4:$D$372,4,0),0)</f>
        <v>SLIM CÁT </v>
      </c>
      <c r="F20" s="11"/>
      <c r="H20" s="12"/>
      <c r="I20" s="3" t="e">
        <f>VLOOKUP(G20,[2]Sheet1!D$2:J$12611,7,0)</f>
        <v>#N/A</v>
      </c>
      <c r="J20" s="2"/>
      <c r="K20" s="11"/>
      <c r="L20" s="20" t="s">
        <v>624</v>
      </c>
      <c r="M20" s="10">
        <v>1</v>
      </c>
      <c r="N20" s="1" t="str">
        <f>VLOOKUP(L20,[2]Sheet1!D$2:J$12611,7,0)</f>
        <v>TOP DISNEY, 412, 1636</v>
      </c>
      <c r="O20" s="1">
        <f>IFERROR(VLOOKUP(L20,'[3]SOH GOOD'!A$4:D$379,4,0),0)</f>
        <v>0</v>
      </c>
    </row>
    <row r="21" spans="2:15">
      <c r="B21" s="2" t="s">
        <v>61</v>
      </c>
      <c r="C21" s="10">
        <v>1</v>
      </c>
      <c r="D21" s="3" t="str">
        <f>VLOOKUP(B21,[2]Sheet1!D$2:J$12611,7,0)</f>
        <v>SLIM PREP CX FECHADA, 334, 2719</v>
      </c>
      <c r="E21" s="3" t="str">
        <f>IFERROR(VLOOKUP(B21,'[3]SOH GOOD'!$A$4:$D$372,4,0),0)</f>
        <v>SLIM CÁT </v>
      </c>
      <c r="F21" s="11"/>
      <c r="H21" s="12"/>
      <c r="J21" s="2"/>
      <c r="K21" s="11"/>
      <c r="L21" s="20" t="s">
        <v>625</v>
      </c>
      <c r="M21" s="10">
        <v>1</v>
      </c>
      <c r="N21" s="1" t="str">
        <f>VLOOKUP(L21,[2]Sheet1!D$2:J$12611,7,0)</f>
        <v>STAR WARS FC PR, 434, 0121</v>
      </c>
      <c r="O21" s="1">
        <f>IFERROR(VLOOKUP(L21,'[3]SOH GOOD'!A$4:D$379,4,0),0)</f>
        <v>0</v>
      </c>
    </row>
    <row r="22" spans="2:15">
      <c r="B22" s="2" t="s">
        <v>259</v>
      </c>
      <c r="C22" s="10">
        <v>1</v>
      </c>
      <c r="D22" s="3" t="str">
        <f>VLOOKUP(B22,[2]Sheet1!D$2:J$12611,7,0)</f>
        <v>SLIM, 356, 0076</v>
      </c>
      <c r="E22" s="3" t="str">
        <f>IFERROR(VLOOKUP(B22,'[3]SOH GOOD'!$A$4:$D$372,4,0),0)</f>
        <v>SLIM HỒNG PHẤN </v>
      </c>
      <c r="F22" s="11"/>
      <c r="H22" s="12"/>
      <c r="J22" s="2"/>
      <c r="K22" s="11"/>
      <c r="L22" s="1" t="s">
        <v>497</v>
      </c>
      <c r="M22" s="10">
        <v>1</v>
      </c>
      <c r="N22" s="1" t="str">
        <f>VLOOKUP(L22,[2]Sheet1!D$2:J$12611,7,0)</f>
        <v>BRASIL LOGO, 412, 7671</v>
      </c>
      <c r="O22" s="1" t="str">
        <f>IFERROR(VLOOKUP(L22,'[3]SOH GOOD'!A$4:D$379,4,0),0)</f>
        <v>XÁM QUAI XANH NAVY</v>
      </c>
    </row>
    <row r="23" spans="2:15">
      <c r="B23" s="2" t="s">
        <v>520</v>
      </c>
      <c r="C23" s="10">
        <v>1</v>
      </c>
      <c r="D23" s="3" t="str">
        <f>VLOOKUP(B23,[2]Sheet1!D$2:J$12611,7,0)</f>
        <v>SLIM PREP CX FECHADA, 378, 3282</v>
      </c>
      <c r="E23" s="3" t="str">
        <f>IFERROR(VLOOKUP(B23,'[3]SOH GOOD'!$A$4:$D$372,4,0),0)</f>
        <v>SLIM ĐỎ MẬN 378</v>
      </c>
      <c r="F23" s="11"/>
      <c r="G23" s="14"/>
      <c r="H23" s="12"/>
      <c r="J23" s="2"/>
      <c r="K23" s="11" t="s">
        <v>626</v>
      </c>
      <c r="L23" s="1" t="s">
        <v>329</v>
      </c>
      <c r="M23" s="10">
        <v>1</v>
      </c>
      <c r="N23" s="1" t="str">
        <f>VLOOKUP(L23,[2]Sheet1!D$2:J$12611,7,0)</f>
        <v>SLIM PREP CX FECHADA, 356, 0001</v>
      </c>
      <c r="O23" s="1" t="str">
        <f>IFERROR(VLOOKUP(L23,'[3]SOH GOOD'!A$4:D$379,4,0),0)</f>
        <v>SLIM TRẮNG </v>
      </c>
    </row>
    <row r="24" spans="2:15">
      <c r="B24" s="2" t="s">
        <v>53</v>
      </c>
      <c r="C24" s="10">
        <v>1</v>
      </c>
      <c r="D24" s="3" t="str">
        <f>VLOOKUP(B24,[2]Sheet1!D$2:J$12611,7,0)</f>
        <v>SLIM SPARKLE, 356, 0121</v>
      </c>
      <c r="E24" s="3" t="str">
        <f>IFERROR(VLOOKUP(B24,'[3]SOH GOOD'!$A$4:$D$372,4,0),0)</f>
        <v>KT VIỀN KEM</v>
      </c>
      <c r="F24" s="11"/>
      <c r="G24" s="14"/>
      <c r="H24" s="12"/>
      <c r="J24" s="2"/>
      <c r="K24" s="11" t="s">
        <v>303</v>
      </c>
      <c r="L24" s="2" t="s">
        <v>595</v>
      </c>
      <c r="M24" s="10">
        <v>1</v>
      </c>
      <c r="N24" s="1" t="str">
        <f>VLOOKUP(L24,[2]Sheet1!D$2:J$12611,7,0)</f>
        <v>HYPE, 412, 1030</v>
      </c>
      <c r="O24" s="1">
        <f>IFERROR(VLOOKUP(L24,'[3]SOH GOOD'!A$4:D$379,4,0),0)</f>
        <v>0</v>
      </c>
    </row>
    <row r="25" spans="2:15">
      <c r="B25" s="1" t="s">
        <v>97</v>
      </c>
      <c r="C25" s="10">
        <v>1</v>
      </c>
      <c r="D25" s="3" t="str">
        <f>VLOOKUP(B25,[2]Sheet1!D$2:J$12611,7,0)</f>
        <v>SLIM PREP CX FECHADA, 356, 3581</v>
      </c>
      <c r="E25" s="3" t="str">
        <f>IFERROR(VLOOKUP(B25,'[3]SOH GOOD'!$A$4:$D$372,4,0),0)</f>
        <v>SLIM GOLD</v>
      </c>
      <c r="F25" s="11"/>
      <c r="H25" s="12"/>
      <c r="J25" s="2"/>
      <c r="K25" s="11"/>
      <c r="L25" s="14" t="s">
        <v>415</v>
      </c>
      <c r="M25" s="10">
        <v>1</v>
      </c>
      <c r="N25" s="1" t="str">
        <f>VLOOKUP(L25,[2]Sheet1!D$2:J$12611,7,0)</f>
        <v>BRASIL LOGO, 390, 7671</v>
      </c>
      <c r="O25" s="1" t="str">
        <f>IFERROR(VLOOKUP(L25,'[3]SOH GOOD'!A$4:D$379,4,0),0)</f>
        <v>XÁM QUAI XANH NAVY</v>
      </c>
    </row>
    <row r="26" spans="2:15">
      <c r="B26" s="1" t="s">
        <v>380</v>
      </c>
      <c r="C26" s="10">
        <v>1</v>
      </c>
      <c r="D26" s="3" t="str">
        <f>VLOOKUP(B26,[2]Sheet1!D$2:J$12611,7,0)</f>
        <v>SLIM PREP CX FECHADA, 356, 3282</v>
      </c>
      <c r="E26" s="3" t="str">
        <f>IFERROR(VLOOKUP(B26,'[3]SOH GOOD'!$A$4:$D$372,4,0),0)</f>
        <v>SLIM ĐỎ MẬN 356</v>
      </c>
      <c r="F26" s="11"/>
      <c r="H26" s="12"/>
      <c r="J26" s="2"/>
      <c r="K26" s="11"/>
      <c r="L26" s="2" t="s">
        <v>497</v>
      </c>
      <c r="M26" s="10">
        <v>1</v>
      </c>
      <c r="N26" s="1" t="str">
        <f>VLOOKUP(L26,[2]Sheet1!D$2:J$12611,7,0)</f>
        <v>BRASIL LOGO, 412, 7671</v>
      </c>
      <c r="O26" s="1" t="str">
        <f>IFERROR(VLOOKUP(L26,'[3]SOH GOOD'!A$4:D$379,4,0),0)</f>
        <v>XÁM QUAI XANH NAVY</v>
      </c>
    </row>
    <row r="27" spans="2:15">
      <c r="B27" t="s">
        <v>395</v>
      </c>
      <c r="C27" s="10">
        <v>1</v>
      </c>
      <c r="D27" s="3" t="str">
        <f>VLOOKUP(B27,[2]Sheet1!D$2:J$12611,7,0)</f>
        <v>TWIST, 334, 4896</v>
      </c>
      <c r="E27" s="3">
        <f>IFERROR(VLOOKUP(B27,'[3]SOH GOOD'!$A$4:$D$372,4,0),0)</f>
        <v>0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1:15">
      <c r="A28" s="1" t="s">
        <v>398</v>
      </c>
      <c r="B28" s="2" t="s">
        <v>322</v>
      </c>
      <c r="C28" s="10">
        <v>1</v>
      </c>
      <c r="D28" s="3" t="str">
        <f>VLOOKUP(B28,[2]Sheet1!D$2:J$12611,7,0)</f>
        <v>SLIM VELVET, 378, 7605</v>
      </c>
      <c r="E28" s="3" t="str">
        <f>IFERROR(VLOOKUP(B28,'[3]SOH GOOD'!$A$4:$D$372,4,0),0)</f>
        <v>NHUNG XANH LÁ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65</v>
      </c>
      <c r="C29" s="10">
        <v>1</v>
      </c>
      <c r="D29" s="3" t="str">
        <f>VLOOKUP(B29,[2]Sheet1!D$2:J$12611,7,0)</f>
        <v>SLIM PREP CX FECHADA, 378, 2719</v>
      </c>
      <c r="E29" s="3" t="str">
        <f>IFERROR(VLOOKUP(B29,'[3]SOH GOOD'!$A$4:$D$372,4,0),0)</f>
        <v>SLIM CÁT 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1" t="s">
        <v>97</v>
      </c>
      <c r="C30" s="10">
        <v>5</v>
      </c>
      <c r="D30" s="3" t="str">
        <f>VLOOKUP(B30,[2]Sheet1!D$2:J$12611,7,0)</f>
        <v>SLIM PREP CX FECHADA, 356, 3581</v>
      </c>
      <c r="E30" s="3" t="str">
        <f>IFERROR(VLOOKUP(B30,'[3]SOH GOOD'!$A$4:$D$372,4,0),0)</f>
        <v>SLIM GOLD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1" t="s">
        <v>55</v>
      </c>
      <c r="C31" s="10">
        <v>1</v>
      </c>
      <c r="D31" s="3" t="str">
        <f>VLOOKUP(B31,[2]Sheet1!D$2:J$12611,7,0)</f>
        <v>SLIM SPARKLE, 378, 0121</v>
      </c>
      <c r="E31" s="3" t="str">
        <f>IFERROR(VLOOKUP(B31,'[3]SOH GOOD'!$A$4:$D$372,4,0),0)</f>
        <v>KT VIỀN KEM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t="s">
        <v>216</v>
      </c>
      <c r="C32" s="10">
        <v>1</v>
      </c>
      <c r="D32" s="3" t="str">
        <f>VLOOKUP(B32,[2]Sheet1!D$2:J$12611,7,0)</f>
        <v>TOP STREET FC PR, 390, 2996</v>
      </c>
      <c r="E32" s="3">
        <f>IFERROR(VLOOKUP(B32,'[3]SOH GOOD'!$A$4:$D$372,4,0),0)</f>
        <v>0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63</v>
      </c>
      <c r="C33" s="10">
        <v>1</v>
      </c>
      <c r="D33" s="3" t="str">
        <f>VLOOKUP(B33,[2]Sheet1!D$2:J$12611,7,0)</f>
        <v>SLIM PREP CX FECHADA, 356, 2719</v>
      </c>
      <c r="E33" s="3" t="str">
        <f>IFERROR(VLOOKUP(B33,'[3]SOH GOOD'!$A$4:$D$372,4,0),0)</f>
        <v>SLIM CÁT 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1" t="s">
        <v>99</v>
      </c>
      <c r="C35" s="10">
        <v>1</v>
      </c>
      <c r="D35" s="3" t="str">
        <f>VLOOKUP(B35,[2]Sheet1!D$2:J$12611,7,0)</f>
        <v>SLIM PREP CX FECHADA, 378, 3581</v>
      </c>
      <c r="E35" s="3" t="str">
        <f>IFERROR(VLOOKUP(B35,'[3]SOH GOOD'!$A$4:$D$372,4,0),0)</f>
        <v>SLIM GOLD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95</v>
      </c>
      <c r="C36" s="10">
        <v>1</v>
      </c>
      <c r="D36" s="3" t="str">
        <f>VLOOKUP(B36,[2]Sheet1!D$2:J$12611,7,0)</f>
        <v>SLIM PREP CX FECHADA, 334, 3581</v>
      </c>
      <c r="E36" s="3" t="str">
        <f>IFERROR(VLOOKUP(B36,'[3]SOH GOOD'!$A$4:$D$372,4,0),0)</f>
        <v>SLIM GOLD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1" t="s">
        <v>113</v>
      </c>
      <c r="C37" s="10">
        <v>1</v>
      </c>
      <c r="D37" s="3" t="str">
        <f>VLOOKUP(B37,[2]Sheet1!D$2:J$12611,7,0)</f>
        <v>SLIM FLATFORM SHINE, 378, 3498</v>
      </c>
      <c r="E37" s="3" t="str">
        <f>IFERROR(VLOOKUP(B37,'[3]SOH GOOD'!$A$4:$D$372,4,0),0)</f>
        <v>KT ĐẾ CAO XÁM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20" t="s">
        <v>621</v>
      </c>
      <c r="C38" s="10">
        <v>1</v>
      </c>
      <c r="D38" s="3" t="str">
        <f>VLOOKUP(B38,[2]Sheet1!D$2:J$12611,7,0)</f>
        <v>SLIM PREP CX FECHADA, 390, 3282</v>
      </c>
      <c r="E38" s="3">
        <f>IFERROR(VLOOKUP(B38,'[3]SOH GOOD'!$A$4:$D$372,4,0),0)</f>
        <v>0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322</v>
      </c>
      <c r="C39" s="10">
        <v>1</v>
      </c>
      <c r="D39" s="3" t="str">
        <f>VLOOKUP(B39,[2]Sheet1!D$2:J$12611,7,0)</f>
        <v>SLIM VELVET, 378, 7605</v>
      </c>
      <c r="E39" s="3" t="str">
        <f>IFERROR(VLOOKUP(B39,'[3]SOH GOOD'!$A$4:$D$372,4,0),0)</f>
        <v>NHUNG XANH LÁ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43</v>
      </c>
      <c r="C40" s="10">
        <v>1</v>
      </c>
      <c r="D40" s="3" t="str">
        <f>VLOOKUP(B40,[2]Sheet1!D$2:J$12611,7,0)</f>
        <v>SLIM VELVET, 356, 7605</v>
      </c>
      <c r="E40" s="3" t="str">
        <f>IFERROR(VLOOKUP(B40,'[3]SOH GOOD'!$A$4:$D$372,4,0),0)</f>
        <v>NHUNG XANH LÁ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t="s">
        <v>366</v>
      </c>
      <c r="C41" s="10">
        <v>1</v>
      </c>
      <c r="D41" s="3" t="e">
        <f>VLOOKUP(B41,[2]Sheet1!D$2:J$12611,7,0)</f>
        <v>#N/A</v>
      </c>
      <c r="E41" s="3" t="str">
        <f>IFERROR(VLOOKUP(B41,'[3]SOH GOOD'!$A$4:$D$372,4,0),0)</f>
        <v>SLIM NÂU ĐẬM 334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1" t="s">
        <v>4</v>
      </c>
      <c r="C42" s="10">
        <v>1</v>
      </c>
      <c r="D42" s="3" t="str">
        <f>VLOOKUP(B42,[2]Sheet1!D$2:J$12611,7,0)</f>
        <v>Top Camu, 390, 1077</v>
      </c>
      <c r="E42" s="3" t="str">
        <f>IFERROR(VLOOKUP(B42,'[3]SOH GOOD'!$A$4:$D$372,4,0),0)</f>
        <v>RẰN RI XÁM </v>
      </c>
      <c r="F42" s="11"/>
      <c r="J42" s="2"/>
      <c r="K42" s="11"/>
      <c r="M42" s="12"/>
      <c r="N42" s="1" t="e">
        <f>VLOOKUP(L42,[2]Sheet1!D$2:J$12611,7,0)</f>
        <v>#N/A</v>
      </c>
    </row>
    <row r="43" spans="1:14">
      <c r="A43" s="1" t="s">
        <v>627</v>
      </c>
      <c r="B43" s="14" t="s">
        <v>404</v>
      </c>
      <c r="C43" s="10">
        <v>1</v>
      </c>
      <c r="D43" s="3" t="str">
        <f>VLOOKUP(B43,[2]Sheet1!D$2:J$12611,7,0)</f>
        <v>HYPE, 412, 4058</v>
      </c>
      <c r="E43" s="3" t="str">
        <f>IFERROR(VLOOKUP(B43,'[3]SOH GOOD'!$A$4:$D$372,4,0),0)</f>
        <v>ĐEN CŨ 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20" t="s">
        <v>625</v>
      </c>
      <c r="C44" s="10">
        <v>1</v>
      </c>
      <c r="D44" s="3" t="str">
        <f>VLOOKUP(B44,[2]Sheet1!D$2:J$12611,7,0)</f>
        <v>STAR WARS FC PR, 434, 0121</v>
      </c>
      <c r="E44" s="3">
        <f>IFERROR(VLOOKUP(B44,'[3]SOH GOOD'!$A$4:$D$372,4,0),0)</f>
        <v>0</v>
      </c>
      <c r="F44" s="11"/>
      <c r="J44" s="2"/>
      <c r="K44" s="11"/>
      <c r="M44" s="12"/>
      <c r="N44" s="1" t="e">
        <f>VLOOKUP(L44,[2]Sheet1!D$2:J$12611,7,0)</f>
        <v>#N/A</v>
      </c>
    </row>
    <row r="45" spans="2:14">
      <c r="B45" s="2" t="s">
        <v>261</v>
      </c>
      <c r="C45" s="10">
        <v>1</v>
      </c>
      <c r="D45" s="3" t="str">
        <f>VLOOKUP(B45,[2]Sheet1!D$2:J$12611,7,0)</f>
        <v>SLIM, 378, 0076</v>
      </c>
      <c r="E45" s="3" t="str">
        <f>IFERROR(VLOOKUP(B45,'[3]SOH GOOD'!$A$4:$D$372,4,0),0)</f>
        <v>SLIM HỒNG PHẤN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41</v>
      </c>
      <c r="C46" s="10">
        <v>1</v>
      </c>
      <c r="D46" s="3" t="str">
        <f>VLOOKUP(B46,[2]Sheet1!D$2:J$12611,7,0)</f>
        <v>SLIM VELVET, 334, 7605</v>
      </c>
      <c r="E46" s="3" t="str">
        <f>IFERROR(VLOOKUP(B46,'[3]SOH GOOD'!$A$4:$D$372,4,0),0)</f>
        <v>NHUNG XANH LÁ 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t="s">
        <v>496</v>
      </c>
      <c r="C47" s="10">
        <v>1</v>
      </c>
      <c r="D47" s="3" t="e">
        <f>VLOOKUP(B47,[2]Sheet1!D$2:J$12611,7,0)</f>
        <v>#N/A</v>
      </c>
      <c r="E47" s="3" t="str">
        <f>IFERROR(VLOOKUP(B47,'[3]SOH GOOD'!$A$4:$D$372,4,0),0)</f>
        <v>KT TÍM 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39</v>
      </c>
      <c r="C48" s="10">
        <v>1</v>
      </c>
      <c r="D48" s="3" t="str">
        <f>VLOOKUP(B48,[2]Sheet1!D$2:J$12611,7,0)</f>
        <v>SLIM VELVET, 378, 3544</v>
      </c>
      <c r="E48" s="3" t="str">
        <f>IFERROR(VLOOKUP(B48,'[3]SOH GOOD'!$A$4:$D$372,4,0),0)</f>
        <v>NHUNG HỒNG 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99</v>
      </c>
      <c r="C49" s="10">
        <v>1</v>
      </c>
      <c r="D49" s="3" t="str">
        <f>VLOOKUP(B49,[2]Sheet1!D$2:J$12611,7,0)</f>
        <v>SLIM PREP CX FECHADA, 378, 3581</v>
      </c>
      <c r="E49" s="3" t="str">
        <f>IFERROR(VLOOKUP(B49,'[3]SOH GOOD'!$A$4:$D$372,4,0),0)</f>
        <v>SLIM GOLD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99</v>
      </c>
      <c r="C50" s="10">
        <v>1</v>
      </c>
      <c r="D50" s="3" t="str">
        <f>VLOOKUP(B50,[2]Sheet1!D$2:J$12611,7,0)</f>
        <v>SLIM PREP CX FECHADA, 378, 3581</v>
      </c>
      <c r="E50" s="3" t="str">
        <f>IFERROR(VLOOKUP(B50,'[3]SOH GOOD'!$A$4:$D$372,4,0),0)</f>
        <v>SLIM GOLD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2" t="s">
        <v>15</v>
      </c>
      <c r="C51" s="10">
        <v>1</v>
      </c>
      <c r="D51" s="3" t="str">
        <f>VLOOKUP(B51,[2]Sheet1!D$2:J$12611,7,0)</f>
        <v>TOP TREND, 390, 5002</v>
      </c>
      <c r="E51" s="3" t="str">
        <f>IFERROR(VLOOKUP(B51,'[3]SOH GOOD'!$A$4:$D$372,4,0),0)</f>
        <v>TREND XÁM 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111</v>
      </c>
      <c r="C52" s="10">
        <v>1</v>
      </c>
      <c r="D52" s="3" t="str">
        <f>VLOOKUP(B52,[2]Sheet1!D$2:J$12611,7,0)</f>
        <v>SLIM FLATFORM SHINE, 356, 3498</v>
      </c>
      <c r="E52" s="3" t="str">
        <f>IFERROR(VLOOKUP(B52,'[3]SOH GOOD'!$A$4:$D$372,4,0),0)</f>
        <v>KT ĐẾ CAO XÁM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113</v>
      </c>
      <c r="C53" s="10">
        <v>1</v>
      </c>
      <c r="D53" s="3" t="str">
        <f>VLOOKUP(B53,[2]Sheet1!D$2:J$12611,7,0)</f>
        <v>SLIM FLATFORM SHINE, 378, 3498</v>
      </c>
      <c r="E53" s="3" t="str">
        <f>IFERROR(VLOOKUP(B53,'[3]SOH GOOD'!$A$4:$D$372,4,0),0)</f>
        <v>KT ĐẾ CAO XÁM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464</v>
      </c>
      <c r="C54" s="10">
        <v>1</v>
      </c>
      <c r="D54" s="3" t="str">
        <f>VLOOKUP(B54,[2]Sheet1!D$2:J$12611,7,0)</f>
        <v>SLIM VELVET, 334, 3544</v>
      </c>
      <c r="E54" s="3" t="str">
        <f>IFERROR(VLOOKUP(B54,'[3]SOH GOOD'!$A$4:$D$372,4,0),0)</f>
        <v>NHUNG HỒNG </v>
      </c>
      <c r="F54" s="11"/>
      <c r="J54" s="2"/>
      <c r="K54" s="11"/>
      <c r="M54" s="12"/>
      <c r="N54" s="1" t="e">
        <f>VLOOKUP(L54,[2]Sheet1!D$2:J$12611,7,0)</f>
        <v>#N/A</v>
      </c>
    </row>
    <row r="55" spans="2:14">
      <c r="B55" s="2" t="s">
        <v>161</v>
      </c>
      <c r="C55" s="10">
        <v>1</v>
      </c>
      <c r="D55" s="3" t="str">
        <f>VLOOKUP(B55,[2]Sheet1!D$2:J$12611,7,0)</f>
        <v>SLIM FLORAL, 356, 1069</v>
      </c>
      <c r="E55" s="3" t="str">
        <f>IFERROR(VLOOKUP(B55,'[3]SOH GOOD'!$A$4:$D$372,4,0),0)</f>
        <v>BÔNG ĐEN </v>
      </c>
      <c r="F55" s="11"/>
      <c r="J55" s="2"/>
      <c r="K55" s="11"/>
      <c r="M55" s="12"/>
      <c r="N55" s="1" t="e">
        <f>VLOOKUP(L55,[2]Sheet1!D$2:J$12611,7,0)</f>
        <v>#N/A</v>
      </c>
    </row>
    <row r="56" spans="2:14">
      <c r="B56" s="1" t="s">
        <v>115</v>
      </c>
      <c r="C56" s="10">
        <v>1</v>
      </c>
      <c r="D56" s="3" t="str">
        <f>VLOOKUP(B56,[2]Sheet1!D$2:J$12611,7,0)</f>
        <v>SLIM FLATFORM SHINE, 378, 3581</v>
      </c>
      <c r="E56" s="3" t="str">
        <f>IFERROR(VLOOKUP(B56,'[3]SOH GOOD'!$A$4:$D$372,4,0),0)</f>
        <v>KT ĐẾ CAO GOLD</v>
      </c>
      <c r="F56" s="11"/>
      <c r="J56" s="2"/>
      <c r="K56" s="11"/>
      <c r="M56" s="12"/>
      <c r="N56" s="1" t="e">
        <f>VLOOKUP(L56,[2]Sheet1!D$2:J$12611,7,0)</f>
        <v>#N/A</v>
      </c>
    </row>
    <row r="57" spans="2:14">
      <c r="B57" s="1" t="s">
        <v>97</v>
      </c>
      <c r="C57" s="10">
        <v>1</v>
      </c>
      <c r="D57" s="3" t="str">
        <f>VLOOKUP(B57,[2]Sheet1!D$2:J$12611,7,0)</f>
        <v>SLIM PREP CX FECHADA, 356, 3581</v>
      </c>
      <c r="E57" s="3" t="str">
        <f>IFERROR(VLOOKUP(B57,'[3]SOH GOOD'!$A$4:$D$372,4,0),0)</f>
        <v>SLIM GOLD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20" t="s">
        <v>451</v>
      </c>
      <c r="C58" s="10">
        <v>1</v>
      </c>
      <c r="D58" s="3" t="str">
        <f>VLOOKUP(B58,[2]Sheet1!D$2:J$12611,7,0)</f>
        <v>HAVAIANAS TWIST, 356, 7602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20" t="s">
        <v>624</v>
      </c>
      <c r="C59" s="10">
        <v>1</v>
      </c>
      <c r="D59" s="3" t="str">
        <f>VLOOKUP(B59,[2]Sheet1!D$2:J$12611,7,0)</f>
        <v>TOP DISNEY, 412, 1636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 t="s">
        <v>198</v>
      </c>
      <c r="C60" s="10">
        <v>1</v>
      </c>
      <c r="D60" s="3" t="str">
        <f>VLOOKUP(B60,[2]Sheet1!D$2:J$12611,7,0)</f>
        <v>HYPE, 390, 0154</v>
      </c>
      <c r="E60" s="3" t="str">
        <f>IFERROR(VLOOKUP(B60,'[3]SOH GOOD'!$A$4:$D$372,4,0),0)</f>
        <v>NÂU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20" t="s">
        <v>204</v>
      </c>
      <c r="C61" s="10">
        <v>1</v>
      </c>
      <c r="D61" s="3" t="str">
        <f>VLOOKUP(B61,[2]Sheet1!D$2:J$12611,7,0)</f>
        <v>HYPE, 378, 4368</v>
      </c>
      <c r="E61" s="3" t="str">
        <f>IFERROR(VLOOKUP(B61,'[3]SOH GOOD'!$A$4:$D$372,4,0),0)</f>
        <v>NAVY</v>
      </c>
      <c r="F61" s="11"/>
      <c r="J61" s="2"/>
      <c r="K61" s="11"/>
      <c r="M61" s="12"/>
      <c r="N61" s="1" t="e">
        <f>VLOOKUP(L61,[2]Sheet1!D$2:J$12611,7,0)</f>
        <v>#N/A</v>
      </c>
    </row>
    <row r="62" spans="1:14">
      <c r="A62" s="1" t="s">
        <v>626</v>
      </c>
      <c r="B62" s="2" t="s">
        <v>400</v>
      </c>
      <c r="C62" s="10">
        <v>1</v>
      </c>
      <c r="D62" s="3" t="str">
        <f>VLOOKUP(B62,[2]Sheet1!D$2:J$12611,7,0)</f>
        <v>SLIM PREP CX FECHADA, 378, 0001</v>
      </c>
      <c r="E62" s="3" t="str">
        <f>IFERROR(VLOOKUP(B62,'[3]SOH GOOD'!$A$4:$D$372,4,0),0)</f>
        <v>SLIM TRẮNG </v>
      </c>
      <c r="F62" s="11"/>
      <c r="J62" s="2"/>
      <c r="K62" s="11"/>
      <c r="N62" s="1" t="e">
        <f>VLOOKUP(L62,[2]Sheet1!D$2:J$12611,7,0)</f>
        <v>#N/A</v>
      </c>
    </row>
    <row r="63" spans="2:14">
      <c r="B63" s="2" t="s">
        <v>595</v>
      </c>
      <c r="C63" s="10">
        <v>1</v>
      </c>
      <c r="D63" s="3" t="str">
        <f>VLOOKUP(B63,[2]Sheet1!D$2:J$12611,7,0)</f>
        <v>HYPE, 412, 1030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2:14">
      <c r="B64" s="2" t="s">
        <v>415</v>
      </c>
      <c r="C64" s="10">
        <v>1</v>
      </c>
      <c r="D64" s="3" t="str">
        <f>VLOOKUP(B64,[2]Sheet1!D$2:J$12611,7,0)</f>
        <v>BRASIL LOGO, 390, 7671</v>
      </c>
      <c r="E64" s="3" t="str">
        <f>IFERROR(VLOOKUP(B64,'[3]SOH GOOD'!$A$4:$D$372,4,0),0)</f>
        <v>XÁM QUAI XANH NAVY</v>
      </c>
      <c r="F64" s="11"/>
      <c r="J64" s="2"/>
      <c r="K64" s="11"/>
      <c r="N64" s="1" t="e">
        <f>VLOOKUP(L64,[2]Sheet1!D$2:J$12611,7,0)</f>
        <v>#N/A</v>
      </c>
    </row>
    <row r="65" spans="2:14">
      <c r="B65" s="1" t="s">
        <v>312</v>
      </c>
      <c r="C65" s="10">
        <v>1</v>
      </c>
      <c r="D65" s="3" t="str">
        <f>VLOOKUP(B65,[2]Sheet1!D$2:J$12611,7,0)</f>
        <v>SLIM PREP CX FECHADA, 390, 3581</v>
      </c>
      <c r="E65" s="3" t="str">
        <f>IFERROR(VLOOKUP(B65,'[3]SOH GOOD'!$A$4:$D$372,4,0),0)</f>
        <v>SLIM GOLD </v>
      </c>
      <c r="F65" s="11"/>
      <c r="J65" s="2"/>
      <c r="K65" s="11"/>
      <c r="N65" s="1" t="e">
        <f>VLOOKUP(L65,[2]Sheet1!D$2:J$12611,7,0)</f>
        <v>#N/A</v>
      </c>
    </row>
    <row r="66" spans="2:14">
      <c r="B66" s="1" t="s">
        <v>137</v>
      </c>
      <c r="C66" s="10">
        <v>1</v>
      </c>
      <c r="D66" s="3" t="str">
        <f>VLOOKUP(B66,[2]Sheet1!D$2:J$12611,7,0)</f>
        <v>SLIM NAUTICAL, 334, 0535</v>
      </c>
      <c r="E66" s="3" t="str">
        <f>IFERROR(VLOOKUP(B66,'[3]SOH GOOD'!$A$4:$D$372,4,0),0)</f>
        <v>SL NAUTICAL XÁM</v>
      </c>
      <c r="N66" s="1" t="e">
        <f>VLOOKUP(L66,[2]Sheet1!D$2:J$12611,7,0)</f>
        <v>#N/A</v>
      </c>
    </row>
    <row r="67" spans="2:14">
      <c r="B67" s="1" t="s">
        <v>491</v>
      </c>
      <c r="C67" s="10">
        <v>1</v>
      </c>
      <c r="D67" s="3" t="str">
        <f>VLOOKUP(B67,[2]Sheet1!D$2:J$12611,7,0)</f>
        <v>LUNA, 356, 5282</v>
      </c>
      <c r="E67" s="3" t="str">
        <f>IFERROR(VLOOKUP(B67,'[3]SOH GOOD'!$A$4:$D$372,4,0),0)</f>
        <v>LUNA GOLD</v>
      </c>
      <c r="N67" s="1" t="e">
        <f>VLOOKUP(L67,[2]Sheet1!D$2:J$12611,7,0)</f>
        <v>#N/A</v>
      </c>
    </row>
    <row r="68" spans="2:14">
      <c r="B68" s="14" t="s">
        <v>63</v>
      </c>
      <c r="C68" s="10">
        <v>1</v>
      </c>
      <c r="D68" s="3" t="str">
        <f>VLOOKUP(B68,[2]Sheet1!D$2:J$12611,7,0)</f>
        <v>SLIM PREP CX FECHADA, 356, 2719</v>
      </c>
      <c r="E68" s="3" t="str">
        <f>IFERROR(VLOOKUP(B68,'[3]SOH GOOD'!$A$4:$D$372,4,0),0)</f>
        <v>SLIM CÁT </v>
      </c>
      <c r="N68" s="1" t="e">
        <f>VLOOKUP(L68,[2]Sheet1!D$2:J$12611,7,0)</f>
        <v>#N/A</v>
      </c>
    </row>
    <row r="69" spans="2:14">
      <c r="B69" s="14" t="s">
        <v>95</v>
      </c>
      <c r="C69" s="10">
        <v>1</v>
      </c>
      <c r="D69" s="3" t="str">
        <f>VLOOKUP(B69,[2]Sheet1!D$2:J$12611,7,0)</f>
        <v>SLIM PREP CX FECHADA, 334, 3581</v>
      </c>
      <c r="E69" s="3" t="str">
        <f>IFERROR(VLOOKUP(B69,'[3]SOH GOOD'!$A$4:$D$372,4,0),0)</f>
        <v>SLIM GOLD</v>
      </c>
      <c r="N69" s="1" t="e">
        <f>VLOOKUP(L69,[2]Sheet1!D$2:J$12611,7,0)</f>
        <v>#N/A</v>
      </c>
    </row>
    <row r="70" spans="2:14">
      <c r="B70" s="14" t="s">
        <v>509</v>
      </c>
      <c r="C70" s="10">
        <v>1</v>
      </c>
      <c r="D70" s="3" t="str">
        <f>VLOOKUP(B70,[2]Sheet1!D$2:J$12611,7,0)</f>
        <v>SLIM PREP CX FECHADA, 378, 1652</v>
      </c>
      <c r="E70" s="3" t="str">
        <f>IFERROR(VLOOKUP(B70,'[3]SOH GOOD'!$A$4:$D$372,4,0),0)</f>
        <v>SLIM VÀNG CHANH </v>
      </c>
      <c r="N70" s="1" t="e">
        <f>VLOOKUP(L70,[2]Sheet1!D$2:J$12611,7,0)</f>
        <v>#N/A</v>
      </c>
    </row>
    <row r="71" spans="2:14">
      <c r="B71" s="14" t="s">
        <v>329</v>
      </c>
      <c r="C71" s="10">
        <v>1</v>
      </c>
      <c r="D71" s="3" t="str">
        <f>VLOOKUP(B71,[2]Sheet1!D$2:J$12611,7,0)</f>
        <v>SLIM PREP CX FECHADA, 356, 0001</v>
      </c>
      <c r="E71" s="3" t="str">
        <f>IFERROR(VLOOKUP(B71,'[3]SOH GOOD'!$A$4:$D$372,4,0),0)</f>
        <v>SLIM TRẮNG 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D9" sqref="D9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628</v>
      </c>
      <c r="C3" s="10">
        <v>1</v>
      </c>
      <c r="D3" s="3" t="e">
        <f>VLOOKUP(B3,[2]Sheet1!D$2:J$12611,7,0)</f>
        <v>#N/A</v>
      </c>
      <c r="E3" s="3">
        <f>IFERROR(VLOOKUP(B3,'[3]SOH GOOD'!$A$4:$D$372,4,0),0)</f>
        <v>0</v>
      </c>
      <c r="F3" s="11" t="s">
        <v>629</v>
      </c>
      <c r="G3" s="2" t="s">
        <v>452</v>
      </c>
      <c r="H3" s="12"/>
      <c r="I3" s="3" t="str">
        <f>VLOOKUP(G3,[2]Sheet1!D$2:J$12611,7,0)</f>
        <v>SLIM SUMMER, 356, 7611</v>
      </c>
      <c r="J3" s="2" t="s">
        <v>630</v>
      </c>
      <c r="K3" s="11" t="s">
        <v>631</v>
      </c>
      <c r="L3" s="2" t="s">
        <v>632</v>
      </c>
      <c r="M3" s="12">
        <v>1</v>
      </c>
      <c r="N3" s="1" t="e">
        <f>VLOOKUP(L3,[2]Sheet1!D$2:J$12611,7,0)</f>
        <v>#N/A</v>
      </c>
      <c r="O3" s="1">
        <f>IFERROR(VLOOKUP(L3,'[3]SOH GOOD'!A$4:D$379,4,0),0)</f>
        <v>0</v>
      </c>
    </row>
    <row r="4" spans="2:15">
      <c r="B4" s="13" t="s">
        <v>633</v>
      </c>
      <c r="C4" s="10">
        <v>1</v>
      </c>
      <c r="D4" s="3" t="e">
        <f>VLOOKUP(B4,[2]Sheet1!D$2:J$12611,7,0)</f>
        <v>#N/A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 t="s">
        <v>414</v>
      </c>
      <c r="L4" s="2" t="s">
        <v>634</v>
      </c>
      <c r="M4" s="10">
        <v>2</v>
      </c>
      <c r="N4" s="1" t="e">
        <f>VLOOKUP(L4,[2]Sheet1!D$2:J$12611,7,0)</f>
        <v>#N/A</v>
      </c>
      <c r="O4" s="1">
        <f>IFERROR(VLOOKUP(L4,'[3]SOH GOOD'!A$4:D$379,4,0),0)</f>
        <v>0</v>
      </c>
    </row>
    <row r="5" spans="2:15">
      <c r="B5" s="2" t="s">
        <v>344</v>
      </c>
      <c r="C5" s="10">
        <v>1</v>
      </c>
      <c r="D5" s="3" t="str">
        <f>VLOOKUP(B5,[2]Sheet1!D$2:J$12611,7,0)</f>
        <v>SLIM LOGO METALLIC, 334, 3606</v>
      </c>
      <c r="E5" s="3" t="str">
        <f>IFERROR(VLOOKUP(B5,'[3]SOH GOOD'!$A$4:$D$372,4,0),0)</f>
        <v>LOGO MET HỒNG </v>
      </c>
      <c r="F5" s="11"/>
      <c r="H5" s="12"/>
      <c r="I5" s="3" t="e">
        <f>VLOOKUP(G5,[2]Sheet1!D$2:J$12611,7,0)</f>
        <v>#N/A</v>
      </c>
      <c r="J5" s="2"/>
      <c r="K5" s="11"/>
      <c r="L5" s="14" t="s">
        <v>635</v>
      </c>
      <c r="M5" s="10">
        <v>1</v>
      </c>
      <c r="N5" s="1" t="e">
        <f>VLOOKUP(L5,[2]Sheet1!D$2:J$12611,7,0)</f>
        <v>#N/A</v>
      </c>
      <c r="O5" s="1">
        <f>IFERROR(VLOOKUP(L5,'[3]SOH GOOD'!A$4:D$379,4,0),0)</f>
        <v>0</v>
      </c>
    </row>
    <row r="6" spans="2:15">
      <c r="B6" s="2" t="s">
        <v>200</v>
      </c>
      <c r="C6" s="10">
        <v>1</v>
      </c>
      <c r="D6" s="3" t="str">
        <f>VLOOKUP(B6,[2]Sheet1!D$2:J$12611,7,0)</f>
        <v>HYPE, 378, 4058</v>
      </c>
      <c r="E6" s="3" t="str">
        <f>IFERROR(VLOOKUP(B6,'[3]SOH GOOD'!$A$4:$D$372,4,0),0)</f>
        <v>ĐEN CŨ </v>
      </c>
      <c r="F6" s="11"/>
      <c r="H6" s="12"/>
      <c r="I6" s="3" t="e">
        <f>VLOOKUP(G6,[2]Sheet1!D$2:J$12611,7,0)</f>
        <v>#N/A</v>
      </c>
      <c r="J6" s="2"/>
      <c r="K6" s="11"/>
      <c r="L6" s="14" t="s">
        <v>636</v>
      </c>
      <c r="M6" s="10">
        <v>1</v>
      </c>
      <c r="N6" s="1" t="e">
        <f>VLOOKUP(L6,[2]Sheet1!D$2:J$12611,7,0)</f>
        <v>#N/A</v>
      </c>
      <c r="O6" s="1">
        <f>IFERROR(VLOOKUP(L6,'[3]SOH GOOD'!A$4:D$379,4,0),0)</f>
        <v>0</v>
      </c>
    </row>
    <row r="7" spans="2:15">
      <c r="B7" s="2" t="s">
        <v>497</v>
      </c>
      <c r="C7" s="10">
        <v>1</v>
      </c>
      <c r="D7" s="3" t="str">
        <f>VLOOKUP(B7,[2]Sheet1!D$2:J$12611,7,0)</f>
        <v>BRASIL LOGO, 412, 7671</v>
      </c>
      <c r="E7" s="3" t="str">
        <f>IFERROR(VLOOKUP(B7,'[3]SOH GOOD'!$A$4:$D$372,4,0),0)</f>
        <v>XÁM QUAI XANH NAVY</v>
      </c>
      <c r="F7" s="11"/>
      <c r="H7" s="12"/>
      <c r="I7" s="3" t="e">
        <f>VLOOKUP(G7,[2]Sheet1!D$2:J$12611,7,0)</f>
        <v>#N/A</v>
      </c>
      <c r="J7" s="2"/>
      <c r="K7" s="11" t="s">
        <v>358</v>
      </c>
      <c r="L7" s="2" t="s">
        <v>41</v>
      </c>
      <c r="M7" s="10">
        <v>3</v>
      </c>
      <c r="N7" s="1" t="str">
        <f>VLOOKUP(L7,[2]Sheet1!D$2:J$12611,7,0)</f>
        <v>SLIM VELVET, 334, 7605</v>
      </c>
      <c r="O7" s="1" t="str">
        <f>IFERROR(VLOOKUP(L7,'[3]SOH GOOD'!A$4:D$379,4,0),0)</f>
        <v>NHUNG XANH LÁ </v>
      </c>
    </row>
    <row r="8" spans="2:15">
      <c r="B8" s="2" t="s">
        <v>497</v>
      </c>
      <c r="C8" s="10">
        <v>1</v>
      </c>
      <c r="D8" s="3" t="str">
        <f>VLOOKUP(B8,[2]Sheet1!D$2:J$12611,7,0)</f>
        <v>BRASIL LOGO, 412, 7671</v>
      </c>
      <c r="E8" s="3" t="str">
        <f>IFERROR(VLOOKUP(B8,'[3]SOH GOOD'!$A$4:$D$372,4,0),0)</f>
        <v>XÁM QUAI XANH NAVY</v>
      </c>
      <c r="F8" s="11"/>
      <c r="H8" s="12"/>
      <c r="I8" s="3" t="e">
        <f>VLOOKUP(G8,[2]Sheet1!D$2:J$12611,7,0)</f>
        <v>#N/A</v>
      </c>
      <c r="J8" s="2"/>
      <c r="K8" s="11"/>
      <c r="L8" s="2" t="s">
        <v>611</v>
      </c>
      <c r="M8" s="10">
        <v>1</v>
      </c>
      <c r="N8" s="1" t="e">
        <f>VLOOKUP(L8,[2]Sheet1!D$2:J$12611,7,0)</f>
        <v>#N/A</v>
      </c>
      <c r="O8" s="1" t="str">
        <f>IFERROR(VLOOKUP(L8,'[3]SOH GOOD'!A$4:D$379,4,0),0)</f>
        <v>KT RÊU 334</v>
      </c>
    </row>
    <row r="9" spans="2:15">
      <c r="B9" s="2" t="s">
        <v>307</v>
      </c>
      <c r="C9" s="10">
        <v>1</v>
      </c>
      <c r="D9" s="3" t="str">
        <f>VLOOKUP(B9,[2]Sheet1!D$2:J$12611,7,0)</f>
        <v>4 NITE, 390, 7902</v>
      </c>
      <c r="E9" s="3" t="str">
        <f>IFERROR(VLOOKUP(B9,'[3]SOH GOOD'!$A$4:$D$372,4,0),0)</f>
        <v>4 NITE TRẮNG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10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637</v>
      </c>
      <c r="C10" s="10">
        <v>1</v>
      </c>
      <c r="D10" s="3" t="e">
        <f>VLOOKUP(B10,[2]Sheet1!D$2:J$12611,7,0)</f>
        <v>#N/A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65</v>
      </c>
      <c r="M10" s="10">
        <v>2</v>
      </c>
      <c r="N10" s="1" t="str">
        <f>VLOOKUP(L10,[2]Sheet1!D$2:J$12611,7,0)</f>
        <v>SLIM PREP CX FECHADA, 378, 2719</v>
      </c>
      <c r="O10" s="1" t="str">
        <f>IFERROR(VLOOKUP(L10,'[3]SOH GOOD'!A$4:D$379,4,0),0)</f>
        <v>SLIM CÁT </v>
      </c>
    </row>
    <row r="11" spans="2:15">
      <c r="B11" s="2" t="s">
        <v>638</v>
      </c>
      <c r="C11" s="10">
        <v>1</v>
      </c>
      <c r="D11" s="3" t="e">
        <f>VLOOKUP(B11,[2]Sheet1!D$2:J$12611,7,0)</f>
        <v>#N/A</v>
      </c>
      <c r="E11" s="3">
        <f>IFERROR(VLOOKUP(B11,'[3]SOH GOOD'!$A$4:$D$372,4,0),0)</f>
        <v>0</v>
      </c>
      <c r="F11" s="11"/>
      <c r="H11" s="12"/>
      <c r="I11" s="3" t="e">
        <f>VLOOKUP(G11,[2]Sheet1!D$2:J$12611,7,0)</f>
        <v>#N/A</v>
      </c>
      <c r="J11" s="2"/>
      <c r="K11" s="11"/>
      <c r="L11" s="2" t="s">
        <v>402</v>
      </c>
      <c r="M11" s="10">
        <v>2</v>
      </c>
      <c r="N11" s="1" t="str">
        <f>VLOOKUP(L11,[2]Sheet1!D$2:J$12611,7,0)</f>
        <v>SLIM PREP CX FECHADA, 334, 0555</v>
      </c>
      <c r="O11" s="1" t="str">
        <f>IFERROR(VLOOKUP(L11,'[3]SOH GOOD'!A$4:D$379,4,0),0)</f>
        <v>SLIM NAVY</v>
      </c>
    </row>
    <row r="12" spans="2:15">
      <c r="B12" s="2" t="s">
        <v>639</v>
      </c>
      <c r="C12" s="10">
        <v>1</v>
      </c>
      <c r="D12" s="3" t="e">
        <f>VLOOKUP(B12,[2]Sheet1!D$2:J$12611,7,0)</f>
        <v>#N/A</v>
      </c>
      <c r="E12" s="3">
        <f>IFERROR(VLOOKUP(B12,'[3]SOH GOOD'!$A$4:$D$372,4,0),0)</f>
        <v>0</v>
      </c>
      <c r="F12" s="11"/>
      <c r="H12" s="12"/>
      <c r="I12" s="3" t="e">
        <f>VLOOKUP(G12,[2]Sheet1!D$2:J$12611,7,0)</f>
        <v>#N/A</v>
      </c>
      <c r="J12" s="2"/>
      <c r="K12" s="11"/>
      <c r="L12" s="14" t="s">
        <v>581</v>
      </c>
      <c r="M12" s="10">
        <v>7</v>
      </c>
      <c r="N12" s="1" t="str">
        <f>VLOOKUP(L12,[2]Sheet1!D$2:J$12611,7,0)</f>
        <v>SLIM PREP CX FECHADA, 334, 0001</v>
      </c>
      <c r="O12" s="1" t="str">
        <f>IFERROR(VLOOKUP(L12,'[3]SOH GOOD'!A$4:D$379,4,0),0)</f>
        <v>SLIM TRẮNG </v>
      </c>
    </row>
    <row r="13" spans="2:15">
      <c r="B13" s="2" t="s">
        <v>399</v>
      </c>
      <c r="C13" s="10">
        <v>1</v>
      </c>
      <c r="D13" s="3" t="str">
        <f>VLOOKUP(B13,[2]Sheet1!D$2:J$12611,7,0)</f>
        <v>HYPE, 412, 4368</v>
      </c>
      <c r="E13" s="3" t="str">
        <f>IFERROR(VLOOKUP(B13,'[3]SOH GOOD'!$A$4:$D$372,4,0),0)</f>
        <v>NAVY</v>
      </c>
      <c r="F13" s="11"/>
      <c r="H13" s="12"/>
      <c r="I13" s="3" t="e">
        <f>VLOOKUP(G13,[2]Sheet1!D$2:J$12611,7,0)</f>
        <v>#N/A</v>
      </c>
      <c r="J13" s="2"/>
      <c r="K13" s="11"/>
      <c r="L13" s="14" t="s">
        <v>400</v>
      </c>
      <c r="M13" s="10">
        <v>2</v>
      </c>
      <c r="N13" s="1" t="str">
        <f>VLOOKUP(L13,[2]Sheet1!D$2:J$12611,7,0)</f>
        <v>SLIM PREP CX FECHADA, 378, 0001</v>
      </c>
      <c r="O13" s="1" t="str">
        <f>IFERROR(VLOOKUP(L13,'[3]SOH GOOD'!A$4:D$379,4,0),0)</f>
        <v>SLIM TRẮNG </v>
      </c>
    </row>
    <row r="14" spans="2:15">
      <c r="B14" s="2" t="s">
        <v>43</v>
      </c>
      <c r="C14" s="10">
        <v>1</v>
      </c>
      <c r="D14" s="3" t="str">
        <f>VLOOKUP(B14,[2]Sheet1!D$2:J$12611,7,0)</f>
        <v>SLIM VELVET, 356, 7605</v>
      </c>
      <c r="E14" s="3" t="str">
        <f>IFERROR(VLOOKUP(B14,'[3]SOH GOOD'!$A$4:$D$372,4,0),0)</f>
        <v>NHUNG XANH LÁ </v>
      </c>
      <c r="F14" s="11"/>
      <c r="H14" s="12"/>
      <c r="I14" s="3" t="e">
        <f>VLOOKUP(G14,[2]Sheet1!D$2:J$12611,7,0)</f>
        <v>#N/A</v>
      </c>
      <c r="J14" s="2"/>
      <c r="K14" s="11"/>
      <c r="L14" s="14" t="s">
        <v>329</v>
      </c>
      <c r="M14" s="10">
        <v>3</v>
      </c>
      <c r="N14" s="1" t="str">
        <f>VLOOKUP(L14,[2]Sheet1!D$2:J$12611,7,0)</f>
        <v>SLIM PREP CX FECHADA, 356, 0001</v>
      </c>
      <c r="O14" s="1" t="str">
        <f>IFERROR(VLOOKUP(L14,'[3]SOH GOOD'!A$4:D$379,4,0),0)</f>
        <v>SLIM TRẮNG </v>
      </c>
    </row>
    <row r="15" spans="2:15">
      <c r="B15" s="2" t="s">
        <v>400</v>
      </c>
      <c r="C15" s="10">
        <v>1</v>
      </c>
      <c r="D15" s="3" t="str">
        <f>VLOOKUP(B15,[2]Sheet1!D$2:J$12611,7,0)</f>
        <v>SLIM PREP CX FECHADA, 378, 0001</v>
      </c>
      <c r="E15" s="3" t="str">
        <f>IFERROR(VLOOKUP(B15,'[3]SOH GOOD'!$A$4:$D$372,4,0),0)</f>
        <v>SLIM TRẮNG </v>
      </c>
      <c r="F15" s="11"/>
      <c r="H15" s="12"/>
      <c r="I15" s="3" t="e">
        <f>VLOOKUP(G15,[2]Sheet1!D$2:J$12611,7,0)</f>
        <v>#N/A</v>
      </c>
      <c r="J15" s="2"/>
      <c r="K15" s="11"/>
      <c r="L15" s="14"/>
      <c r="M15" s="10"/>
      <c r="N15" s="1" t="e">
        <f>VLOOKUP(L15,[2]Sheet1!D$2:J$12611,7,0)</f>
        <v>#N/A</v>
      </c>
      <c r="O15" s="1">
        <f>IFERROR(VLOOKUP(L15,'[3]SOH GOOD'!A$4:D$379,4,0),0)</f>
        <v>0</v>
      </c>
    </row>
    <row r="16" spans="2:15">
      <c r="B16" s="2" t="s">
        <v>35</v>
      </c>
      <c r="C16" s="10">
        <v>1</v>
      </c>
      <c r="D16" s="3" t="str">
        <f>VLOOKUP(B16,[2]Sheet1!D$2:J$12611,7,0)</f>
        <v>SLIM GLITTER, 356,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/>
      <c r="M16" s="10"/>
      <c r="N16" s="1" t="e">
        <f>VLOOKUP(L16,[2]Sheet1!D$2:J$12611,7,0)</f>
        <v>#N/A</v>
      </c>
      <c r="O16" s="1">
        <f>IFERROR(VLOOKUP(L16,'[3]SOH GOOD'!A$4:D$379,4,0),0)</f>
        <v>0</v>
      </c>
    </row>
    <row r="17" spans="2:15">
      <c r="B17" s="14" t="s">
        <v>35</v>
      </c>
      <c r="C17" s="10">
        <v>1</v>
      </c>
      <c r="D17" s="3" t="str">
        <f>VLOOKUP(B17,[2]Sheet1!D$2:J$12611,7,0)</f>
        <v>SLIM GLITTER, 356, 3581</v>
      </c>
      <c r="E17" s="3" t="str">
        <f>IFERROR(VLOOKUP(B17,'[3]SOH GOOD'!$A$4:$D$372,4,0),0)</f>
        <v>KT GOLD </v>
      </c>
      <c r="F17" s="11"/>
      <c r="H17" s="12"/>
      <c r="I17" s="3" t="e">
        <f>VLOOKUP(G17,[2]Sheet1!D$2:J$12611,7,0)</f>
        <v>#N/A</v>
      </c>
      <c r="J17" s="2"/>
      <c r="K17" s="11"/>
      <c r="L17" s="16"/>
      <c r="M17" s="10"/>
      <c r="N17" s="1" t="e">
        <f>VLOOKUP(L17,[2]Sheet1!D$2:J$12611,7,0)</f>
        <v>#N/A</v>
      </c>
      <c r="O17" s="1">
        <f>IFERROR(VLOOKUP(L17,'[3]SOH GOOD'!A$4:D$379,4,0),0)</f>
        <v>0</v>
      </c>
    </row>
    <row r="18" spans="2:15">
      <c r="B18" s="2" t="s">
        <v>351</v>
      </c>
      <c r="C18" s="10">
        <v>1</v>
      </c>
      <c r="D18" s="3" t="str">
        <f>VLOOKUP(B18,[2]Sheet1!D$2:J$12611,7,0)</f>
        <v>SLIM PREP CX FECHADA, 356, 0555</v>
      </c>
      <c r="E18" s="3" t="str">
        <f>IFERROR(VLOOKUP(B18,'[3]SOH GOOD'!$A$4:$D$372,4,0),0)</f>
        <v>SLIM NAVY</v>
      </c>
      <c r="F18" s="11"/>
      <c r="H18" s="12"/>
      <c r="I18" s="3" t="e">
        <f>VLOOKUP(G18,[2]Sheet1!D$2:J$12611,7,0)</f>
        <v>#N/A</v>
      </c>
      <c r="J18" s="2"/>
      <c r="K18" s="11"/>
      <c r="L18" s="16"/>
      <c r="M18" s="10"/>
      <c r="N18" s="1" t="e">
        <f>VLOOKUP(L18,[2]Sheet1!D$2:J$12611,7,0)</f>
        <v>#N/A</v>
      </c>
      <c r="O18" s="1">
        <f>IFERROR(VLOOKUP(L18,'[3]SOH GOOD'!A$4:D$379,4,0),0)</f>
        <v>0</v>
      </c>
    </row>
    <row r="19" spans="2:15">
      <c r="B19" s="2" t="s">
        <v>71</v>
      </c>
      <c r="C19" s="10">
        <v>1</v>
      </c>
      <c r="D19" s="3" t="str">
        <f>VLOOKUP(B19,[2]Sheet1!D$2:J$12611,7,0)</f>
        <v>SLIM PREP CX FECHADA, 378, 0555</v>
      </c>
      <c r="E19" s="3" t="str">
        <f>IFERROR(VLOOKUP(B19,'[3]SOH GOOD'!$A$4:$D$372,4,0),0)</f>
        <v>SLIM NAVY</v>
      </c>
      <c r="F19" s="11"/>
      <c r="H19" s="12"/>
      <c r="I19" s="3" t="e">
        <f>VLOOKUP(G19,[2]Sheet1!D$2:J$12611,7,0)</f>
        <v>#N/A</v>
      </c>
      <c r="J19" s="2"/>
      <c r="K19" s="11"/>
      <c r="L19" s="16"/>
      <c r="M19" s="10"/>
      <c r="N19" s="1" t="e">
        <f>VLOOKUP(L19,[2]Sheet1!D$2:J$12611,7,0)</f>
        <v>#N/A</v>
      </c>
      <c r="O19" s="1">
        <f>IFERROR(VLOOKUP(L19,'[3]SOH GOOD'!A$4:D$379,4,0),0)</f>
        <v>0</v>
      </c>
    </row>
    <row r="20" spans="2:15">
      <c r="B20" s="15" t="s">
        <v>640</v>
      </c>
      <c r="C20" s="10">
        <v>2</v>
      </c>
      <c r="D20" s="3" t="e">
        <f>VLOOKUP(B20,[2]Sheet1!D$2:J$12611,7,0)</f>
        <v>#N/A</v>
      </c>
      <c r="E20" s="3">
        <f>IFERROR(VLOOKUP(B20,'[3]SOH GOOD'!$A$4:$D$372,4,0),0)</f>
        <v>0</v>
      </c>
      <c r="F20" s="11"/>
      <c r="H20" s="12"/>
      <c r="I20" s="3" t="e">
        <f>VLOOKUP(G20,[2]Sheet1!D$2:J$12611,7,0)</f>
        <v>#N/A</v>
      </c>
      <c r="J20" s="2"/>
      <c r="K20" s="11"/>
      <c r="L20" s="16"/>
      <c r="M20" s="10"/>
      <c r="N20" s="1" t="e">
        <f>VLOOKUP(L20,[2]Sheet1!D$2:J$12611,7,0)</f>
        <v>#N/A</v>
      </c>
      <c r="O20" s="1">
        <f>IFERROR(VLOOKUP(L20,'[3]SOH GOOD'!A$4:D$379,4,0),0)</f>
        <v>0</v>
      </c>
    </row>
    <row r="21" spans="2:15">
      <c r="B21" s="2" t="s">
        <v>165</v>
      </c>
      <c r="C21" s="10">
        <v>1</v>
      </c>
      <c r="D21" s="3" t="str">
        <f>VLOOKUP(B21,[2]Sheet1!D$2:J$12611,7,0)</f>
        <v>TOP NAUTICAL, 412, 6359</v>
      </c>
      <c r="E21" s="3">
        <f>IFERROR(VLOOKUP(B21,'[3]SOH GOOD'!$A$4:$D$372,4,0),0)</f>
        <v>0</v>
      </c>
      <c r="F21" s="11"/>
      <c r="H21" s="12"/>
      <c r="J21" s="2"/>
      <c r="K21" s="11"/>
      <c r="L21" s="16"/>
      <c r="M21" s="10"/>
      <c r="N21" s="1" t="e">
        <f>VLOOKUP(L21,[2]Sheet1!D$2:J$12611,7,0)</f>
        <v>#N/A</v>
      </c>
      <c r="O21" s="1">
        <f>IFERROR(VLOOKUP(L21,'[3]SOH GOOD'!A$4:D$379,4,0),0)</f>
        <v>0</v>
      </c>
    </row>
    <row r="22" spans="2:15">
      <c r="B22" s="2" t="s">
        <v>641</v>
      </c>
      <c r="C22" s="10">
        <v>1</v>
      </c>
      <c r="D22" s="3" t="e">
        <f>VLOOKUP(B22,[2]Sheet1!D$2:J$12611,7,0)</f>
        <v>#N/A</v>
      </c>
      <c r="E22" s="3">
        <f>IFERROR(VLOOKUP(B22,'[3]SOH GOOD'!$A$4:$D$372,4,0),0)</f>
        <v>0</v>
      </c>
      <c r="F22" s="11"/>
      <c r="H22" s="12"/>
      <c r="J22" s="2"/>
      <c r="K22" s="11"/>
      <c r="M22" s="10"/>
      <c r="N22" s="1" t="e">
        <f>VLOOKUP(L22,[2]Sheet1!D$2:J$12611,7,0)</f>
        <v>#N/A</v>
      </c>
      <c r="O22" s="1">
        <f>IFERROR(VLOOKUP(L22,'[3]SOH GOOD'!A$4:D$379,4,0),0)</f>
        <v>0</v>
      </c>
    </row>
    <row r="23" spans="2:15">
      <c r="B23" s="2" t="s">
        <v>39</v>
      </c>
      <c r="C23" s="10">
        <v>1</v>
      </c>
      <c r="D23" s="3" t="str">
        <f>VLOOKUP(B23,[2]Sheet1!D$2:J$12611,7,0)</f>
        <v>SLIM VELVET, 378, 3544</v>
      </c>
      <c r="E23" s="3" t="str">
        <f>IFERROR(VLOOKUP(B23,'[3]SOH GOOD'!$A$4:$D$372,4,0),0)</f>
        <v>NHUNG HỒNG </v>
      </c>
      <c r="F23" s="11"/>
      <c r="G23" s="14"/>
      <c r="H23" s="12"/>
      <c r="J23" s="2"/>
      <c r="K23" s="11"/>
      <c r="M23" s="10"/>
      <c r="N23" s="1" t="e">
        <f>VLOOKUP(L23,[2]Sheet1!D$2:J$12611,7,0)</f>
        <v>#N/A</v>
      </c>
      <c r="O23" s="1">
        <f>IFERROR(VLOOKUP(L23,'[3]SOH GOOD'!A$4:D$379,4,0),0)</f>
        <v>0</v>
      </c>
    </row>
    <row r="24" spans="2:15">
      <c r="B24" s="2" t="s">
        <v>413</v>
      </c>
      <c r="C24" s="10">
        <v>1</v>
      </c>
      <c r="D24" s="3" t="str">
        <f>VLOOKUP(B24,[2]Sheet1!D$2:J$12611,7,0)</f>
        <v>SLIM SENSATION, 378, 7600</v>
      </c>
      <c r="E24" s="3">
        <f>IFERROR(VLOOKUP(B24,'[3]SOH GOOD'!$A$4:$D$372,4,0),0)</f>
        <v>0</v>
      </c>
      <c r="F24" s="11"/>
      <c r="G24" s="14"/>
      <c r="H24" s="12"/>
      <c r="J24" s="2"/>
      <c r="K24" s="11"/>
      <c r="M24" s="10"/>
      <c r="N24" s="1" t="e">
        <f>VLOOKUP(L24,[2]Sheet1!D$2:J$12611,7,0)</f>
        <v>#N/A</v>
      </c>
      <c r="O24" s="1">
        <f>IFERROR(VLOOKUP(L24,'[3]SOH GOOD'!A$4:D$379,4,0),0)</f>
        <v>0</v>
      </c>
    </row>
    <row r="25" spans="2:15">
      <c r="B25" s="2" t="s">
        <v>628</v>
      </c>
      <c r="C25" s="10">
        <v>3</v>
      </c>
      <c r="D25" s="3" t="e">
        <f>VLOOKUP(B25,[2]Sheet1!D$2:J$12611,7,0)</f>
        <v>#N/A</v>
      </c>
      <c r="E25" s="3">
        <f>IFERROR(VLOOKUP(B25,'[3]SOH GOOD'!$A$4:$D$372,4,0),0)</f>
        <v>0</v>
      </c>
      <c r="F25" s="11"/>
      <c r="H25" s="12"/>
      <c r="J25" s="2"/>
      <c r="K25" s="11"/>
      <c r="L25" s="14"/>
      <c r="M25" s="10"/>
      <c r="N25" s="1" t="e">
        <f>VLOOKUP(L25,[2]Sheet1!D$2:J$12611,7,0)</f>
        <v>#N/A</v>
      </c>
      <c r="O25" s="1">
        <f>IFERROR(VLOOKUP(L25,'[3]SOH GOOD'!A$4:D$379,4,0),0)</f>
        <v>0</v>
      </c>
    </row>
    <row r="26" spans="2:15">
      <c r="B26" s="2" t="s">
        <v>261</v>
      </c>
      <c r="C26" s="10">
        <v>1</v>
      </c>
      <c r="D26" s="3" t="str">
        <f>VLOOKUP(B26,[2]Sheet1!D$2:J$12611,7,0)</f>
        <v>SLIM, 378, 0076</v>
      </c>
      <c r="E26" s="3" t="str">
        <f>IFERROR(VLOOKUP(B26,'[3]SOH GOOD'!$A$4:$D$372,4,0),0)</f>
        <v>SLIM HỒNG PHẤN </v>
      </c>
      <c r="F26" s="11"/>
      <c r="H26" s="12"/>
      <c r="J26" s="2"/>
      <c r="K26" s="11"/>
      <c r="M26" s="10"/>
      <c r="N26" s="1" t="e">
        <f>VLOOKUP(L26,[2]Sheet1!D$2:J$12611,7,0)</f>
        <v>#N/A</v>
      </c>
      <c r="O26" s="1">
        <f>IFERROR(VLOOKUP(L26,'[3]SOH GOOD'!A$4:D$379,4,0),0)</f>
        <v>0</v>
      </c>
    </row>
    <row r="27" spans="2:15">
      <c r="B27" s="13" t="s">
        <v>61</v>
      </c>
      <c r="C27" s="10">
        <v>1</v>
      </c>
      <c r="D27" s="3" t="str">
        <f>VLOOKUP(B27,[2]Sheet1!D$2:J$12611,7,0)</f>
        <v>SLIM PREP CX FECHADA, 334, 2719</v>
      </c>
      <c r="E27" s="3" t="str">
        <f>IFERROR(VLOOKUP(B27,'[3]SOH GOOD'!$A$4:$D$372,4,0),0)</f>
        <v>SLIM CÁT 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2:15">
      <c r="B28" s="2" t="s">
        <v>81</v>
      </c>
      <c r="C28" s="10">
        <v>1</v>
      </c>
      <c r="D28" s="3" t="str">
        <f>VLOOKUP(B28,[2]Sheet1!D$2:J$12611,7,0)</f>
        <v>SLIM PREP CX FECHADA, 334, 4924</v>
      </c>
      <c r="E28" s="3" t="str">
        <f>IFERROR(VLOOKUP(B28,'[3]SOH GOOD'!$A$4:$D$372,4,0),0)</f>
        <v>SLIM ĐỎ ĐẬM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351</v>
      </c>
      <c r="C29" s="10">
        <v>1</v>
      </c>
      <c r="D29" s="3" t="str">
        <f>VLOOKUP(B29,[2]Sheet1!D$2:J$12611,7,0)</f>
        <v>SLIM PREP CX FECHADA, 356, 0555</v>
      </c>
      <c r="E29" s="3" t="str">
        <f>IFERROR(VLOOKUP(B29,'[3]SOH GOOD'!$A$4:$D$372,4,0),0)</f>
        <v>SLIM NAVY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2" t="s">
        <v>63</v>
      </c>
      <c r="C30" s="10">
        <v>1</v>
      </c>
      <c r="D30" s="3" t="str">
        <f>VLOOKUP(B30,[2]Sheet1!D$2:J$12611,7,0)</f>
        <v>SLIM PREP CX FECHADA, 356, 2719</v>
      </c>
      <c r="E30" s="3" t="str">
        <f>IFERROR(VLOOKUP(B30,'[3]SOH GOOD'!$A$4:$D$372,4,0),0)</f>
        <v>SLIM CÁT 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2" t="s">
        <v>65</v>
      </c>
      <c r="C31" s="10">
        <v>1</v>
      </c>
      <c r="D31" s="3" t="str">
        <f>VLOOKUP(B31,[2]Sheet1!D$2:J$12611,7,0)</f>
        <v>SLIM PREP CX FECHADA, 378, 2719</v>
      </c>
      <c r="E31" s="3" t="str">
        <f>IFERROR(VLOOKUP(B31,'[3]SOH GOOD'!$A$4:$D$372,4,0),0)</f>
        <v>SLIM CÁT 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s="13" t="s">
        <v>351</v>
      </c>
      <c r="C32" s="10">
        <v>1</v>
      </c>
      <c r="D32" s="3" t="str">
        <f>VLOOKUP(B32,[2]Sheet1!D$2:J$12611,7,0)</f>
        <v>SLIM PREP CX FECHADA, 356, 0555</v>
      </c>
      <c r="E32" s="3" t="str">
        <f>IFERROR(VLOOKUP(B32,'[3]SOH GOOD'!$A$4:$D$372,4,0),0)</f>
        <v>SLIM NAVY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368</v>
      </c>
      <c r="C33" s="10">
        <v>1</v>
      </c>
      <c r="D33" s="3" t="e">
        <f>VLOOKUP(B33,[2]Sheet1!D$2:J$12611,7,0)</f>
        <v>#N/A</v>
      </c>
      <c r="E33" s="3" t="str">
        <f>IFERROR(VLOOKUP(B33,'[3]SOH GOOD'!$A$4:$D$372,4,0),0)</f>
        <v>SLIM NÂU ĐẬM 356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2" t="s">
        <v>642</v>
      </c>
      <c r="C35" s="10">
        <v>1</v>
      </c>
      <c r="D35" s="3" t="e">
        <f>VLOOKUP(B35,[2]Sheet1!D$2:J$12611,7,0)</f>
        <v>#N/A</v>
      </c>
      <c r="E35" s="3">
        <f>IFERROR(VLOOKUP(B35,'[3]SOH GOOD'!$A$4:$D$372,4,0),0)</f>
        <v>0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55</v>
      </c>
      <c r="C36" s="10">
        <v>1</v>
      </c>
      <c r="D36" s="3" t="str">
        <f>VLOOKUP(B36,[2]Sheet1!D$2:J$12611,7,0)</f>
        <v>SLIM SPARKLE, 378, 0121</v>
      </c>
      <c r="E36" s="3" t="str">
        <f>IFERROR(VLOOKUP(B36,'[3]SOH GOOD'!$A$4:$D$372,4,0),0)</f>
        <v>KT VIỀN KEM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2" t="s">
        <v>65</v>
      </c>
      <c r="C37" s="10">
        <v>1</v>
      </c>
      <c r="D37" s="3" t="str">
        <f>VLOOKUP(B37,[2]Sheet1!D$2:J$12611,7,0)</f>
        <v>SLIM PREP CX FECHADA, 378, 2719</v>
      </c>
      <c r="E37" s="3" t="str">
        <f>IFERROR(VLOOKUP(B37,'[3]SOH GOOD'!$A$4:$D$372,4,0),0)</f>
        <v>SLIM CÁT 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16" t="s">
        <v>65</v>
      </c>
      <c r="C38" s="10">
        <v>1</v>
      </c>
      <c r="D38" s="3" t="str">
        <f>VLOOKUP(B38,[2]Sheet1!D$2:J$12611,7,0)</f>
        <v>SLIM PREP CX FECHADA, 378, 2719</v>
      </c>
      <c r="E38" s="3" t="str">
        <f>IFERROR(VLOOKUP(B38,'[3]SOH GOOD'!$A$4:$D$372,4,0),0)</f>
        <v>SLIM CÁT 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81</v>
      </c>
      <c r="C39" s="10">
        <v>1</v>
      </c>
      <c r="D39" s="3" t="str">
        <f>VLOOKUP(B39,[2]Sheet1!D$2:J$12611,7,0)</f>
        <v>SLIM PREP CX FECHADA, 334, 4924</v>
      </c>
      <c r="E39" s="3" t="str">
        <f>IFERROR(VLOOKUP(B39,'[3]SOH GOOD'!$A$4:$D$372,4,0),0)</f>
        <v>SLIM ĐỎ ĐẬM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511</v>
      </c>
      <c r="C40" s="10">
        <v>1</v>
      </c>
      <c r="D40" s="3" t="str">
        <f>VLOOKUP(B40,[2]Sheet1!D$2:J$12611,7,0)</f>
        <v>SLIM PREP CX FECHADA, 356, 1652</v>
      </c>
      <c r="E40" s="3" t="str">
        <f>IFERROR(VLOOKUP(B40,'[3]SOH GOOD'!$A$4:$D$372,4,0),0)</f>
        <v>SLIM VÀNG CHANH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s="13" t="s">
        <v>95</v>
      </c>
      <c r="C41" s="10">
        <v>1</v>
      </c>
      <c r="D41" s="3" t="str">
        <f>VLOOKUP(B41,[2]Sheet1!D$2:J$12611,7,0)</f>
        <v>SLIM PREP CX FECHADA, 334, 3581</v>
      </c>
      <c r="E41" s="3" t="str">
        <f>IFERROR(VLOOKUP(B41,'[3]SOH GOOD'!$A$4:$D$372,4,0),0)</f>
        <v>SLIM GOLD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2" t="s">
        <v>325</v>
      </c>
      <c r="C42" s="10">
        <v>1</v>
      </c>
      <c r="D42" s="3" t="e">
        <f>VLOOKUP(B42,[2]Sheet1!D$2:J$12611,7,0)</f>
        <v>#N/A</v>
      </c>
      <c r="E42" s="3">
        <f>IFERROR(VLOOKUP(B42,'[3]SOH GOOD'!$A$4:$D$372,4,0),0)</f>
        <v>0</v>
      </c>
      <c r="F42" s="11"/>
      <c r="J42" s="2"/>
      <c r="K42" s="11"/>
      <c r="M42" s="12"/>
      <c r="N42" s="1" t="e">
        <f>VLOOKUP(L42,[2]Sheet1!D$2:J$12611,7,0)</f>
        <v>#N/A</v>
      </c>
    </row>
    <row r="43" spans="2:14">
      <c r="B43" s="14" t="s">
        <v>633</v>
      </c>
      <c r="C43" s="10">
        <v>1</v>
      </c>
      <c r="D43" s="3" t="e">
        <f>VLOOKUP(B43,[2]Sheet1!D$2:J$12611,7,0)</f>
        <v>#N/A</v>
      </c>
      <c r="E43" s="3">
        <f>IFERROR(VLOOKUP(B43,'[3]SOH GOOD'!$A$4:$D$372,4,0),0)</f>
        <v>0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16" t="s">
        <v>55</v>
      </c>
      <c r="C44" s="10">
        <v>1</v>
      </c>
      <c r="D44" s="3" t="str">
        <f>VLOOKUP(B44,[2]Sheet1!D$2:J$12611,7,0)</f>
        <v>SLIM SPARKLE, 378, 0121</v>
      </c>
      <c r="E44" s="3" t="str">
        <f>IFERROR(VLOOKUP(B44,'[3]SOH GOOD'!$A$4:$D$372,4,0),0)</f>
        <v>KT VIỀN KEM</v>
      </c>
      <c r="F44" s="11"/>
      <c r="J44" s="2"/>
      <c r="K44" s="11"/>
      <c r="M44" s="12"/>
      <c r="N44" s="1" t="e">
        <f>VLOOKUP(L44,[2]Sheet1!D$2:J$12611,7,0)</f>
        <v>#N/A</v>
      </c>
    </row>
    <row r="45" spans="1:14">
      <c r="A45" s="1" t="s">
        <v>643</v>
      </c>
      <c r="B45" s="2" t="s">
        <v>253</v>
      </c>
      <c r="C45" s="10">
        <v>1</v>
      </c>
      <c r="D45" s="3" t="str">
        <f>VLOOKUP(B45,[2]Sheet1!D$2:J$12611,7,0)</f>
        <v>4 NITE, 390, 4058</v>
      </c>
      <c r="E45" s="3" t="str">
        <f>IFERROR(VLOOKUP(B45,'[3]SOH GOOD'!$A$4:$D$372,4,0),0)</f>
        <v>4 NITE ĐEN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212</v>
      </c>
      <c r="C46" s="10">
        <v>1</v>
      </c>
      <c r="D46" s="3" t="str">
        <f>VLOOKUP(B46,[2]Sheet1!D$2:J$12611,7,0)</f>
        <v>TOP STREET FC PR, 390, 0090</v>
      </c>
      <c r="E46" s="3">
        <f>IFERROR(VLOOKUP(B46,'[3]SOH GOOD'!$A$4:$D$372,4,0),0)</f>
        <v>0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s="13" t="s">
        <v>644</v>
      </c>
      <c r="C47" s="10">
        <v>1</v>
      </c>
      <c r="D47" s="3" t="e">
        <f>VLOOKUP(B47,[2]Sheet1!D$2:J$12611,7,0)</f>
        <v>#N/A</v>
      </c>
      <c r="E47" s="3">
        <f>IFERROR(VLOOKUP(B47,'[3]SOH GOOD'!$A$4:$D$372,4,0),0)</f>
        <v>0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628</v>
      </c>
      <c r="C48" s="10">
        <v>2</v>
      </c>
      <c r="D48" s="3" t="e">
        <f>VLOOKUP(B48,[2]Sheet1!D$2:J$12611,7,0)</f>
        <v>#N/A</v>
      </c>
      <c r="E48" s="3">
        <f>IFERROR(VLOOKUP(B48,'[3]SOH GOOD'!$A$4:$D$372,4,0),0)</f>
        <v>0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634</v>
      </c>
      <c r="C49" s="10">
        <v>2</v>
      </c>
      <c r="D49" s="3" t="e">
        <f>VLOOKUP(B49,[2]Sheet1!D$2:J$12611,7,0)</f>
        <v>#N/A</v>
      </c>
      <c r="E49" s="3">
        <f>IFERROR(VLOOKUP(B49,'[3]SOH GOOD'!$A$4:$D$372,4,0),0)</f>
        <v>0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322</v>
      </c>
      <c r="C50" s="10">
        <v>1</v>
      </c>
      <c r="D50" s="3" t="str">
        <f>VLOOKUP(B50,[2]Sheet1!D$2:J$12611,7,0)</f>
        <v>SLIM VELVET, 378, 7605</v>
      </c>
      <c r="E50" s="3" t="str">
        <f>IFERROR(VLOOKUP(B50,'[3]SOH GOOD'!$A$4:$D$372,4,0),0)</f>
        <v>NHUNG XANH LÁ 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14" t="s">
        <v>636</v>
      </c>
      <c r="C51" s="10">
        <v>1</v>
      </c>
      <c r="D51" s="3" t="e">
        <f>VLOOKUP(B51,[2]Sheet1!D$2:J$12611,7,0)</f>
        <v>#N/A</v>
      </c>
      <c r="E51" s="3">
        <f>IFERROR(VLOOKUP(B51,'[3]SOH GOOD'!$A$4:$D$372,4,0),0)</f>
        <v>0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628</v>
      </c>
      <c r="C52" s="10">
        <v>1</v>
      </c>
      <c r="D52" s="3" t="e">
        <f>VLOOKUP(B52,[2]Sheet1!D$2:J$12611,7,0)</f>
        <v>#N/A</v>
      </c>
      <c r="E52" s="3">
        <f>IFERROR(VLOOKUP(B52,'[3]SOH GOOD'!$A$4:$D$372,4,0),0)</f>
        <v>0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581</v>
      </c>
      <c r="C53" s="10">
        <v>1</v>
      </c>
      <c r="D53" s="3" t="str">
        <f>VLOOKUP(B53,[2]Sheet1!D$2:J$12611,7,0)</f>
        <v>SLIM PREP CX FECHADA, 334, 0001</v>
      </c>
      <c r="E53" s="3" t="str">
        <f>IFERROR(VLOOKUP(B53,'[3]SOH GOOD'!$A$4:$D$372,4,0),0)</f>
        <v>SLIM TRẮNG 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645</v>
      </c>
      <c r="C54" s="10">
        <v>1</v>
      </c>
      <c r="D54" s="3" t="e">
        <f>VLOOKUP(B54,[2]Sheet1!D$2:J$12611,7,0)</f>
        <v>#N/A</v>
      </c>
      <c r="E54" s="3">
        <f>IFERROR(VLOOKUP(B54,'[3]SOH GOOD'!$A$4:$D$372,4,0),0)</f>
        <v>0</v>
      </c>
      <c r="F54" s="11"/>
      <c r="J54" s="2"/>
      <c r="K54" s="11"/>
      <c r="M54" s="12"/>
      <c r="N54" s="1" t="e">
        <f>VLOOKUP(L54,[2]Sheet1!D$2:J$12611,7,0)</f>
        <v>#N/A</v>
      </c>
    </row>
    <row r="55" spans="3:14">
      <c r="C55" s="10"/>
      <c r="D55" s="3" t="e">
        <f>VLOOKUP(B55,[2]Sheet1!D$2:J$12611,7,0)</f>
        <v>#N/A</v>
      </c>
      <c r="E55" s="3">
        <f>IFERROR(VLOOKUP(B55,'[3]SOH GOOD'!$A$4:$D$372,4,0),0)</f>
        <v>0</v>
      </c>
      <c r="F55" s="11"/>
      <c r="J55" s="2"/>
      <c r="K55" s="11"/>
      <c r="M55" s="12"/>
      <c r="N55" s="1" t="e">
        <f>VLOOKUP(L55,[2]Sheet1!D$2:J$12611,7,0)</f>
        <v>#N/A</v>
      </c>
    </row>
    <row r="56" spans="3:14">
      <c r="C56" s="10"/>
      <c r="D56" s="3" t="e">
        <f>VLOOKUP(B56,[2]Sheet1!D$2:J$12611,7,0)</f>
        <v>#N/A</v>
      </c>
      <c r="E56" s="3">
        <f>IFERROR(VLOOKUP(B56,'[3]SOH GOOD'!$A$4:$D$372,4,0),0)</f>
        <v>0</v>
      </c>
      <c r="F56" s="11"/>
      <c r="J56" s="2"/>
      <c r="K56" s="11"/>
      <c r="M56" s="12"/>
      <c r="N56" s="1" t="e">
        <f>VLOOKUP(L56,[2]Sheet1!D$2:J$12611,7,0)</f>
        <v>#N/A</v>
      </c>
    </row>
    <row r="57" spans="3:14">
      <c r="C57" s="10"/>
      <c r="D57" s="3" t="e">
        <f>VLOOKUP(B57,[2]Sheet1!D$2:J$12611,7,0)</f>
        <v>#N/A</v>
      </c>
      <c r="E57" s="3">
        <f>IFERROR(VLOOKUP(B57,'[3]SOH GOOD'!$A$4:$D$372,4,0),0)</f>
        <v>0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16"/>
      <c r="C58" s="10"/>
      <c r="D58" s="3" t="e">
        <f>VLOOKUP(B58,[2]Sheet1!D$2:J$12611,7,0)</f>
        <v>#N/A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16"/>
      <c r="C59" s="10"/>
      <c r="D59" s="3" t="e">
        <f>VLOOKUP(B59,[2]Sheet1!D$2:J$12611,7,0)</f>
        <v>#N/A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/>
      <c r="C60" s="10"/>
      <c r="D60" s="3" t="e">
        <f>VLOOKUP(B60,[2]Sheet1!D$2:J$12611,7,0)</f>
        <v>#N/A</v>
      </c>
      <c r="E60" s="3">
        <f>IFERROR(VLOOKUP(B60,'[3]SOH GOOD'!$A$4:$D$372,4,0),0)</f>
        <v>0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16"/>
      <c r="C61" s="10"/>
      <c r="D61" s="3" t="e">
        <f>VLOOKUP(B61,[2]Sheet1!D$2:J$12611,7,0)</f>
        <v>#N/A</v>
      </c>
      <c r="E61" s="3">
        <f>IFERROR(VLOOKUP(B61,'[3]SOH GOOD'!$A$4:$D$372,4,0),0)</f>
        <v>0</v>
      </c>
      <c r="F61" s="11"/>
      <c r="J61" s="2"/>
      <c r="K61" s="11"/>
      <c r="M61" s="12"/>
      <c r="N61" s="1" t="e">
        <f>VLOOKUP(L61,[2]Sheet1!D$2:J$12611,7,0)</f>
        <v>#N/A</v>
      </c>
    </row>
    <row r="62" spans="3:14">
      <c r="C62" s="10"/>
      <c r="D62" s="3" t="e">
        <f>VLOOKUP(B62,[2]Sheet1!D$2:J$12611,7,0)</f>
        <v>#N/A</v>
      </c>
      <c r="E62" s="3">
        <f>IFERROR(VLOOKUP(B62,'[3]SOH GOOD'!$A$4:$D$372,4,0),0)</f>
        <v>0</v>
      </c>
      <c r="F62" s="11"/>
      <c r="J62" s="2"/>
      <c r="K62" s="11"/>
      <c r="N62" s="1" t="e">
        <f>VLOOKUP(L62,[2]Sheet1!D$2:J$12611,7,0)</f>
        <v>#N/A</v>
      </c>
    </row>
    <row r="63" spans="3:14">
      <c r="C63" s="10"/>
      <c r="D63" s="3" t="e">
        <f>VLOOKUP(B63,[2]Sheet1!D$2:J$12611,7,0)</f>
        <v>#N/A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3:14">
      <c r="C64" s="10"/>
      <c r="D64" s="3" t="e">
        <f>VLOOKUP(B64,[2]Sheet1!D$2:J$12611,7,0)</f>
        <v>#N/A</v>
      </c>
      <c r="E64" s="3">
        <f>IFERROR(VLOOKUP(B64,'[3]SOH GOOD'!$A$4:$D$372,4,0),0)</f>
        <v>0</v>
      </c>
      <c r="F64" s="11"/>
      <c r="J64" s="2"/>
      <c r="K64" s="11"/>
      <c r="N64" s="1" t="e">
        <f>VLOOKUP(L64,[2]Sheet1!D$2:J$12611,7,0)</f>
        <v>#N/A</v>
      </c>
    </row>
    <row r="65" spans="3:14">
      <c r="C65" s="10"/>
      <c r="D65" s="3" t="e">
        <f>VLOOKUP(B65,[2]Sheet1!D$2:J$12611,7,0)</f>
        <v>#N/A</v>
      </c>
      <c r="E65" s="3">
        <f>IFERROR(VLOOKUP(B65,'[3]SOH GOOD'!$A$4:$D$372,4,0),0)</f>
        <v>0</v>
      </c>
      <c r="F65" s="11"/>
      <c r="J65" s="2"/>
      <c r="K65" s="11"/>
      <c r="N65" s="1" t="e">
        <f>VLOOKUP(L65,[2]Sheet1!D$2:J$12611,7,0)</f>
        <v>#N/A</v>
      </c>
    </row>
    <row r="66" spans="3:14">
      <c r="C66" s="10"/>
      <c r="D66" s="3" t="e">
        <f>VLOOKUP(B66,[2]Sheet1!D$2:J$12611,7,0)</f>
        <v>#N/A</v>
      </c>
      <c r="E66" s="3">
        <f>IFERROR(VLOOKUP(B66,'[3]SOH GOOD'!$A$4:$D$372,4,0),0)</f>
        <v>0</v>
      </c>
      <c r="N66" s="1" t="e">
        <f>VLOOKUP(L66,[2]Sheet1!D$2:J$12611,7,0)</f>
        <v>#N/A</v>
      </c>
    </row>
    <row r="67" spans="3:14">
      <c r="C67" s="10"/>
      <c r="D67" s="3" t="e">
        <f>VLOOKUP(B67,[2]Sheet1!D$2:J$12611,7,0)</f>
        <v>#N/A</v>
      </c>
      <c r="E67" s="3">
        <f>IFERROR(VLOOKUP(B67,'[3]SOH GOOD'!$A$4:$D$372,4,0),0)</f>
        <v>0</v>
      </c>
      <c r="N67" s="1" t="e">
        <f>VLOOKUP(L67,[2]Sheet1!D$2:J$12611,7,0)</f>
        <v>#N/A</v>
      </c>
    </row>
    <row r="68" spans="2:14">
      <c r="B68" s="14"/>
      <c r="C68" s="10"/>
      <c r="D68" s="3" t="e">
        <f>VLOOKUP(B68,[2]Sheet1!D$2:J$12611,7,0)</f>
        <v>#N/A</v>
      </c>
      <c r="E68" s="3">
        <f>IFERROR(VLOOKUP(B68,'[3]SOH GOOD'!$A$4:$D$372,4,0),0)</f>
        <v>0</v>
      </c>
      <c r="N68" s="1" t="e">
        <f>VLOOKUP(L68,[2]Sheet1!D$2:J$12611,7,0)</f>
        <v>#N/A</v>
      </c>
    </row>
    <row r="69" spans="2:14">
      <c r="B69" s="14"/>
      <c r="C69" s="10"/>
      <c r="D69" s="3" t="e">
        <f>VLOOKUP(B69,[2]Sheet1!D$2:J$12611,7,0)</f>
        <v>#N/A</v>
      </c>
      <c r="E69" s="3">
        <f>IFERROR(VLOOKUP(B69,'[3]SOH GOOD'!$A$4:$D$372,4,0),0)</f>
        <v>0</v>
      </c>
      <c r="N69" s="1" t="e">
        <f>VLOOKUP(L69,[2]Sheet1!D$2:J$12611,7,0)</f>
        <v>#N/A</v>
      </c>
    </row>
    <row r="70" spans="2:14">
      <c r="B70" s="14"/>
      <c r="C70" s="10"/>
      <c r="D70" s="3" t="e">
        <f>VLOOKUP(B70,[2]Sheet1!D$2:J$12611,7,0)</f>
        <v>#N/A</v>
      </c>
      <c r="E70" s="3">
        <f>IFERROR(VLOOKUP(B70,'[3]SOH GOOD'!$A$4:$D$372,4,0),0)</f>
        <v>0</v>
      </c>
      <c r="N70" s="1" t="e">
        <f>VLOOKUP(L70,[2]Sheet1!D$2:J$12611,7,0)</f>
        <v>#N/A</v>
      </c>
    </row>
    <row r="71" spans="2:14">
      <c r="B71" s="14"/>
      <c r="C71" s="10"/>
      <c r="D71" s="3" t="e">
        <f>VLOOKUP(B71,[2]Sheet1!D$2:J$12611,7,0)</f>
        <v>#N/A</v>
      </c>
      <c r="E71" s="3">
        <f>IFERROR(VLOOKUP(B71,'[3]SOH GOOD'!$A$4:$D$372,4,0),0)</f>
        <v>0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TOTAL SALE</vt:lpstr>
      <vt:lpstr>HÀNG SALE </vt:lpstr>
      <vt:lpstr>12-13.10</vt:lpstr>
      <vt:lpstr>14.10</vt:lpstr>
      <vt:lpstr>15.10</vt:lpstr>
      <vt:lpstr>16.10</vt:lpstr>
      <vt:lpstr>17.10</vt:lpstr>
      <vt:lpstr>18.10</vt:lpstr>
      <vt:lpstr>19.10</vt:lpstr>
      <vt:lpstr>20.10</vt:lpstr>
      <vt:lpstr>21.10</vt:lpstr>
      <vt:lpstr>31.10</vt:lpstr>
      <vt:lpstr>23.10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</dc:creator>
  <cp:lastModifiedBy>asus</cp:lastModifiedBy>
  <dcterms:created xsi:type="dcterms:W3CDTF">2021-10-12T03:53:00Z</dcterms:created>
  <dcterms:modified xsi:type="dcterms:W3CDTF">2021-10-31T10:19:12Z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C67235041CA941AAAFF8D07631463A8A</vt:lpwstr>
  </property>
  <property fmtid="{D5CDD505-2E9C-101B-9397-08002B2CF9AE}" pid="3" name="KSOProductBuildVer">
    <vt:lpwstr>1033-11.2.0.10351</vt:lpwstr>
  </property>
</Properties>
</file>