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mph/Dropbox/PLT/analysis_PLT/PLT/data/mutations/2019-MAY-08_1N/"/>
    </mc:Choice>
  </mc:AlternateContent>
  <xr:revisionPtr revIDLastSave="0" documentId="13_ncr:1_{BAD3DE76-54EA-E240-8F4C-08C483D05FDF}" xr6:coauthVersionLast="43" xr6:coauthVersionMax="43" xr10:uidLastSave="{00000000-0000-0000-0000-000000000000}"/>
  <bookViews>
    <workbookView xWindow="820" yWindow="460" windowWidth="24260" windowHeight="19720" xr2:uid="{52C3EE00-C844-EB44-A089-90754489B905}"/>
  </bookViews>
  <sheets>
    <sheet name="variant_data_with_annotations" sheetId="1" r:id="rId1"/>
    <sheet name="BC_associations" sheetId="2" r:id="rId2"/>
    <sheet name="Sheet4" sheetId="4" r:id="rId3"/>
    <sheet name="Sheet5" sheetId="5" r:id="rId4"/>
  </sheets>
  <definedNames>
    <definedName name="_xlnm._FilterDatabase" localSheetId="1" hidden="1">BC_associations!$A$1:$H$468</definedName>
    <definedName name="_xlnm._FilterDatabase" localSheetId="0" hidden="1">variant_data_with_annotations!$A$1:$AB$1269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8" i="1"/>
  <c r="C18" i="1"/>
  <c r="D18" i="1"/>
  <c r="B19" i="1"/>
  <c r="C19" i="1"/>
  <c r="D19" i="1"/>
  <c r="B24" i="1"/>
  <c r="C24" i="1"/>
  <c r="D24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4" i="1"/>
  <c r="C94" i="1"/>
  <c r="D94" i="1"/>
  <c r="B99" i="1"/>
  <c r="C99" i="1"/>
  <c r="D99" i="1"/>
  <c r="B100" i="1"/>
  <c r="C100" i="1"/>
  <c r="D100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8" i="1"/>
  <c r="C188" i="1"/>
  <c r="D188" i="1"/>
  <c r="B189" i="1"/>
  <c r="C189" i="1"/>
  <c r="D189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5" i="1"/>
  <c r="C305" i="1"/>
  <c r="D305" i="1"/>
  <c r="B306" i="1"/>
  <c r="C306" i="1"/>
  <c r="D306" i="1"/>
  <c r="B307" i="1"/>
  <c r="C307" i="1"/>
  <c r="D307" i="1"/>
  <c r="B311" i="1"/>
  <c r="C311" i="1"/>
  <c r="D311" i="1"/>
  <c r="B312" i="1"/>
  <c r="C312" i="1"/>
  <c r="D312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33" i="1"/>
  <c r="C333" i="1"/>
  <c r="D333" i="1"/>
  <c r="B336" i="1"/>
  <c r="C336" i="1"/>
  <c r="D336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9" i="1"/>
  <c r="C349" i="1"/>
  <c r="D349" i="1"/>
  <c r="B355" i="1"/>
  <c r="C355" i="1"/>
  <c r="D355" i="1"/>
  <c r="B357" i="1"/>
  <c r="C357" i="1"/>
  <c r="D357" i="1"/>
  <c r="B358" i="1"/>
  <c r="C358" i="1"/>
  <c r="D358" i="1"/>
  <c r="B359" i="1"/>
  <c r="C359" i="1"/>
  <c r="D359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3" i="1"/>
  <c r="C393" i="1"/>
  <c r="D393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51" i="1"/>
  <c r="C451" i="1"/>
  <c r="D451" i="1"/>
  <c r="B452" i="1"/>
  <c r="C452" i="1"/>
  <c r="D452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4" i="1"/>
  <c r="C524" i="1"/>
  <c r="D524" i="1"/>
  <c r="B525" i="1"/>
  <c r="C525" i="1"/>
  <c r="D525" i="1"/>
  <c r="B526" i="1"/>
  <c r="C526" i="1"/>
  <c r="D526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9" i="1"/>
  <c r="C569" i="1"/>
  <c r="D569" i="1"/>
  <c r="B570" i="1"/>
  <c r="C570" i="1"/>
  <c r="D570" i="1"/>
  <c r="D2" i="1"/>
  <c r="C2" i="1"/>
  <c r="B2" i="1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04" i="2"/>
  <c r="D1194" i="1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9" i="2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M5" i="4" s="1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M4" i="4" s="1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M9" i="4" s="1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M8" i="4" s="1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M1" i="4" s="1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M12" i="4" s="1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" i="4"/>
  <c r="M3" i="4"/>
  <c r="M7" i="4"/>
  <c r="M11" i="4"/>
  <c r="D1267" i="1" l="1"/>
  <c r="C1266" i="1"/>
  <c r="B1265" i="1"/>
  <c r="D1263" i="1"/>
  <c r="C1262" i="1"/>
  <c r="B1261" i="1"/>
  <c r="D1259" i="1"/>
  <c r="C1258" i="1"/>
  <c r="B1257" i="1"/>
  <c r="D1255" i="1"/>
  <c r="C1254" i="1"/>
  <c r="B1253" i="1"/>
  <c r="D1251" i="1"/>
  <c r="C1250" i="1"/>
  <c r="B1249" i="1"/>
  <c r="D1247" i="1"/>
  <c r="C1246" i="1"/>
  <c r="B1245" i="1"/>
  <c r="D1243" i="1"/>
  <c r="C1242" i="1"/>
  <c r="B1241" i="1"/>
  <c r="D1239" i="1"/>
  <c r="C1238" i="1"/>
  <c r="B1237" i="1"/>
  <c r="D1235" i="1"/>
  <c r="C1234" i="1"/>
  <c r="B1233" i="1"/>
  <c r="D1231" i="1"/>
  <c r="C1230" i="1"/>
  <c r="D1228" i="1"/>
  <c r="B1227" i="1"/>
  <c r="D1224" i="1"/>
  <c r="B1222" i="1"/>
  <c r="D1218" i="1"/>
  <c r="C1213" i="1"/>
  <c r="B1208" i="1"/>
  <c r="D1202" i="1"/>
  <c r="C1197" i="1"/>
  <c r="B1192" i="1"/>
  <c r="D1268" i="1"/>
  <c r="C1267" i="1"/>
  <c r="B1266" i="1"/>
  <c r="D1264" i="1"/>
  <c r="C1263" i="1"/>
  <c r="B1262" i="1"/>
  <c r="D1260" i="1"/>
  <c r="C1259" i="1"/>
  <c r="B1258" i="1"/>
  <c r="D1256" i="1"/>
  <c r="C1255" i="1"/>
  <c r="B1254" i="1"/>
  <c r="D1252" i="1"/>
  <c r="C1251" i="1"/>
  <c r="B1250" i="1"/>
  <c r="D1248" i="1"/>
  <c r="C1247" i="1"/>
  <c r="B1246" i="1"/>
  <c r="D1244" i="1"/>
  <c r="C1243" i="1"/>
  <c r="B1242" i="1"/>
  <c r="D1240" i="1"/>
  <c r="C1239" i="1"/>
  <c r="B1238" i="1"/>
  <c r="D1236" i="1"/>
  <c r="C1235" i="1"/>
  <c r="B1234" i="1"/>
  <c r="D1232" i="1"/>
  <c r="C1231" i="1"/>
  <c r="B1230" i="1"/>
  <c r="C1228" i="1"/>
  <c r="D1226" i="1"/>
  <c r="B1224" i="1"/>
  <c r="C1221" i="1"/>
  <c r="C1217" i="1"/>
  <c r="B1212" i="1"/>
  <c r="D1206" i="1"/>
  <c r="C1201" i="1"/>
  <c r="B1196" i="1"/>
  <c r="C1268" i="1"/>
  <c r="B1267" i="1"/>
  <c r="D1265" i="1"/>
  <c r="C1264" i="1"/>
  <c r="B1263" i="1"/>
  <c r="D1261" i="1"/>
  <c r="C1260" i="1"/>
  <c r="B1259" i="1"/>
  <c r="D1257" i="1"/>
  <c r="C1256" i="1"/>
  <c r="B1255" i="1"/>
  <c r="D1253" i="1"/>
  <c r="C1252" i="1"/>
  <c r="B1251" i="1"/>
  <c r="D1249" i="1"/>
  <c r="C1248" i="1"/>
  <c r="B1247" i="1"/>
  <c r="D1245" i="1"/>
  <c r="C1244" i="1"/>
  <c r="B1243" i="1"/>
  <c r="D1241" i="1"/>
  <c r="C1240" i="1"/>
  <c r="B1239" i="1"/>
  <c r="D1237" i="1"/>
  <c r="C1236" i="1"/>
  <c r="B1235" i="1"/>
  <c r="D1233" i="1"/>
  <c r="C1232" i="1"/>
  <c r="B1231" i="1"/>
  <c r="D1229" i="1"/>
  <c r="B1228" i="1"/>
  <c r="B1226" i="1"/>
  <c r="C1223" i="1"/>
  <c r="D1220" i="1"/>
  <c r="B1216" i="1"/>
  <c r="D1210" i="1"/>
  <c r="C1205" i="1"/>
  <c r="B1200" i="1"/>
  <c r="B15" i="1"/>
  <c r="C16" i="1"/>
  <c r="D17" i="1"/>
  <c r="C20" i="1"/>
  <c r="D21" i="1"/>
  <c r="B23" i="1"/>
  <c r="D25" i="1"/>
  <c r="B27" i="1"/>
  <c r="C48" i="1"/>
  <c r="D49" i="1"/>
  <c r="B75" i="1"/>
  <c r="C76" i="1"/>
  <c r="B91" i="1"/>
  <c r="C92" i="1"/>
  <c r="D93" i="1"/>
  <c r="B95" i="1"/>
  <c r="C96" i="1"/>
  <c r="D97" i="1"/>
  <c r="D101" i="1"/>
  <c r="C108" i="1"/>
  <c r="C120" i="1"/>
  <c r="B131" i="1"/>
  <c r="B147" i="1"/>
  <c r="C148" i="1"/>
  <c r="D149" i="1"/>
  <c r="B151" i="1"/>
  <c r="C152" i="1"/>
  <c r="D169" i="1"/>
  <c r="B175" i="1"/>
  <c r="B187" i="1"/>
  <c r="B191" i="1"/>
  <c r="C196" i="1"/>
  <c r="D197" i="1"/>
  <c r="D217" i="1"/>
  <c r="D225" i="1"/>
  <c r="C244" i="1"/>
  <c r="D245" i="1"/>
  <c r="B247" i="1"/>
  <c r="C248" i="1"/>
  <c r="D249" i="1"/>
  <c r="B251" i="1"/>
  <c r="C252" i="1"/>
  <c r="D253" i="1"/>
  <c r="B259" i="1"/>
  <c r="C260" i="1"/>
  <c r="D261" i="1"/>
  <c r="B263" i="1"/>
  <c r="C264" i="1"/>
  <c r="D277" i="1"/>
  <c r="B279" i="1"/>
  <c r="D289" i="1"/>
  <c r="B291" i="1"/>
  <c r="C292" i="1"/>
  <c r="C300" i="1"/>
  <c r="D301" i="1"/>
  <c r="B303" i="1"/>
  <c r="C304" i="1"/>
  <c r="C308" i="1"/>
  <c r="D309" i="1"/>
  <c r="D313" i="1"/>
  <c r="B315" i="1"/>
  <c r="C316" i="1"/>
  <c r="D317" i="1"/>
  <c r="B327" i="1"/>
  <c r="C328" i="1"/>
  <c r="D329" i="1"/>
  <c r="B331" i="1"/>
  <c r="C332" i="1"/>
  <c r="B335" i="1"/>
  <c r="D337" i="1"/>
  <c r="C344" i="1"/>
  <c r="D345" i="1"/>
  <c r="B347" i="1"/>
  <c r="C348" i="1"/>
  <c r="B351" i="1"/>
  <c r="C352" i="1"/>
  <c r="D353" i="1"/>
  <c r="C356" i="1"/>
  <c r="C360" i="1"/>
  <c r="D361" i="1"/>
  <c r="B363" i="1"/>
  <c r="C364" i="1"/>
  <c r="D365" i="1"/>
  <c r="B367" i="1"/>
  <c r="C368" i="1"/>
  <c r="C15" i="1"/>
  <c r="D16" i="1"/>
  <c r="D20" i="1"/>
  <c r="B22" i="1"/>
  <c r="C23" i="1"/>
  <c r="B26" i="1"/>
  <c r="C27" i="1"/>
  <c r="B38" i="1"/>
  <c r="D48" i="1"/>
  <c r="B74" i="1"/>
  <c r="C75" i="1"/>
  <c r="D76" i="1"/>
  <c r="C91" i="1"/>
  <c r="D92" i="1"/>
  <c r="C95" i="1"/>
  <c r="D96" i="1"/>
  <c r="B98" i="1"/>
  <c r="B102" i="1"/>
  <c r="D108" i="1"/>
  <c r="D120" i="1"/>
  <c r="C131" i="1"/>
  <c r="C147" i="1"/>
  <c r="D148" i="1"/>
  <c r="B150" i="1"/>
  <c r="C151" i="1"/>
  <c r="D152" i="1"/>
  <c r="B170" i="1"/>
  <c r="C175" i="1"/>
  <c r="C187" i="1"/>
  <c r="B190" i="1"/>
  <c r="C191" i="1"/>
  <c r="D196" i="1"/>
  <c r="B218" i="1"/>
  <c r="B226" i="1"/>
  <c r="D244" i="1"/>
  <c r="B246" i="1"/>
  <c r="C247" i="1"/>
  <c r="D248" i="1"/>
  <c r="B250" i="1"/>
  <c r="C251" i="1"/>
  <c r="D252" i="1"/>
  <c r="B258" i="1"/>
  <c r="C259" i="1"/>
  <c r="D260" i="1"/>
  <c r="B262" i="1"/>
  <c r="C263" i="1"/>
  <c r="D264" i="1"/>
  <c r="B278" i="1"/>
  <c r="C279" i="1"/>
  <c r="B290" i="1"/>
  <c r="C291" i="1"/>
  <c r="D292" i="1"/>
  <c r="D300" i="1"/>
  <c r="B302" i="1"/>
  <c r="C303" i="1"/>
  <c r="D304" i="1"/>
  <c r="D308" i="1"/>
  <c r="B310" i="1"/>
  <c r="B314" i="1"/>
  <c r="C315" i="1"/>
  <c r="D316" i="1"/>
  <c r="B318" i="1"/>
  <c r="D15" i="1"/>
  <c r="B17" i="1"/>
  <c r="B21" i="1"/>
  <c r="C22" i="1"/>
  <c r="D23" i="1"/>
  <c r="B25" i="1"/>
  <c r="C26" i="1"/>
  <c r="D27" i="1"/>
  <c r="C38" i="1"/>
  <c r="B49" i="1"/>
  <c r="C74" i="1"/>
  <c r="D75" i="1"/>
  <c r="D91" i="1"/>
  <c r="B93" i="1"/>
  <c r="D95" i="1"/>
  <c r="B97" i="1"/>
  <c r="C98" i="1"/>
  <c r="B101" i="1"/>
  <c r="C102" i="1"/>
  <c r="D131" i="1"/>
  <c r="D147" i="1"/>
  <c r="B149" i="1"/>
  <c r="C150" i="1"/>
  <c r="D151" i="1"/>
  <c r="B169" i="1"/>
  <c r="C170" i="1"/>
  <c r="D175" i="1"/>
  <c r="D187" i="1"/>
  <c r="C190" i="1"/>
  <c r="D191" i="1"/>
  <c r="B197" i="1"/>
  <c r="B217" i="1"/>
  <c r="C218" i="1"/>
  <c r="B225" i="1"/>
  <c r="C226" i="1"/>
  <c r="B16" i="1"/>
  <c r="C17" i="1"/>
  <c r="B20" i="1"/>
  <c r="C21" i="1"/>
  <c r="D22" i="1"/>
  <c r="C25" i="1"/>
  <c r="D26" i="1"/>
  <c r="D38" i="1"/>
  <c r="B48" i="1"/>
  <c r="C49" i="1"/>
  <c r="D74" i="1"/>
  <c r="B76" i="1"/>
  <c r="B92" i="1"/>
  <c r="C93" i="1"/>
  <c r="B96" i="1"/>
  <c r="C97" i="1"/>
  <c r="D98" i="1"/>
  <c r="C101" i="1"/>
  <c r="D102" i="1"/>
  <c r="B108" i="1"/>
  <c r="B120" i="1"/>
  <c r="B148" i="1"/>
  <c r="C149" i="1"/>
  <c r="D150" i="1"/>
  <c r="B152" i="1"/>
  <c r="C169" i="1"/>
  <c r="D170" i="1"/>
  <c r="D190" i="1"/>
  <c r="B196" i="1"/>
  <c r="C197" i="1"/>
  <c r="C217" i="1"/>
  <c r="D218" i="1"/>
  <c r="C225" i="1"/>
  <c r="D226" i="1"/>
  <c r="B244" i="1"/>
  <c r="C245" i="1"/>
  <c r="D246" i="1"/>
  <c r="B248" i="1"/>
  <c r="C249" i="1"/>
  <c r="D250" i="1"/>
  <c r="B252" i="1"/>
  <c r="C253" i="1"/>
  <c r="D258" i="1"/>
  <c r="B260" i="1"/>
  <c r="C261" i="1"/>
  <c r="D262" i="1"/>
  <c r="B264" i="1"/>
  <c r="C277" i="1"/>
  <c r="D278" i="1"/>
  <c r="C289" i="1"/>
  <c r="D290" i="1"/>
  <c r="B292" i="1"/>
  <c r="B300" i="1"/>
  <c r="C301" i="1"/>
  <c r="D302" i="1"/>
  <c r="B304" i="1"/>
  <c r="B308" i="1"/>
  <c r="C309" i="1"/>
  <c r="D310" i="1"/>
  <c r="B249" i="1"/>
  <c r="C258" i="1"/>
  <c r="D263" i="1"/>
  <c r="C290" i="1"/>
  <c r="C302" i="1"/>
  <c r="C310" i="1"/>
  <c r="C313" i="1"/>
  <c r="B316" i="1"/>
  <c r="D318" i="1"/>
  <c r="D326" i="1"/>
  <c r="D328" i="1"/>
  <c r="C330" i="1"/>
  <c r="B332" i="1"/>
  <c r="C335" i="1"/>
  <c r="C338" i="1"/>
  <c r="C345" i="1"/>
  <c r="C347" i="1"/>
  <c r="C350" i="1"/>
  <c r="B352" i="1"/>
  <c r="B354" i="1"/>
  <c r="C361" i="1"/>
  <c r="C363" i="1"/>
  <c r="B365" i="1"/>
  <c r="D366" i="1"/>
  <c r="D368" i="1"/>
  <c r="D380" i="1"/>
  <c r="B390" i="1"/>
  <c r="C391" i="1"/>
  <c r="D392" i="1"/>
  <c r="B394" i="1"/>
  <c r="C395" i="1"/>
  <c r="B414" i="1"/>
  <c r="C415" i="1"/>
  <c r="D416" i="1"/>
  <c r="B418" i="1"/>
  <c r="B426" i="1"/>
  <c r="C427" i="1"/>
  <c r="D428" i="1"/>
  <c r="D436" i="1"/>
  <c r="B446" i="1"/>
  <c r="C447" i="1"/>
  <c r="D448" i="1"/>
  <c r="B450" i="1"/>
  <c r="B454" i="1"/>
  <c r="C455" i="1"/>
  <c r="D456" i="1"/>
  <c r="C467" i="1"/>
  <c r="D468" i="1"/>
  <c r="B470" i="1"/>
  <c r="D476" i="1"/>
  <c r="B245" i="1"/>
  <c r="C250" i="1"/>
  <c r="D259" i="1"/>
  <c r="B277" i="1"/>
  <c r="D291" i="1"/>
  <c r="D303" i="1"/>
  <c r="C314" i="1"/>
  <c r="B317" i="1"/>
  <c r="C327" i="1"/>
  <c r="B329" i="1"/>
  <c r="D330" i="1"/>
  <c r="D332" i="1"/>
  <c r="B334" i="1"/>
  <c r="D335" i="1"/>
  <c r="B337" i="1"/>
  <c r="D338" i="1"/>
  <c r="B344" i="1"/>
  <c r="B346" i="1"/>
  <c r="D347" i="1"/>
  <c r="D350" i="1"/>
  <c r="D352" i="1"/>
  <c r="C354" i="1"/>
  <c r="B360" i="1"/>
  <c r="B362" i="1"/>
  <c r="D363" i="1"/>
  <c r="C365" i="1"/>
  <c r="C367" i="1"/>
  <c r="C390" i="1"/>
  <c r="D391" i="1"/>
  <c r="C394" i="1"/>
  <c r="D395" i="1"/>
  <c r="B413" i="1"/>
  <c r="C414" i="1"/>
  <c r="D415" i="1"/>
  <c r="B417" i="1"/>
  <c r="C418" i="1"/>
  <c r="C426" i="1"/>
  <c r="D427" i="1"/>
  <c r="B445" i="1"/>
  <c r="C446" i="1"/>
  <c r="D447" i="1"/>
  <c r="B449" i="1"/>
  <c r="C450" i="1"/>
  <c r="B453" i="1"/>
  <c r="C454" i="1"/>
  <c r="D455" i="1"/>
  <c r="D467" i="1"/>
  <c r="B469" i="1"/>
  <c r="C470" i="1"/>
  <c r="B477" i="1"/>
  <c r="C246" i="1"/>
  <c r="D251" i="1"/>
  <c r="B261" i="1"/>
  <c r="C278" i="1"/>
  <c r="D314" i="1"/>
  <c r="C317" i="1"/>
  <c r="B326" i="1"/>
  <c r="D327" i="1"/>
  <c r="C329" i="1"/>
  <c r="C331" i="1"/>
  <c r="C334" i="1"/>
  <c r="C337" i="1"/>
  <c r="D344" i="1"/>
  <c r="C346" i="1"/>
  <c r="B348" i="1"/>
  <c r="C351" i="1"/>
  <c r="B353" i="1"/>
  <c r="D354" i="1"/>
  <c r="B356" i="1"/>
  <c r="D360" i="1"/>
  <c r="C362" i="1"/>
  <c r="B364" i="1"/>
  <c r="B366" i="1"/>
  <c r="D367" i="1"/>
  <c r="B380" i="1"/>
  <c r="D390" i="1"/>
  <c r="B392" i="1"/>
  <c r="D394" i="1"/>
  <c r="C413" i="1"/>
  <c r="D414" i="1"/>
  <c r="B416" i="1"/>
  <c r="C417" i="1"/>
  <c r="D418" i="1"/>
  <c r="D426" i="1"/>
  <c r="B428" i="1"/>
  <c r="B436" i="1"/>
  <c r="C445" i="1"/>
  <c r="D446" i="1"/>
  <c r="B448" i="1"/>
  <c r="C449" i="1"/>
  <c r="D450" i="1"/>
  <c r="C453" i="1"/>
  <c r="D454" i="1"/>
  <c r="B456" i="1"/>
  <c r="B468" i="1"/>
  <c r="C469" i="1"/>
  <c r="D470" i="1"/>
  <c r="B476" i="1"/>
  <c r="C477" i="1"/>
  <c r="D490" i="1"/>
  <c r="B492" i="1"/>
  <c r="C493" i="1"/>
  <c r="C505" i="1"/>
  <c r="D506" i="1"/>
  <c r="B508" i="1"/>
  <c r="C509" i="1"/>
  <c r="D510" i="1"/>
  <c r="C521" i="1"/>
  <c r="D522" i="1"/>
  <c r="B528" i="1"/>
  <c r="C529" i="1"/>
  <c r="D530" i="1"/>
  <c r="D542" i="1"/>
  <c r="B544" i="1"/>
  <c r="D566" i="1"/>
  <c r="B568" i="1"/>
  <c r="B741" i="1"/>
  <c r="C573" i="1"/>
  <c r="D574" i="1"/>
  <c r="B576" i="1"/>
  <c r="C718" i="1"/>
  <c r="D578" i="1"/>
  <c r="B580" i="1"/>
  <c r="C581" i="1"/>
  <c r="D582" i="1"/>
  <c r="B584" i="1"/>
  <c r="C799" i="1"/>
  <c r="D905" i="1"/>
  <c r="B778" i="1"/>
  <c r="C589" i="1"/>
  <c r="D588" i="1"/>
  <c r="B748" i="1"/>
  <c r="C593" i="1"/>
  <c r="D766" i="1"/>
  <c r="B1030" i="1"/>
  <c r="D279" i="1"/>
  <c r="B289" i="1"/>
  <c r="B309" i="1"/>
  <c r="D315" i="1"/>
  <c r="B328" i="1"/>
  <c r="D348" i="1"/>
  <c r="B350" i="1"/>
  <c r="B361" i="1"/>
  <c r="B368" i="1"/>
  <c r="B415" i="1"/>
  <c r="B427" i="1"/>
  <c r="D445" i="1"/>
  <c r="C456" i="1"/>
  <c r="C468" i="1"/>
  <c r="C490" i="1"/>
  <c r="C492" i="1"/>
  <c r="C506" i="1"/>
  <c r="C508" i="1"/>
  <c r="B510" i="1"/>
  <c r="D511" i="1"/>
  <c r="B521" i="1"/>
  <c r="B523" i="1"/>
  <c r="B527" i="1"/>
  <c r="D528" i="1"/>
  <c r="C530" i="1"/>
  <c r="B543" i="1"/>
  <c r="D544" i="1"/>
  <c r="B566" i="1"/>
  <c r="D567" i="1"/>
  <c r="C741" i="1"/>
  <c r="B574" i="1"/>
  <c r="D575" i="1"/>
  <c r="D718" i="1"/>
  <c r="C579" i="1"/>
  <c r="B581" i="1"/>
  <c r="B583" i="1"/>
  <c r="D584" i="1"/>
  <c r="C905" i="1"/>
  <c r="C778" i="1"/>
  <c r="B588" i="1"/>
  <c r="D668" i="1"/>
  <c r="D593" i="1"/>
  <c r="C597" i="1"/>
  <c r="B949" i="1"/>
  <c r="C598" i="1"/>
  <c r="D996" i="1"/>
  <c r="B601" i="1"/>
  <c r="C869" i="1"/>
  <c r="D603" i="1"/>
  <c r="B605" i="1"/>
  <c r="C606" i="1"/>
  <c r="D607" i="1"/>
  <c r="B923" i="1"/>
  <c r="C906" i="1"/>
  <c r="D611" i="1"/>
  <c r="B613" i="1"/>
  <c r="C614" i="1"/>
  <c r="D615" i="1"/>
  <c r="B617" i="1"/>
  <c r="C618" i="1"/>
  <c r="D654" i="1"/>
  <c r="B621" i="1"/>
  <c r="C806" i="1"/>
  <c r="D623" i="1"/>
  <c r="B625" i="1"/>
  <c r="C626" i="1"/>
  <c r="D627" i="1"/>
  <c r="B629" i="1"/>
  <c r="C630" i="1"/>
  <c r="D631" i="1"/>
  <c r="B633" i="1"/>
  <c r="C725" i="1"/>
  <c r="D697" i="1"/>
  <c r="B637" i="1"/>
  <c r="C638" i="1"/>
  <c r="D789" i="1"/>
  <c r="B641" i="1"/>
  <c r="C699" i="1"/>
  <c r="D247" i="1"/>
  <c r="C318" i="1"/>
  <c r="B330" i="1"/>
  <c r="D351" i="1"/>
  <c r="D362" i="1"/>
  <c r="C416" i="1"/>
  <c r="C428" i="1"/>
  <c r="B447" i="1"/>
  <c r="D469" i="1"/>
  <c r="C476" i="1"/>
  <c r="B491" i="1"/>
  <c r="D492" i="1"/>
  <c r="B505" i="1"/>
  <c r="B507" i="1"/>
  <c r="D508" i="1"/>
  <c r="C510" i="1"/>
  <c r="D521" i="1"/>
  <c r="C523" i="1"/>
  <c r="C527" i="1"/>
  <c r="B529" i="1"/>
  <c r="C543" i="1"/>
  <c r="C566" i="1"/>
  <c r="C568" i="1"/>
  <c r="B571" i="1"/>
  <c r="D741" i="1"/>
  <c r="C574" i="1"/>
  <c r="C576" i="1"/>
  <c r="B578" i="1"/>
  <c r="D579" i="1"/>
  <c r="D581" i="1"/>
  <c r="C583" i="1"/>
  <c r="B799" i="1"/>
  <c r="B587" i="1"/>
  <c r="D778" i="1"/>
  <c r="C588" i="1"/>
  <c r="C748" i="1"/>
  <c r="B766" i="1"/>
  <c r="D597" i="1"/>
  <c r="C949" i="1"/>
  <c r="D598" i="1"/>
  <c r="B600" i="1"/>
  <c r="C601" i="1"/>
  <c r="D869" i="1"/>
  <c r="B604" i="1"/>
  <c r="C605" i="1"/>
  <c r="D606" i="1"/>
  <c r="B608" i="1"/>
  <c r="C923" i="1"/>
  <c r="D906" i="1"/>
  <c r="B991" i="1"/>
  <c r="C613" i="1"/>
  <c r="D614" i="1"/>
  <c r="B616" i="1"/>
  <c r="C617" i="1"/>
  <c r="D618" i="1"/>
  <c r="B620" i="1"/>
  <c r="C621" i="1"/>
  <c r="D806" i="1"/>
  <c r="B624" i="1"/>
  <c r="C625" i="1"/>
  <c r="D626" i="1"/>
  <c r="B628" i="1"/>
  <c r="C629" i="1"/>
  <c r="D630" i="1"/>
  <c r="B640" i="1"/>
  <c r="C633" i="1"/>
  <c r="D725" i="1"/>
  <c r="B860" i="1"/>
  <c r="C637" i="1"/>
  <c r="D638" i="1"/>
  <c r="B795" i="1"/>
  <c r="C641" i="1"/>
  <c r="D699" i="1"/>
  <c r="B846" i="1"/>
  <c r="C645" i="1"/>
  <c r="D750" i="1"/>
  <c r="B648" i="1"/>
  <c r="C649" i="1"/>
  <c r="D590" i="1"/>
  <c r="B704" i="1"/>
  <c r="C719" i="1"/>
  <c r="D690" i="1"/>
  <c r="B656" i="1"/>
  <c r="C599" i="1"/>
  <c r="D658" i="1"/>
  <c r="B253" i="1"/>
  <c r="B301" i="1"/>
  <c r="D331" i="1"/>
  <c r="D334" i="1"/>
  <c r="B338" i="1"/>
  <c r="B345" i="1"/>
  <c r="C353" i="1"/>
  <c r="D356" i="1"/>
  <c r="D364" i="1"/>
  <c r="C380" i="1"/>
  <c r="B391" i="1"/>
  <c r="D417" i="1"/>
  <c r="C448" i="1"/>
  <c r="D453" i="1"/>
  <c r="D477" i="1"/>
  <c r="C491" i="1"/>
  <c r="B493" i="1"/>
  <c r="D505" i="1"/>
  <c r="C507" i="1"/>
  <c r="B509" i="1"/>
  <c r="B511" i="1"/>
  <c r="B522" i="1"/>
  <c r="D523" i="1"/>
  <c r="D527" i="1"/>
  <c r="D529" i="1"/>
  <c r="B542" i="1"/>
  <c r="D543" i="1"/>
  <c r="B567" i="1"/>
  <c r="D568" i="1"/>
  <c r="C571" i="1"/>
  <c r="B573" i="1"/>
  <c r="B575" i="1"/>
  <c r="D576" i="1"/>
  <c r="C578" i="1"/>
  <c r="C580" i="1"/>
  <c r="B582" i="1"/>
  <c r="D583" i="1"/>
  <c r="D799" i="1"/>
  <c r="C587" i="1"/>
  <c r="B589" i="1"/>
  <c r="B668" i="1"/>
  <c r="D748" i="1"/>
  <c r="C766" i="1"/>
  <c r="C1030" i="1"/>
  <c r="D949" i="1"/>
  <c r="B996" i="1"/>
  <c r="C600" i="1"/>
  <c r="D601" i="1"/>
  <c r="B603" i="1"/>
  <c r="C604" i="1"/>
  <c r="D605" i="1"/>
  <c r="B607" i="1"/>
  <c r="C608" i="1"/>
  <c r="D923" i="1"/>
  <c r="B611" i="1"/>
  <c r="C991" i="1"/>
  <c r="D613" i="1"/>
  <c r="B615" i="1"/>
  <c r="C616" i="1"/>
  <c r="D617" i="1"/>
  <c r="B654" i="1"/>
  <c r="C620" i="1"/>
  <c r="D621" i="1"/>
  <c r="B623" i="1"/>
  <c r="C624" i="1"/>
  <c r="D625" i="1"/>
  <c r="B627" i="1"/>
  <c r="C628" i="1"/>
  <c r="D629" i="1"/>
  <c r="B631" i="1"/>
  <c r="C640" i="1"/>
  <c r="D633" i="1"/>
  <c r="B697" i="1"/>
  <c r="C860" i="1"/>
  <c r="D637" i="1"/>
  <c r="B789" i="1"/>
  <c r="C795" i="1"/>
  <c r="D641" i="1"/>
  <c r="B836" i="1"/>
  <c r="C846" i="1"/>
  <c r="D645" i="1"/>
  <c r="B760" i="1"/>
  <c r="C648" i="1"/>
  <c r="D649" i="1"/>
  <c r="B671" i="1"/>
  <c r="C704" i="1"/>
  <c r="D719" i="1"/>
  <c r="B976" i="1"/>
  <c r="C656" i="1"/>
  <c r="D599" i="1"/>
  <c r="B659" i="1"/>
  <c r="C705" i="1"/>
  <c r="D845" i="1"/>
  <c r="B767" i="1"/>
  <c r="C838" i="1"/>
  <c r="D665" i="1"/>
  <c r="B667" i="1"/>
  <c r="C851" i="1"/>
  <c r="C262" i="1"/>
  <c r="B313" i="1"/>
  <c r="C326" i="1"/>
  <c r="D346" i="1"/>
  <c r="C366" i="1"/>
  <c r="C392" i="1"/>
  <c r="B395" i="1"/>
  <c r="D413" i="1"/>
  <c r="C436" i="1"/>
  <c r="D449" i="1"/>
  <c r="B455" i="1"/>
  <c r="B467" i="1"/>
  <c r="B490" i="1"/>
  <c r="D491" i="1"/>
  <c r="D493" i="1"/>
  <c r="B506" i="1"/>
  <c r="D507" i="1"/>
  <c r="D509" i="1"/>
  <c r="C511" i="1"/>
  <c r="C522" i="1"/>
  <c r="C528" i="1"/>
  <c r="B530" i="1"/>
  <c r="C542" i="1"/>
  <c r="C544" i="1"/>
  <c r="C567" i="1"/>
  <c r="D571" i="1"/>
  <c r="D573" i="1"/>
  <c r="C575" i="1"/>
  <c r="B718" i="1"/>
  <c r="B579" i="1"/>
  <c r="D580" i="1"/>
  <c r="C582" i="1"/>
  <c r="C584" i="1"/>
  <c r="B905" i="1"/>
  <c r="D587" i="1"/>
  <c r="D589" i="1"/>
  <c r="C668" i="1"/>
  <c r="B593" i="1"/>
  <c r="B597" i="1"/>
  <c r="D1030" i="1"/>
  <c r="B598" i="1"/>
  <c r="C996" i="1"/>
  <c r="D600" i="1"/>
  <c r="B869" i="1"/>
  <c r="C603" i="1"/>
  <c r="D604" i="1"/>
  <c r="B606" i="1"/>
  <c r="C607" i="1"/>
  <c r="D608" i="1"/>
  <c r="B906" i="1"/>
  <c r="C611" i="1"/>
  <c r="D991" i="1"/>
  <c r="B614" i="1"/>
  <c r="C615" i="1"/>
  <c r="D616" i="1"/>
  <c r="B618" i="1"/>
  <c r="C654" i="1"/>
  <c r="D620" i="1"/>
  <c r="B806" i="1"/>
  <c r="C623" i="1"/>
  <c r="D624" i="1"/>
  <c r="B626" i="1"/>
  <c r="C627" i="1"/>
  <c r="D628" i="1"/>
  <c r="B630" i="1"/>
  <c r="C631" i="1"/>
  <c r="D640" i="1"/>
  <c r="B725" i="1"/>
  <c r="C697" i="1"/>
  <c r="B638" i="1"/>
  <c r="C836" i="1"/>
  <c r="B750" i="1"/>
  <c r="D648" i="1"/>
  <c r="C671" i="1"/>
  <c r="B690" i="1"/>
  <c r="D656" i="1"/>
  <c r="C659" i="1"/>
  <c r="B845" i="1"/>
  <c r="D691" i="1"/>
  <c r="D838" i="1"/>
  <c r="C666" i="1"/>
  <c r="B851" i="1"/>
  <c r="D669" i="1"/>
  <c r="B612" i="1"/>
  <c r="C951" i="1"/>
  <c r="D673" i="1"/>
  <c r="B761" i="1"/>
  <c r="C676" i="1"/>
  <c r="D677" i="1"/>
  <c r="B679" i="1"/>
  <c r="C680" i="1"/>
  <c r="D681" i="1"/>
  <c r="B974" i="1"/>
  <c r="C978" i="1"/>
  <c r="D962" i="1"/>
  <c r="B687" i="1"/>
  <c r="C1032" i="1"/>
  <c r="D689" i="1"/>
  <c r="B822" i="1"/>
  <c r="C1008" i="1"/>
  <c r="D887" i="1"/>
  <c r="B695" i="1"/>
  <c r="C696" i="1"/>
  <c r="D591" i="1"/>
  <c r="B842" i="1"/>
  <c r="C700" i="1"/>
  <c r="D742" i="1"/>
  <c r="B703" i="1"/>
  <c r="C875" i="1"/>
  <c r="D664" i="1"/>
  <c r="B963" i="1"/>
  <c r="C708" i="1"/>
  <c r="D709" i="1"/>
  <c r="B711" i="1"/>
  <c r="C721" i="1"/>
  <c r="D713" i="1"/>
  <c r="B715" i="1"/>
  <c r="C726" i="1"/>
  <c r="D672" i="1"/>
  <c r="B592" i="1"/>
  <c r="C609" i="1"/>
  <c r="D772" i="1"/>
  <c r="B723" i="1"/>
  <c r="C724" i="1"/>
  <c r="D903" i="1"/>
  <c r="B727" i="1"/>
  <c r="C1024" i="1"/>
  <c r="D728" i="1"/>
  <c r="B642" i="1"/>
  <c r="C732" i="1"/>
  <c r="D871" i="1"/>
  <c r="B643" i="1"/>
  <c r="C736" i="1"/>
  <c r="D811" i="1"/>
  <c r="B739" i="1"/>
  <c r="C1029" i="1"/>
  <c r="D843" i="1"/>
  <c r="B743" i="1"/>
  <c r="C744" i="1"/>
  <c r="D622" i="1"/>
  <c r="B747" i="1"/>
  <c r="C662" i="1"/>
  <c r="D749" i="1"/>
  <c r="B793" i="1"/>
  <c r="C752" i="1"/>
  <c r="D661" i="1"/>
  <c r="B975" i="1"/>
  <c r="C756" i="1"/>
  <c r="D779" i="1"/>
  <c r="B862" i="1"/>
  <c r="C969" i="1"/>
  <c r="D915" i="1"/>
  <c r="B763" i="1"/>
  <c r="C692" i="1"/>
  <c r="D707" i="1"/>
  <c r="B798" i="1"/>
  <c r="C768" i="1"/>
  <c r="D769" i="1"/>
  <c r="B771" i="1"/>
  <c r="C782" i="1"/>
  <c r="D595" i="1"/>
  <c r="B896" i="1"/>
  <c r="C776" i="1"/>
  <c r="D754" i="1"/>
  <c r="B1035" i="1"/>
  <c r="C780" i="1"/>
  <c r="D781" i="1"/>
  <c r="B783" i="1"/>
  <c r="C784" i="1"/>
  <c r="D1044" i="1"/>
  <c r="B981" i="1"/>
  <c r="C788" i="1"/>
  <c r="D886" i="1"/>
  <c r="B791" i="1"/>
  <c r="C792" i="1"/>
  <c r="D720" i="1"/>
  <c r="B585" i="1"/>
  <c r="C796" i="1"/>
  <c r="D797" i="1"/>
  <c r="B745" i="1"/>
  <c r="C800" i="1"/>
  <c r="D801" i="1"/>
  <c r="B803" i="1"/>
  <c r="C660" i="1"/>
  <c r="D805" i="1"/>
  <c r="B807" i="1"/>
  <c r="C808" i="1"/>
  <c r="D809" i="1"/>
  <c r="B777" i="1"/>
  <c r="C812" i="1"/>
  <c r="D813" i="1"/>
  <c r="B663" i="1"/>
  <c r="C816" i="1"/>
  <c r="C789" i="1"/>
  <c r="D836" i="1"/>
  <c r="C750" i="1"/>
  <c r="B649" i="1"/>
  <c r="D671" i="1"/>
  <c r="C690" i="1"/>
  <c r="B599" i="1"/>
  <c r="D659" i="1"/>
  <c r="C845" i="1"/>
  <c r="C767" i="1"/>
  <c r="B665" i="1"/>
  <c r="D666" i="1"/>
  <c r="D851" i="1"/>
  <c r="B670" i="1"/>
  <c r="C612" i="1"/>
  <c r="D951" i="1"/>
  <c r="B674" i="1"/>
  <c r="C761" i="1"/>
  <c r="D676" i="1"/>
  <c r="B678" i="1"/>
  <c r="C679" i="1"/>
  <c r="D680" i="1"/>
  <c r="B839" i="1"/>
  <c r="C974" i="1"/>
  <c r="D978" i="1"/>
  <c r="B686" i="1"/>
  <c r="C687" i="1"/>
  <c r="D1032" i="1"/>
  <c r="B1001" i="1"/>
  <c r="C822" i="1"/>
  <c r="D1008" i="1"/>
  <c r="B992" i="1"/>
  <c r="C695" i="1"/>
  <c r="D696" i="1"/>
  <c r="B619" i="1"/>
  <c r="C842" i="1"/>
  <c r="D700" i="1"/>
  <c r="B688" i="1"/>
  <c r="C703" i="1"/>
  <c r="D875" i="1"/>
  <c r="B706" i="1"/>
  <c r="C963" i="1"/>
  <c r="D708" i="1"/>
  <c r="B602" i="1"/>
  <c r="C711" i="1"/>
  <c r="D721" i="1"/>
  <c r="B714" i="1"/>
  <c r="C715" i="1"/>
  <c r="D726" i="1"/>
  <c r="B751" i="1"/>
  <c r="C592" i="1"/>
  <c r="D609" i="1"/>
  <c r="B967" i="1"/>
  <c r="C723" i="1"/>
  <c r="D724" i="1"/>
  <c r="B856" i="1"/>
  <c r="C727" i="1"/>
  <c r="D1024" i="1"/>
  <c r="B730" i="1"/>
  <c r="C642" i="1"/>
  <c r="D732" i="1"/>
  <c r="B833" i="1"/>
  <c r="C643" i="1"/>
  <c r="D736" i="1"/>
  <c r="B738" i="1"/>
  <c r="C739" i="1"/>
  <c r="D1029" i="1"/>
  <c r="B844" i="1"/>
  <c r="C743" i="1"/>
  <c r="D744" i="1"/>
  <c r="B632" i="1"/>
  <c r="C747" i="1"/>
  <c r="D662" i="1"/>
  <c r="B804" i="1"/>
  <c r="C793" i="1"/>
  <c r="D752" i="1"/>
  <c r="B1018" i="1"/>
  <c r="C975" i="1"/>
  <c r="D756" i="1"/>
  <c r="B758" i="1"/>
  <c r="C862" i="1"/>
  <c r="D969" i="1"/>
  <c r="B840" i="1"/>
  <c r="C763" i="1"/>
  <c r="D692" i="1"/>
  <c r="B864" i="1"/>
  <c r="C798" i="1"/>
  <c r="D768" i="1"/>
  <c r="B770" i="1"/>
  <c r="C771" i="1"/>
  <c r="D782" i="1"/>
  <c r="B774" i="1"/>
  <c r="C896" i="1"/>
  <c r="D776" i="1"/>
  <c r="B1020" i="1"/>
  <c r="C1035" i="1"/>
  <c r="D780" i="1"/>
  <c r="B934" i="1"/>
  <c r="C783" i="1"/>
  <c r="D784" i="1"/>
  <c r="B786" i="1"/>
  <c r="C981" i="1"/>
  <c r="D788" i="1"/>
  <c r="B790" i="1"/>
  <c r="C791" i="1"/>
  <c r="D792" i="1"/>
  <c r="B933" i="1"/>
  <c r="C585" i="1"/>
  <c r="D796" i="1"/>
  <c r="B712" i="1"/>
  <c r="C745" i="1"/>
  <c r="D800" i="1"/>
  <c r="B802" i="1"/>
  <c r="C803" i="1"/>
  <c r="D660" i="1"/>
  <c r="B857" i="1"/>
  <c r="C807" i="1"/>
  <c r="D808" i="1"/>
  <c r="B810" i="1"/>
  <c r="C777" i="1"/>
  <c r="D812" i="1"/>
  <c r="B814" i="1"/>
  <c r="C663" i="1"/>
  <c r="D816" i="1"/>
  <c r="B997" i="1"/>
  <c r="C819" i="1"/>
  <c r="D820" i="1"/>
  <c r="B950" i="1"/>
  <c r="C948" i="1"/>
  <c r="D824" i="1"/>
  <c r="B826" i="1"/>
  <c r="C827" i="1"/>
  <c r="D834" i="1"/>
  <c r="D795" i="1"/>
  <c r="D846" i="1"/>
  <c r="C760" i="1"/>
  <c r="B590" i="1"/>
  <c r="D704" i="1"/>
  <c r="C976" i="1"/>
  <c r="B658" i="1"/>
  <c r="B705" i="1"/>
  <c r="B691" i="1"/>
  <c r="D767" i="1"/>
  <c r="C665" i="1"/>
  <c r="C667" i="1"/>
  <c r="B669" i="1"/>
  <c r="C670" i="1"/>
  <c r="D612" i="1"/>
  <c r="B673" i="1"/>
  <c r="C674" i="1"/>
  <c r="D761" i="1"/>
  <c r="B677" i="1"/>
  <c r="C678" i="1"/>
  <c r="D679" i="1"/>
  <c r="B681" i="1"/>
  <c r="C839" i="1"/>
  <c r="D974" i="1"/>
  <c r="B962" i="1"/>
  <c r="C686" i="1"/>
  <c r="D687" i="1"/>
  <c r="B689" i="1"/>
  <c r="C1001" i="1"/>
  <c r="D822" i="1"/>
  <c r="B887" i="1"/>
  <c r="C992" i="1"/>
  <c r="D695" i="1"/>
  <c r="B591" i="1"/>
  <c r="C619" i="1"/>
  <c r="D842" i="1"/>
  <c r="B742" i="1"/>
  <c r="C688" i="1"/>
  <c r="D703" i="1"/>
  <c r="B664" i="1"/>
  <c r="C706" i="1"/>
  <c r="D963" i="1"/>
  <c r="B709" i="1"/>
  <c r="C602" i="1"/>
  <c r="D711" i="1"/>
  <c r="B713" i="1"/>
  <c r="C714" i="1"/>
  <c r="D715" i="1"/>
  <c r="B672" i="1"/>
  <c r="C751" i="1"/>
  <c r="D592" i="1"/>
  <c r="B772" i="1"/>
  <c r="C967" i="1"/>
  <c r="D723" i="1"/>
  <c r="B903" i="1"/>
  <c r="C856" i="1"/>
  <c r="D727" i="1"/>
  <c r="B728" i="1"/>
  <c r="C730" i="1"/>
  <c r="D642" i="1"/>
  <c r="B871" i="1"/>
  <c r="C833" i="1"/>
  <c r="D643" i="1"/>
  <c r="B811" i="1"/>
  <c r="C738" i="1"/>
  <c r="D739" i="1"/>
  <c r="B843" i="1"/>
  <c r="C844" i="1"/>
  <c r="D743" i="1"/>
  <c r="B622" i="1"/>
  <c r="C632" i="1"/>
  <c r="D747" i="1"/>
  <c r="B749" i="1"/>
  <c r="C804" i="1"/>
  <c r="D793" i="1"/>
  <c r="B661" i="1"/>
  <c r="C1018" i="1"/>
  <c r="D975" i="1"/>
  <c r="B779" i="1"/>
  <c r="C758" i="1"/>
  <c r="D862" i="1"/>
  <c r="B915" i="1"/>
  <c r="C840" i="1"/>
  <c r="D763" i="1"/>
  <c r="B707" i="1"/>
  <c r="C864" i="1"/>
  <c r="D798" i="1"/>
  <c r="B769" i="1"/>
  <c r="C770" i="1"/>
  <c r="D771" i="1"/>
  <c r="B595" i="1"/>
  <c r="C774" i="1"/>
  <c r="D896" i="1"/>
  <c r="B754" i="1"/>
  <c r="C1020" i="1"/>
  <c r="D1035" i="1"/>
  <c r="B781" i="1"/>
  <c r="C934" i="1"/>
  <c r="D783" i="1"/>
  <c r="B1044" i="1"/>
  <c r="C786" i="1"/>
  <c r="D981" i="1"/>
  <c r="B886" i="1"/>
  <c r="C790" i="1"/>
  <c r="D791" i="1"/>
  <c r="B720" i="1"/>
  <c r="C933" i="1"/>
  <c r="D585" i="1"/>
  <c r="B797" i="1"/>
  <c r="C712" i="1"/>
  <c r="D745" i="1"/>
  <c r="B801" i="1"/>
  <c r="C802" i="1"/>
  <c r="D803" i="1"/>
  <c r="B805" i="1"/>
  <c r="C857" i="1"/>
  <c r="D807" i="1"/>
  <c r="B809" i="1"/>
  <c r="C810" i="1"/>
  <c r="D777" i="1"/>
  <c r="B813" i="1"/>
  <c r="C814" i="1"/>
  <c r="D663" i="1"/>
  <c r="B957" i="1"/>
  <c r="C997" i="1"/>
  <c r="D819" i="1"/>
  <c r="B821" i="1"/>
  <c r="C950" i="1"/>
  <c r="D948" i="1"/>
  <c r="B825" i="1"/>
  <c r="C826" i="1"/>
  <c r="D827" i="1"/>
  <c r="B829" i="1"/>
  <c r="C904" i="1"/>
  <c r="D831" i="1"/>
  <c r="B873" i="1"/>
  <c r="C907" i="1"/>
  <c r="D735" i="1"/>
  <c r="B837" i="1"/>
  <c r="C737" i="1"/>
  <c r="D995" i="1"/>
  <c r="B1037" i="1"/>
  <c r="C1045" i="1"/>
  <c r="D897" i="1"/>
  <c r="B982" i="1"/>
  <c r="C823" i="1"/>
  <c r="D860" i="1"/>
  <c r="B699" i="1"/>
  <c r="B645" i="1"/>
  <c r="D760" i="1"/>
  <c r="C590" i="1"/>
  <c r="B719" i="1"/>
  <c r="D976" i="1"/>
  <c r="C658" i="1"/>
  <c r="D705" i="1"/>
  <c r="C691" i="1"/>
  <c r="B838" i="1"/>
  <c r="B666" i="1"/>
  <c r="D667" i="1"/>
  <c r="C669" i="1"/>
  <c r="D670" i="1"/>
  <c r="B951" i="1"/>
  <c r="C673" i="1"/>
  <c r="D674" i="1"/>
  <c r="B676" i="1"/>
  <c r="C677" i="1"/>
  <c r="D678" i="1"/>
  <c r="B680" i="1"/>
  <c r="C681" i="1"/>
  <c r="D839" i="1"/>
  <c r="B978" i="1"/>
  <c r="C962" i="1"/>
  <c r="D686" i="1"/>
  <c r="B1032" i="1"/>
  <c r="C689" i="1"/>
  <c r="D1001" i="1"/>
  <c r="B1008" i="1"/>
  <c r="C887" i="1"/>
  <c r="D992" i="1"/>
  <c r="B696" i="1"/>
  <c r="C591" i="1"/>
  <c r="D619" i="1"/>
  <c r="B700" i="1"/>
  <c r="C742" i="1"/>
  <c r="D688" i="1"/>
  <c r="B875" i="1"/>
  <c r="C664" i="1"/>
  <c r="D706" i="1"/>
  <c r="B708" i="1"/>
  <c r="C709" i="1"/>
  <c r="D602" i="1"/>
  <c r="B721" i="1"/>
  <c r="C713" i="1"/>
  <c r="D714" i="1"/>
  <c r="B726" i="1"/>
  <c r="C672" i="1"/>
  <c r="D751" i="1"/>
  <c r="B609" i="1"/>
  <c r="C772" i="1"/>
  <c r="D967" i="1"/>
  <c r="B724" i="1"/>
  <c r="C903" i="1"/>
  <c r="D856" i="1"/>
  <c r="B1024" i="1"/>
  <c r="C728" i="1"/>
  <c r="D730" i="1"/>
  <c r="B732" i="1"/>
  <c r="C871" i="1"/>
  <c r="D833" i="1"/>
  <c r="B736" i="1"/>
  <c r="C811" i="1"/>
  <c r="D738" i="1"/>
  <c r="B1029" i="1"/>
  <c r="C843" i="1"/>
  <c r="D844" i="1"/>
  <c r="B744" i="1"/>
  <c r="C622" i="1"/>
  <c r="D632" i="1"/>
  <c r="B662" i="1"/>
  <c r="C749" i="1"/>
  <c r="D804" i="1"/>
  <c r="B752" i="1"/>
  <c r="C661" i="1"/>
  <c r="D1018" i="1"/>
  <c r="B756" i="1"/>
  <c r="C779" i="1"/>
  <c r="D758" i="1"/>
  <c r="B969" i="1"/>
  <c r="C915" i="1"/>
  <c r="D840" i="1"/>
  <c r="B692" i="1"/>
  <c r="D864" i="1"/>
  <c r="B782" i="1"/>
  <c r="C754" i="1"/>
  <c r="D934" i="1"/>
  <c r="B788" i="1"/>
  <c r="C720" i="1"/>
  <c r="D712" i="1"/>
  <c r="B660" i="1"/>
  <c r="C809" i="1"/>
  <c r="D814" i="1"/>
  <c r="D997" i="1"/>
  <c r="C821" i="1"/>
  <c r="B824" i="1"/>
  <c r="D826" i="1"/>
  <c r="C829" i="1"/>
  <c r="B831" i="1"/>
  <c r="D832" i="1"/>
  <c r="D907" i="1"/>
  <c r="C908" i="1"/>
  <c r="B737" i="1"/>
  <c r="B936" i="1"/>
  <c r="D1037" i="1"/>
  <c r="C897" i="1"/>
  <c r="C982" i="1"/>
  <c r="B847" i="1"/>
  <c r="C701" i="1"/>
  <c r="D762" i="1"/>
  <c r="B683" i="1"/>
  <c r="C852" i="1"/>
  <c r="D835" i="1"/>
  <c r="B855" i="1"/>
  <c r="C815" i="1"/>
  <c r="D1010" i="1"/>
  <c r="B859" i="1"/>
  <c r="C1027" i="1"/>
  <c r="D861" i="1"/>
  <c r="B863" i="1"/>
  <c r="C841" i="1"/>
  <c r="D693" i="1"/>
  <c r="B596" i="1"/>
  <c r="C868" i="1"/>
  <c r="D952" i="1"/>
  <c r="B733" i="1"/>
  <c r="C872" i="1"/>
  <c r="D717" i="1"/>
  <c r="B729" i="1"/>
  <c r="C876" i="1"/>
  <c r="D877" i="1"/>
  <c r="B879" i="1"/>
  <c r="C880" i="1"/>
  <c r="D881" i="1"/>
  <c r="B883" i="1"/>
  <c r="C884" i="1"/>
  <c r="D885" i="1"/>
  <c r="B694" i="1"/>
  <c r="C888" i="1"/>
  <c r="D889" i="1"/>
  <c r="B891" i="1"/>
  <c r="C892" i="1"/>
  <c r="D893" i="1"/>
  <c r="B895" i="1"/>
  <c r="C787" i="1"/>
  <c r="D716" i="1"/>
  <c r="B899" i="1"/>
  <c r="C900" i="1"/>
  <c r="D634" i="1"/>
  <c r="B675" i="1"/>
  <c r="C753" i="1"/>
  <c r="D971" i="1"/>
  <c r="B594" i="1"/>
  <c r="C773" i="1"/>
  <c r="D909" i="1"/>
  <c r="B911" i="1"/>
  <c r="C940" i="1"/>
  <c r="D913" i="1"/>
  <c r="B722" i="1"/>
  <c r="C916" i="1"/>
  <c r="D917" i="1"/>
  <c r="B919" i="1"/>
  <c r="C572" i="1"/>
  <c r="D921" i="1"/>
  <c r="B653" i="1"/>
  <c r="C924" i="1"/>
  <c r="D925" i="1"/>
  <c r="B927" i="1"/>
  <c r="C928" i="1"/>
  <c r="D929" i="1"/>
  <c r="B931" i="1"/>
  <c r="C932" i="1"/>
  <c r="D998" i="1"/>
  <c r="B935" i="1"/>
  <c r="C890" i="1"/>
  <c r="D937" i="1"/>
  <c r="B939" i="1"/>
  <c r="C650" i="1"/>
  <c r="D941" i="1"/>
  <c r="B943" i="1"/>
  <c r="C828" i="1"/>
  <c r="D945" i="1"/>
  <c r="B944" i="1"/>
  <c r="C702" i="1"/>
  <c r="D987" i="1"/>
  <c r="B1038" i="1"/>
  <c r="C764" i="1"/>
  <c r="D1046" i="1"/>
  <c r="B955" i="1"/>
  <c r="C956" i="1"/>
  <c r="D1039" i="1"/>
  <c r="B959" i="1"/>
  <c r="C946" i="1"/>
  <c r="D961" i="1"/>
  <c r="B817" i="1"/>
  <c r="C964" i="1"/>
  <c r="D965" i="1"/>
  <c r="B794" i="1"/>
  <c r="C968" i="1"/>
  <c r="D912" i="1"/>
  <c r="B586" i="1"/>
  <c r="C972" i="1"/>
  <c r="D973" i="1"/>
  <c r="B765" i="1"/>
  <c r="C953" i="1"/>
  <c r="D977" i="1"/>
  <c r="B785" i="1"/>
  <c r="C980" i="1"/>
  <c r="D874" i="1"/>
  <c r="B983" i="1"/>
  <c r="C984" i="1"/>
  <c r="D985" i="1"/>
  <c r="B577" i="1"/>
  <c r="C734" i="1"/>
  <c r="D989" i="1"/>
  <c r="B684" i="1"/>
  <c r="C682" i="1"/>
  <c r="D993" i="1"/>
  <c r="B1041" i="1"/>
  <c r="C1047" i="1"/>
  <c r="D947" i="1"/>
  <c r="B901" i="1"/>
  <c r="C1000" i="1"/>
  <c r="D990" i="1"/>
  <c r="B1003" i="1"/>
  <c r="C1004" i="1"/>
  <c r="D1005" i="1"/>
  <c r="B1007" i="1"/>
  <c r="C867" i="1"/>
  <c r="D1009" i="1"/>
  <c r="B746" i="1"/>
  <c r="C1012" i="1"/>
  <c r="D1013" i="1"/>
  <c r="B1015" i="1"/>
  <c r="C1016" i="1"/>
  <c r="D1017" i="1"/>
  <c r="B1019" i="1"/>
  <c r="C685" i="1"/>
  <c r="D655" i="1"/>
  <c r="B1023" i="1"/>
  <c r="C865" i="1"/>
  <c r="D1025" i="1"/>
  <c r="B818" i="1"/>
  <c r="C920" i="1"/>
  <c r="D994" i="1"/>
  <c r="B1031" i="1"/>
  <c r="C830" i="1"/>
  <c r="D1033" i="1"/>
  <c r="B636" i="1"/>
  <c r="C1036" i="1"/>
  <c r="D1011" i="1"/>
  <c r="B1022" i="1"/>
  <c r="C1040" i="1"/>
  <c r="B768" i="1"/>
  <c r="C595" i="1"/>
  <c r="D1020" i="1"/>
  <c r="B784" i="1"/>
  <c r="C886" i="1"/>
  <c r="D933" i="1"/>
  <c r="B800" i="1"/>
  <c r="C805" i="1"/>
  <c r="D810" i="1"/>
  <c r="B816" i="1"/>
  <c r="B819" i="1"/>
  <c r="D821" i="1"/>
  <c r="C824" i="1"/>
  <c r="B827" i="1"/>
  <c r="D829" i="1"/>
  <c r="C831" i="1"/>
  <c r="C873" i="1"/>
  <c r="B735" i="1"/>
  <c r="D908" i="1"/>
  <c r="D737" i="1"/>
  <c r="C936" i="1"/>
  <c r="B1045" i="1"/>
  <c r="B647" i="1"/>
  <c r="D982" i="1"/>
  <c r="C847" i="1"/>
  <c r="D701" i="1"/>
  <c r="B850" i="1"/>
  <c r="C683" i="1"/>
  <c r="D852" i="1"/>
  <c r="B854" i="1"/>
  <c r="C855" i="1"/>
  <c r="D815" i="1"/>
  <c r="B858" i="1"/>
  <c r="C859" i="1"/>
  <c r="D1027" i="1"/>
  <c r="B698" i="1"/>
  <c r="C863" i="1"/>
  <c r="D841" i="1"/>
  <c r="B866" i="1"/>
  <c r="C596" i="1"/>
  <c r="D868" i="1"/>
  <c r="B870" i="1"/>
  <c r="C733" i="1"/>
  <c r="D872" i="1"/>
  <c r="B646" i="1"/>
  <c r="C729" i="1"/>
  <c r="D876" i="1"/>
  <c r="B878" i="1"/>
  <c r="C879" i="1"/>
  <c r="D880" i="1"/>
  <c r="B882" i="1"/>
  <c r="C883" i="1"/>
  <c r="D884" i="1"/>
  <c r="B710" i="1"/>
  <c r="C694" i="1"/>
  <c r="D888" i="1"/>
  <c r="B759" i="1"/>
  <c r="C891" i="1"/>
  <c r="D892" i="1"/>
  <c r="B894" i="1"/>
  <c r="C895" i="1"/>
  <c r="D787" i="1"/>
  <c r="B902" i="1"/>
  <c r="C899" i="1"/>
  <c r="D900" i="1"/>
  <c r="B740" i="1"/>
  <c r="C675" i="1"/>
  <c r="D753" i="1"/>
  <c r="B610" i="1"/>
  <c r="C594" i="1"/>
  <c r="D773" i="1"/>
  <c r="B910" i="1"/>
  <c r="C911" i="1"/>
  <c r="D940" i="1"/>
  <c r="B757" i="1"/>
  <c r="C722" i="1"/>
  <c r="D916" i="1"/>
  <c r="B918" i="1"/>
  <c r="C919" i="1"/>
  <c r="D572" i="1"/>
  <c r="B922" i="1"/>
  <c r="C653" i="1"/>
  <c r="D924" i="1"/>
  <c r="B926" i="1"/>
  <c r="C927" i="1"/>
  <c r="D928" i="1"/>
  <c r="B930" i="1"/>
  <c r="C931" i="1"/>
  <c r="D932" i="1"/>
  <c r="B999" i="1"/>
  <c r="C935" i="1"/>
  <c r="D890" i="1"/>
  <c r="B938" i="1"/>
  <c r="C939" i="1"/>
  <c r="D650" i="1"/>
  <c r="B942" i="1"/>
  <c r="C943" i="1"/>
  <c r="D828" i="1"/>
  <c r="B639" i="1"/>
  <c r="C944" i="1"/>
  <c r="D702" i="1"/>
  <c r="B898" i="1"/>
  <c r="C1038" i="1"/>
  <c r="D764" i="1"/>
  <c r="B954" i="1"/>
  <c r="C955" i="1"/>
  <c r="D956" i="1"/>
  <c r="B958" i="1"/>
  <c r="C959" i="1"/>
  <c r="D946" i="1"/>
  <c r="B1028" i="1"/>
  <c r="C817" i="1"/>
  <c r="D964" i="1"/>
  <c r="B966" i="1"/>
  <c r="C794" i="1"/>
  <c r="D968" i="1"/>
  <c r="B970" i="1"/>
  <c r="C586" i="1"/>
  <c r="D972" i="1"/>
  <c r="B651" i="1"/>
  <c r="C765" i="1"/>
  <c r="D953" i="1"/>
  <c r="B635" i="1"/>
  <c r="C785" i="1"/>
  <c r="D980" i="1"/>
  <c r="B755" i="1"/>
  <c r="C983" i="1"/>
  <c r="D984" i="1"/>
  <c r="B986" i="1"/>
  <c r="C577" i="1"/>
  <c r="D734" i="1"/>
  <c r="B1021" i="1"/>
  <c r="C684" i="1"/>
  <c r="D682" i="1"/>
  <c r="B775" i="1"/>
  <c r="C1041" i="1"/>
  <c r="D1047" i="1"/>
  <c r="B988" i="1"/>
  <c r="C901" i="1"/>
  <c r="D1000" i="1"/>
  <c r="B1002" i="1"/>
  <c r="C1003" i="1"/>
  <c r="D1004" i="1"/>
  <c r="B1006" i="1"/>
  <c r="C1007" i="1"/>
  <c r="D867" i="1"/>
  <c r="B848" i="1"/>
  <c r="C746" i="1"/>
  <c r="D1012" i="1"/>
  <c r="B1014" i="1"/>
  <c r="C1015" i="1"/>
  <c r="D1016" i="1"/>
  <c r="B644" i="1"/>
  <c r="C1019" i="1"/>
  <c r="D685" i="1"/>
  <c r="B657" i="1"/>
  <c r="C1023" i="1"/>
  <c r="D865" i="1"/>
  <c r="C769" i="1"/>
  <c r="D774" i="1"/>
  <c r="B780" i="1"/>
  <c r="C1044" i="1"/>
  <c r="D790" i="1"/>
  <c r="B796" i="1"/>
  <c r="C801" i="1"/>
  <c r="D857" i="1"/>
  <c r="B812" i="1"/>
  <c r="C957" i="1"/>
  <c r="B820" i="1"/>
  <c r="D950" i="1"/>
  <c r="C825" i="1"/>
  <c r="B834" i="1"/>
  <c r="B904" i="1"/>
  <c r="B832" i="1"/>
  <c r="D873" i="1"/>
  <c r="C735" i="1"/>
  <c r="C837" i="1"/>
  <c r="B995" i="1"/>
  <c r="D936" i="1"/>
  <c r="D1045" i="1"/>
  <c r="C647" i="1"/>
  <c r="B823" i="1"/>
  <c r="D847" i="1"/>
  <c r="B762" i="1"/>
  <c r="C850" i="1"/>
  <c r="D683" i="1"/>
  <c r="B835" i="1"/>
  <c r="C854" i="1"/>
  <c r="D855" i="1"/>
  <c r="B1010" i="1"/>
  <c r="C858" i="1"/>
  <c r="D859" i="1"/>
  <c r="B861" i="1"/>
  <c r="C698" i="1"/>
  <c r="D863" i="1"/>
  <c r="B693" i="1"/>
  <c r="C866" i="1"/>
  <c r="D596" i="1"/>
  <c r="B952" i="1"/>
  <c r="C870" i="1"/>
  <c r="D733" i="1"/>
  <c r="B717" i="1"/>
  <c r="C646" i="1"/>
  <c r="D729" i="1"/>
  <c r="B877" i="1"/>
  <c r="C878" i="1"/>
  <c r="D879" i="1"/>
  <c r="B881" i="1"/>
  <c r="C882" i="1"/>
  <c r="D883" i="1"/>
  <c r="B885" i="1"/>
  <c r="C710" i="1"/>
  <c r="D694" i="1"/>
  <c r="B889" i="1"/>
  <c r="C759" i="1"/>
  <c r="D891" i="1"/>
  <c r="B893" i="1"/>
  <c r="C894" i="1"/>
  <c r="D895" i="1"/>
  <c r="B716" i="1"/>
  <c r="C902" i="1"/>
  <c r="D899" i="1"/>
  <c r="B634" i="1"/>
  <c r="C740" i="1"/>
  <c r="D675" i="1"/>
  <c r="B971" i="1"/>
  <c r="C610" i="1"/>
  <c r="D594" i="1"/>
  <c r="B909" i="1"/>
  <c r="C910" i="1"/>
  <c r="D911" i="1"/>
  <c r="B913" i="1"/>
  <c r="C757" i="1"/>
  <c r="D722" i="1"/>
  <c r="B917" i="1"/>
  <c r="C918" i="1"/>
  <c r="D919" i="1"/>
  <c r="B921" i="1"/>
  <c r="C922" i="1"/>
  <c r="D653" i="1"/>
  <c r="B925" i="1"/>
  <c r="C926" i="1"/>
  <c r="D927" i="1"/>
  <c r="B929" i="1"/>
  <c r="C930" i="1"/>
  <c r="D931" i="1"/>
  <c r="B998" i="1"/>
  <c r="C999" i="1"/>
  <c r="D935" i="1"/>
  <c r="B937" i="1"/>
  <c r="C938" i="1"/>
  <c r="D939" i="1"/>
  <c r="B941" i="1"/>
  <c r="C942" i="1"/>
  <c r="D943" i="1"/>
  <c r="B945" i="1"/>
  <c r="C639" i="1"/>
  <c r="D944" i="1"/>
  <c r="B987" i="1"/>
  <c r="C898" i="1"/>
  <c r="D1038" i="1"/>
  <c r="B1046" i="1"/>
  <c r="C954" i="1"/>
  <c r="D955" i="1"/>
  <c r="B1039" i="1"/>
  <c r="C958" i="1"/>
  <c r="D959" i="1"/>
  <c r="B961" i="1"/>
  <c r="C1028" i="1"/>
  <c r="D817" i="1"/>
  <c r="B965" i="1"/>
  <c r="C966" i="1"/>
  <c r="D794" i="1"/>
  <c r="B912" i="1"/>
  <c r="C970" i="1"/>
  <c r="D586" i="1"/>
  <c r="B973" i="1"/>
  <c r="C651" i="1"/>
  <c r="D765" i="1"/>
  <c r="B977" i="1"/>
  <c r="C635" i="1"/>
  <c r="D785" i="1"/>
  <c r="B874" i="1"/>
  <c r="C755" i="1"/>
  <c r="D983" i="1"/>
  <c r="B985" i="1"/>
  <c r="C986" i="1"/>
  <c r="D577" i="1"/>
  <c r="B989" i="1"/>
  <c r="C1021" i="1"/>
  <c r="D684" i="1"/>
  <c r="B993" i="1"/>
  <c r="C775" i="1"/>
  <c r="D1041" i="1"/>
  <c r="B947" i="1"/>
  <c r="C988" i="1"/>
  <c r="D901" i="1"/>
  <c r="B990" i="1"/>
  <c r="C1002" i="1"/>
  <c r="D1003" i="1"/>
  <c r="B1005" i="1"/>
  <c r="C1006" i="1"/>
  <c r="D1007" i="1"/>
  <c r="B1009" i="1"/>
  <c r="C848" i="1"/>
  <c r="D746" i="1"/>
  <c r="B1013" i="1"/>
  <c r="C1014" i="1"/>
  <c r="D1015" i="1"/>
  <c r="B1017" i="1"/>
  <c r="C644" i="1"/>
  <c r="D1019" i="1"/>
  <c r="B655" i="1"/>
  <c r="C657" i="1"/>
  <c r="D1023" i="1"/>
  <c r="B1025" i="1"/>
  <c r="C1026" i="1"/>
  <c r="D818" i="1"/>
  <c r="B994" i="1"/>
  <c r="C849" i="1"/>
  <c r="D1031" i="1"/>
  <c r="B1033" i="1"/>
  <c r="C1034" i="1"/>
  <c r="D636" i="1"/>
  <c r="B1011" i="1"/>
  <c r="C853" i="1"/>
  <c r="D1022" i="1"/>
  <c r="C707" i="1"/>
  <c r="D770" i="1"/>
  <c r="B776" i="1"/>
  <c r="C781" i="1"/>
  <c r="D786" i="1"/>
  <c r="B792" i="1"/>
  <c r="C797" i="1"/>
  <c r="D802" i="1"/>
  <c r="B808" i="1"/>
  <c r="C813" i="1"/>
  <c r="D957" i="1"/>
  <c r="C820" i="1"/>
  <c r="B948" i="1"/>
  <c r="D825" i="1"/>
  <c r="C834" i="1"/>
  <c r="D904" i="1"/>
  <c r="C832" i="1"/>
  <c r="B907" i="1"/>
  <c r="B908" i="1"/>
  <c r="D837" i="1"/>
  <c r="C995" i="1"/>
  <c r="C1037" i="1"/>
  <c r="B897" i="1"/>
  <c r="D647" i="1"/>
  <c r="D823" i="1"/>
  <c r="B701" i="1"/>
  <c r="C762" i="1"/>
  <c r="D850" i="1"/>
  <c r="B852" i="1"/>
  <c r="C835" i="1"/>
  <c r="D854" i="1"/>
  <c r="B815" i="1"/>
  <c r="C1010" i="1"/>
  <c r="D858" i="1"/>
  <c r="B1027" i="1"/>
  <c r="C861" i="1"/>
  <c r="D698" i="1"/>
  <c r="B841" i="1"/>
  <c r="C693" i="1"/>
  <c r="D866" i="1"/>
  <c r="B868" i="1"/>
  <c r="C952" i="1"/>
  <c r="D870" i="1"/>
  <c r="B872" i="1"/>
  <c r="C717" i="1"/>
  <c r="D646" i="1"/>
  <c r="B876" i="1"/>
  <c r="C877" i="1"/>
  <c r="D878" i="1"/>
  <c r="B880" i="1"/>
  <c r="C881" i="1"/>
  <c r="D882" i="1"/>
  <c r="B884" i="1"/>
  <c r="C885" i="1"/>
  <c r="D710" i="1"/>
  <c r="B888" i="1"/>
  <c r="C889" i="1"/>
  <c r="D759" i="1"/>
  <c r="B892" i="1"/>
  <c r="C893" i="1"/>
  <c r="D894" i="1"/>
  <c r="B787" i="1"/>
  <c r="C716" i="1"/>
  <c r="D902" i="1"/>
  <c r="B900" i="1"/>
  <c r="C634" i="1"/>
  <c r="D740" i="1"/>
  <c r="C971" i="1"/>
  <c r="D910" i="1"/>
  <c r="B916" i="1"/>
  <c r="C921" i="1"/>
  <c r="D926" i="1"/>
  <c r="B932" i="1"/>
  <c r="C937" i="1"/>
  <c r="D942" i="1"/>
  <c r="B702" i="1"/>
  <c r="C1046" i="1"/>
  <c r="D958" i="1"/>
  <c r="B964" i="1"/>
  <c r="C912" i="1"/>
  <c r="D651" i="1"/>
  <c r="B980" i="1"/>
  <c r="C985" i="1"/>
  <c r="D1021" i="1"/>
  <c r="B1047" i="1"/>
  <c r="C990" i="1"/>
  <c r="D1006" i="1"/>
  <c r="B1012" i="1"/>
  <c r="C1017" i="1"/>
  <c r="D657" i="1"/>
  <c r="D1026" i="1"/>
  <c r="C994" i="1"/>
  <c r="B830" i="1"/>
  <c r="D1034" i="1"/>
  <c r="C1011" i="1"/>
  <c r="B1040" i="1"/>
  <c r="D731" i="1"/>
  <c r="B1043" i="1"/>
  <c r="C979" i="1"/>
  <c r="D652" i="1"/>
  <c r="B914" i="1"/>
  <c r="C1048" i="1"/>
  <c r="D1049" i="1"/>
  <c r="B1051" i="1"/>
  <c r="C1052" i="1"/>
  <c r="D1053" i="1"/>
  <c r="B1055" i="1"/>
  <c r="C1056" i="1"/>
  <c r="D1057" i="1"/>
  <c r="B1059" i="1"/>
  <c r="C1060" i="1"/>
  <c r="D1061" i="1"/>
  <c r="B1063" i="1"/>
  <c r="C1064" i="1"/>
  <c r="D1065" i="1"/>
  <c r="B1067" i="1"/>
  <c r="C1068" i="1"/>
  <c r="D1069" i="1"/>
  <c r="B1071" i="1"/>
  <c r="C1072" i="1"/>
  <c r="D1073" i="1"/>
  <c r="B1075" i="1"/>
  <c r="C1076" i="1"/>
  <c r="D1077" i="1"/>
  <c r="B1079" i="1"/>
  <c r="C1080" i="1"/>
  <c r="D1081" i="1"/>
  <c r="B1083" i="1"/>
  <c r="C1084" i="1"/>
  <c r="D1085" i="1"/>
  <c r="B1087" i="1"/>
  <c r="C1088" i="1"/>
  <c r="D1089" i="1"/>
  <c r="B1091" i="1"/>
  <c r="C1092" i="1"/>
  <c r="D1093" i="1"/>
  <c r="B1095" i="1"/>
  <c r="C1096" i="1"/>
  <c r="D1097" i="1"/>
  <c r="B1099" i="1"/>
  <c r="C1100" i="1"/>
  <c r="D1101" i="1"/>
  <c r="B1103" i="1"/>
  <c r="C1104" i="1"/>
  <c r="D1105" i="1"/>
  <c r="B1107" i="1"/>
  <c r="C1108" i="1"/>
  <c r="D1109" i="1"/>
  <c r="B1111" i="1"/>
  <c r="C1112" i="1"/>
  <c r="D1113" i="1"/>
  <c r="B1115" i="1"/>
  <c r="C1116" i="1"/>
  <c r="D1117" i="1"/>
  <c r="B1119" i="1"/>
  <c r="C1120" i="1"/>
  <c r="D1121" i="1"/>
  <c r="B1123" i="1"/>
  <c r="C1124" i="1"/>
  <c r="D1125" i="1"/>
  <c r="B1127" i="1"/>
  <c r="C1128" i="1"/>
  <c r="D1129" i="1"/>
  <c r="B1131" i="1"/>
  <c r="C1132" i="1"/>
  <c r="D1133" i="1"/>
  <c r="B1135" i="1"/>
  <c r="C1136" i="1"/>
  <c r="D1137" i="1"/>
  <c r="B1139" i="1"/>
  <c r="C1140" i="1"/>
  <c r="D1141" i="1"/>
  <c r="B1143" i="1"/>
  <c r="C1144" i="1"/>
  <c r="D1145" i="1"/>
  <c r="B1147" i="1"/>
  <c r="C1148" i="1"/>
  <c r="D1149" i="1"/>
  <c r="B1151" i="1"/>
  <c r="C1152" i="1"/>
  <c r="D1153" i="1"/>
  <c r="B1155" i="1"/>
  <c r="C1156" i="1"/>
  <c r="D1157" i="1"/>
  <c r="B1159" i="1"/>
  <c r="C1160" i="1"/>
  <c r="D1161" i="1"/>
  <c r="B1163" i="1"/>
  <c r="C1164" i="1"/>
  <c r="D1165" i="1"/>
  <c r="B1167" i="1"/>
  <c r="C1168" i="1"/>
  <c r="D1169" i="1"/>
  <c r="B1171" i="1"/>
  <c r="C1172" i="1"/>
  <c r="D1173" i="1"/>
  <c r="B1175" i="1"/>
  <c r="C1176" i="1"/>
  <c r="D1177" i="1"/>
  <c r="B1179" i="1"/>
  <c r="C1180" i="1"/>
  <c r="D1181" i="1"/>
  <c r="B1183" i="1"/>
  <c r="C1184" i="1"/>
  <c r="D1185" i="1"/>
  <c r="B1187" i="1"/>
  <c r="C1188" i="1"/>
  <c r="D1189" i="1"/>
  <c r="B1191" i="1"/>
  <c r="C1192" i="1"/>
  <c r="D1193" i="1"/>
  <c r="B1195" i="1"/>
  <c r="C1196" i="1"/>
  <c r="D1197" i="1"/>
  <c r="B1199" i="1"/>
  <c r="C1200" i="1"/>
  <c r="D1201" i="1"/>
  <c r="B1203" i="1"/>
  <c r="C1204" i="1"/>
  <c r="D1205" i="1"/>
  <c r="B1207" i="1"/>
  <c r="C1208" i="1"/>
  <c r="D1209" i="1"/>
  <c r="B1211" i="1"/>
  <c r="C1212" i="1"/>
  <c r="D1213" i="1"/>
  <c r="B1215" i="1"/>
  <c r="C1216" i="1"/>
  <c r="D1217" i="1"/>
  <c r="B1219" i="1"/>
  <c r="C1220" i="1"/>
  <c r="D1221" i="1"/>
  <c r="B1223" i="1"/>
  <c r="C1224" i="1"/>
  <c r="D1225" i="1"/>
  <c r="D610" i="1"/>
  <c r="B940" i="1"/>
  <c r="C917" i="1"/>
  <c r="D922" i="1"/>
  <c r="B928" i="1"/>
  <c r="C998" i="1"/>
  <c r="D938" i="1"/>
  <c r="B828" i="1"/>
  <c r="C987" i="1"/>
  <c r="D954" i="1"/>
  <c r="B946" i="1"/>
  <c r="C965" i="1"/>
  <c r="D970" i="1"/>
  <c r="B953" i="1"/>
  <c r="C874" i="1"/>
  <c r="D986" i="1"/>
  <c r="B682" i="1"/>
  <c r="C947" i="1"/>
  <c r="D1002" i="1"/>
  <c r="B867" i="1"/>
  <c r="C1013" i="1"/>
  <c r="D644" i="1"/>
  <c r="B865" i="1"/>
  <c r="C818" i="1"/>
  <c r="B849" i="1"/>
  <c r="D830" i="1"/>
  <c r="C636" i="1"/>
  <c r="B853" i="1"/>
  <c r="D1040" i="1"/>
  <c r="B1042" i="1"/>
  <c r="C1043" i="1"/>
  <c r="D979" i="1"/>
  <c r="B960" i="1"/>
  <c r="C914" i="1"/>
  <c r="D1048" i="1"/>
  <c r="B1050" i="1"/>
  <c r="C1051" i="1"/>
  <c r="D1052" i="1"/>
  <c r="B1054" i="1"/>
  <c r="C1055" i="1"/>
  <c r="D1056" i="1"/>
  <c r="B1058" i="1"/>
  <c r="C1059" i="1"/>
  <c r="D1060" i="1"/>
  <c r="B1062" i="1"/>
  <c r="C1063" i="1"/>
  <c r="D1064" i="1"/>
  <c r="B1066" i="1"/>
  <c r="C1067" i="1"/>
  <c r="D1068" i="1"/>
  <c r="B1070" i="1"/>
  <c r="C1071" i="1"/>
  <c r="D1072" i="1"/>
  <c r="B1074" i="1"/>
  <c r="C1075" i="1"/>
  <c r="D1076" i="1"/>
  <c r="B1078" i="1"/>
  <c r="C1079" i="1"/>
  <c r="D1080" i="1"/>
  <c r="B1082" i="1"/>
  <c r="C1083" i="1"/>
  <c r="D1084" i="1"/>
  <c r="B1086" i="1"/>
  <c r="C1087" i="1"/>
  <c r="D1088" i="1"/>
  <c r="B1090" i="1"/>
  <c r="C1091" i="1"/>
  <c r="D1092" i="1"/>
  <c r="B1094" i="1"/>
  <c r="C1095" i="1"/>
  <c r="D1096" i="1"/>
  <c r="B1098" i="1"/>
  <c r="C1099" i="1"/>
  <c r="D1100" i="1"/>
  <c r="B1102" i="1"/>
  <c r="C1103" i="1"/>
  <c r="D1104" i="1"/>
  <c r="B1106" i="1"/>
  <c r="C1107" i="1"/>
  <c r="D1108" i="1"/>
  <c r="B1110" i="1"/>
  <c r="C1111" i="1"/>
  <c r="D1112" i="1"/>
  <c r="B1114" i="1"/>
  <c r="C1115" i="1"/>
  <c r="D1116" i="1"/>
  <c r="B1118" i="1"/>
  <c r="C1119" i="1"/>
  <c r="D1120" i="1"/>
  <c r="B1122" i="1"/>
  <c r="C1123" i="1"/>
  <c r="D1124" i="1"/>
  <c r="B1126" i="1"/>
  <c r="C1127" i="1"/>
  <c r="D1128" i="1"/>
  <c r="B1130" i="1"/>
  <c r="C1131" i="1"/>
  <c r="D1132" i="1"/>
  <c r="B1134" i="1"/>
  <c r="C1135" i="1"/>
  <c r="D1136" i="1"/>
  <c r="B1138" i="1"/>
  <c r="C1139" i="1"/>
  <c r="D1140" i="1"/>
  <c r="B1142" i="1"/>
  <c r="C1143" i="1"/>
  <c r="D1144" i="1"/>
  <c r="B1146" i="1"/>
  <c r="C1147" i="1"/>
  <c r="D1148" i="1"/>
  <c r="B1150" i="1"/>
  <c r="C1151" i="1"/>
  <c r="D1152" i="1"/>
  <c r="B1154" i="1"/>
  <c r="C1155" i="1"/>
  <c r="D1156" i="1"/>
  <c r="B1158" i="1"/>
  <c r="C1159" i="1"/>
  <c r="D1160" i="1"/>
  <c r="B1162" i="1"/>
  <c r="C1163" i="1"/>
  <c r="D1164" i="1"/>
  <c r="B1166" i="1"/>
  <c r="C1167" i="1"/>
  <c r="D1168" i="1"/>
  <c r="B1170" i="1"/>
  <c r="C1171" i="1"/>
  <c r="D1172" i="1"/>
  <c r="B1174" i="1"/>
  <c r="C1175" i="1"/>
  <c r="D1176" i="1"/>
  <c r="B1178" i="1"/>
  <c r="C1179" i="1"/>
  <c r="D1180" i="1"/>
  <c r="B1182" i="1"/>
  <c r="C1183" i="1"/>
  <c r="D1184" i="1"/>
  <c r="B1186" i="1"/>
  <c r="C1187" i="1"/>
  <c r="D1188" i="1"/>
  <c r="B1190" i="1"/>
  <c r="C1191" i="1"/>
  <c r="D1192" i="1"/>
  <c r="B1194" i="1"/>
  <c r="C1195" i="1"/>
  <c r="D1196" i="1"/>
  <c r="B1198" i="1"/>
  <c r="C1199" i="1"/>
  <c r="D1200" i="1"/>
  <c r="B1202" i="1"/>
  <c r="C1203" i="1"/>
  <c r="D1204" i="1"/>
  <c r="B1206" i="1"/>
  <c r="C1207" i="1"/>
  <c r="D1208" i="1"/>
  <c r="B1210" i="1"/>
  <c r="C1211" i="1"/>
  <c r="D1212" i="1"/>
  <c r="B1214" i="1"/>
  <c r="C1215" i="1"/>
  <c r="D1216" i="1"/>
  <c r="B1218" i="1"/>
  <c r="C1219" i="1"/>
  <c r="B773" i="1"/>
  <c r="C913" i="1"/>
  <c r="D918" i="1"/>
  <c r="B924" i="1"/>
  <c r="C929" i="1"/>
  <c r="D999" i="1"/>
  <c r="B650" i="1"/>
  <c r="C945" i="1"/>
  <c r="D898" i="1"/>
  <c r="B956" i="1"/>
  <c r="C961" i="1"/>
  <c r="D966" i="1"/>
  <c r="B972" i="1"/>
  <c r="C977" i="1"/>
  <c r="D755" i="1"/>
  <c r="B734" i="1"/>
  <c r="C993" i="1"/>
  <c r="D988" i="1"/>
  <c r="B1004" i="1"/>
  <c r="C1009" i="1"/>
  <c r="D1014" i="1"/>
  <c r="B685" i="1"/>
  <c r="C1025" i="1"/>
  <c r="B920" i="1"/>
  <c r="D849" i="1"/>
  <c r="C1033" i="1"/>
  <c r="B1036" i="1"/>
  <c r="D853" i="1"/>
  <c r="B731" i="1"/>
  <c r="C1042" i="1"/>
  <c r="D1043" i="1"/>
  <c r="B652" i="1"/>
  <c r="C960" i="1"/>
  <c r="D914" i="1"/>
  <c r="B1049" i="1"/>
  <c r="C1050" i="1"/>
  <c r="D1051" i="1"/>
  <c r="B1053" i="1"/>
  <c r="C1054" i="1"/>
  <c r="D1055" i="1"/>
  <c r="B1057" i="1"/>
  <c r="C1058" i="1"/>
  <c r="D1059" i="1"/>
  <c r="B1061" i="1"/>
  <c r="C1062" i="1"/>
  <c r="D1063" i="1"/>
  <c r="B1065" i="1"/>
  <c r="C1066" i="1"/>
  <c r="D1067" i="1"/>
  <c r="B1069" i="1"/>
  <c r="C1070" i="1"/>
  <c r="D1071" i="1"/>
  <c r="B1073" i="1"/>
  <c r="C1074" i="1"/>
  <c r="D1075" i="1"/>
  <c r="B1077" i="1"/>
  <c r="C1078" i="1"/>
  <c r="D1079" i="1"/>
  <c r="B1081" i="1"/>
  <c r="C1082" i="1"/>
  <c r="D1083" i="1"/>
  <c r="B1085" i="1"/>
  <c r="C1086" i="1"/>
  <c r="D1087" i="1"/>
  <c r="B1089" i="1"/>
  <c r="C1090" i="1"/>
  <c r="D1091" i="1"/>
  <c r="B1093" i="1"/>
  <c r="C1094" i="1"/>
  <c r="D1095" i="1"/>
  <c r="B1097" i="1"/>
  <c r="C1098" i="1"/>
  <c r="D1099" i="1"/>
  <c r="B1101" i="1"/>
  <c r="C1102" i="1"/>
  <c r="D1103" i="1"/>
  <c r="B1105" i="1"/>
  <c r="C1106" i="1"/>
  <c r="D1107" i="1"/>
  <c r="B1109" i="1"/>
  <c r="C1110" i="1"/>
  <c r="D1111" i="1"/>
  <c r="B1113" i="1"/>
  <c r="C1114" i="1"/>
  <c r="D1115" i="1"/>
  <c r="B1117" i="1"/>
  <c r="C1118" i="1"/>
  <c r="D1119" i="1"/>
  <c r="B1121" i="1"/>
  <c r="C1122" i="1"/>
  <c r="D1123" i="1"/>
  <c r="B1125" i="1"/>
  <c r="C1126" i="1"/>
  <c r="D1127" i="1"/>
  <c r="B1129" i="1"/>
  <c r="C1130" i="1"/>
  <c r="D1131" i="1"/>
  <c r="B1133" i="1"/>
  <c r="C1134" i="1"/>
  <c r="D1135" i="1"/>
  <c r="B1137" i="1"/>
  <c r="C1138" i="1"/>
  <c r="D1139" i="1"/>
  <c r="B1141" i="1"/>
  <c r="C1142" i="1"/>
  <c r="D1143" i="1"/>
  <c r="B1145" i="1"/>
  <c r="C1146" i="1"/>
  <c r="D1147" i="1"/>
  <c r="B1149" i="1"/>
  <c r="C1150" i="1"/>
  <c r="D1151" i="1"/>
  <c r="B1153" i="1"/>
  <c r="C1154" i="1"/>
  <c r="D1155" i="1"/>
  <c r="B1157" i="1"/>
  <c r="C1158" i="1"/>
  <c r="D1159" i="1"/>
  <c r="B1161" i="1"/>
  <c r="C1162" i="1"/>
  <c r="D1163" i="1"/>
  <c r="B1165" i="1"/>
  <c r="C1166" i="1"/>
  <c r="D1167" i="1"/>
  <c r="B1169" i="1"/>
  <c r="C1170" i="1"/>
  <c r="D1171" i="1"/>
  <c r="B1173" i="1"/>
  <c r="C1174" i="1"/>
  <c r="D1175" i="1"/>
  <c r="B1177" i="1"/>
  <c r="C1178" i="1"/>
  <c r="D1179" i="1"/>
  <c r="B1181" i="1"/>
  <c r="C1182" i="1"/>
  <c r="D1183" i="1"/>
  <c r="B1185" i="1"/>
  <c r="C1186" i="1"/>
  <c r="D1187" i="1"/>
  <c r="B1189" i="1"/>
  <c r="C1190" i="1"/>
  <c r="D1191" i="1"/>
  <c r="B1193" i="1"/>
  <c r="C1194" i="1"/>
  <c r="D1195" i="1"/>
  <c r="B1197" i="1"/>
  <c r="C1198" i="1"/>
  <c r="D1199" i="1"/>
  <c r="B1201" i="1"/>
  <c r="C1202" i="1"/>
  <c r="D1203" i="1"/>
  <c r="B1205" i="1"/>
  <c r="C1206" i="1"/>
  <c r="D1207" i="1"/>
  <c r="B1209" i="1"/>
  <c r="C1210" i="1"/>
  <c r="D1211" i="1"/>
  <c r="B1213" i="1"/>
  <c r="C1214" i="1"/>
  <c r="D1215" i="1"/>
  <c r="B1217" i="1"/>
  <c r="C1218" i="1"/>
  <c r="D1219" i="1"/>
  <c r="B1221" i="1"/>
  <c r="C1222" i="1"/>
  <c r="D1223" i="1"/>
  <c r="B1225" i="1"/>
  <c r="C1226" i="1"/>
  <c r="D1227" i="1"/>
  <c r="B1229" i="1"/>
  <c r="B753" i="1"/>
  <c r="C909" i="1"/>
  <c r="D757" i="1"/>
  <c r="B572" i="1"/>
  <c r="C925" i="1"/>
  <c r="D930" i="1"/>
  <c r="B890" i="1"/>
  <c r="C941" i="1"/>
  <c r="D639" i="1"/>
  <c r="B764" i="1"/>
  <c r="C1039" i="1"/>
  <c r="D1028" i="1"/>
  <c r="B968" i="1"/>
  <c r="C973" i="1"/>
  <c r="D635" i="1"/>
  <c r="B984" i="1"/>
  <c r="C989" i="1"/>
  <c r="D775" i="1"/>
  <c r="B1000" i="1"/>
  <c r="C1005" i="1"/>
  <c r="D848" i="1"/>
  <c r="B1016" i="1"/>
  <c r="C655" i="1"/>
  <c r="B1026" i="1"/>
  <c r="D920" i="1"/>
  <c r="C1031" i="1"/>
  <c r="B1034" i="1"/>
  <c r="D1036" i="1"/>
  <c r="C1022" i="1"/>
  <c r="C731" i="1"/>
  <c r="D1042" i="1"/>
  <c r="B979" i="1"/>
  <c r="C652" i="1"/>
  <c r="D960" i="1"/>
  <c r="B1048" i="1"/>
  <c r="C1049" i="1"/>
  <c r="D1050" i="1"/>
  <c r="B1052" i="1"/>
  <c r="C1053" i="1"/>
  <c r="D1054" i="1"/>
  <c r="B1056" i="1"/>
  <c r="C1057" i="1"/>
  <c r="D1058" i="1"/>
  <c r="B1060" i="1"/>
  <c r="C1061" i="1"/>
  <c r="D1062" i="1"/>
  <c r="B1064" i="1"/>
  <c r="C1065" i="1"/>
  <c r="D1066" i="1"/>
  <c r="B1068" i="1"/>
  <c r="C1069" i="1"/>
  <c r="D1070" i="1"/>
  <c r="B1072" i="1"/>
  <c r="C1073" i="1"/>
  <c r="D1074" i="1"/>
  <c r="B1076" i="1"/>
  <c r="C1077" i="1"/>
  <c r="D1078" i="1"/>
  <c r="B1080" i="1"/>
  <c r="C1081" i="1"/>
  <c r="D1082" i="1"/>
  <c r="B1084" i="1"/>
  <c r="C1085" i="1"/>
  <c r="D1086" i="1"/>
  <c r="B1088" i="1"/>
  <c r="C1089" i="1"/>
  <c r="D1090" i="1"/>
  <c r="B1092" i="1"/>
  <c r="C1093" i="1"/>
  <c r="D1094" i="1"/>
  <c r="B1096" i="1"/>
  <c r="C1097" i="1"/>
  <c r="D1098" i="1"/>
  <c r="B1100" i="1"/>
  <c r="C1101" i="1"/>
  <c r="D1102" i="1"/>
  <c r="B1104" i="1"/>
  <c r="C1105" i="1"/>
  <c r="D1106" i="1"/>
  <c r="B1108" i="1"/>
  <c r="C1109" i="1"/>
  <c r="D1110" i="1"/>
  <c r="B1112" i="1"/>
  <c r="C1113" i="1"/>
  <c r="D1114" i="1"/>
  <c r="B1116" i="1"/>
  <c r="C1117" i="1"/>
  <c r="D1118" i="1"/>
  <c r="B1120" i="1"/>
  <c r="C1121" i="1"/>
  <c r="D1122" i="1"/>
  <c r="B1124" i="1"/>
  <c r="C1125" i="1"/>
  <c r="D1126" i="1"/>
  <c r="B1128" i="1"/>
  <c r="C1129" i="1"/>
  <c r="D1130" i="1"/>
  <c r="B1132" i="1"/>
  <c r="C1133" i="1"/>
  <c r="D1134" i="1"/>
  <c r="B1136" i="1"/>
  <c r="C1137" i="1"/>
  <c r="D1138" i="1"/>
  <c r="B1140" i="1"/>
  <c r="C1141" i="1"/>
  <c r="D1142" i="1"/>
  <c r="B1144" i="1"/>
  <c r="C1145" i="1"/>
  <c r="D1146" i="1"/>
  <c r="B1148" i="1"/>
  <c r="C1149" i="1"/>
  <c r="D1150" i="1"/>
  <c r="B1152" i="1"/>
  <c r="C1153" i="1"/>
  <c r="D1154" i="1"/>
  <c r="B1156" i="1"/>
  <c r="C1157" i="1"/>
  <c r="D1158" i="1"/>
  <c r="B1160" i="1"/>
  <c r="C1161" i="1"/>
  <c r="D1162" i="1"/>
  <c r="B1164" i="1"/>
  <c r="C1165" i="1"/>
  <c r="D1166" i="1"/>
  <c r="B1168" i="1"/>
  <c r="C1169" i="1"/>
  <c r="D1170" i="1"/>
  <c r="B1172" i="1"/>
  <c r="C1173" i="1"/>
  <c r="D1174" i="1"/>
  <c r="B1176" i="1"/>
  <c r="C1177" i="1"/>
  <c r="D1178" i="1"/>
  <c r="B1180" i="1"/>
  <c r="C1181" i="1"/>
  <c r="D1182" i="1"/>
  <c r="B1184" i="1"/>
  <c r="C1185" i="1"/>
  <c r="D1186" i="1"/>
  <c r="B1188" i="1"/>
  <c r="C1189" i="1"/>
  <c r="D1190" i="1"/>
  <c r="B1268" i="1"/>
  <c r="D1266" i="1"/>
  <c r="C1265" i="1"/>
  <c r="B1264" i="1"/>
  <c r="D1262" i="1"/>
  <c r="C1261" i="1"/>
  <c r="B1260" i="1"/>
  <c r="D1258" i="1"/>
  <c r="C1257" i="1"/>
  <c r="B1256" i="1"/>
  <c r="D1254" i="1"/>
  <c r="C1253" i="1"/>
  <c r="B1252" i="1"/>
  <c r="D1250" i="1"/>
  <c r="C1249" i="1"/>
  <c r="B1248" i="1"/>
  <c r="D1246" i="1"/>
  <c r="C1245" i="1"/>
  <c r="B1244" i="1"/>
  <c r="D1242" i="1"/>
  <c r="C1241" i="1"/>
  <c r="B1240" i="1"/>
  <c r="D1238" i="1"/>
  <c r="C1237" i="1"/>
  <c r="B1236" i="1"/>
  <c r="D1234" i="1"/>
  <c r="C1233" i="1"/>
  <c r="B1232" i="1"/>
  <c r="D1230" i="1"/>
  <c r="C1229" i="1"/>
  <c r="C1227" i="1"/>
  <c r="C1225" i="1"/>
  <c r="D1222" i="1"/>
  <c r="B1220" i="1"/>
  <c r="D1214" i="1"/>
  <c r="C1209" i="1"/>
  <c r="B1204" i="1"/>
  <c r="D1198" i="1"/>
  <c r="C1193" i="1"/>
  <c r="M10" i="4"/>
  <c r="M6" i="4"/>
  <c r="M2" i="4"/>
</calcChain>
</file>

<file path=xl/sharedStrings.xml><?xml version="1.0" encoding="utf-8"?>
<sst xmlns="http://schemas.openxmlformats.org/spreadsheetml/2006/main" count="38207" uniqueCount="7378">
  <si>
    <t>Tag2</t>
  </si>
  <si>
    <t>Tag</t>
  </si>
  <si>
    <t>CHROM</t>
  </si>
  <si>
    <t>POS</t>
  </si>
  <si>
    <t>Strain</t>
  </si>
  <si>
    <t>REF</t>
  </si>
  <si>
    <t>ALT</t>
  </si>
  <si>
    <t>QUAL</t>
  </si>
  <si>
    <t>Manual.Annotation</t>
  </si>
  <si>
    <t>EFFECT</t>
  </si>
  <si>
    <t>GENE</t>
  </si>
  <si>
    <t>IMPACT</t>
  </si>
  <si>
    <t>FUNCLASS</t>
  </si>
  <si>
    <t>CODON_CHANGE</t>
  </si>
  <si>
    <t>AMINO_ACID_CHANGE</t>
  </si>
  <si>
    <t>GT</t>
  </si>
  <si>
    <t>AD</t>
  </si>
  <si>
    <t>DP</t>
  </si>
  <si>
    <t>GQ</t>
  </si>
  <si>
    <t>PL</t>
  </si>
  <si>
    <t>Freq</t>
  </si>
  <si>
    <t>Freq2</t>
  </si>
  <si>
    <t>III-288937</t>
  </si>
  <si>
    <t>III-288937-G-A</t>
  </si>
  <si>
    <t>III</t>
  </si>
  <si>
    <t>288937</t>
  </si>
  <si>
    <t>GE_2_A04_all</t>
  </si>
  <si>
    <t>G</t>
  </si>
  <si>
    <t>A</t>
  </si>
  <si>
    <t>pre-existing, real</t>
  </si>
  <si>
    <t>STOP_GAINED</t>
  </si>
  <si>
    <t>OCA4</t>
  </si>
  <si>
    <t>HIGH</t>
  </si>
  <si>
    <t>NONSENSE</t>
  </si>
  <si>
    <t>Caa/Taa</t>
  </si>
  <si>
    <t>0,13</t>
  </si>
  <si>
    <t>397,0</t>
  </si>
  <si>
    <t>rGE-1-H10_S192</t>
  </si>
  <si>
    <t>0,17</t>
  </si>
  <si>
    <t>556,0</t>
  </si>
  <si>
    <t>rGE-1-F10_S190</t>
  </si>
  <si>
    <t>0,28</t>
  </si>
  <si>
    <t>906,0</t>
  </si>
  <si>
    <t>GE_1_A09_all</t>
  </si>
  <si>
    <t>0,37</t>
  </si>
  <si>
    <t>1210,0</t>
  </si>
  <si>
    <t>GE_1_F07_TAGGCATG-AGGTTGAC</t>
  </si>
  <si>
    <t>0,6</t>
  </si>
  <si>
    <t>216,0</t>
  </si>
  <si>
    <t>GE_1_H07_all</t>
  </si>
  <si>
    <t>0,60</t>
  </si>
  <si>
    <t>1743,0</t>
  </si>
  <si>
    <t>GE_1_G07_all</t>
  </si>
  <si>
    <t>0,33</t>
  </si>
  <si>
    <t>1097,0</t>
  </si>
  <si>
    <t>GE_1_F11_TAGGCATG-ATCGCGCC</t>
  </si>
  <si>
    <t>0,16</t>
  </si>
  <si>
    <t>566,0</t>
  </si>
  <si>
    <t>GE_1_G04_all</t>
  </si>
  <si>
    <t>0,46</t>
  </si>
  <si>
    <t>1368,0</t>
  </si>
  <si>
    <t>GE_2_B04_CGAGGCTG-TATAGACG</t>
  </si>
  <si>
    <t>0,11</t>
  </si>
  <si>
    <t>409,0</t>
  </si>
  <si>
    <t>IV-1286748</t>
  </si>
  <si>
    <t>IV-1286748-G-A</t>
  </si>
  <si>
    <t>IV</t>
  </si>
  <si>
    <t>1286748</t>
  </si>
  <si>
    <t>GE_2_A03_all</t>
  </si>
  <si>
    <t>SYNONYMOUS_CODING</t>
  </si>
  <si>
    <t>TRS120</t>
  </si>
  <si>
    <t>LOW</t>
  </si>
  <si>
    <t>SILENT</t>
  </si>
  <si>
    <t>gcC/gcT</t>
  </si>
  <si>
    <t>0,22</t>
  </si>
  <si>
    <t>612,0</t>
  </si>
  <si>
    <t>GE_1_E04_GGACTCCT-TATAGACG</t>
  </si>
  <si>
    <t>668,0</t>
  </si>
  <si>
    <t>X-149249</t>
  </si>
  <si>
    <t>X-149249-C-T</t>
  </si>
  <si>
    <t>X</t>
  </si>
  <si>
    <t>149249</t>
  </si>
  <si>
    <t>GE_1_B06_all</t>
  </si>
  <si>
    <t>C</t>
  </si>
  <si>
    <t>T</t>
  </si>
  <si>
    <t>NON_SYNONYMOUS_CODING</t>
  </si>
  <si>
    <t>YAK1</t>
  </si>
  <si>
    <t>MODERATE</t>
  </si>
  <si>
    <t>MISSENSE</t>
  </si>
  <si>
    <t>gGt/gAt</t>
  </si>
  <si>
    <t>0,39</t>
  </si>
  <si>
    <t>1175,0</t>
  </si>
  <si>
    <t>GE_1_C01_all</t>
  </si>
  <si>
    <t>492,0</t>
  </si>
  <si>
    <t>XIV-96286</t>
  </si>
  <si>
    <t>XIV-96286-G-T</t>
  </si>
  <si>
    <t>XIV</t>
  </si>
  <si>
    <t>96286</t>
  </si>
  <si>
    <t>YNL285W</t>
  </si>
  <si>
    <t>tgG/tgT</t>
  </si>
  <si>
    <t>0,24</t>
  </si>
  <si>
    <t>596,0</t>
  </si>
  <si>
    <t>0,15</t>
  </si>
  <si>
    <t>600,0</t>
  </si>
  <si>
    <t>XV-172085</t>
  </si>
  <si>
    <t>XV-172085-T-G</t>
  </si>
  <si>
    <t>XV</t>
  </si>
  <si>
    <t>172085</t>
  </si>
  <si>
    <t>GE_1_A02_all</t>
  </si>
  <si>
    <t>IRA2</t>
  </si>
  <si>
    <t>aTa/aGa</t>
  </si>
  <si>
    <t>0,21</t>
  </si>
  <si>
    <t>701,0</t>
  </si>
  <si>
    <t>GE_1_D02_all</t>
  </si>
  <si>
    <t>0,10</t>
  </si>
  <si>
    <t>332,0</t>
  </si>
  <si>
    <t>XV-176624</t>
  </si>
  <si>
    <t>XV-176624-G-T</t>
  </si>
  <si>
    <t>176624</t>
  </si>
  <si>
    <t>GE_1_E09_GGACTCCT-CAATCACA</t>
  </si>
  <si>
    <t>cGg/cTg</t>
  </si>
  <si>
    <t>423,0</t>
  </si>
  <si>
    <t>GE_1_F04_all</t>
  </si>
  <si>
    <t>548,0</t>
  </si>
  <si>
    <t>XVI-532341</t>
  </si>
  <si>
    <t>XVI-532341-T-C</t>
  </si>
  <si>
    <t>XVI</t>
  </si>
  <si>
    <t>532341</t>
  </si>
  <si>
    <t>RRP12</t>
  </si>
  <si>
    <t>ccT/ccC</t>
  </si>
  <si>
    <t>0,12</t>
  </si>
  <si>
    <t>448,0</t>
  </si>
  <si>
    <t>0,8</t>
  </si>
  <si>
    <t>312,0</t>
  </si>
  <si>
    <t>I-40783</t>
  </si>
  <si>
    <t>I-40783-A-T</t>
  </si>
  <si>
    <t>I</t>
  </si>
  <si>
    <t>40783</t>
  </si>
  <si>
    <t>GE_1_H05_all</t>
  </si>
  <si>
    <t>real</t>
  </si>
  <si>
    <t>GPB2</t>
  </si>
  <si>
    <t>Aga/Tga</t>
  </si>
  <si>
    <t>2,49</t>
  </si>
  <si>
    <t>1399,0</t>
  </si>
  <si>
    <t>I-41385</t>
  </si>
  <si>
    <t>I-41385-G-GATGGACTTAGAGTGTGAGAC</t>
  </si>
  <si>
    <t>41385</t>
  </si>
  <si>
    <t>GE_1_E02_all</t>
  </si>
  <si>
    <t>GATGGACTTAGAGTGTGAGAC</t>
  </si>
  <si>
    <t>FRAME_SHIFT+STOP_GAINED</t>
  </si>
  <si>
    <t>NONE</t>
  </si>
  <si>
    <t>cca/TAGAGTGTGAGACATGGACTcca</t>
  </si>
  <si>
    <t>527,0</t>
  </si>
  <si>
    <t>I-69100</t>
  </si>
  <si>
    <t>I-69100-C-A</t>
  </si>
  <si>
    <t>69100</t>
  </si>
  <si>
    <t>GE_1_B12_all</t>
  </si>
  <si>
    <t>CYC3</t>
  </si>
  <si>
    <t>0,14</t>
  </si>
  <si>
    <t>393,0</t>
  </si>
  <si>
    <t>II-388948</t>
  </si>
  <si>
    <t>II-388948-A-G</t>
  </si>
  <si>
    <t>II</t>
  </si>
  <si>
    <t>388948</t>
  </si>
  <si>
    <t>YBR074W</t>
  </si>
  <si>
    <t>gAt/gGt</t>
  </si>
  <si>
    <t>0,7</t>
  </si>
  <si>
    <t>197,0</t>
  </si>
  <si>
    <t>II-400336</t>
  </si>
  <si>
    <t>II-400336-G-A</t>
  </si>
  <si>
    <t>400336</t>
  </si>
  <si>
    <t>GE_1_F01_all</t>
  </si>
  <si>
    <t>SEC18</t>
  </si>
  <si>
    <t>acC/acT</t>
  </si>
  <si>
    <t>0,23</t>
  </si>
  <si>
    <t>769,0</t>
  </si>
  <si>
    <t>II-517682</t>
  </si>
  <si>
    <t>II-517682-TGAGCAAATACCTCATCAATA-T</t>
  </si>
  <si>
    <t>517682</t>
  </si>
  <si>
    <t>GE_1_D11_all</t>
  </si>
  <si>
    <t>TGAGCAAATACCTCATCAATA</t>
  </si>
  <si>
    <t>FRAME_SHIFT</t>
  </si>
  <si>
    <t>IRA1</t>
  </si>
  <si>
    <t>ctattgatgaggtatttgctc/</t>
  </si>
  <si>
    <t>0,52</t>
  </si>
  <si>
    <t>2335,0</t>
  </si>
  <si>
    <t>II-517732</t>
  </si>
  <si>
    <t>II-517732-G-C</t>
  </si>
  <si>
    <t>517732</t>
  </si>
  <si>
    <t>GE_1_B07_all</t>
  </si>
  <si>
    <t>tCa/tGa</t>
  </si>
  <si>
    <t>0,43</t>
  </si>
  <si>
    <t>1276,0</t>
  </si>
  <si>
    <t>II-518293</t>
  </si>
  <si>
    <t>II-518293-C-CA</t>
  </si>
  <si>
    <t>518293</t>
  </si>
  <si>
    <t>GE_1_G03_all</t>
  </si>
  <si>
    <t>CA</t>
  </si>
  <si>
    <t>tgg/tTgg</t>
  </si>
  <si>
    <t>0,38</t>
  </si>
  <si>
    <t>1237,0</t>
  </si>
  <si>
    <t>II-519311</t>
  </si>
  <si>
    <t>II-519311-C-A</t>
  </si>
  <si>
    <t>519311</t>
  </si>
  <si>
    <t>GE_1_E06_GGACTCCT-GCATCGTT</t>
  </si>
  <si>
    <t>Gaa/Taa</t>
  </si>
  <si>
    <t>519,0</t>
  </si>
  <si>
    <t>II-519567</t>
  </si>
  <si>
    <t>II-519567-G-C</t>
  </si>
  <si>
    <t>519567</t>
  </si>
  <si>
    <t>taC/taG</t>
  </si>
  <si>
    <t>1219,0</t>
  </si>
  <si>
    <t>II-520428</t>
  </si>
  <si>
    <t>II-520428-G-T</t>
  </si>
  <si>
    <t>520428</t>
  </si>
  <si>
    <t>GE_1_E01_all</t>
  </si>
  <si>
    <t>tgC/tgA</t>
  </si>
  <si>
    <t>387,0</t>
  </si>
  <si>
    <t>II-520526</t>
  </si>
  <si>
    <t>II-520526-CT-C</t>
  </si>
  <si>
    <t>520526</t>
  </si>
  <si>
    <t>GE_1_C06_AGGCAGAA-GCATCGTT</t>
  </si>
  <si>
    <t>CT</t>
  </si>
  <si>
    <t>aaa/</t>
  </si>
  <si>
    <t>313,0</t>
  </si>
  <si>
    <t>II-521044</t>
  </si>
  <si>
    <t>II-521044-A-C</t>
  </si>
  <si>
    <t>521044</t>
  </si>
  <si>
    <t>GE_1_D05_all</t>
  </si>
  <si>
    <t>aTc/aGc</t>
  </si>
  <si>
    <t>580,0</t>
  </si>
  <si>
    <t>II-521085</t>
  </si>
  <si>
    <t>II-521085-G-C</t>
  </si>
  <si>
    <t>521085</t>
  </si>
  <si>
    <t>rGE-1-A10_S185</t>
  </si>
  <si>
    <t>478,0</t>
  </si>
  <si>
    <t>II-521149</t>
  </si>
  <si>
    <t>II-521149-G-A</t>
  </si>
  <si>
    <t>521149</t>
  </si>
  <si>
    <t>cCa/cTa</t>
  </si>
  <si>
    <t>0,9</t>
  </si>
  <si>
    <t>II-521291</t>
  </si>
  <si>
    <t>II-521291-G-A</t>
  </si>
  <si>
    <t>521291</t>
  </si>
  <si>
    <t>GE_1_B11_all</t>
  </si>
  <si>
    <t>0,20</t>
  </si>
  <si>
    <t>578,0</t>
  </si>
  <si>
    <t>II-521436</t>
  </si>
  <si>
    <t>II-521436-AACAAGG-A</t>
  </si>
  <si>
    <t>521436</t>
  </si>
  <si>
    <t>GE_1_C05_AGGCAGAA-GTCATTGA</t>
  </si>
  <si>
    <t>AACAAGG</t>
  </si>
  <si>
    <t>CODON_CHANGE_PLUS_CODON_DELETION</t>
  </si>
  <si>
    <t>atccttgtt/att</t>
  </si>
  <si>
    <t>630,0</t>
  </si>
  <si>
    <t>II-521481</t>
  </si>
  <si>
    <t>II-521481-TC-T</t>
  </si>
  <si>
    <t>521481</t>
  </si>
  <si>
    <t>GE_1_D08_all</t>
  </si>
  <si>
    <t>TC</t>
  </si>
  <si>
    <t>gga/</t>
  </si>
  <si>
    <t>561,0</t>
  </si>
  <si>
    <t>II-521794</t>
  </si>
  <si>
    <t>II-521794-G-T</t>
  </si>
  <si>
    <t>521794</t>
  </si>
  <si>
    <t>GE_1_B05_all</t>
  </si>
  <si>
    <t>tCa/tAa</t>
  </si>
  <si>
    <t>499,0</t>
  </si>
  <si>
    <t>II-521982</t>
  </si>
  <si>
    <t>II-521982-C-CAA</t>
  </si>
  <si>
    <t>521982</t>
  </si>
  <si>
    <t>GE_1_F05_TAGGCATG-GTCATTGA</t>
  </si>
  <si>
    <t>CAA</t>
  </si>
  <si>
    <t>ttg/ttTTg</t>
  </si>
  <si>
    <t>II-522343</t>
  </si>
  <si>
    <t>II-522343-A-C</t>
  </si>
  <si>
    <t>522343</t>
  </si>
  <si>
    <t>GE_1_H04_all</t>
  </si>
  <si>
    <t>tTa/tGa</t>
  </si>
  <si>
    <t>0,53</t>
  </si>
  <si>
    <t>1593,0</t>
  </si>
  <si>
    <t>II-522912</t>
  </si>
  <si>
    <t>II-522912-G-T</t>
  </si>
  <si>
    <t>522912</t>
  </si>
  <si>
    <t>GE_1_E03_all</t>
  </si>
  <si>
    <t>taC/taA</t>
  </si>
  <si>
    <t>432,0</t>
  </si>
  <si>
    <t>II-523281</t>
  </si>
  <si>
    <t>II-523281-GT-G</t>
  </si>
  <si>
    <t>523281</t>
  </si>
  <si>
    <t>GE_1_A06_all</t>
  </si>
  <si>
    <t>gac/</t>
  </si>
  <si>
    <t>323,0</t>
  </si>
  <si>
    <t>II-524288</t>
  </si>
  <si>
    <t>II-524288-ATC-A</t>
  </si>
  <si>
    <t>524288</t>
  </si>
  <si>
    <t>GE_1_A05_all</t>
  </si>
  <si>
    <t>ATC</t>
  </si>
  <si>
    <t>1023,0</t>
  </si>
  <si>
    <t>II-524291</t>
  </si>
  <si>
    <t>II-524291-C-A</t>
  </si>
  <si>
    <t>524291</t>
  </si>
  <si>
    <t>Gga/Tga</t>
  </si>
  <si>
    <t>II-524869</t>
  </si>
  <si>
    <t>II-524869-A-C</t>
  </si>
  <si>
    <t>524869</t>
  </si>
  <si>
    <t>rGE-1-D10_S188</t>
  </si>
  <si>
    <t>0,50</t>
  </si>
  <si>
    <t>1627,0</t>
  </si>
  <si>
    <t>II-538408</t>
  </si>
  <si>
    <t>II-538408-C-G</t>
  </si>
  <si>
    <t>538408</t>
  </si>
  <si>
    <t>YSW1</t>
  </si>
  <si>
    <t>771,0</t>
  </si>
  <si>
    <t>II-541458</t>
  </si>
  <si>
    <t>II-541458-G-GTCA</t>
  </si>
  <si>
    <t>541458</t>
  </si>
  <si>
    <t>GE_1_E05_GGACTCCT-GTCATTGA</t>
  </si>
  <si>
    <t>GTCA</t>
  </si>
  <si>
    <t>CODON_CHANGE_PLUS_CODON_INSERTION</t>
  </si>
  <si>
    <t>TBS1</t>
  </si>
  <si>
    <t>gac/gaTGAc</t>
  </si>
  <si>
    <t>1,9</t>
  </si>
  <si>
    <t>281,0</t>
  </si>
  <si>
    <t>II-669507</t>
  </si>
  <si>
    <t>II-669507-G-T</t>
  </si>
  <si>
    <t>669507</t>
  </si>
  <si>
    <t>GE_1_D03_all</t>
  </si>
  <si>
    <t>TDP1</t>
  </si>
  <si>
    <t>cCt/cAt</t>
  </si>
  <si>
    <t>886,0</t>
  </si>
  <si>
    <t>IV-1048224</t>
  </si>
  <si>
    <t>IV-1048224-C-G</t>
  </si>
  <si>
    <t>1048224</t>
  </si>
  <si>
    <t>GE_1_H02_all</t>
  </si>
  <si>
    <t>SSD1</t>
  </si>
  <si>
    <t>gGc/gCc</t>
  </si>
  <si>
    <t>0,67</t>
  </si>
  <si>
    <t>1913,0</t>
  </si>
  <si>
    <t>IV-1234884</t>
  </si>
  <si>
    <t>IV-1234884-GT-G</t>
  </si>
  <si>
    <t>1234884</t>
  </si>
  <si>
    <t>GE_1_A01_all</t>
  </si>
  <si>
    <t>ARO10</t>
  </si>
  <si>
    <t>gtt/</t>
  </si>
  <si>
    <t>0,63</t>
  </si>
  <si>
    <t>2329,0</t>
  </si>
  <si>
    <t>IV-1329344</t>
  </si>
  <si>
    <t>IV-1329344-T-C</t>
  </si>
  <si>
    <t>1329344</t>
  </si>
  <si>
    <t>NPL3</t>
  </si>
  <si>
    <t>Ttg/Ctg</t>
  </si>
  <si>
    <t>0,18</t>
  </si>
  <si>
    <t>IV-261760</t>
  </si>
  <si>
    <t>IV-261760-A-G</t>
  </si>
  <si>
    <t>261760</t>
  </si>
  <si>
    <t>TRM3</t>
  </si>
  <si>
    <t>467,0</t>
  </si>
  <si>
    <t>IV-399886</t>
  </si>
  <si>
    <t>IV-399886-G-T</t>
  </si>
  <si>
    <t>399886</t>
  </si>
  <si>
    <t>GE_1_F06_TAGGCATG-GCATCGTT</t>
  </si>
  <si>
    <t>ARP2</t>
  </si>
  <si>
    <t>tGt/tTt</t>
  </si>
  <si>
    <t>382,0</t>
  </si>
  <si>
    <t>IV-41357</t>
  </si>
  <si>
    <t>IV-41357-G-A</t>
  </si>
  <si>
    <t>41357</t>
  </si>
  <si>
    <t>GE_1_C07_AGGCAGAA-AGGTTGAC</t>
  </si>
  <si>
    <t>BRE4</t>
  </si>
  <si>
    <t>ggC/ggT</t>
  </si>
  <si>
    <t>273,0</t>
  </si>
  <si>
    <t>IV-426638</t>
  </si>
  <si>
    <t>IV-426638-G-T</t>
  </si>
  <si>
    <t>426638</t>
  </si>
  <si>
    <t>TSC13</t>
  </si>
  <si>
    <t>caC/caA</t>
  </si>
  <si>
    <t>633,0</t>
  </si>
  <si>
    <t>IV-438717</t>
  </si>
  <si>
    <t>IV-438717-C-T</t>
  </si>
  <si>
    <t>438717</t>
  </si>
  <si>
    <t>GE_1_D07_all</t>
  </si>
  <si>
    <t>RPT2</t>
  </si>
  <si>
    <t>gCa/gTa</t>
  </si>
  <si>
    <t>0,78</t>
  </si>
  <si>
    <t>2465,0</t>
  </si>
  <si>
    <t>IV-592539</t>
  </si>
  <si>
    <t>IV-592539-ATGCAAATGCAAC-A</t>
  </si>
  <si>
    <t>592539</t>
  </si>
  <si>
    <t>ATGCAAATGCAAC</t>
  </si>
  <si>
    <t>CODON_DELETION</t>
  </si>
  <si>
    <t>SNF11</t>
  </si>
  <si>
    <t>aatgcaactgca/</t>
  </si>
  <si>
    <t>530,0</t>
  </si>
  <si>
    <t>IV-654338</t>
  </si>
  <si>
    <t>IV-654338-T-TCAACAA</t>
  </si>
  <si>
    <t>654338</t>
  </si>
  <si>
    <t>TCAACAA</t>
  </si>
  <si>
    <t>BMH2</t>
  </si>
  <si>
    <t>cag/caACAACAg</t>
  </si>
  <si>
    <t>359,0</t>
  </si>
  <si>
    <t>IV-794607</t>
  </si>
  <si>
    <t>IV-794607-G-T</t>
  </si>
  <si>
    <t>794607</t>
  </si>
  <si>
    <t>YDR169C-A</t>
  </si>
  <si>
    <t>1,53</t>
  </si>
  <si>
    <t>1507,0</t>
  </si>
  <si>
    <t>IV-843831</t>
  </si>
  <si>
    <t>IV-843831-G-T</t>
  </si>
  <si>
    <t>843831</t>
  </si>
  <si>
    <t>GE_1_G06_CTCTCTAC-GCATCGTT</t>
  </si>
  <si>
    <t>NUP42</t>
  </si>
  <si>
    <t>cCa/cAa</t>
  </si>
  <si>
    <t>506,0</t>
  </si>
  <si>
    <t>IV-921070</t>
  </si>
  <si>
    <t>IV-921070-C-T</t>
  </si>
  <si>
    <t>921070</t>
  </si>
  <si>
    <t>GE_1_H03_all</t>
  </si>
  <si>
    <t>SIR4</t>
  </si>
  <si>
    <t>0,30</t>
  </si>
  <si>
    <t>985,0</t>
  </si>
  <si>
    <t>IV-943019</t>
  </si>
  <si>
    <t>IV-943019-T-G</t>
  </si>
  <si>
    <t>943019</t>
  </si>
  <si>
    <t>YDR239C</t>
  </si>
  <si>
    <t>acA/acC</t>
  </si>
  <si>
    <t>521,0</t>
  </si>
  <si>
    <t>IX-252609</t>
  </si>
  <si>
    <t>IX-252609-C-G</t>
  </si>
  <si>
    <t>IX</t>
  </si>
  <si>
    <t>252609</t>
  </si>
  <si>
    <t>GE_1_A12_all</t>
  </si>
  <si>
    <t>YIL055C</t>
  </si>
  <si>
    <t>ttG/ttC</t>
  </si>
  <si>
    <t>0,26</t>
  </si>
  <si>
    <t>725,0</t>
  </si>
  <si>
    <t>IX-45930</t>
  </si>
  <si>
    <t>IX-45930-T-G</t>
  </si>
  <si>
    <t>45930</t>
  </si>
  <si>
    <t>BNR1</t>
  </si>
  <si>
    <t>cTg/cGg</t>
  </si>
  <si>
    <t>330,0</t>
  </si>
  <si>
    <t>IX-63326</t>
  </si>
  <si>
    <t>IX-63326-G-T</t>
  </si>
  <si>
    <t>63326</t>
  </si>
  <si>
    <t>MLP2</t>
  </si>
  <si>
    <t>0,40</t>
  </si>
  <si>
    <t>1150,0</t>
  </si>
  <si>
    <t>V-521064</t>
  </si>
  <si>
    <t>V-521064-T-C</t>
  </si>
  <si>
    <t>V</t>
  </si>
  <si>
    <t>521064</t>
  </si>
  <si>
    <t>CCA1</t>
  </si>
  <si>
    <t>Act/Gct</t>
  </si>
  <si>
    <t>0,5</t>
  </si>
  <si>
    <t>214,0</t>
  </si>
  <si>
    <t>VI-152487</t>
  </si>
  <si>
    <t>VI-152487-G-T</t>
  </si>
  <si>
    <t>VI</t>
  </si>
  <si>
    <t>152487</t>
  </si>
  <si>
    <t>NIC96</t>
  </si>
  <si>
    <t>atG/atT</t>
  </si>
  <si>
    <t>845,0</t>
  </si>
  <si>
    <t>VI-168330</t>
  </si>
  <si>
    <t>VI-168330-C-T</t>
  </si>
  <si>
    <t>168330</t>
  </si>
  <si>
    <t>GE_1_B08_all</t>
  </si>
  <si>
    <t>DCV1</t>
  </si>
  <si>
    <t>aCc/aTc</t>
  </si>
  <si>
    <t>383,0</t>
  </si>
  <si>
    <t>VI-18335</t>
  </si>
  <si>
    <t>VI-18335-T-G</t>
  </si>
  <si>
    <t>18335</t>
  </si>
  <si>
    <t>AGP3</t>
  </si>
  <si>
    <t>ccT/ccG</t>
  </si>
  <si>
    <t>225,0</t>
  </si>
  <si>
    <t>VI-72032</t>
  </si>
  <si>
    <t>VI-72032-G-A</t>
  </si>
  <si>
    <t>72032</t>
  </si>
  <si>
    <t>GE_1_B03_all</t>
  </si>
  <si>
    <t>RIM15</t>
  </si>
  <si>
    <t>329,0</t>
  </si>
  <si>
    <t>VII-266989</t>
  </si>
  <si>
    <t>VII-266989-A-G</t>
  </si>
  <si>
    <t>VII</t>
  </si>
  <si>
    <t>266989</t>
  </si>
  <si>
    <t>GE_1_E07_all</t>
  </si>
  <si>
    <t>CEG1</t>
  </si>
  <si>
    <t>tAc/tGc</t>
  </si>
  <si>
    <t>754,0</t>
  </si>
  <si>
    <t>VII-997142</t>
  </si>
  <si>
    <t>VII-997142-G-T</t>
  </si>
  <si>
    <t>997142</t>
  </si>
  <si>
    <t>GCN5</t>
  </si>
  <si>
    <t>Gtc/Ttc</t>
  </si>
  <si>
    <t>907,0</t>
  </si>
  <si>
    <t>VIII-137574</t>
  </si>
  <si>
    <t>VIII-137574-G-T</t>
  </si>
  <si>
    <t>VIII</t>
  </si>
  <si>
    <t>137574</t>
  </si>
  <si>
    <t>YSC84</t>
  </si>
  <si>
    <t>aCa/aAa</t>
  </si>
  <si>
    <t>510,0</t>
  </si>
  <si>
    <t>VIII-158034</t>
  </si>
  <si>
    <t>VIII-158034-C-T</t>
  </si>
  <si>
    <t>158034</t>
  </si>
  <si>
    <t>GE_1_B01_all</t>
  </si>
  <si>
    <t>MAS2</t>
  </si>
  <si>
    <t>Gta/Ata</t>
  </si>
  <si>
    <t>512,0</t>
  </si>
  <si>
    <t>VIII-275229</t>
  </si>
  <si>
    <t>VIII-275229-G-T</t>
  </si>
  <si>
    <t>275229</t>
  </si>
  <si>
    <t>STE12</t>
  </si>
  <si>
    <t>811,0</t>
  </si>
  <si>
    <t>VIII-327990</t>
  </si>
  <si>
    <t>VIII-327990-C-G</t>
  </si>
  <si>
    <t>327990</t>
  </si>
  <si>
    <t>CDC12</t>
  </si>
  <si>
    <t>gGg/gCg</t>
  </si>
  <si>
    <t>1351,0</t>
  </si>
  <si>
    <t>VIII-545489</t>
  </si>
  <si>
    <t>VIII-545489-TC-T</t>
  </si>
  <si>
    <t>545489</t>
  </si>
  <si>
    <t>GE_2_B01_all</t>
  </si>
  <si>
    <t>YHR214C-B</t>
  </si>
  <si>
    <t>gaa/</t>
  </si>
  <si>
    <t>1035,0</t>
  </si>
  <si>
    <t>X-192916</t>
  </si>
  <si>
    <t>X-192916-G-T</t>
  </si>
  <si>
    <t>192916</t>
  </si>
  <si>
    <t>GE_1_H01_all</t>
  </si>
  <si>
    <t>PHO86</t>
  </si>
  <si>
    <t>gGt/gTt</t>
  </si>
  <si>
    <t>0,27</t>
  </si>
  <si>
    <t>880,0</t>
  </si>
  <si>
    <t>X-212065</t>
  </si>
  <si>
    <t>X-212065-T-G</t>
  </si>
  <si>
    <t>212065</t>
  </si>
  <si>
    <t>UTP10</t>
  </si>
  <si>
    <t>Agg/Cgg</t>
  </si>
  <si>
    <t>X-71729</t>
  </si>
  <si>
    <t>X-71729-C-A</t>
  </si>
  <si>
    <t>71729</t>
  </si>
  <si>
    <t>YJL193W</t>
  </si>
  <si>
    <t>Caa/Aaa</t>
  </si>
  <si>
    <t>0,45</t>
  </si>
  <si>
    <t>1427,0</t>
  </si>
  <si>
    <t>XI-100764</t>
  </si>
  <si>
    <t>XI-100764-CAATTACAAG-C</t>
  </si>
  <si>
    <t>XI</t>
  </si>
  <si>
    <t>100764</t>
  </si>
  <si>
    <t>CAATTACAAG</t>
  </si>
  <si>
    <t>FAS1</t>
  </si>
  <si>
    <t>ttacaagaa/</t>
  </si>
  <si>
    <t>1935,0</t>
  </si>
  <si>
    <t>XI-107937</t>
  </si>
  <si>
    <t>XI-107937-G-A</t>
  </si>
  <si>
    <t>107937</t>
  </si>
  <si>
    <t>PRS1</t>
  </si>
  <si>
    <t>Gat/Aat</t>
  </si>
  <si>
    <t>1712,0</t>
  </si>
  <si>
    <t>XI-123977</t>
  </si>
  <si>
    <t>XI-123977-G-T</t>
  </si>
  <si>
    <t>123977</t>
  </si>
  <si>
    <t>SNU114</t>
  </si>
  <si>
    <t>cgG/cgT</t>
  </si>
  <si>
    <t>1576,0</t>
  </si>
  <si>
    <t>XI-536342</t>
  </si>
  <si>
    <t>XI-536342-T-C</t>
  </si>
  <si>
    <t>536342</t>
  </si>
  <si>
    <t>GE_1_A04_all</t>
  </si>
  <si>
    <t>DYN1</t>
  </si>
  <si>
    <t>Aca/Gca</t>
  </si>
  <si>
    <t>0,57</t>
  </si>
  <si>
    <t>1679,0</t>
  </si>
  <si>
    <t>XI-625085</t>
  </si>
  <si>
    <t>XI-625085-A-T</t>
  </si>
  <si>
    <t>625085</t>
  </si>
  <si>
    <t>GE_1_H11_all</t>
  </si>
  <si>
    <t>MLP1</t>
  </si>
  <si>
    <t>Agc/Tgc</t>
  </si>
  <si>
    <t>1558,0</t>
  </si>
  <si>
    <t>XI-84728</t>
  </si>
  <si>
    <t>XI-84728-G-T</t>
  </si>
  <si>
    <t>84728</t>
  </si>
  <si>
    <t>HYM1</t>
  </si>
  <si>
    <t>Gac/Tac</t>
  </si>
  <si>
    <t>0,25</t>
  </si>
  <si>
    <t>776,0</t>
  </si>
  <si>
    <t>XII-144414</t>
  </si>
  <si>
    <t>XII-144414-G-T</t>
  </si>
  <si>
    <t>XII</t>
  </si>
  <si>
    <t>144414</t>
  </si>
  <si>
    <t>SFI1</t>
  </si>
  <si>
    <t>cGc/cTc</t>
  </si>
  <si>
    <t>844,0</t>
  </si>
  <si>
    <t>XII-153116</t>
  </si>
  <si>
    <t>XII-153116-C-A</t>
  </si>
  <si>
    <t>153116</t>
  </si>
  <si>
    <t>YLR001C</t>
  </si>
  <si>
    <t>Gta/Tta</t>
  </si>
  <si>
    <t>0,41</t>
  </si>
  <si>
    <t>1347,0</t>
  </si>
  <si>
    <t>XII-162593</t>
  </si>
  <si>
    <t>XII-162593-G-T</t>
  </si>
  <si>
    <t>162593</t>
  </si>
  <si>
    <t>SSK1</t>
  </si>
  <si>
    <t>891,0</t>
  </si>
  <si>
    <t>XII-240639</t>
  </si>
  <si>
    <t>XII-240639-C-G</t>
  </si>
  <si>
    <t>240639</t>
  </si>
  <si>
    <t>GE_1_B04_all</t>
  </si>
  <si>
    <t>FRE8</t>
  </si>
  <si>
    <t>Gtc/Ctc</t>
  </si>
  <si>
    <t>0,56</t>
  </si>
  <si>
    <t>1610,0</t>
  </si>
  <si>
    <t>XII-613737</t>
  </si>
  <si>
    <t>XII-613737-C-A</t>
  </si>
  <si>
    <t>613737</t>
  </si>
  <si>
    <t>GE_2_B05_all</t>
  </si>
  <si>
    <t>THI7</t>
  </si>
  <si>
    <t>ccC/ccA</t>
  </si>
  <si>
    <t>998,0</t>
  </si>
  <si>
    <t>XII-753872</t>
  </si>
  <si>
    <t>XII-753872-G-T</t>
  </si>
  <si>
    <t>753872</t>
  </si>
  <si>
    <t>GE_1_B02_all</t>
  </si>
  <si>
    <t>CDC25</t>
  </si>
  <si>
    <t>gCa/gAa</t>
  </si>
  <si>
    <t>680,0</t>
  </si>
  <si>
    <t>XIII-156366</t>
  </si>
  <si>
    <t>XIII-156366-A-G</t>
  </si>
  <si>
    <t>XIII</t>
  </si>
  <si>
    <t>156366</t>
  </si>
  <si>
    <t>NTE1</t>
  </si>
  <si>
    <t>tcT/tcC</t>
  </si>
  <si>
    <t>0,66</t>
  </si>
  <si>
    <t>1964,0</t>
  </si>
  <si>
    <t>XIII-639368</t>
  </si>
  <si>
    <t>XIII-639368-C-T</t>
  </si>
  <si>
    <t>639368</t>
  </si>
  <si>
    <t>GE_1_D12_all</t>
  </si>
  <si>
    <t>GCV2</t>
  </si>
  <si>
    <t>agC/agT</t>
  </si>
  <si>
    <t>698,0</t>
  </si>
  <si>
    <t>XIII-653128</t>
  </si>
  <si>
    <t>XIII-653128-G-A</t>
  </si>
  <si>
    <t>653128</t>
  </si>
  <si>
    <t>YMR194C-A</t>
  </si>
  <si>
    <t>ccC/ccT</t>
  </si>
  <si>
    <t>823,0</t>
  </si>
  <si>
    <t>XIII-724007</t>
  </si>
  <si>
    <t>XIII-724007-C-G</t>
  </si>
  <si>
    <t>724007</t>
  </si>
  <si>
    <t>GE_2_A01_all</t>
  </si>
  <si>
    <t>TAF7</t>
  </si>
  <si>
    <t>Gag/Cag</t>
  </si>
  <si>
    <t>0,34</t>
  </si>
  <si>
    <t>1095,0</t>
  </si>
  <si>
    <t>XIII-836235</t>
  </si>
  <si>
    <t>XIII-836235-C-T</t>
  </si>
  <si>
    <t>836235</t>
  </si>
  <si>
    <t>RIT1</t>
  </si>
  <si>
    <t>aaG/aaA</t>
  </si>
  <si>
    <t>761,0</t>
  </si>
  <si>
    <t>XIV-105660</t>
  </si>
  <si>
    <t>XIV-105660-C-A</t>
  </si>
  <si>
    <t>105660</t>
  </si>
  <si>
    <t>WSC2</t>
  </si>
  <si>
    <t>956,0</t>
  </si>
  <si>
    <t>XIV-676290</t>
  </si>
  <si>
    <t>XIV-676290-A-G</t>
  </si>
  <si>
    <t>676290</t>
  </si>
  <si>
    <t>CPR8</t>
  </si>
  <si>
    <t>aaA/aaG</t>
  </si>
  <si>
    <t>0,54</t>
  </si>
  <si>
    <t>1690,0</t>
  </si>
  <si>
    <t>XIV-681610</t>
  </si>
  <si>
    <t>XIV-681610-C-T</t>
  </si>
  <si>
    <t>681610</t>
  </si>
  <si>
    <t>SSK2</t>
  </si>
  <si>
    <t>0,47</t>
  </si>
  <si>
    <t>1533,0</t>
  </si>
  <si>
    <t>XIV-682529</t>
  </si>
  <si>
    <t>XIV-682529-TC-T</t>
  </si>
  <si>
    <t>682529</t>
  </si>
  <si>
    <t>GE_1_C04_all</t>
  </si>
  <si>
    <t>ttg/</t>
  </si>
  <si>
    <t>0,49</t>
  </si>
  <si>
    <t>1967,0</t>
  </si>
  <si>
    <t>XIV-685345</t>
  </si>
  <si>
    <t>XIV-685345-G-T</t>
  </si>
  <si>
    <t>685345</t>
  </si>
  <si>
    <t>XIV-77763</t>
  </si>
  <si>
    <t>XIV-77763-C-A</t>
  </si>
  <si>
    <t>77763</t>
  </si>
  <si>
    <t>GE_1_A11_TAAGGCGA-ATCGCGCC</t>
  </si>
  <si>
    <t>YNL295W</t>
  </si>
  <si>
    <t>334,0</t>
  </si>
  <si>
    <t>XV-1034892</t>
  </si>
  <si>
    <t>XV-1034892-G-T</t>
  </si>
  <si>
    <t>1034892</t>
  </si>
  <si>
    <t>GE_1_A03_all</t>
  </si>
  <si>
    <t>NDD1</t>
  </si>
  <si>
    <t>tCt/tAt</t>
  </si>
  <si>
    <t>708,0</t>
  </si>
  <si>
    <t>XV-175448</t>
  </si>
  <si>
    <t>XV-175448-TA-T</t>
  </si>
  <si>
    <t>175448</t>
  </si>
  <si>
    <t>TA</t>
  </si>
  <si>
    <t>ata/</t>
  </si>
  <si>
    <t>1009,0</t>
  </si>
  <si>
    <t>XV-177358</t>
  </si>
  <si>
    <t>XV-177358-G-T</t>
  </si>
  <si>
    <t>177358</t>
  </si>
  <si>
    <t>865,0</t>
  </si>
  <si>
    <t>XV-177646</t>
  </si>
  <si>
    <t>XV-177646-GA-G</t>
  </si>
  <si>
    <t>177646</t>
  </si>
  <si>
    <t>GE_1_B09_all</t>
  </si>
  <si>
    <t>GA</t>
  </si>
  <si>
    <t>aga/</t>
  </si>
  <si>
    <t>875,0</t>
  </si>
  <si>
    <t>XV-178741</t>
  </si>
  <si>
    <t>XV-178741-G-T</t>
  </si>
  <si>
    <t>178741</t>
  </si>
  <si>
    <t>GE_1_C03_all</t>
  </si>
  <si>
    <t>XV-178911</t>
  </si>
  <si>
    <t>XV-178911-AGATGAAATAAGTGATATATTTGCACATCAAAAGGTGAAGTTTATGTTTGGGTTCAGCGAGGACAAAG-A</t>
  </si>
  <si>
    <t>178911</t>
  </si>
  <si>
    <t>GE_1_C11_all</t>
  </si>
  <si>
    <t>AGATGAAATAAGTGATATATTTGCACATCAAAAGGTGAAGTTTATGTTTGGGTTCAGCGAGGACAAAG</t>
  </si>
  <si>
    <t>gatgaaataagtgatatatttgcacatcaaaaggtgaagtttatgtttgggttcagcgaggacaaagga/</t>
  </si>
  <si>
    <t>0,55</t>
  </si>
  <si>
    <t>2413,0</t>
  </si>
  <si>
    <t>XV-178952</t>
  </si>
  <si>
    <t>XV-178952-T-C</t>
  </si>
  <si>
    <t>178952</t>
  </si>
  <si>
    <t>tTt/tCt</t>
  </si>
  <si>
    <t>736,0</t>
  </si>
  <si>
    <t>XV-180256</t>
  </si>
  <si>
    <t>XV-180256-G-T</t>
  </si>
  <si>
    <t>180256</t>
  </si>
  <si>
    <t>461,0</t>
  </si>
  <si>
    <t>XV-181408</t>
  </si>
  <si>
    <t>XV-181408-C-G</t>
  </si>
  <si>
    <t>181408</t>
  </si>
  <si>
    <t>REX4</t>
  </si>
  <si>
    <t>tGg/tCg</t>
  </si>
  <si>
    <t>0,31</t>
  </si>
  <si>
    <t>XV-383845</t>
  </si>
  <si>
    <t>XV-383845-C-T</t>
  </si>
  <si>
    <t>383845</t>
  </si>
  <si>
    <t>CIN5</t>
  </si>
  <si>
    <t>acG/acA</t>
  </si>
  <si>
    <t>0,59</t>
  </si>
  <si>
    <t>1766,0</t>
  </si>
  <si>
    <t>XV-6482</t>
  </si>
  <si>
    <t>XV-6482-T-C</t>
  </si>
  <si>
    <t>6482</t>
  </si>
  <si>
    <t>BDS1</t>
  </si>
  <si>
    <t>aTc/aCc</t>
  </si>
  <si>
    <t>1327,0</t>
  </si>
  <si>
    <t>XV-938253</t>
  </si>
  <si>
    <t>XV-938253-G-T</t>
  </si>
  <si>
    <t>938253</t>
  </si>
  <si>
    <t>SCD5</t>
  </si>
  <si>
    <t>tCc/tAc</t>
  </si>
  <si>
    <t>576,0</t>
  </si>
  <si>
    <t>XVI-382355</t>
  </si>
  <si>
    <t>XVI-382355-G-T</t>
  </si>
  <si>
    <t>382355</t>
  </si>
  <si>
    <t>YPL088W</t>
  </si>
  <si>
    <t>732,0</t>
  </si>
  <si>
    <t>XVI-417312</t>
  </si>
  <si>
    <t>XVI-417312-A-G</t>
  </si>
  <si>
    <t>417312</t>
  </si>
  <si>
    <t>YTA6</t>
  </si>
  <si>
    <t>aAg/aGg</t>
  </si>
  <si>
    <t>469,0</t>
  </si>
  <si>
    <t>XVI-435157</t>
  </si>
  <si>
    <t>XVI-435157-C-A</t>
  </si>
  <si>
    <t>435157</t>
  </si>
  <si>
    <t>MFM1</t>
  </si>
  <si>
    <t>aCc/aAc</t>
  </si>
  <si>
    <t>885,0</t>
  </si>
  <si>
    <t>XVI-827736</t>
  </si>
  <si>
    <t>XVI-827736-C-T</t>
  </si>
  <si>
    <t>827736</t>
  </si>
  <si>
    <t>YPR148C</t>
  </si>
  <si>
    <t>1,13</t>
  </si>
  <si>
    <t>300,0</t>
  </si>
  <si>
    <t>XVI-857722</t>
  </si>
  <si>
    <t>XVI-857722-A-C</t>
  </si>
  <si>
    <t>857722</t>
  </si>
  <si>
    <t>rGE-1-C10_S187</t>
  </si>
  <si>
    <t>KRE6</t>
  </si>
  <si>
    <t>gAt/gCt</t>
  </si>
  <si>
    <t>0,42</t>
  </si>
  <si>
    <t>1258,0</t>
  </si>
  <si>
    <t>XVI-878465</t>
  </si>
  <si>
    <t>XVI-878465-G-C</t>
  </si>
  <si>
    <t>878465</t>
  </si>
  <si>
    <t>NUT2</t>
  </si>
  <si>
    <t>gtG/gtC</t>
  </si>
  <si>
    <t>373,0</t>
  </si>
  <si>
    <t>XVI-95552</t>
  </si>
  <si>
    <t>XVI-95552-C-A</t>
  </si>
  <si>
    <t>95552</t>
  </si>
  <si>
    <t>GE_2_B02_all</t>
  </si>
  <si>
    <t>CIN2</t>
  </si>
  <si>
    <t>Ggt/Tgt</t>
  </si>
  <si>
    <t>531,0</t>
  </si>
  <si>
    <t>II-526596</t>
  </si>
  <si>
    <t>II-526596-A-AT</t>
  </si>
  <si>
    <t>526596</t>
  </si>
  <si>
    <t>AT</t>
  </si>
  <si>
    <t>aat/aaAt</t>
  </si>
  <si>
    <t>145,0</t>
  </si>
  <si>
    <t>II-526596-AT-A</t>
  </si>
  <si>
    <t>aat/</t>
  </si>
  <si>
    <t>I-41062</t>
  </si>
  <si>
    <t>I-41062-C-T</t>
  </si>
  <si>
    <t>41062</t>
  </si>
  <si>
    <t>Cag/Tag</t>
  </si>
  <si>
    <t>541,0</t>
  </si>
  <si>
    <t>GE_2_A10_all</t>
  </si>
  <si>
    <t>177,0</t>
  </si>
  <si>
    <t>rGE-1-B10_S186</t>
  </si>
  <si>
    <t>301,0</t>
  </si>
  <si>
    <t>503,0</t>
  </si>
  <si>
    <t>GE_1_D04_all</t>
  </si>
  <si>
    <t>GE_1_D01_all</t>
  </si>
  <si>
    <t>535,0</t>
  </si>
  <si>
    <t>GE_1_E08_GGACTCCT-TGAAACTG</t>
  </si>
  <si>
    <t>379,0</t>
  </si>
  <si>
    <t>434,0</t>
  </si>
  <si>
    <t>203,0</t>
  </si>
  <si>
    <t>896,0</t>
  </si>
  <si>
    <t>GE_1_D09_all</t>
  </si>
  <si>
    <t>0,19</t>
  </si>
  <si>
    <t>599,0</t>
  </si>
  <si>
    <t>GE_1_D06_TCCTGAGC-GCATCGTT</t>
  </si>
  <si>
    <t>175,0</t>
  </si>
  <si>
    <t>rGE-1-G10_S191</t>
  </si>
  <si>
    <t>255,0</t>
  </si>
  <si>
    <t>GE_1_E11_all</t>
  </si>
  <si>
    <t>594,0</t>
  </si>
  <si>
    <t>GE_1_C02_all</t>
  </si>
  <si>
    <t>362,0</t>
  </si>
  <si>
    <t>II-526338</t>
  </si>
  <si>
    <t>II-526338-A-.CCGTATATGATAATATACTAGTAATGTAAATACTAGTTAGTAGATGATAGTTGATTTCTATTCCAACA</t>
  </si>
  <si>
    <t>526338</t>
  </si>
  <si>
    <t>.CCGTATATGATAATATACTAGTAATGTAAATACTAGTTAGTAGATGATAGTTGATTTCTATTCCAACA</t>
  </si>
  <si>
    <t>tct/tctGTTGGAATAGAAATCAACTATCATCTACTAACTAGTATTTACATTACTAGTATATTATCATATACGG.</t>
  </si>
  <si>
    <t>24,34</t>
  </si>
  <si>
    <t>451,0</t>
  </si>
  <si>
    <t>IV-1257375</t>
  </si>
  <si>
    <t>IV-1257375-T-TGTTGGAATAAAAATCCACTATCGTCTATCAACTAATAGTTATATTATCAATATATTATCATATACGG.</t>
  </si>
  <si>
    <t>1257375</t>
  </si>
  <si>
    <t>TGTTGGAATAAAAATCCACTATCGTCTATCAACTAATAGTTATATTATCAATATATTATCATATACGG.</t>
  </si>
  <si>
    <t>YDR391C</t>
  </si>
  <si>
    <t>aat/aat.CCGTATATGATAATATATTGATAATATAACTATTAGTTGATAGACGATAGTGGATTTTTATTCCAAC</t>
  </si>
  <si>
    <t>26,40</t>
  </si>
  <si>
    <t>IX-324755</t>
  </si>
  <si>
    <t>IX-324755-C-]XII:481897]C</t>
  </si>
  <si>
    <t>324755</t>
  </si>
  <si>
    <t>]XII:481897]C</t>
  </si>
  <si>
    <t>GENE_FUSION_HALF</t>
  </si>
  <si>
    <t>YLR157W-E</t>
  </si>
  <si>
    <t>65,99</t>
  </si>
  <si>
    <t>1304,0</t>
  </si>
  <si>
    <t>XII-733823</t>
  </si>
  <si>
    <t>XII-733823-A-.GTATATGATAATATATTGATAATATAACTATTAGTTGATAGACGATAGTGGATTTTTATTCCAACAA</t>
  </si>
  <si>
    <t>733823</t>
  </si>
  <si>
    <t>.GTATATGATAATATATTGATAATATAACTATTAGTTGATAGACGATAGTGGATTTTTATTCCAACAA</t>
  </si>
  <si>
    <t>MET17</t>
  </si>
  <si>
    <t>att/.GTATATGATAATATATTGATAATATAACTATTAGTTGATAGACGATAGTGGATTTTTATTCCAACAatt</t>
  </si>
  <si>
    <t>47,62</t>
  </si>
  <si>
    <t>609,0</t>
  </si>
  <si>
    <t>V-560487</t>
  </si>
  <si>
    <t>V-560487-T-G</t>
  </si>
  <si>
    <t>560487</t>
  </si>
  <si>
    <t>GE_2_A08_all</t>
  </si>
  <si>
    <t>DOWNSTREAM</t>
  </si>
  <si>
    <t>PUG1</t>
  </si>
  <si>
    <t>MODIFIER</t>
  </si>
  <si>
    <t/>
  </si>
  <si>
    <t>122</t>
  </si>
  <si>
    <t>429,0</t>
  </si>
  <si>
    <t>rGE-1-E10_S189</t>
  </si>
  <si>
    <t>1213,0</t>
  </si>
  <si>
    <t>VIII-390063</t>
  </si>
  <si>
    <t>VIII-390063-A-G</t>
  </si>
  <si>
    <t>390063</t>
  </si>
  <si>
    <t>UPSTREAM</t>
  </si>
  <si>
    <t>CRP1</t>
  </si>
  <si>
    <t>237</t>
  </si>
  <si>
    <t>GE_1_H09_CAGAGAGG-CAATCACA</t>
  </si>
  <si>
    <t>390,0</t>
  </si>
  <si>
    <t>XIV-331368</t>
  </si>
  <si>
    <t>XIV-331368-C-G</t>
  </si>
  <si>
    <t>331368</t>
  </si>
  <si>
    <t>YNL162W-A</t>
  </si>
  <si>
    <t>821</t>
  </si>
  <si>
    <t>726,0</t>
  </si>
  <si>
    <t>GE_1_F09_TAGGCATG-CAATCACA</t>
  </si>
  <si>
    <t>336,0</t>
  </si>
  <si>
    <t>XV-410536</t>
  </si>
  <si>
    <t>XV-410536-G-A</t>
  </si>
  <si>
    <t>410536</t>
  </si>
  <si>
    <t>WHI2</t>
  </si>
  <si>
    <t>334</t>
  </si>
  <si>
    <t>404,0</t>
  </si>
  <si>
    <t>458,0</t>
  </si>
  <si>
    <t>I-166343</t>
  </si>
  <si>
    <t>I-166343-T-G</t>
  </si>
  <si>
    <t>166343</t>
  </si>
  <si>
    <t>BUD14</t>
  </si>
  <si>
    <t>399</t>
  </si>
  <si>
    <t>0,29</t>
  </si>
  <si>
    <t>943,0</t>
  </si>
  <si>
    <t>I-17542</t>
  </si>
  <si>
    <t>I-17542-G-T</t>
  </si>
  <si>
    <t>17542</t>
  </si>
  <si>
    <t>TDA8</t>
  </si>
  <si>
    <t>3799</t>
  </si>
  <si>
    <t>1093,0</t>
  </si>
  <si>
    <t>I-227196</t>
  </si>
  <si>
    <t>I-227196-A-C</t>
  </si>
  <si>
    <t>227196</t>
  </si>
  <si>
    <t>PHO11</t>
  </si>
  <si>
    <t>333</t>
  </si>
  <si>
    <t>1056,0</t>
  </si>
  <si>
    <t>I-80679</t>
  </si>
  <si>
    <t>I-80679-A-C</t>
  </si>
  <si>
    <t>80679</t>
  </si>
  <si>
    <t>GE_2_A05_all</t>
  </si>
  <si>
    <t>FUN19</t>
  </si>
  <si>
    <t>31</t>
  </si>
  <si>
    <t>0,32</t>
  </si>
  <si>
    <t>935,0</t>
  </si>
  <si>
    <t>II-170216</t>
  </si>
  <si>
    <t>II-170216-TA-T</t>
  </si>
  <si>
    <t>170216</t>
  </si>
  <si>
    <t>LSM2</t>
  </si>
  <si>
    <t>406</t>
  </si>
  <si>
    <t>1358,0</t>
  </si>
  <si>
    <t>1298,0</t>
  </si>
  <si>
    <t>GE_2_B07_all</t>
  </si>
  <si>
    <t>0,35</t>
  </si>
  <si>
    <t>1571,0</t>
  </si>
  <si>
    <t>GE_1_E12_all</t>
  </si>
  <si>
    <t>1174,0</t>
  </si>
  <si>
    <t>II-170217</t>
  </si>
  <si>
    <t>II-170217-A-T</t>
  </si>
  <si>
    <t>170217</t>
  </si>
  <si>
    <t>1164,0</t>
  </si>
  <si>
    <t>460,0</t>
  </si>
  <si>
    <t>661,0</t>
  </si>
  <si>
    <t>2012,0</t>
  </si>
  <si>
    <t>GE_1_G05_CTCTCTAC-GTCATTGA</t>
  </si>
  <si>
    <t>414,0</t>
  </si>
  <si>
    <t>GE_2_B08_CGAGGCTG-TGAAACTG</t>
  </si>
  <si>
    <t>480,0</t>
  </si>
  <si>
    <t>II-170220</t>
  </si>
  <si>
    <t>II-170220-C-G</t>
  </si>
  <si>
    <t>170220</t>
  </si>
  <si>
    <t>403</t>
  </si>
  <si>
    <t>II-278471</t>
  </si>
  <si>
    <t>II-278471-T-G</t>
  </si>
  <si>
    <t>278471</t>
  </si>
  <si>
    <t>GAL10</t>
  </si>
  <si>
    <t>119</t>
  </si>
  <si>
    <t>1,94</t>
  </si>
  <si>
    <t>2830,0</t>
  </si>
  <si>
    <t>II-362709</t>
  </si>
  <si>
    <t>II-362709-G-T</t>
  </si>
  <si>
    <t>362709</t>
  </si>
  <si>
    <t>ORC2</t>
  </si>
  <si>
    <t>195</t>
  </si>
  <si>
    <t>497,0</t>
  </si>
  <si>
    <t>II-526858</t>
  </si>
  <si>
    <t>II-526858-A-C</t>
  </si>
  <si>
    <t>526858</t>
  </si>
  <si>
    <t>YBR141C</t>
  </si>
  <si>
    <t>167</t>
  </si>
  <si>
    <t>689,0</t>
  </si>
  <si>
    <t>IV-691535</t>
  </si>
  <si>
    <t>IV-691535-A-C</t>
  </si>
  <si>
    <t>691535</t>
  </si>
  <si>
    <t>TRM1</t>
  </si>
  <si>
    <t>14</t>
  </si>
  <si>
    <t>0,58</t>
  </si>
  <si>
    <t>1852,0</t>
  </si>
  <si>
    <t>V-44980</t>
  </si>
  <si>
    <t>V-44980-A-C</t>
  </si>
  <si>
    <t>44980</t>
  </si>
  <si>
    <t>YEL057C</t>
  </si>
  <si>
    <t>40</t>
  </si>
  <si>
    <t>622,0</t>
  </si>
  <si>
    <t>VII-1050515</t>
  </si>
  <si>
    <t>VII-1050515-T-C</t>
  </si>
  <si>
    <t>1050515</t>
  </si>
  <si>
    <t>PXR1</t>
  </si>
  <si>
    <t>395</t>
  </si>
  <si>
    <t>705,0</t>
  </si>
  <si>
    <t>VII-352</t>
  </si>
  <si>
    <t>VII-352-C-T</t>
  </si>
  <si>
    <t>352</t>
  </si>
  <si>
    <t>GE_1_G09_CTCTCTAC-CAATCACA</t>
  </si>
  <si>
    <t>COS12</t>
  </si>
  <si>
    <t>2438</t>
  </si>
  <si>
    <t>0,36</t>
  </si>
  <si>
    <t>1259,0</t>
  </si>
  <si>
    <t>VII-528947</t>
  </si>
  <si>
    <t>VII-528947-AT-A</t>
  </si>
  <si>
    <t>528947</t>
  </si>
  <si>
    <t>YGR022C</t>
  </si>
  <si>
    <t>309</t>
  </si>
  <si>
    <t>4,29</t>
  </si>
  <si>
    <t>684,0</t>
  </si>
  <si>
    <t>VII-990609</t>
  </si>
  <si>
    <t>VII-990609-G-T</t>
  </si>
  <si>
    <t>990609</t>
  </si>
  <si>
    <t>YGR250C</t>
  </si>
  <si>
    <t>567</t>
  </si>
  <si>
    <t>2250,0</t>
  </si>
  <si>
    <t>VII-990610</t>
  </si>
  <si>
    <t>VII-990610-G-C</t>
  </si>
  <si>
    <t>990610</t>
  </si>
  <si>
    <t>566</t>
  </si>
  <si>
    <t>VII-990611</t>
  </si>
  <si>
    <t>VII-990611-A-C</t>
  </si>
  <si>
    <t>990611</t>
  </si>
  <si>
    <t>565</t>
  </si>
  <si>
    <t>VIII-126471</t>
  </si>
  <si>
    <t>VIII-126471-T-A</t>
  </si>
  <si>
    <t>126471</t>
  </si>
  <si>
    <t>GE_1_G12_CTCTCTAC-TCGGTTAA</t>
  </si>
  <si>
    <t>RPL27A</t>
  </si>
  <si>
    <t>50</t>
  </si>
  <si>
    <t>325,0</t>
  </si>
  <si>
    <t>VIII-368274</t>
  </si>
  <si>
    <t>VIII-368274-C-A</t>
  </si>
  <si>
    <t>368274</t>
  </si>
  <si>
    <t>ECM14</t>
  </si>
  <si>
    <t>228</t>
  </si>
  <si>
    <t>X-137100</t>
  </si>
  <si>
    <t>X-137100-G-C</t>
  </si>
  <si>
    <t>137100</t>
  </si>
  <si>
    <t>GE_1_H08_CAGAGAGG-TGAAACTG</t>
  </si>
  <si>
    <t>YJL150W</t>
  </si>
  <si>
    <t>23</t>
  </si>
  <si>
    <t>656,0</t>
  </si>
  <si>
    <t>X-459778</t>
  </si>
  <si>
    <t>X-459778-C-CCTGTTGGGTGAATAATTTACCTAG</t>
  </si>
  <si>
    <t>459778</t>
  </si>
  <si>
    <t>CCTGTTGGGTGAATAATTTACCTAG</t>
  </si>
  <si>
    <t>YJR012C</t>
  </si>
  <si>
    <t>16</t>
  </si>
  <si>
    <t>908,0</t>
  </si>
  <si>
    <t>X-606021</t>
  </si>
  <si>
    <t>X-606021-C-A</t>
  </si>
  <si>
    <t>606021</t>
  </si>
  <si>
    <t>IME1</t>
  </si>
  <si>
    <t>370</t>
  </si>
  <si>
    <t>898,0</t>
  </si>
  <si>
    <t>XI-397254</t>
  </si>
  <si>
    <t>XI-397254-C-A</t>
  </si>
  <si>
    <t>397254</t>
  </si>
  <si>
    <t>CDC16</t>
  </si>
  <si>
    <t>6</t>
  </si>
  <si>
    <t>803,0</t>
  </si>
  <si>
    <t>XI-445081</t>
  </si>
  <si>
    <t>XI-445081-C-G</t>
  </si>
  <si>
    <t>445081</t>
  </si>
  <si>
    <t>PAP1</t>
  </si>
  <si>
    <t>143</t>
  </si>
  <si>
    <t>XI-457706</t>
  </si>
  <si>
    <t>XI-457706-G-C</t>
  </si>
  <si>
    <t>457706</t>
  </si>
  <si>
    <t>FOX2</t>
  </si>
  <si>
    <t>652</t>
  </si>
  <si>
    <t>1323,0</t>
  </si>
  <si>
    <t>XII-185075</t>
  </si>
  <si>
    <t>XII-185075-T-C</t>
  </si>
  <si>
    <t>185075</t>
  </si>
  <si>
    <t>SDO1</t>
  </si>
  <si>
    <t>149</t>
  </si>
  <si>
    <t>756,0</t>
  </si>
  <si>
    <t>XII-636293</t>
  </si>
  <si>
    <t>XII-636293-C-A</t>
  </si>
  <si>
    <t>636293</t>
  </si>
  <si>
    <t>RCK2</t>
  </si>
  <si>
    <t>209</t>
  </si>
  <si>
    <t>445,0</t>
  </si>
  <si>
    <t>XII-673120</t>
  </si>
  <si>
    <t>XII-673120-G-C</t>
  </si>
  <si>
    <t>673120</t>
  </si>
  <si>
    <t>RPS28B</t>
  </si>
  <si>
    <t>11</t>
  </si>
  <si>
    <t>XIII-625906</t>
  </si>
  <si>
    <t>XIII-625906-G-T</t>
  </si>
  <si>
    <t>625906</t>
  </si>
  <si>
    <t>YMR182W-A</t>
  </si>
  <si>
    <t>9</t>
  </si>
  <si>
    <t>476,0</t>
  </si>
  <si>
    <t>XIV-283379</t>
  </si>
  <si>
    <t>XIV-283379-G-C</t>
  </si>
  <si>
    <t>283379</t>
  </si>
  <si>
    <t>YNL190W</t>
  </si>
  <si>
    <t>243,0</t>
  </si>
  <si>
    <t>XV-227493</t>
  </si>
  <si>
    <t>XV-227493-T-G</t>
  </si>
  <si>
    <t>227493</t>
  </si>
  <si>
    <t>PSH1</t>
  </si>
  <si>
    <t>1121</t>
  </si>
  <si>
    <t>1693,0</t>
  </si>
  <si>
    <t>XV-34339</t>
  </si>
  <si>
    <t>XV-34339-T-TCC</t>
  </si>
  <si>
    <t>34339</t>
  </si>
  <si>
    <t>TCC</t>
  </si>
  <si>
    <t>ZPS1</t>
  </si>
  <si>
    <t>318</t>
  </si>
  <si>
    <t>918,0</t>
  </si>
  <si>
    <t>XV-34341</t>
  </si>
  <si>
    <t>XV-34341-AGG-A</t>
  </si>
  <si>
    <t>34341</t>
  </si>
  <si>
    <t>AGG</t>
  </si>
  <si>
    <t>316</t>
  </si>
  <si>
    <t>XV-701119</t>
  </si>
  <si>
    <t>XV-701119-T-G</t>
  </si>
  <si>
    <t>701119</t>
  </si>
  <si>
    <t>THI72</t>
  </si>
  <si>
    <t>552</t>
  </si>
  <si>
    <t>629,0</t>
  </si>
  <si>
    <t>XV-894234</t>
  </si>
  <si>
    <t>XV-894234-G-T</t>
  </si>
  <si>
    <t>894234</t>
  </si>
  <si>
    <t>SLY41</t>
  </si>
  <si>
    <t>142</t>
  </si>
  <si>
    <t>863,0</t>
  </si>
  <si>
    <t>XVI-313092</t>
  </si>
  <si>
    <t>XVI-313092-A-T</t>
  </si>
  <si>
    <t>313092</t>
  </si>
  <si>
    <t>NAN1</t>
  </si>
  <si>
    <t>192</t>
  </si>
  <si>
    <t>474,0</t>
  </si>
  <si>
    <t>XVI-418169</t>
  </si>
  <si>
    <t>XVI-418169-T-G</t>
  </si>
  <si>
    <t>418169</t>
  </si>
  <si>
    <t>479,0</t>
  </si>
  <si>
    <t>V-492241</t>
  </si>
  <si>
    <t>V-492241-C-T</t>
  </si>
  <si>
    <t>492241</t>
  </si>
  <si>
    <t>BUR6</t>
  </si>
  <si>
    <t>283</t>
  </si>
  <si>
    <t>0,3</t>
  </si>
  <si>
    <t>110,0</t>
  </si>
  <si>
    <t>376,0</t>
  </si>
  <si>
    <t>198,0</t>
  </si>
  <si>
    <t>344,0</t>
  </si>
  <si>
    <t>XV-45692</t>
  </si>
  <si>
    <t>XV-45692-AATATATATATATATATATAT-A</t>
  </si>
  <si>
    <t>45692</t>
  </si>
  <si>
    <t>AATATATATATATATATATAT</t>
  </si>
  <si>
    <t>DCP1</t>
  </si>
  <si>
    <t>60</t>
  </si>
  <si>
    <t>0,4</t>
  </si>
  <si>
    <t>187,0</t>
  </si>
  <si>
    <t>II-347526</t>
  </si>
  <si>
    <t>II-347526-G-GTGTTGGAATAGAAATCAACTATCATCTACTAACTAGTATTTACATTACTAGTATATTATCATATACGG.</t>
  </si>
  <si>
    <t>347526</t>
  </si>
  <si>
    <t>GTGTTGGAATAGAAATCAACTATCATCTACTAACTAGTATTTACATTACTAGTATATTATCATATACGG.</t>
  </si>
  <si>
    <t>PRP6</t>
  </si>
  <si>
    <t>226</t>
  </si>
  <si>
    <t>8,17</t>
  </si>
  <si>
    <t>360,0</t>
  </si>
  <si>
    <t>III-143029</t>
  </si>
  <si>
    <t>III-143029-A-.ATATTATAGCCTTTATCAACAATGGAATCCCAACAATTATCTCAACATTCACATATTTCTCA</t>
  </si>
  <si>
    <t>143029</t>
  </si>
  <si>
    <t>.ATATTATAGCCTTTATCAACAATGGAATCCCAACAATTATCTCAACATTCACATATTTCTCA</t>
  </si>
  <si>
    <t>snR33</t>
  </si>
  <si>
    <t>483</t>
  </si>
  <si>
    <t>540,0</t>
  </si>
  <si>
    <t>III-295197</t>
  </si>
  <si>
    <t>III-295197-T-TTGTTGGAATAAAAATCAACTATCATCTACTAACTAGTATTTACGTTACTAGTATATT.</t>
  </si>
  <si>
    <t>295197</t>
  </si>
  <si>
    <t>TTGTTGGAATAAAAATCAACTATCATCTACTAACTAGTATTTACGTTACTAGTATATT.</t>
  </si>
  <si>
    <t>YCR097W-A</t>
  </si>
  <si>
    <t>493</t>
  </si>
  <si>
    <t>11,22</t>
  </si>
  <si>
    <t>470,0</t>
  </si>
  <si>
    <t>XV-111129</t>
  </si>
  <si>
    <t>XV-111129-G-GTTGGAATAGAAATCAACTATCATCTACTAACTAGTATTTACATTACTAGTATATTATCATATACGGT.</t>
  </si>
  <si>
    <t>111129</t>
  </si>
  <si>
    <t>GTTGGAATAGAAATCAACTATCATCTACTAACTAGTATTTACATTACTAGTATATTATCATATACGGT.</t>
  </si>
  <si>
    <t>INO4</t>
  </si>
  <si>
    <t>301</t>
  </si>
  <si>
    <t>71,99</t>
  </si>
  <si>
    <t>1224,0</t>
  </si>
  <si>
    <t>XVI-743970</t>
  </si>
  <si>
    <t>XVI-743970-C-CTGTTGGAATAAAAATCCACTATCGTCTATCAACTAATAGTTATATTATCAATATATTATCATATACGG.</t>
  </si>
  <si>
    <t>743970</t>
  </si>
  <si>
    <t>CTGTTGGAATAAAAATCCACTATCGTCTATCAACTAATAGTTATATTATCAATATATTATCATATACGG.</t>
  </si>
  <si>
    <t>YPR108W-A</t>
  </si>
  <si>
    <t>204</t>
  </si>
  <si>
    <t>44,70</t>
  </si>
  <si>
    <t>977,0</t>
  </si>
  <si>
    <t>XVI-880785</t>
  </si>
  <si>
    <t>XVI-880785-T-TTGTTGGAATAGAAATCAACTATCATCTACTAACTAGTATTTACATTACTAGTATATTATCATATACGG.</t>
  </si>
  <si>
    <t>880785</t>
  </si>
  <si>
    <t>TTGTTGGAATAGAAATCAACTATCATCTACTAACTAGTATTTACATTACTAGTATATTATCATATACGG.</t>
  </si>
  <si>
    <t>JIP5</t>
  </si>
  <si>
    <t>618</t>
  </si>
  <si>
    <t>102,140</t>
  </si>
  <si>
    <t>1578,0</t>
  </si>
  <si>
    <t>IX-300473</t>
  </si>
  <si>
    <t>IX-300473-T-TTGTTGGAATAGAAATCAACTATCATCTACTAACTAGTATTTACATT.</t>
  </si>
  <si>
    <t>300473</t>
  </si>
  <si>
    <t>TTGTTGGAATAGAAATCAACTATCATCTACTAACTAGTATTTACATT.</t>
  </si>
  <si>
    <t>YIL029C</t>
  </si>
  <si>
    <t>355</t>
  </si>
  <si>
    <t>3,5</t>
  </si>
  <si>
    <t>90,0</t>
  </si>
  <si>
    <t>IX-300473-T-TTGTTGGAATAGAAATCAACTATCATCTACTAACTAGTATTTACATTACTAGTATATTATCATATAC.</t>
  </si>
  <si>
    <t>GE_1_G02_all</t>
  </si>
  <si>
    <t>TTGTTGGAATAGAAATCAACTATCATCTACTAACTAGTATTTACATTACTAGTATATTATCATATAC.</t>
  </si>
  <si>
    <t>9,17</t>
  </si>
  <si>
    <t>Source</t>
  </si>
  <si>
    <t>GlyEth</t>
  </si>
  <si>
    <t>Replicate</t>
  </si>
  <si>
    <t>XIV-688581</t>
  </si>
  <si>
    <t>XIV-688581-G-T</t>
  </si>
  <si>
    <t>688581</t>
  </si>
  <si>
    <t>P1-E4-AGGCTCCG-CTATTAAG_S52_L008</t>
  </si>
  <si>
    <t>R1</t>
  </si>
  <si>
    <t>ABZ1</t>
  </si>
  <si>
    <t>tGg/tTg</t>
  </si>
  <si>
    <t>W316L</t>
  </si>
  <si>
    <t>361,0</t>
  </si>
  <si>
    <t>VII-57068</t>
  </si>
  <si>
    <t>VII-57068-T-G</t>
  </si>
  <si>
    <t>57068</t>
  </si>
  <si>
    <t>P1-C5-GCAGCGTA-CCTAGAGT_S29_L008</t>
  </si>
  <si>
    <t>ADE5_7</t>
  </si>
  <si>
    <t>tTc/tGc</t>
  </si>
  <si>
    <t>F196C</t>
  </si>
  <si>
    <t>358,0</t>
  </si>
  <si>
    <t>V-190207</t>
  </si>
  <si>
    <t>V-190207-G-C</t>
  </si>
  <si>
    <t>190207</t>
  </si>
  <si>
    <t>P2-G1-TCGCCTTA-CGTCTAAT_S73_L005</t>
  </si>
  <si>
    <t>R2</t>
  </si>
  <si>
    <t>AFG3</t>
  </si>
  <si>
    <t>Cac/Gac</t>
  </si>
  <si>
    <t>H528D</t>
  </si>
  <si>
    <t>452,0</t>
  </si>
  <si>
    <t>P2-E1-TCGCCTTA-AAGGAGTA_S49_L005</t>
  </si>
  <si>
    <t>900,0</t>
  </si>
  <si>
    <t>II-455404</t>
  </si>
  <si>
    <t>II-455404-C-A</t>
  </si>
  <si>
    <t>455404</t>
  </si>
  <si>
    <t>P2-F9-TGCCTCTT-CTAAGCCT_S69_L005</t>
  </si>
  <si>
    <t>AIM3</t>
  </si>
  <si>
    <t>Q195K</t>
  </si>
  <si>
    <t>565,0</t>
  </si>
  <si>
    <t>II-357906</t>
  </si>
  <si>
    <t>II-357906-T-G</t>
  </si>
  <si>
    <t>357906</t>
  </si>
  <si>
    <t>P2-H1-TCGCCTTA-TCTCTCCG_S85_L005</t>
  </si>
  <si>
    <t>AKL1</t>
  </si>
  <si>
    <t>aAt/aCt</t>
  </si>
  <si>
    <t>N761T</t>
  </si>
  <si>
    <t>265,0</t>
  </si>
  <si>
    <t>V-296665</t>
  </si>
  <si>
    <t>V-296665-C-A</t>
  </si>
  <si>
    <t>296665</t>
  </si>
  <si>
    <t>P2-G3-TTCTGCCT-CGTCTAAT_S171_L008</t>
  </si>
  <si>
    <t>ARG5_6</t>
  </si>
  <si>
    <t>cCc/cAc</t>
  </si>
  <si>
    <t>P419H</t>
  </si>
  <si>
    <t>XI-93902</t>
  </si>
  <si>
    <t>XI-93902-A-C</t>
  </si>
  <si>
    <t>93902</t>
  </si>
  <si>
    <t>P2-C7-GTAGAGAG-GTAAGGAG_S127_L008</t>
  </si>
  <si>
    <t>ASH1</t>
  </si>
  <si>
    <t>597</t>
  </si>
  <si>
    <t>XIV-194656</t>
  </si>
  <si>
    <t>XIV-194656-G-A</t>
  </si>
  <si>
    <t>194656</t>
  </si>
  <si>
    <t>P2-G3-TTCTGCCT-CGTCTAAT_S75_L005</t>
  </si>
  <si>
    <t>ATG2</t>
  </si>
  <si>
    <t>caG/caA</t>
  </si>
  <si>
    <t>Q1111</t>
  </si>
  <si>
    <t>288,0</t>
  </si>
  <si>
    <t>IV-332372</t>
  </si>
  <si>
    <t>IV-332372-CTG-C</t>
  </si>
  <si>
    <t>332372</t>
  </si>
  <si>
    <t>P1-F4-AGGCTCCG-AAGGCTAT_S64_L008</t>
  </si>
  <si>
    <t>CTG</t>
  </si>
  <si>
    <t>BDF2</t>
  </si>
  <si>
    <t>tctgat/</t>
  </si>
  <si>
    <t>SD450</t>
  </si>
  <si>
    <t>IV-332376</t>
  </si>
  <si>
    <t>IV-332376-T-TCA</t>
  </si>
  <si>
    <t>332376</t>
  </si>
  <si>
    <t>TCA</t>
  </si>
  <si>
    <t>gat/CAgat</t>
  </si>
  <si>
    <t>D452Q?</t>
  </si>
  <si>
    <t>XII-115126</t>
  </si>
  <si>
    <t>XII-115126-G-T</t>
  </si>
  <si>
    <t>115126</t>
  </si>
  <si>
    <t>P1-G12-GACGTCGA-GAGCCTTA_S84_L008</t>
  </si>
  <si>
    <t>BPT1</t>
  </si>
  <si>
    <t>1306</t>
  </si>
  <si>
    <t>605,0</t>
  </si>
  <si>
    <t>XVI-672985</t>
  </si>
  <si>
    <t>XVI-672985-A-G</t>
  </si>
  <si>
    <t>672985</t>
  </si>
  <si>
    <t>P2-G12-CCTGAGAT-CGTCTAAT_S84_L005</t>
  </si>
  <si>
    <t>BRR1</t>
  </si>
  <si>
    <t>aAt/aGt</t>
  </si>
  <si>
    <t>N172S</t>
  </si>
  <si>
    <t>1,23</t>
  </si>
  <si>
    <t>631,0</t>
  </si>
  <si>
    <t>V-535890</t>
  </si>
  <si>
    <t>V-535890-C-T</t>
  </si>
  <si>
    <t>535890</t>
  </si>
  <si>
    <t>P1-B6-CATGCCTA-TATCCTCT_S18_L004</t>
  </si>
  <si>
    <t>BRR2</t>
  </si>
  <si>
    <t>gcG/gcA</t>
  </si>
  <si>
    <t>A44</t>
  </si>
  <si>
    <t>305,0</t>
  </si>
  <si>
    <t>XII-834962</t>
  </si>
  <si>
    <t>XII-834962-G-T</t>
  </si>
  <si>
    <t>834962</t>
  </si>
  <si>
    <t>P1-C12-CCTGAGAT-GTAAGGAG_S36_L004</t>
  </si>
  <si>
    <t>BUD8</t>
  </si>
  <si>
    <t>cGt/cTt</t>
  </si>
  <si>
    <t>R204L</t>
  </si>
  <si>
    <t>XII-370156</t>
  </si>
  <si>
    <t>XII-370156-G-A</t>
  </si>
  <si>
    <t>370156</t>
  </si>
  <si>
    <t>P1-F12-CCTGAGAT-CTAAGCCT_S72_L004</t>
  </si>
  <si>
    <t>CCW12</t>
  </si>
  <si>
    <t>58</t>
  </si>
  <si>
    <t>377,0</t>
  </si>
  <si>
    <t>II-560590</t>
  </si>
  <si>
    <t>II-560590-A-G</t>
  </si>
  <si>
    <t>560590</t>
  </si>
  <si>
    <t>P1-E8-CGCTCAGT-CTATTAAG_S56_L008</t>
  </si>
  <si>
    <t>CDC28</t>
  </si>
  <si>
    <t>gaA/gaG</t>
  </si>
  <si>
    <t>E171</t>
  </si>
  <si>
    <t>367,0</t>
  </si>
  <si>
    <t>II-750260</t>
  </si>
  <si>
    <t>II-750260-G-T</t>
  </si>
  <si>
    <t>750260</t>
  </si>
  <si>
    <t>CHK1</t>
  </si>
  <si>
    <t>E223*</t>
  </si>
  <si>
    <t>XIV-278916</t>
  </si>
  <si>
    <t>XIV-278916-A-G</t>
  </si>
  <si>
    <t>278916</t>
  </si>
  <si>
    <t>CHS1</t>
  </si>
  <si>
    <t>tcA/tcG</t>
  </si>
  <si>
    <t>S805</t>
  </si>
  <si>
    <t>391,0</t>
  </si>
  <si>
    <t>X-239393</t>
  </si>
  <si>
    <t>X-239393-A-G</t>
  </si>
  <si>
    <t>239393</t>
  </si>
  <si>
    <t>P2-F8-CAGCCTCG-CTAAGCCT_S164_L008</t>
  </si>
  <si>
    <t>CHS6</t>
  </si>
  <si>
    <t>21</t>
  </si>
  <si>
    <t>267,0</t>
  </si>
  <si>
    <t>IV-488785</t>
  </si>
  <si>
    <t>IV-488785-TA-T</t>
  </si>
  <si>
    <t>488785</t>
  </si>
  <si>
    <t>P2-C10-TCCTCTAC-GTAAGGAG_S34_L005</t>
  </si>
  <si>
    <t>CIS1</t>
  </si>
  <si>
    <t>124</t>
  </si>
  <si>
    <t>XVI-774835</t>
  </si>
  <si>
    <t>XVI-774835-T-G</t>
  </si>
  <si>
    <t>774835</t>
  </si>
  <si>
    <t>CLB5</t>
  </si>
  <si>
    <t>gaA/gaC</t>
  </si>
  <si>
    <t>E116D</t>
  </si>
  <si>
    <t>788,0</t>
  </si>
  <si>
    <t>VII-89085</t>
  </si>
  <si>
    <t>VII-89085-T-G</t>
  </si>
  <si>
    <t>89085</t>
  </si>
  <si>
    <t>P1-E10-ACTGATCG-CTATTAAG_S58_L008</t>
  </si>
  <si>
    <t>CLG1</t>
  </si>
  <si>
    <t>Tat/Gat</t>
  </si>
  <si>
    <t>Y369D</t>
  </si>
  <si>
    <t>VII-933548</t>
  </si>
  <si>
    <t>VII-933548-A-C</t>
  </si>
  <si>
    <t>933548</t>
  </si>
  <si>
    <t>CRM1</t>
  </si>
  <si>
    <t>ttA/ttC</t>
  </si>
  <si>
    <t>L336F</t>
  </si>
  <si>
    <t>819,0</t>
  </si>
  <si>
    <t>2,21</t>
  </si>
  <si>
    <t>II-309542</t>
  </si>
  <si>
    <t>II-309542-C-A</t>
  </si>
  <si>
    <t>309542</t>
  </si>
  <si>
    <t>P1-E3-TACTACGC-CTATTAAG_S51_L008</t>
  </si>
  <si>
    <t>CSG2</t>
  </si>
  <si>
    <t>G258C</t>
  </si>
  <si>
    <t>II-309612</t>
  </si>
  <si>
    <t>II-309612-T-G</t>
  </si>
  <si>
    <t>309612</t>
  </si>
  <si>
    <t>P1-G9-GTCTTAGG-GAGCCTTA_S81_L008</t>
  </si>
  <si>
    <t>E234D</t>
  </si>
  <si>
    <t>660,0</t>
  </si>
  <si>
    <t>II-309575</t>
  </si>
  <si>
    <t>II-309575-C-G</t>
  </si>
  <si>
    <t>309575</t>
  </si>
  <si>
    <t>P2-E5-AGGAGTCC-AAGGAGTA_S53_L005</t>
  </si>
  <si>
    <t>Gct/Cct</t>
  </si>
  <si>
    <t>A247P</t>
  </si>
  <si>
    <t>1173,0</t>
  </si>
  <si>
    <t>II-310237</t>
  </si>
  <si>
    <t>II-310237-G-A</t>
  </si>
  <si>
    <t>310237</t>
  </si>
  <si>
    <t>P2-G10-TCCTCTAC-CGTCTAAT_S82_L005</t>
  </si>
  <si>
    <t>tCt/tTt</t>
  </si>
  <si>
    <t>S26F</t>
  </si>
  <si>
    <t>1,17</t>
  </si>
  <si>
    <t>524,0</t>
  </si>
  <si>
    <t>XI-271474</t>
  </si>
  <si>
    <t>XI-271474-A-C</t>
  </si>
  <si>
    <t>271474</t>
  </si>
  <si>
    <t>P2-F6-CATGCCTA-CTAAGCCT_S66_L005</t>
  </si>
  <si>
    <t>rea</t>
  </si>
  <si>
    <t>CUE2</t>
  </si>
  <si>
    <t>404</t>
  </si>
  <si>
    <t>420,0</t>
  </si>
  <si>
    <t>II-464794</t>
  </si>
  <si>
    <t>II-464794-T-C</t>
  </si>
  <si>
    <t>464794</t>
  </si>
  <si>
    <t>P2-E8-CAGCCTCG-AAGGAGTA_S152_L008</t>
  </si>
  <si>
    <t>CYC8</t>
  </si>
  <si>
    <t>D326G</t>
  </si>
  <si>
    <t>443,0</t>
  </si>
  <si>
    <t>II-463582</t>
  </si>
  <si>
    <t>II-463582-GCGTT-G</t>
  </si>
  <si>
    <t>463582</t>
  </si>
  <si>
    <t>P1-D1-TCGCCTTA-ACTGCATA_S37_L004</t>
  </si>
  <si>
    <t>GCGTT</t>
  </si>
  <si>
    <t>aacgct/</t>
  </si>
  <si>
    <t>NA729</t>
  </si>
  <si>
    <t>760,0</t>
  </si>
  <si>
    <t>II-464774</t>
  </si>
  <si>
    <t>II-464774-A-T</t>
  </si>
  <si>
    <t>464774</t>
  </si>
  <si>
    <t>Tgg/Agg</t>
  </si>
  <si>
    <t>W333R</t>
  </si>
  <si>
    <t>555,0</t>
  </si>
  <si>
    <t>II-464978</t>
  </si>
  <si>
    <t>II-464978-C-A</t>
  </si>
  <si>
    <t>464978</t>
  </si>
  <si>
    <t>P2-A3-TTCTGCCT-CTCTCTAT_S3_L005</t>
  </si>
  <si>
    <t>G265C</t>
  </si>
  <si>
    <t>1555,0</t>
  </si>
  <si>
    <t>II-464969</t>
  </si>
  <si>
    <t>II-464969-A-C</t>
  </si>
  <si>
    <t>464969</t>
  </si>
  <si>
    <t>P2-H4-GCTCAGGA-TCTCTCCG_S88_L005</t>
  </si>
  <si>
    <t>Tac/Gac</t>
  </si>
  <si>
    <t>Y268D</t>
  </si>
  <si>
    <t>1532,0</t>
  </si>
  <si>
    <t>II-463838</t>
  </si>
  <si>
    <t>II-463838-G-A</t>
  </si>
  <si>
    <t>463838</t>
  </si>
  <si>
    <t>P2-G5-AGGAGTCC-CGTCTAAT_S173_L008</t>
  </si>
  <si>
    <t>Q645*</t>
  </si>
  <si>
    <t>256,0</t>
  </si>
  <si>
    <t>II-464621</t>
  </si>
  <si>
    <t>II-464621-C-A</t>
  </si>
  <si>
    <t>464621</t>
  </si>
  <si>
    <t>P2-F1-TCGCCTTA-CTAAGCCT_S157_L008</t>
  </si>
  <si>
    <t>Gcc/Tcc</t>
  </si>
  <si>
    <t>A384S</t>
  </si>
  <si>
    <t>1,15</t>
  </si>
  <si>
    <t>II-463802</t>
  </si>
  <si>
    <t>II-463802-G-A</t>
  </si>
  <si>
    <t>463802</t>
  </si>
  <si>
    <t>P1-D10-ACTGATCG-GCGTAAGA_S46_L008</t>
  </si>
  <si>
    <t>Q657*</t>
  </si>
  <si>
    <t>2,26</t>
  </si>
  <si>
    <t>625,0</t>
  </si>
  <si>
    <t>II-464621-C-T</t>
  </si>
  <si>
    <t>real, pre-existing??</t>
  </si>
  <si>
    <t>Gcc/Acc</t>
  </si>
  <si>
    <t>A384T</t>
  </si>
  <si>
    <t>652,0</t>
  </si>
  <si>
    <t>P1-F1-TAGCGAGT-AAGGCTAT_S61_L008</t>
  </si>
  <si>
    <t>1231,0</t>
  </si>
  <si>
    <t>II-623624</t>
  </si>
  <si>
    <t>II-623624-A-T</t>
  </si>
  <si>
    <t>623624</t>
  </si>
  <si>
    <t>P1-E6-CTGCGCAT-CTATTAAG_S54_L008</t>
  </si>
  <si>
    <t>DER1</t>
  </si>
  <si>
    <t>R17*</t>
  </si>
  <si>
    <t>IV-171963</t>
  </si>
  <si>
    <t>IV-171963-C-T</t>
  </si>
  <si>
    <t>171963</t>
  </si>
  <si>
    <t>P2-H6-CATGCCTA-TCTCTCCG_S90_L005</t>
  </si>
  <si>
    <t>DHH1</t>
  </si>
  <si>
    <t>33</t>
  </si>
  <si>
    <t>278,0</t>
  </si>
  <si>
    <t>VII-948758</t>
  </si>
  <si>
    <t>VII-948758-C-A</t>
  </si>
  <si>
    <t>948758</t>
  </si>
  <si>
    <t>P1-F10-ACTGATCG-AAGGCTAT_S70_L008</t>
  </si>
  <si>
    <t>DIE2</t>
  </si>
  <si>
    <t>Cgt/Agt</t>
  </si>
  <si>
    <t>R447S</t>
  </si>
  <si>
    <t>XIV-409653</t>
  </si>
  <si>
    <t>XIV-409653-G-A</t>
  </si>
  <si>
    <t>409653</t>
  </si>
  <si>
    <t>P2-H5-AGGAGTCC-TCTCTCCG_S185_L008</t>
  </si>
  <si>
    <t>DMA2</t>
  </si>
  <si>
    <t>tGt/tAt</t>
  </si>
  <si>
    <t>C438Y</t>
  </si>
  <si>
    <t>P2-H10-TCCTCTAC-TCTCTCCG_S94_L005</t>
  </si>
  <si>
    <t>VIII-425739</t>
  </si>
  <si>
    <t>VIII-425739-C-A</t>
  </si>
  <si>
    <t>425739</t>
  </si>
  <si>
    <t>P2-A11-TCATGAGC-CTCTCTAT_S107_L008</t>
  </si>
  <si>
    <t>DNA2</t>
  </si>
  <si>
    <t>aGt/aTt</t>
  </si>
  <si>
    <t>S1147I</t>
  </si>
  <si>
    <t>P2-G7-GTAGAGAG-CGTCTAAT_S175_L008</t>
  </si>
  <si>
    <t>981,0</t>
  </si>
  <si>
    <t>XVI-609703</t>
  </si>
  <si>
    <t>XVI-609703-C-A</t>
  </si>
  <si>
    <t>609703</t>
  </si>
  <si>
    <t>EAF3</t>
  </si>
  <si>
    <t>aGa/aTa</t>
  </si>
  <si>
    <t>R110I</t>
  </si>
  <si>
    <t>P2-H8-CAGCCTCG-TCTCTCCG_S92_L005</t>
  </si>
  <si>
    <t>464,0</t>
  </si>
  <si>
    <t>P2-C7-GTAGAGAG-GTAAGGAG_S31_L005</t>
  </si>
  <si>
    <t>584,0</t>
  </si>
  <si>
    <t>P2-F2-CTAGTACG-CTAAGCCT_S62_L005</t>
  </si>
  <si>
    <t>P2-B4-GCTCAGGA-TATCCTCT_S16_L005</t>
  </si>
  <si>
    <t>781,0</t>
  </si>
  <si>
    <t>P2-D6-CATGCCTA-ACTGCATA_S138_L008</t>
  </si>
  <si>
    <t>182,0</t>
  </si>
  <si>
    <t>I-36514</t>
  </si>
  <si>
    <t>I-36514-G-C</t>
  </si>
  <si>
    <t>36514</t>
  </si>
  <si>
    <t>ECM1</t>
  </si>
  <si>
    <t>tgG/tgC</t>
  </si>
  <si>
    <t>W2C</t>
  </si>
  <si>
    <t>XIV-217334</t>
  </si>
  <si>
    <t>XIV-217334-C-A</t>
  </si>
  <si>
    <t>217334</t>
  </si>
  <si>
    <t>P2-F12-CCTGAGAT-CTAAGCCT_S72_L005</t>
  </si>
  <si>
    <t>ELA1</t>
  </si>
  <si>
    <t>189</t>
  </si>
  <si>
    <t>890,0</t>
  </si>
  <si>
    <t>XIV-217333</t>
  </si>
  <si>
    <t>XIV-217333-T-TA</t>
  </si>
  <si>
    <t>217333</t>
  </si>
  <si>
    <t>VIII-355613</t>
  </si>
  <si>
    <t>VIII-355613-GA-G</t>
  </si>
  <si>
    <t>355613</t>
  </si>
  <si>
    <t>EPT1</t>
  </si>
  <si>
    <t>K237</t>
  </si>
  <si>
    <t>VIII-355619</t>
  </si>
  <si>
    <t>VIII-355619-A-G</t>
  </si>
  <si>
    <t>355619</t>
  </si>
  <si>
    <t>gAa/gGa</t>
  </si>
  <si>
    <t>E238G</t>
  </si>
  <si>
    <t>674,0</t>
  </si>
  <si>
    <t>II-142851</t>
  </si>
  <si>
    <t>II-142851-G-T</t>
  </si>
  <si>
    <t>142851</t>
  </si>
  <si>
    <t>P2-A6-CATGCCTA-CTCTCTAT_S6_L005</t>
  </si>
  <si>
    <t>ERD2</t>
  </si>
  <si>
    <t>atC/atA</t>
  </si>
  <si>
    <t>I6</t>
  </si>
  <si>
    <t>721,0</t>
  </si>
  <si>
    <t>V-237693</t>
  </si>
  <si>
    <t>V-237693-A-G</t>
  </si>
  <si>
    <t>237693</t>
  </si>
  <si>
    <t>P2-A8-CAGCCTCG-CTCTCTAT_S8_L005</t>
  </si>
  <si>
    <t>ERG28</t>
  </si>
  <si>
    <t>S108</t>
  </si>
  <si>
    <t>748,0</t>
  </si>
  <si>
    <t>XI-101863</t>
  </si>
  <si>
    <t>XI-101863-C-A</t>
  </si>
  <si>
    <t>101863</t>
  </si>
  <si>
    <t>P2-A1-TCGCCTTA-CTCTCTAT_S1_L005</t>
  </si>
  <si>
    <t>gCc/gAc</t>
  </si>
  <si>
    <t>A398D</t>
  </si>
  <si>
    <t>472,0</t>
  </si>
  <si>
    <t>XI-102246</t>
  </si>
  <si>
    <t>XI-102246-C-A</t>
  </si>
  <si>
    <t>102246</t>
  </si>
  <si>
    <t>P1-F6-CATGCCTA-CTAAGCCT_S66_L004</t>
  </si>
  <si>
    <t>R526S</t>
  </si>
  <si>
    <t>247,0</t>
  </si>
  <si>
    <t>XVI-110650</t>
  </si>
  <si>
    <t>XVI-110650-G-A</t>
  </si>
  <si>
    <t>110650</t>
  </si>
  <si>
    <t>P2-F4-GCTCAGGA-CTAAGCCT_S160_L008</t>
  </si>
  <si>
    <t>FAS2</t>
  </si>
  <si>
    <t>A667T</t>
  </si>
  <si>
    <t>XV-1060728</t>
  </si>
  <si>
    <t>XV-1060728-T-G</t>
  </si>
  <si>
    <t>1060728</t>
  </si>
  <si>
    <t>FIT3</t>
  </si>
  <si>
    <t>Act/Cct</t>
  </si>
  <si>
    <t>T110P</t>
  </si>
  <si>
    <t>XIV-497416</t>
  </si>
  <si>
    <t>XIV-497416-T-C</t>
  </si>
  <si>
    <t>497416</t>
  </si>
  <si>
    <t>P2-G9-TGCCTCTT-CGTCTAAT_S177_L008</t>
  </si>
  <si>
    <t>FKH2</t>
  </si>
  <si>
    <t>Atc/Gtc</t>
  </si>
  <si>
    <t>I292V</t>
  </si>
  <si>
    <t>1077,0</t>
  </si>
  <si>
    <t>VIII-527401</t>
  </si>
  <si>
    <t>VIII-527401-C-G</t>
  </si>
  <si>
    <t>527401</t>
  </si>
  <si>
    <t>FLO5</t>
  </si>
  <si>
    <t>tcC/tcG</t>
  </si>
  <si>
    <t>S670</t>
  </si>
  <si>
    <t>496,0</t>
  </si>
  <si>
    <t>XV-41953</t>
  </si>
  <si>
    <t>XV-41953-C-A</t>
  </si>
  <si>
    <t>41953</t>
  </si>
  <si>
    <t>P1-E12-GACGTCGA-CTATTAAG_S60_L008</t>
  </si>
  <si>
    <t>FRE7</t>
  </si>
  <si>
    <t>gaC/gaA</t>
  </si>
  <si>
    <t>D402E</t>
  </si>
  <si>
    <t>568,0</t>
  </si>
  <si>
    <t>XII-289731</t>
  </si>
  <si>
    <t>XII-289731-T-G</t>
  </si>
  <si>
    <t>289731</t>
  </si>
  <si>
    <t>P1-B2-CTAGTACG-TATCCTCT_S14_L004</t>
  </si>
  <si>
    <t>GAL2</t>
  </si>
  <si>
    <t>481</t>
  </si>
  <si>
    <t>V-74530</t>
  </si>
  <si>
    <t>V-74530-G-T</t>
  </si>
  <si>
    <t>74530</t>
  </si>
  <si>
    <t>P1-F5-GCAGCGTA-AAGGCTAT_S65_L008</t>
  </si>
  <si>
    <t>GDA1</t>
  </si>
  <si>
    <t>Gtt/Ttt</t>
  </si>
  <si>
    <t>V254F</t>
  </si>
  <si>
    <t>491,0</t>
  </si>
  <si>
    <t>XVI-904079</t>
  </si>
  <si>
    <t>XVI-904079-C-T</t>
  </si>
  <si>
    <t>904079</t>
  </si>
  <si>
    <t>P1-D1-TAGCGAGT-GCGTAAGA_S37_L008</t>
  </si>
  <si>
    <t>GDB1</t>
  </si>
  <si>
    <t>aCa/aTa</t>
  </si>
  <si>
    <t>T679I</t>
  </si>
  <si>
    <t>516,0</t>
  </si>
  <si>
    <t>X-490469</t>
  </si>
  <si>
    <t>X-490469-C-G</t>
  </si>
  <si>
    <t>490469</t>
  </si>
  <si>
    <t>P2-A3-TTCTGCCT-CTCTCTAT_S99_L008</t>
  </si>
  <si>
    <t>GEA1</t>
  </si>
  <si>
    <t>gGt/gCt</t>
  </si>
  <si>
    <t>G115A</t>
  </si>
  <si>
    <t>251,0</t>
  </si>
  <si>
    <t>XV-643643</t>
  </si>
  <si>
    <t>XV-643643-A-G</t>
  </si>
  <si>
    <t>643643</t>
  </si>
  <si>
    <t>P1-G4-AGGCTCCG-GAGCCTTA_S76_L008</t>
  </si>
  <si>
    <t>GET4</t>
  </si>
  <si>
    <t>gaT/gaC</t>
  </si>
  <si>
    <t>D230</t>
  </si>
  <si>
    <t>430,0</t>
  </si>
  <si>
    <t>XV-643637</t>
  </si>
  <si>
    <t>XV-643637-A-AT</t>
  </si>
  <si>
    <t>643637</t>
  </si>
  <si>
    <t>N232K?</t>
  </si>
  <si>
    <t>405,0</t>
  </si>
  <si>
    <t>XII-21521</t>
  </si>
  <si>
    <t>XII-21521-G-C</t>
  </si>
  <si>
    <t>21521</t>
  </si>
  <si>
    <t>P2-C8-CAGCCTCG-GTAAGGAG_S128_L008</t>
  </si>
  <si>
    <t>GTT2</t>
  </si>
  <si>
    <t>Ccg/Gcg</t>
  </si>
  <si>
    <t>P107A</t>
  </si>
  <si>
    <t>1,16</t>
  </si>
  <si>
    <t>504,0</t>
  </si>
  <si>
    <t>VII-39233</t>
  </si>
  <si>
    <t>VII-39233-G-T</t>
  </si>
  <si>
    <t>39233</t>
  </si>
  <si>
    <t>P2-A2-CTAGTACG-CTCTCTAT_S2_L005</t>
  </si>
  <si>
    <t>GUS1</t>
  </si>
  <si>
    <t>Gat/Tat</t>
  </si>
  <si>
    <t>D71Y</t>
  </si>
  <si>
    <t>972,0</t>
  </si>
  <si>
    <t>XII-650825</t>
  </si>
  <si>
    <t>XII-650825-G-GAAACGCATAAATTTAATTGCAGCAATAAAAGGAGTGAAATCGATCAAACCAGTTCGAAC.</t>
  </si>
  <si>
    <t>650825</t>
  </si>
  <si>
    <t>P2-E1-TCGCCTTA-AAGGAGTA_S145_L008</t>
  </si>
  <si>
    <t>GAAACGCATAAATTTAATTGCAGCAATAAAAGGAGTGAAATCGATCAAACCAGTTCGAAC.</t>
  </si>
  <si>
    <t>HAP1</t>
  </si>
  <si>
    <t>gtt/gAAACGCATAAATTTAATTGCAGCAATAAAAGGAGTGAAATCGATCAAACCAGTTCGAAC.tt</t>
  </si>
  <si>
    <t>V1471ETHKFNCSNKRSEIDQTSSN?</t>
  </si>
  <si>
    <t>135,0</t>
  </si>
  <si>
    <t>P1-C6-CATGCCTA-GTAAGGAG_S30_L004</t>
  </si>
  <si>
    <t>315,0</t>
  </si>
  <si>
    <t>XII-650825-G-GAAACGCATAAATTTAATTGCAGCAATAAAAGGAGTGAAATCGATCAAACCAGTTCGAACG.</t>
  </si>
  <si>
    <t>P2-C12-CCTGAGAT-GTAAGGAG_S36_L005</t>
  </si>
  <si>
    <t>GAAACGCATAAATTTAATTGCAGCAATAAAAGGAGTGAAATCGATCAAACCAGTTCGAACG.</t>
  </si>
  <si>
    <t>gtt/gAAACGCATAAATTTAATTGCAGCAATAAAAGGAGTGAAATCGATCAAACCAGTTCGAACG.tt</t>
  </si>
  <si>
    <t>V1471ETHKFNCSNKRSEIDQTSSN??</t>
  </si>
  <si>
    <t>XII-650825-G-GAAACGCATAAATTTAATTGCAGCAATAAAAGGAGTGAAATCGATCAAACCAGTTCGAACGACCTTA.</t>
  </si>
  <si>
    <t>P2-F3-TTCTGCCT-CTAAGCCT_S63_L005</t>
  </si>
  <si>
    <t>GAAACGCATAAATTTAATTGCAGCAATAAAAGGAGTGAAATCGATCAAACCAGTTCGAACGACCTTA.</t>
  </si>
  <si>
    <t>gtt/gAAACGCATAAATTTAATTGCAGCAATAAAAGGAGTGAAATCGATCAAACCAGTTCGAACGACCTTA.tt</t>
  </si>
  <si>
    <t>V1471ETHKFNCSNKRSEIDQTSSNDL??</t>
  </si>
  <si>
    <t>XII-650825-G-GAAACGCATAAATTTAATTGCAGCAATAAAAGGAGTGAAATCGATCAAACCAGTTCGAACGACCTTAAG.</t>
  </si>
  <si>
    <t>P1-H12-CCTGAGAT-TCTCTCCG_S96_L004</t>
  </si>
  <si>
    <t>GAAACGCATAAATTTAATTGCAGCAATAAAAGGAGTGAAATCGATCAAACCAGTTCGAACGACCTTAAG.</t>
  </si>
  <si>
    <t>gtt/gAAACGCATAAATTTAATTGCAGCAATAAAAGGAGTGAAATCGATCAAACCAGTTCGAACGACCTTAAG.tt</t>
  </si>
  <si>
    <t>V1471ETHKFNCSNKRSEIDQTSSNDLK?</t>
  </si>
  <si>
    <t>855,0</t>
  </si>
  <si>
    <t>XII-650825-G-GAAACGCATAAATTTAATTGCAGCAATAAAAGGAGTGAAATCGATCAAACCAGTTCGAACGACCTTAAGA.</t>
  </si>
  <si>
    <t>P2-H2-CTAGTACG-TCTCTCCG_S86_L005</t>
  </si>
  <si>
    <t>GAAACGCATAAATTTAATTGCAGCAATAAAAGGAGTGAAATCGATCAAACCAGTTCGAACGACCTTAAGA.</t>
  </si>
  <si>
    <t>gtt/gAAACGCATAAATTTAATTGCAGCAATAAAAGGAGTGAAATCGATCAAACCAGTTCGAACGACCTTAAGA.tt</t>
  </si>
  <si>
    <t>V1471ETHKFNCSNKRSEIDQTSSNDLK??</t>
  </si>
  <si>
    <t>271,0</t>
  </si>
  <si>
    <t>XII-650825-G-GAAACGCATAAATTTAATTGCAGCAATAAAAGGAGTGAAATCGATCAAACCAGTTCGAACGACCTTAAGATA.</t>
  </si>
  <si>
    <t>P1-D3-TTCTGCCT-ACTGCATA_S39_L004</t>
  </si>
  <si>
    <t>GAAACGCATAAATTTAATTGCAGCAATAAAAGGAGTGAAATCGATCAAACCAGTTCGAACGACCTTAAGATA.</t>
  </si>
  <si>
    <t>gtt/gAAACGCATAAATTTAATTGCAGCAATAAAAGGAGTGAAATCGATCAAACCAGTTCGAACGACCTTAAGATA.tt</t>
  </si>
  <si>
    <t>V1471ETHKFNCSNKRSEIDQTSSNDLKI?</t>
  </si>
  <si>
    <t>270,0</t>
  </si>
  <si>
    <t>XII-646403</t>
  </si>
  <si>
    <t>XII-646403-A-C</t>
  </si>
  <si>
    <t>646403</t>
  </si>
  <si>
    <t>P1-C2-GTAGCTCC-CCTAGAGT_S26_L008</t>
  </si>
  <si>
    <t>12</t>
  </si>
  <si>
    <t>XV-762944</t>
  </si>
  <si>
    <t>XV-762944-C-A</t>
  </si>
  <si>
    <t>762944</t>
  </si>
  <si>
    <t>P1-C12-GACGTCGA-CCTAGAGT_S36_L008</t>
  </si>
  <si>
    <t>HER1</t>
  </si>
  <si>
    <t>acC/acA</t>
  </si>
  <si>
    <t>T40</t>
  </si>
  <si>
    <t>1003,0</t>
  </si>
  <si>
    <t>XIII-683977</t>
  </si>
  <si>
    <t>XIII-683977-G-C</t>
  </si>
  <si>
    <t>683977</t>
  </si>
  <si>
    <t>P1-E5-GCAGCGTA-CTATTAAG_S53_L008</t>
  </si>
  <si>
    <t>HFA1</t>
  </si>
  <si>
    <t>413</t>
  </si>
  <si>
    <t>751,0</t>
  </si>
  <si>
    <t>IV-915269</t>
  </si>
  <si>
    <t>IV-915269-A-C</t>
  </si>
  <si>
    <t>915269</t>
  </si>
  <si>
    <t>P2-B3-TTCTGCCT-TATCCTCT_S111_L008</t>
  </si>
  <si>
    <t>HTA1</t>
  </si>
  <si>
    <t>261</t>
  </si>
  <si>
    <t>XV-304652</t>
  </si>
  <si>
    <t>XV-304652-A-ATAAAAGTGGATGAAAAGCGTAACAATAACATAGTAGTGTGGTAATAATGGTGATAGAATCCC.</t>
  </si>
  <si>
    <t>304652</t>
  </si>
  <si>
    <t>P1-H9-TGCCTCTT-TCTCTCCG_S93_L004</t>
  </si>
  <si>
    <t>ATAAAAGTGGATGAAAAGCGTAACAATAACATAGTAGTGTGGTAATAATGGTGATAGAATCCC.</t>
  </si>
  <si>
    <t>HTZ1</t>
  </si>
  <si>
    <t>670</t>
  </si>
  <si>
    <t>4,11</t>
  </si>
  <si>
    <t>XV-24935</t>
  </si>
  <si>
    <t>XV-24935-A-T</t>
  </si>
  <si>
    <t>24935</t>
  </si>
  <si>
    <t>HXT11</t>
  </si>
  <si>
    <t>338</t>
  </si>
  <si>
    <t>269,0</t>
  </si>
  <si>
    <t>XV-277830</t>
  </si>
  <si>
    <t>XV-277830-A-C</t>
  </si>
  <si>
    <t>277830</t>
  </si>
  <si>
    <t>IFM1</t>
  </si>
  <si>
    <t>648,0</t>
  </si>
  <si>
    <t>XII-750334</t>
  </si>
  <si>
    <t>XII-750334-G-A</t>
  </si>
  <si>
    <t>750334</t>
  </si>
  <si>
    <t>P2-E4-GCTCAGGA-AAGGAGTA_S148_L008</t>
  </si>
  <si>
    <t>IMH1</t>
  </si>
  <si>
    <t>T479I</t>
  </si>
  <si>
    <t>328,0</t>
  </si>
  <si>
    <t>XV-173960</t>
  </si>
  <si>
    <t>XV-173960-C-T</t>
  </si>
  <si>
    <t>173960</t>
  </si>
  <si>
    <t>T964I</t>
  </si>
  <si>
    <t>XV-887679</t>
  </si>
  <si>
    <t>XV-887679-G-T</t>
  </si>
  <si>
    <t>887679</t>
  </si>
  <si>
    <t>P2-C1-TCGCCTTA-GTAAGGAG_S25_L005</t>
  </si>
  <si>
    <t>ISW2</t>
  </si>
  <si>
    <t>V1056L</t>
  </si>
  <si>
    <t>XV-886290</t>
  </si>
  <si>
    <t>XV-886290-G-T</t>
  </si>
  <si>
    <t>886290</t>
  </si>
  <si>
    <t>P2-F10-TCCTCTAC-CTAAGCCT_S70_L005</t>
  </si>
  <si>
    <t>D593Y</t>
  </si>
  <si>
    <t>XV-885970</t>
  </si>
  <si>
    <t>XV-885970-T-A</t>
  </si>
  <si>
    <t>885970</t>
  </si>
  <si>
    <t>P1-F8-CGCTCAGT-AAGGCTAT_S68_L008</t>
  </si>
  <si>
    <t>aTt/aAt</t>
  </si>
  <si>
    <t>I486N</t>
  </si>
  <si>
    <t>2,25</t>
  </si>
  <si>
    <t>764,0</t>
  </si>
  <si>
    <t>VII-260689</t>
  </si>
  <si>
    <t>VII-260689-CA-C</t>
  </si>
  <si>
    <t>260689</t>
  </si>
  <si>
    <t>P2-D7-GTAGAGAG-ACTGCATA_S43_L005</t>
  </si>
  <si>
    <t>ITC1</t>
  </si>
  <si>
    <t>aag/</t>
  </si>
  <si>
    <t>K996</t>
  </si>
  <si>
    <t>345,0</t>
  </si>
  <si>
    <t>XIII-138066</t>
  </si>
  <si>
    <t>XIII-138066-G-T</t>
  </si>
  <si>
    <t>138066</t>
  </si>
  <si>
    <t>P2-C11-TCATGAGC-GTAAGGAG_S35_L005</t>
  </si>
  <si>
    <t>ITT1</t>
  </si>
  <si>
    <t>Gtg/Ttg</t>
  </si>
  <si>
    <t>V173L</t>
  </si>
  <si>
    <t>2,53</t>
  </si>
  <si>
    <t>1541,0</t>
  </si>
  <si>
    <t>V-379289</t>
  </si>
  <si>
    <t>V-379289-T-G</t>
  </si>
  <si>
    <t>379289</t>
  </si>
  <si>
    <t>P2-F3-TTCTGCCT-CTAAGCCT_S159_L008</t>
  </si>
  <si>
    <t>KAP123</t>
  </si>
  <si>
    <t>Atc/Ctc</t>
  </si>
  <si>
    <t>I939L</t>
  </si>
  <si>
    <t>820,0</t>
  </si>
  <si>
    <t>IV-696751</t>
  </si>
  <si>
    <t>IV-696751-T-C</t>
  </si>
  <si>
    <t>696751</t>
  </si>
  <si>
    <t>P2-B11-TCATGAGC-TATCCTCT_S23_L005</t>
  </si>
  <si>
    <t>KIN1</t>
  </si>
  <si>
    <t>gcT/gcC</t>
  </si>
  <si>
    <t>A684</t>
  </si>
  <si>
    <t>688,0</t>
  </si>
  <si>
    <t>851,0</t>
  </si>
  <si>
    <t>XI-131969</t>
  </si>
  <si>
    <t>XI-131969-G-A</t>
  </si>
  <si>
    <t>131969</t>
  </si>
  <si>
    <t>P2-A9-TGCCTCTT-CTCTCTAT_S105_L008</t>
  </si>
  <si>
    <t>KKQ8</t>
  </si>
  <si>
    <t>aaC/aaT</t>
  </si>
  <si>
    <t>N498</t>
  </si>
  <si>
    <t>740,0</t>
  </si>
  <si>
    <t>IV-24487</t>
  </si>
  <si>
    <t>IV-24487-C-T</t>
  </si>
  <si>
    <t>24487</t>
  </si>
  <si>
    <t>P2-D3-TTCTGCCT-ACTGCATA_S135_L008</t>
  </si>
  <si>
    <t>LRG1</t>
  </si>
  <si>
    <t>N555</t>
  </si>
  <si>
    <t>518,0</t>
  </si>
  <si>
    <t>III-62032</t>
  </si>
  <si>
    <t>III-62032-G-A</t>
  </si>
  <si>
    <t>62032</t>
  </si>
  <si>
    <t>LSB5</t>
  </si>
  <si>
    <t>A125</t>
  </si>
  <si>
    <t>738,0</t>
  </si>
  <si>
    <t>XIV-621129</t>
  </si>
  <si>
    <t>XIV-621129-C-G</t>
  </si>
  <si>
    <t>621129</t>
  </si>
  <si>
    <t>P1-C3-TACTACGC-CCTAGAGT_S27_L008</t>
  </si>
  <si>
    <t>LST8</t>
  </si>
  <si>
    <t>151</t>
  </si>
  <si>
    <t>858,0</t>
  </si>
  <si>
    <t>XIV-140343</t>
  </si>
  <si>
    <t>XIV-140343-G-T</t>
  </si>
  <si>
    <t>140343</t>
  </si>
  <si>
    <t>LYP1</t>
  </si>
  <si>
    <t>gaG/gaT</t>
  </si>
  <si>
    <t>E598D</t>
  </si>
  <si>
    <t>337,0</t>
  </si>
  <si>
    <t>XI-384578</t>
  </si>
  <si>
    <t>XI-384578-T-C</t>
  </si>
  <si>
    <t>384578</t>
  </si>
  <si>
    <t>P2-E9-TGCCTCTT-AAGGAGTA_S153_L008</t>
  </si>
  <si>
    <t>MAE1</t>
  </si>
  <si>
    <t>T50A</t>
  </si>
  <si>
    <t>747,0</t>
  </si>
  <si>
    <t>VII-1073043</t>
  </si>
  <si>
    <t>VII-1073043-T-C</t>
  </si>
  <si>
    <t>1073043</t>
  </si>
  <si>
    <t>P2-G8-CAGCCTCG-CGTCTAAT_S176_L008</t>
  </si>
  <si>
    <t>MAL11</t>
  </si>
  <si>
    <t>920</t>
  </si>
  <si>
    <t>466,0</t>
  </si>
  <si>
    <t>II-804413</t>
  </si>
  <si>
    <t>II-804413-C-T</t>
  </si>
  <si>
    <t>804413</t>
  </si>
  <si>
    <t>MAL31</t>
  </si>
  <si>
    <t>gaG/gaA</t>
  </si>
  <si>
    <t>E21</t>
  </si>
  <si>
    <t>574,0</t>
  </si>
  <si>
    <t>P1-B1-TCGCCTTA-TATCCTCT_S13_L004</t>
  </si>
  <si>
    <t>640,0</t>
  </si>
  <si>
    <t>P1-G2-GTAGCTCC-GAGCCTTA_S74_L008</t>
  </si>
  <si>
    <t>835,0</t>
  </si>
  <si>
    <t>XI-6973</t>
  </si>
  <si>
    <t>XI-6973-G-T</t>
  </si>
  <si>
    <t>6973</t>
  </si>
  <si>
    <t>MCH2</t>
  </si>
  <si>
    <t>tcG/tcT</t>
  </si>
  <si>
    <t>S289</t>
  </si>
  <si>
    <t>II-626854</t>
  </si>
  <si>
    <t>II-626854-C-A</t>
  </si>
  <si>
    <t>626854</t>
  </si>
  <si>
    <t>MCM7</t>
  </si>
  <si>
    <t>T361</t>
  </si>
  <si>
    <t>238,0</t>
  </si>
  <si>
    <t>XI-279907</t>
  </si>
  <si>
    <t>XI-279907-G-T</t>
  </si>
  <si>
    <t>279907</t>
  </si>
  <si>
    <t>P1-D5-GCAGCGTA-GCGTAAGA_S41_L008</t>
  </si>
  <si>
    <t>MDH1</t>
  </si>
  <si>
    <t>gGc/gTc</t>
  </si>
  <si>
    <t>G262V</t>
  </si>
  <si>
    <t>463,0</t>
  </si>
  <si>
    <t>473,0</t>
  </si>
  <si>
    <t>P2-F5-AGGAGTCC-CTAAGCCT_S161_L008</t>
  </si>
  <si>
    <t>570,0</t>
  </si>
  <si>
    <t>780,0</t>
  </si>
  <si>
    <t>P1-E2-GTAGCTCC-CTATTAAG_S50_L008</t>
  </si>
  <si>
    <t>309,0</t>
  </si>
  <si>
    <t>X-683489</t>
  </si>
  <si>
    <t>X-683489-T-G</t>
  </si>
  <si>
    <t>683489</t>
  </si>
  <si>
    <t>MET5</t>
  </si>
  <si>
    <t>723,0</t>
  </si>
  <si>
    <t>XV-774770</t>
  </si>
  <si>
    <t>XV-774770-A-G</t>
  </si>
  <si>
    <t>774770</t>
  </si>
  <si>
    <t>P2-D2-CTAGTACG-ACTGCATA_S38_L005</t>
  </si>
  <si>
    <t>MGE1</t>
  </si>
  <si>
    <t>E66</t>
  </si>
  <si>
    <t>347,0</t>
  </si>
  <si>
    <t>XII-255785</t>
  </si>
  <si>
    <t>XII-255785-A-C</t>
  </si>
  <si>
    <t>255785</t>
  </si>
  <si>
    <t>P2-B10-TCCTCTAC-TATCCTCT_S118_L008</t>
  </si>
  <si>
    <t>MNL2</t>
  </si>
  <si>
    <t>ccA/ccC</t>
  </si>
  <si>
    <t>P160</t>
  </si>
  <si>
    <t>801,0</t>
  </si>
  <si>
    <t>XV-838050</t>
  </si>
  <si>
    <t>XV-838050-C-A</t>
  </si>
  <si>
    <t>838050</t>
  </si>
  <si>
    <t>P2-F7-GTAGAGAG-CTAAGCCT_S67_L005</t>
  </si>
  <si>
    <t>MOD5</t>
  </si>
  <si>
    <t>aCg/aAg</t>
  </si>
  <si>
    <t>T126K</t>
  </si>
  <si>
    <t>2,20</t>
  </si>
  <si>
    <t>567,0</t>
  </si>
  <si>
    <t>XV-666061</t>
  </si>
  <si>
    <t>XV-666061-T-C</t>
  </si>
  <si>
    <t>666061</t>
  </si>
  <si>
    <t>P2-F1-TCGCCTTA-CTAAGCCT_S61_L005</t>
  </si>
  <si>
    <t>MPC54</t>
  </si>
  <si>
    <t>S373</t>
  </si>
  <si>
    <t>797,0</t>
  </si>
  <si>
    <t>XVI-699201</t>
  </si>
  <si>
    <t>XVI-699201-G-A</t>
  </si>
  <si>
    <t>699201</t>
  </si>
  <si>
    <t>P2-E7-GTAGAGAG-AAGGAGTA_S151_L008</t>
  </si>
  <si>
    <t>MRL1</t>
  </si>
  <si>
    <t>tgG/tgA</t>
  </si>
  <si>
    <t>W111*</t>
  </si>
  <si>
    <t>681,0</t>
  </si>
  <si>
    <t>X-246952</t>
  </si>
  <si>
    <t>X-246952-A-G</t>
  </si>
  <si>
    <t>246952</t>
  </si>
  <si>
    <t>P2-A9-TGCCTCTT-CTCTCTAT_S9_L005</t>
  </si>
  <si>
    <t>MRPL49</t>
  </si>
  <si>
    <t>Ata/Gta</t>
  </si>
  <si>
    <t>I155V</t>
  </si>
  <si>
    <t>1036,0</t>
  </si>
  <si>
    <t>XIV-531387</t>
  </si>
  <si>
    <t>XIV-531387-G-A</t>
  </si>
  <si>
    <t>531387</t>
  </si>
  <si>
    <t>P1-D12-CCTGAGAT-ACTGCATA_S48_L004</t>
  </si>
  <si>
    <t>MSG5</t>
  </si>
  <si>
    <t>ccG/ccA</t>
  </si>
  <si>
    <t>P482</t>
  </si>
  <si>
    <t>355,0</t>
  </si>
  <si>
    <t>III-277293</t>
  </si>
  <si>
    <t>III-277293-C-G</t>
  </si>
  <si>
    <t>277293</t>
  </si>
  <si>
    <t>MSH3</t>
  </si>
  <si>
    <t>G843A</t>
  </si>
  <si>
    <t>716,0</t>
  </si>
  <si>
    <t>XIII-346697</t>
  </si>
  <si>
    <t>XIII-346697-C-CT</t>
  </si>
  <si>
    <t>346697</t>
  </si>
  <si>
    <t>P1-C6-CTGCGCAT-CCTAGAGT_S30_L008</t>
  </si>
  <si>
    <t>pre-exising, real?</t>
  </si>
  <si>
    <t>MSN2</t>
  </si>
  <si>
    <t>181</t>
  </si>
  <si>
    <t>2,13</t>
  </si>
  <si>
    <t>284,0</t>
  </si>
  <si>
    <t>P2-A4-GCTCAGGA-CTCTCTAT_S4_L005</t>
  </si>
  <si>
    <t>156,0</t>
  </si>
  <si>
    <t>P1-F3-TACTACGC-AAGGCTAT_S63_L008</t>
  </si>
  <si>
    <t>343,0</t>
  </si>
  <si>
    <t>XI-92546</t>
  </si>
  <si>
    <t>XI-92546-AG-A</t>
  </si>
  <si>
    <t>92546</t>
  </si>
  <si>
    <t>P2-C2-CTAGTACG-GTAAGGAG_S26_L005</t>
  </si>
  <si>
    <t>AG</t>
  </si>
  <si>
    <t>MTR2</t>
  </si>
  <si>
    <t>197</t>
  </si>
  <si>
    <t>641,0</t>
  </si>
  <si>
    <t>XI-92477</t>
  </si>
  <si>
    <t>XI-92477-G-C</t>
  </si>
  <si>
    <t>92477</t>
  </si>
  <si>
    <t>267</t>
  </si>
  <si>
    <t>706,0</t>
  </si>
  <si>
    <t>XI-199171</t>
  </si>
  <si>
    <t>XI-199171-C-A</t>
  </si>
  <si>
    <t>199171</t>
  </si>
  <si>
    <t>P1-F12-GACGTCGA-AAGGCTAT_S72_L008</t>
  </si>
  <si>
    <t>MYO3</t>
  </si>
  <si>
    <t>V333F</t>
  </si>
  <si>
    <t>1439,0</t>
  </si>
  <si>
    <t>XIV-199029</t>
  </si>
  <si>
    <t>XIV-199029-G-T</t>
  </si>
  <si>
    <t>199029</t>
  </si>
  <si>
    <t>NAR1</t>
  </si>
  <si>
    <t>Cca/Aca</t>
  </si>
  <si>
    <t>P317T</t>
  </si>
  <si>
    <t>XV-630607</t>
  </si>
  <si>
    <t>XV-630607-A-G</t>
  </si>
  <si>
    <t>630607</t>
  </si>
  <si>
    <t>NFI1</t>
  </si>
  <si>
    <t>67</t>
  </si>
  <si>
    <t>1068,0</t>
  </si>
  <si>
    <t>II-649194</t>
  </si>
  <si>
    <t>II-649194-G-C</t>
  </si>
  <si>
    <t>649194</t>
  </si>
  <si>
    <t>P2-B9-TGCCTCTT-TATCCTCT_S117_L008</t>
  </si>
  <si>
    <t>NGR1</t>
  </si>
  <si>
    <t>A437P</t>
  </si>
  <si>
    <t>XIV-174136</t>
  </si>
  <si>
    <t>XIV-174136-A-T</t>
  </si>
  <si>
    <t>174136</t>
  </si>
  <si>
    <t>P1-F7-GTAGAGAG-CTAAGCCT_S67_L004</t>
  </si>
  <si>
    <t>NRD1</t>
  </si>
  <si>
    <t>tcT/tcA</t>
  </si>
  <si>
    <t>S60</t>
  </si>
  <si>
    <t>417,0</t>
  </si>
  <si>
    <t>XIII-63748</t>
  </si>
  <si>
    <t>XIII-63748-A-T</t>
  </si>
  <si>
    <t>63748</t>
  </si>
  <si>
    <t>P1-H2-GTAGCTCC-TTATGCGA_S86_L008</t>
  </si>
  <si>
    <t>NUP188</t>
  </si>
  <si>
    <t>Tcg/Acg</t>
  </si>
  <si>
    <t>S1268T</t>
  </si>
  <si>
    <t>221,0</t>
  </si>
  <si>
    <t>X-514554</t>
  </si>
  <si>
    <t>X-514554-G-A</t>
  </si>
  <si>
    <t>514554</t>
  </si>
  <si>
    <t>P1-E11-TAGCTGCA-CTATTAAG_S59_L008</t>
  </si>
  <si>
    <t>NUP85</t>
  </si>
  <si>
    <t>gGa/gAa</t>
  </si>
  <si>
    <t>G167E</t>
  </si>
  <si>
    <t>VII-218387</t>
  </si>
  <si>
    <t>VII-218387-G-T</t>
  </si>
  <si>
    <t>218387</t>
  </si>
  <si>
    <t>NUT1</t>
  </si>
  <si>
    <t>M288I</t>
  </si>
  <si>
    <t>2,17</t>
  </si>
  <si>
    <t>I-50364</t>
  </si>
  <si>
    <t>I-50364-C-T</t>
  </si>
  <si>
    <t>50364</t>
  </si>
  <si>
    <t>P2-B6-CATGCCTA-TATCCTCT_S18_L005</t>
  </si>
  <si>
    <t>OAF1</t>
  </si>
  <si>
    <t>Q601*</t>
  </si>
  <si>
    <t>571,0</t>
  </si>
  <si>
    <t>VIII-78514</t>
  </si>
  <si>
    <t>VIII-78514-T-C</t>
  </si>
  <si>
    <t>78514</t>
  </si>
  <si>
    <t>OTU2</t>
  </si>
  <si>
    <t>161</t>
  </si>
  <si>
    <t>280,0</t>
  </si>
  <si>
    <t>VII-470215</t>
  </si>
  <si>
    <t>VII-470215-A-G</t>
  </si>
  <si>
    <t>470215</t>
  </si>
  <si>
    <t>P1-B12-CCTGAGAT-TATCCTCT_S24_L004</t>
  </si>
  <si>
    <t>PDR1</t>
  </si>
  <si>
    <t>gTt/gCt</t>
  </si>
  <si>
    <t>V695A</t>
  </si>
  <si>
    <t>VII-469858</t>
  </si>
  <si>
    <t>VII-469858-G-T</t>
  </si>
  <si>
    <t>469858</t>
  </si>
  <si>
    <t>S814Y</t>
  </si>
  <si>
    <t>378,0</t>
  </si>
  <si>
    <t>VII-469670</t>
  </si>
  <si>
    <t>VII-469670-G-A</t>
  </si>
  <si>
    <t>469670</t>
  </si>
  <si>
    <t>P2-H2-CTAGTACG-TCTCTCCG_S182_L008</t>
  </si>
  <si>
    <t>Cat/Tat</t>
  </si>
  <si>
    <t>H877Y</t>
  </si>
  <si>
    <t>VII-469671</t>
  </si>
  <si>
    <t>VII-469671-G-T</t>
  </si>
  <si>
    <t>469671</t>
  </si>
  <si>
    <t>ttC/ttA</t>
  </si>
  <si>
    <t>F876L</t>
  </si>
  <si>
    <t>VII-469721</t>
  </si>
  <si>
    <t>VII-469721-T-C</t>
  </si>
  <si>
    <t>469721</t>
  </si>
  <si>
    <t>Aac/Gac</t>
  </si>
  <si>
    <t>N860D</t>
  </si>
  <si>
    <t>484,0</t>
  </si>
  <si>
    <t>VII-469804</t>
  </si>
  <si>
    <t>VII-469804-C-T</t>
  </si>
  <si>
    <t>469804</t>
  </si>
  <si>
    <t>aGc/aAc</t>
  </si>
  <si>
    <t>S832N</t>
  </si>
  <si>
    <t>495,0</t>
  </si>
  <si>
    <t>VII-471215</t>
  </si>
  <si>
    <t>VII-471215-C-T</t>
  </si>
  <si>
    <t>471215</t>
  </si>
  <si>
    <t>Gtt/Att</t>
  </si>
  <si>
    <t>V362I</t>
  </si>
  <si>
    <t>456,0</t>
  </si>
  <si>
    <t>VII-470276</t>
  </si>
  <si>
    <t>VII-470276-C-T</t>
  </si>
  <si>
    <t>470276</t>
  </si>
  <si>
    <t>P1-C11-TAGCTGCA-CCTAGAGT_S35_L008</t>
  </si>
  <si>
    <t>Gag/Aag</t>
  </si>
  <si>
    <t>E675K</t>
  </si>
  <si>
    <t>1,12</t>
  </si>
  <si>
    <t>XIV-216211</t>
  </si>
  <si>
    <t>XIV-216211-C-T</t>
  </si>
  <si>
    <t>216211</t>
  </si>
  <si>
    <t>P2-F4-GCTCAGGA-CTAAGCCT_S64_L005</t>
  </si>
  <si>
    <t>PDR16</t>
  </si>
  <si>
    <t>Gtc/Atc</t>
  </si>
  <si>
    <t>V278I</t>
  </si>
  <si>
    <t>734,0</t>
  </si>
  <si>
    <t>XIV-765707</t>
  </si>
  <si>
    <t>XIV-765707-C-G</t>
  </si>
  <si>
    <t>765707</t>
  </si>
  <si>
    <t>P1-F2-GTAGCTCC-AAGGCTAT_S62_L008</t>
  </si>
  <si>
    <t>PDR18</t>
  </si>
  <si>
    <t>atC/atG</t>
  </si>
  <si>
    <t>I111M</t>
  </si>
  <si>
    <t>II-218098</t>
  </si>
  <si>
    <t>II-218098-G-T</t>
  </si>
  <si>
    <t>218098</t>
  </si>
  <si>
    <t>PDR3</t>
  </si>
  <si>
    <t>aGg/aTg</t>
  </si>
  <si>
    <t>R210M</t>
  </si>
  <si>
    <t>427,0</t>
  </si>
  <si>
    <t>II-219924</t>
  </si>
  <si>
    <t>II-219924-C-T</t>
  </si>
  <si>
    <t>219924</t>
  </si>
  <si>
    <t>P2-D9-TGCCTCTT-ACTGCATA_S141_L008</t>
  </si>
  <si>
    <t>Cgc/Tgc</t>
  </si>
  <si>
    <t>R819C</t>
  </si>
  <si>
    <t>II-220168</t>
  </si>
  <si>
    <t>II-220168-C-T</t>
  </si>
  <si>
    <t>220168</t>
  </si>
  <si>
    <t>P2-B4-GCTCAGGA-TATCCTCT_S112_L008</t>
  </si>
  <si>
    <t>S900F</t>
  </si>
  <si>
    <t>II-220369</t>
  </si>
  <si>
    <t>II-220369-G-A</t>
  </si>
  <si>
    <t>220369</t>
  </si>
  <si>
    <t>tGg/tAg</t>
  </si>
  <si>
    <t>W967*</t>
  </si>
  <si>
    <t>0,51</t>
  </si>
  <si>
    <t>II-218214</t>
  </si>
  <si>
    <t>II-218214-C-A</t>
  </si>
  <si>
    <t>218214</t>
  </si>
  <si>
    <t>P2-C8-CAGCCTCG-GTAAGGAG_S32_L005</t>
  </si>
  <si>
    <t>Cta/Ata</t>
  </si>
  <si>
    <t>L249I</t>
  </si>
  <si>
    <t>283,0</t>
  </si>
  <si>
    <t>II-218851</t>
  </si>
  <si>
    <t>II-218851-G-T</t>
  </si>
  <si>
    <t>218851</t>
  </si>
  <si>
    <t>P2-H7-GTAGAGAG-TCTCTCCG_S187_L008</t>
  </si>
  <si>
    <t>tGc/tTc</t>
  </si>
  <si>
    <t>C461F</t>
  </si>
  <si>
    <t>4,12</t>
  </si>
  <si>
    <t>II-220180</t>
  </si>
  <si>
    <t>II-220180-C-G</t>
  </si>
  <si>
    <t>220180</t>
  </si>
  <si>
    <t>P1-A11-TCATGAGC-CTCTCTAT_S11_L004</t>
  </si>
  <si>
    <t>tCg/tGg</t>
  </si>
  <si>
    <t>S904W</t>
  </si>
  <si>
    <t>P1-A12-CCTGAGAT-CTCTCTAT_S12_L004</t>
  </si>
  <si>
    <t>626,0</t>
  </si>
  <si>
    <t>XV-622661</t>
  </si>
  <si>
    <t>XV-622661-C-T</t>
  </si>
  <si>
    <t>622661</t>
  </si>
  <si>
    <t>P2-B7-GTAGAGAG-TATCCTCT_S115_L008</t>
  </si>
  <si>
    <t>PDR5</t>
  </si>
  <si>
    <t>S941F</t>
  </si>
  <si>
    <t>318,0</t>
  </si>
  <si>
    <t>XV-620344</t>
  </si>
  <si>
    <t>XV-620344-G-A</t>
  </si>
  <si>
    <t>620344</t>
  </si>
  <si>
    <t>P1-D6-CATGCCTA-ACTGCATA_S42_L004</t>
  </si>
  <si>
    <t>Gaa/Aaa</t>
  </si>
  <si>
    <t>E169K</t>
  </si>
  <si>
    <t>XV-621828</t>
  </si>
  <si>
    <t>XV-621828-G-T</t>
  </si>
  <si>
    <t>621828</t>
  </si>
  <si>
    <t>P1-F10-TCCTCTAC-CTAAGCCT_S70_L004</t>
  </si>
  <si>
    <t>ttG/ttT</t>
  </si>
  <si>
    <t>L663F</t>
  </si>
  <si>
    <t>XV-622207</t>
  </si>
  <si>
    <t>XV-622207-C-A</t>
  </si>
  <si>
    <t>622207</t>
  </si>
  <si>
    <t>P1-F3-TTCTGCCT-CTAAGCCT_S63_L004</t>
  </si>
  <si>
    <t>L790I</t>
  </si>
  <si>
    <t>XV-622666</t>
  </si>
  <si>
    <t>XV-622666-C-A</t>
  </si>
  <si>
    <t>622666</t>
  </si>
  <si>
    <t>P943T</t>
  </si>
  <si>
    <t>392,0</t>
  </si>
  <si>
    <t>P2-G6-CATGCCTA-CGTCTAAT_S174_L008</t>
  </si>
  <si>
    <t>402,0</t>
  </si>
  <si>
    <t>XV-623028</t>
  </si>
  <si>
    <t>XV-623028-T-G</t>
  </si>
  <si>
    <t>623028</t>
  </si>
  <si>
    <t>P2-D10-TCCTCTAC-ACTGCATA_S46_L005</t>
  </si>
  <si>
    <t>atT/atG</t>
  </si>
  <si>
    <t>I1063M</t>
  </si>
  <si>
    <t>462,0</t>
  </si>
  <si>
    <t>P2-C12-CCTGAGAT-GTAAGGAG_S132_L008</t>
  </si>
  <si>
    <t>615,0</t>
  </si>
  <si>
    <t>P2-A6-CATGCCTA-CTCTCTAT_S102_L008</t>
  </si>
  <si>
    <t>589,0</t>
  </si>
  <si>
    <t>P2-E6-CATGCCTA-AAGGAGTA_S54_L005</t>
  </si>
  <si>
    <t>562,0</t>
  </si>
  <si>
    <t>657,0</t>
  </si>
  <si>
    <t>254,0</t>
  </si>
  <si>
    <t>P1-E6-CATGCCTA-AAGGAGTA_S54_L004</t>
  </si>
  <si>
    <t>228,0</t>
  </si>
  <si>
    <t>444,0</t>
  </si>
  <si>
    <t>1,7</t>
  </si>
  <si>
    <t>204,0</t>
  </si>
  <si>
    <t>XV-622574</t>
  </si>
  <si>
    <t>XV-622574-C-G</t>
  </si>
  <si>
    <t>622574</t>
  </si>
  <si>
    <t>aCc/aGc</t>
  </si>
  <si>
    <t>T912S</t>
  </si>
  <si>
    <t>655,0</t>
  </si>
  <si>
    <t>XV-622573</t>
  </si>
  <si>
    <t>XV-622573-A-T</t>
  </si>
  <si>
    <t>622573</t>
  </si>
  <si>
    <t>Acc/Tcc</t>
  </si>
  <si>
    <t>696,0</t>
  </si>
  <si>
    <t>XV-620303</t>
  </si>
  <si>
    <t>XV-620303-A-C</t>
  </si>
  <si>
    <t>620303</t>
  </si>
  <si>
    <t>P2-D12-CCTGAGAT-ACTGCATA_S48_L005</t>
  </si>
  <si>
    <t>aAa/aCa</t>
  </si>
  <si>
    <t>K155T</t>
  </si>
  <si>
    <t>642,0</t>
  </si>
  <si>
    <t>XV-622227</t>
  </si>
  <si>
    <t>XV-622227-C-A</t>
  </si>
  <si>
    <t>622227</t>
  </si>
  <si>
    <t>aaC/aaA</t>
  </si>
  <si>
    <t>N796K</t>
  </si>
  <si>
    <t>231,0</t>
  </si>
  <si>
    <t>VII-217095</t>
  </si>
  <si>
    <t>VII-217095-G-A</t>
  </si>
  <si>
    <t>217095</t>
  </si>
  <si>
    <t>PEX14</t>
  </si>
  <si>
    <t>Ggc/Agc</t>
  </si>
  <si>
    <t>G275S</t>
  </si>
  <si>
    <t>852,0</t>
  </si>
  <si>
    <t>XII-780052</t>
  </si>
  <si>
    <t>XII-780052-T-C</t>
  </si>
  <si>
    <t>780052</t>
  </si>
  <si>
    <t>PEX30</t>
  </si>
  <si>
    <t>Tcc/Ccc</t>
  </si>
  <si>
    <t>S280P</t>
  </si>
  <si>
    <t>399,0</t>
  </si>
  <si>
    <t>XII-780643</t>
  </si>
  <si>
    <t>XII-780643-G-C</t>
  </si>
  <si>
    <t>780643</t>
  </si>
  <si>
    <t>P2-D4-GCTCAGGA-ACTGCATA_S40_L005</t>
  </si>
  <si>
    <t>Ggc/Cgc</t>
  </si>
  <si>
    <t>G477R</t>
  </si>
  <si>
    <t>229,0</t>
  </si>
  <si>
    <t>IV-288696</t>
  </si>
  <si>
    <t>IV-288696-T-C</t>
  </si>
  <si>
    <t>288696</t>
  </si>
  <si>
    <t>PMT1</t>
  </si>
  <si>
    <t>caT/caC</t>
  </si>
  <si>
    <t>H546</t>
  </si>
  <si>
    <t>1145,0</t>
  </si>
  <si>
    <t>1,26</t>
  </si>
  <si>
    <t>773,0</t>
  </si>
  <si>
    <t>IX-130725</t>
  </si>
  <si>
    <t>IX-130725-C-G</t>
  </si>
  <si>
    <t>130725</t>
  </si>
  <si>
    <t>POG1</t>
  </si>
  <si>
    <t>aCa/aGa</t>
  </si>
  <si>
    <t>T39R</t>
  </si>
  <si>
    <t>XIV-430352</t>
  </si>
  <si>
    <t>XIV-430352-G-C</t>
  </si>
  <si>
    <t>430352</t>
  </si>
  <si>
    <t>P2-G4-GCTCAGGA-CGTCTAAT_S172_L008</t>
  </si>
  <si>
    <t>POL1</t>
  </si>
  <si>
    <t>gGa/gCa</t>
  </si>
  <si>
    <t>G89A</t>
  </si>
  <si>
    <t>356,0</t>
  </si>
  <si>
    <t>V-50130</t>
  </si>
  <si>
    <t>V-50130-C-A</t>
  </si>
  <si>
    <t>50130</t>
  </si>
  <si>
    <t>POL5</t>
  </si>
  <si>
    <t>aaG/aaT</t>
  </si>
  <si>
    <t>K470N</t>
  </si>
  <si>
    <t>2,8</t>
  </si>
  <si>
    <t>218,0</t>
  </si>
  <si>
    <t>IX-40496</t>
  </si>
  <si>
    <t>IX-40496-C-T</t>
  </si>
  <si>
    <t>40496</t>
  </si>
  <si>
    <t>POT1</t>
  </si>
  <si>
    <t>Gtg/Atg</t>
  </si>
  <si>
    <t>V317M</t>
  </si>
  <si>
    <t>1129,0</t>
  </si>
  <si>
    <t>XII-172325</t>
  </si>
  <si>
    <t>XII-172325-G-C</t>
  </si>
  <si>
    <t>172325</t>
  </si>
  <si>
    <t>P1-D11-TAGCTGCA-GCGTAAGA_S47_L008</t>
  </si>
  <si>
    <t>PPR1</t>
  </si>
  <si>
    <t>ggC/ggG</t>
  </si>
  <si>
    <t>G886</t>
  </si>
  <si>
    <t>2,22</t>
  </si>
  <si>
    <t>799,0</t>
  </si>
  <si>
    <t>IV-376163</t>
  </si>
  <si>
    <t>IV-376163-T-G</t>
  </si>
  <si>
    <t>376163</t>
  </si>
  <si>
    <t>P1-D12-GACGTCGA-GCGTAAGA_S48_L008</t>
  </si>
  <si>
    <t>PRP11</t>
  </si>
  <si>
    <t>ctA/ctC</t>
  </si>
  <si>
    <t>L106</t>
  </si>
  <si>
    <t>923,0</t>
  </si>
  <si>
    <t>IV-42699</t>
  </si>
  <si>
    <t>IV-42699-G-T</t>
  </si>
  <si>
    <t>42699</t>
  </si>
  <si>
    <t>PTP1</t>
  </si>
  <si>
    <t>1</t>
  </si>
  <si>
    <t>517,0</t>
  </si>
  <si>
    <t>XII-426541</t>
  </si>
  <si>
    <t>XII-426541-T-C</t>
  </si>
  <si>
    <t>426541</t>
  </si>
  <si>
    <t>P2-E12-CCTGAGAT-AAGGAGTA_S60_L005</t>
  </si>
  <si>
    <t>PUT1</t>
  </si>
  <si>
    <t>D452</t>
  </si>
  <si>
    <t>1113,0</t>
  </si>
  <si>
    <t>II-660388</t>
  </si>
  <si>
    <t>II-660388-C-A</t>
  </si>
  <si>
    <t>660388</t>
  </si>
  <si>
    <t>PYC2</t>
  </si>
  <si>
    <t>R621L</t>
  </si>
  <si>
    <t>X-498832</t>
  </si>
  <si>
    <t>X-498832-G-T</t>
  </si>
  <si>
    <t>498832</t>
  </si>
  <si>
    <t>P2-D8-CAGCCTCG-ACTGCATA_S44_L005</t>
  </si>
  <si>
    <t>RAD26</t>
  </si>
  <si>
    <t>R493M</t>
  </si>
  <si>
    <t>IV-502598</t>
  </si>
  <si>
    <t>IV-502598-T-C</t>
  </si>
  <si>
    <t>502598</t>
  </si>
  <si>
    <t>P2-F7-GTAGAGAG-CTAAGCCT_S163_L008</t>
  </si>
  <si>
    <t>RAD28</t>
  </si>
  <si>
    <t>N226D</t>
  </si>
  <si>
    <t>582,0</t>
  </si>
  <si>
    <t>V-349750</t>
  </si>
  <si>
    <t>V-349750-G-A</t>
  </si>
  <si>
    <t>349750</t>
  </si>
  <si>
    <t>P1-C10-ACTGATCG-CCTAGAGT_S34_L008</t>
  </si>
  <si>
    <t>RAD51</t>
  </si>
  <si>
    <t>230</t>
  </si>
  <si>
    <t>1321,0</t>
  </si>
  <si>
    <t>XII-459803</t>
  </si>
  <si>
    <t>XII-459803-C-CTTTTTTTTTTTTTTTTT</t>
  </si>
  <si>
    <t>459803</t>
  </si>
  <si>
    <t>CTTTTTTTTTTTTTTTTT</t>
  </si>
  <si>
    <t>RDN5-1</t>
  </si>
  <si>
    <t>8</t>
  </si>
  <si>
    <t>2,140</t>
  </si>
  <si>
    <t>6119,0</t>
  </si>
  <si>
    <t>2,155</t>
  </si>
  <si>
    <t>5850,0</t>
  </si>
  <si>
    <t>XII-459803-C-CTTTTTTTTTTTTTTTT</t>
  </si>
  <si>
    <t>CTTTTTTTTTTTTTTTT</t>
  </si>
  <si>
    <t>0,115</t>
  </si>
  <si>
    <t>5115,0</t>
  </si>
  <si>
    <t>XII-459803-C-CTTTTTTTTTTTTTTTTTTTTTTTTTTTTTTTTTT</t>
  </si>
  <si>
    <t>CTTTTTTTTTTTTTTTTTTTTTTTTTTTTTTTTTT</t>
  </si>
  <si>
    <t>0,153</t>
  </si>
  <si>
    <t>6304,0</t>
  </si>
  <si>
    <t>XII-459803-C-CTTTTTTTTTTTTTT</t>
  </si>
  <si>
    <t>P2-B2-CTAGTACG-TATCCTCT_S14_L005</t>
  </si>
  <si>
    <t>CTTTTTTTTTTTTTT</t>
  </si>
  <si>
    <t>1,32</t>
  </si>
  <si>
    <t>1613,0</t>
  </si>
  <si>
    <t>XII-459803-C-CTTTTTTTTTTT</t>
  </si>
  <si>
    <t>CTTTTTTTTTTT</t>
  </si>
  <si>
    <t>2,73</t>
  </si>
  <si>
    <t>3126,0</t>
  </si>
  <si>
    <t>P2-G4-GCTCAGGA-CGTCTAAT_S76_L005</t>
  </si>
  <si>
    <t>2,89</t>
  </si>
  <si>
    <t>3743,0</t>
  </si>
  <si>
    <t>XII-459803-C-CTTTTTTTTTTTTTTTTTTTTTTT</t>
  </si>
  <si>
    <t>CTTTTTTTTTTTTTTTTTTTTTTT</t>
  </si>
  <si>
    <t>4,86</t>
  </si>
  <si>
    <t>3460,0</t>
  </si>
  <si>
    <t>XVI-300817</t>
  </si>
  <si>
    <t>XVI-300817-C-A</t>
  </si>
  <si>
    <t>300817</t>
  </si>
  <si>
    <t>RDS2</t>
  </si>
  <si>
    <t>E138*</t>
  </si>
  <si>
    <t>695,0</t>
  </si>
  <si>
    <t>II-335049</t>
  </si>
  <si>
    <t>II-335049-T-A</t>
  </si>
  <si>
    <t>335049</t>
  </si>
  <si>
    <t>REB1</t>
  </si>
  <si>
    <t>gcA/gcT</t>
  </si>
  <si>
    <t>A590</t>
  </si>
  <si>
    <t>614,0</t>
  </si>
  <si>
    <t>IV-848925</t>
  </si>
  <si>
    <t>IV-848925-C-T</t>
  </si>
  <si>
    <t>848925</t>
  </si>
  <si>
    <t>P1-E12-CCTGAGAT-AAGGAGTA_S60_L004</t>
  </si>
  <si>
    <t>REF2</t>
  </si>
  <si>
    <t>atC/atT</t>
  </si>
  <si>
    <t>I109</t>
  </si>
  <si>
    <t>IV-1230445</t>
  </si>
  <si>
    <t>IV-1230445-C-T</t>
  </si>
  <si>
    <t>1230445</t>
  </si>
  <si>
    <t>RGA2</t>
  </si>
  <si>
    <t>tcC/tcT</t>
  </si>
  <si>
    <t>S93</t>
  </si>
  <si>
    <t>2,34</t>
  </si>
  <si>
    <t>911,0</t>
  </si>
  <si>
    <t>IV-1019233</t>
  </si>
  <si>
    <t>IV-1019233-A-G</t>
  </si>
  <si>
    <t>1019233</t>
  </si>
  <si>
    <t>RNH202</t>
  </si>
  <si>
    <t>135</t>
  </si>
  <si>
    <t>560,0</t>
  </si>
  <si>
    <t>P2-A4-GCTCAGGA-CTCTCTAT_S100_L008</t>
  </si>
  <si>
    <t>282,0</t>
  </si>
  <si>
    <t>XII-864709</t>
  </si>
  <si>
    <t>XII-864709-G-C</t>
  </si>
  <si>
    <t>864709</t>
  </si>
  <si>
    <t>P2-B12-CCTGAGAT-TATCCTCT_S24_L005</t>
  </si>
  <si>
    <t>ROM2</t>
  </si>
  <si>
    <t>Gaa/Caa</t>
  </si>
  <si>
    <t>E666Q</t>
  </si>
  <si>
    <t>XVI-679907</t>
  </si>
  <si>
    <t>XVI-679907-A-C</t>
  </si>
  <si>
    <t>679907</t>
  </si>
  <si>
    <t>P2-A1-TCGCCTTA-CTCTCTAT_S97_L008</t>
  </si>
  <si>
    <t>ROX1</t>
  </si>
  <si>
    <t>K72T</t>
  </si>
  <si>
    <t>386,0</t>
  </si>
  <si>
    <t>XVI-680011</t>
  </si>
  <si>
    <t>XVI-680011-C-T</t>
  </si>
  <si>
    <t>680011</t>
  </si>
  <si>
    <t>Q107*</t>
  </si>
  <si>
    <t>XVI-679694</t>
  </si>
  <si>
    <t>XVI-679694-T-C</t>
  </si>
  <si>
    <t>679694</t>
  </si>
  <si>
    <t>P2-D9-TGCCTCTT-ACTGCATA_S45_L005</t>
  </si>
  <si>
    <t>START_LOST</t>
  </si>
  <si>
    <t>aTg/aCg</t>
  </si>
  <si>
    <t>M1T</t>
  </si>
  <si>
    <t>XVI-580380</t>
  </si>
  <si>
    <t>XVI-580380-C-T</t>
  </si>
  <si>
    <t>580380</t>
  </si>
  <si>
    <t>RPA135</t>
  </si>
  <si>
    <t>V273I</t>
  </si>
  <si>
    <t>274,0</t>
  </si>
  <si>
    <t>IV-548266</t>
  </si>
  <si>
    <t>IV-548266-C-A</t>
  </si>
  <si>
    <t>548266</t>
  </si>
  <si>
    <t>RPC11</t>
  </si>
  <si>
    <t>acG/acT</t>
  </si>
  <si>
    <t>T15</t>
  </si>
  <si>
    <t>1144,0</t>
  </si>
  <si>
    <t>XIV-61908</t>
  </si>
  <si>
    <t>XIV-61908-A-G</t>
  </si>
  <si>
    <t>61908</t>
  </si>
  <si>
    <t>RPS19B</t>
  </si>
  <si>
    <t>IV-438906</t>
  </si>
  <si>
    <t>IV-438906-T-A</t>
  </si>
  <si>
    <t>438906</t>
  </si>
  <si>
    <t>I287N</t>
  </si>
  <si>
    <t>308,0</t>
  </si>
  <si>
    <t>IV-581125</t>
  </si>
  <si>
    <t>IV-581125-C-A</t>
  </si>
  <si>
    <t>581125</t>
  </si>
  <si>
    <t>P2-D7-GTAGAGAG-ACTGCATA_S139_L008</t>
  </si>
  <si>
    <t>RRG1</t>
  </si>
  <si>
    <t>Cac/Aac</t>
  </si>
  <si>
    <t>H147N</t>
  </si>
  <si>
    <t>394,0</t>
  </si>
  <si>
    <t>XI-209413</t>
  </si>
  <si>
    <t>XI-209413-A-G</t>
  </si>
  <si>
    <t>209413</t>
  </si>
  <si>
    <t>RRN3</t>
  </si>
  <si>
    <t>S389</t>
  </si>
  <si>
    <t>525,0</t>
  </si>
  <si>
    <t>II-199558</t>
  </si>
  <si>
    <t>II-199558-G-A</t>
  </si>
  <si>
    <t>199558</t>
  </si>
  <si>
    <t>P1-G5-GCAGCGTA-GAGCCTTA_S77_L008</t>
  </si>
  <si>
    <t>RRN6</t>
  </si>
  <si>
    <t>Ctg/Ttg</t>
  </si>
  <si>
    <t>L731</t>
  </si>
  <si>
    <t>XIII-176545</t>
  </si>
  <si>
    <t>XIII-176545-T-G</t>
  </si>
  <si>
    <t>176545</t>
  </si>
  <si>
    <t>RSE1</t>
  </si>
  <si>
    <t>T587</t>
  </si>
  <si>
    <t>646,0</t>
  </si>
  <si>
    <t>IV-539207</t>
  </si>
  <si>
    <t>IV-539207-T-G</t>
  </si>
  <si>
    <t>539207</t>
  </si>
  <si>
    <t>RSM10</t>
  </si>
  <si>
    <t>596</t>
  </si>
  <si>
    <t>453,0</t>
  </si>
  <si>
    <t>507,0</t>
  </si>
  <si>
    <t>1078,0</t>
  </si>
  <si>
    <t>IV-1250315</t>
  </si>
  <si>
    <t>IV-1250315-C-G</t>
  </si>
  <si>
    <t>1250315</t>
  </si>
  <si>
    <t>RVS167</t>
  </si>
  <si>
    <t>Cag/Gag</t>
  </si>
  <si>
    <t>Q44E</t>
  </si>
  <si>
    <t>533,0</t>
  </si>
  <si>
    <t>V-416997</t>
  </si>
  <si>
    <t>V-416997-C-A</t>
  </si>
  <si>
    <t>416997</t>
  </si>
  <si>
    <t>P2-C3-TTCTGCCT-GTAAGGAG_S27_L005</t>
  </si>
  <si>
    <t>SAK1</t>
  </si>
  <si>
    <t>284</t>
  </si>
  <si>
    <t>VI-235012</t>
  </si>
  <si>
    <t>VI-235012-T-C</t>
  </si>
  <si>
    <t>235012</t>
  </si>
  <si>
    <t>P2-A10-TCCTCTAC-CTCTCTAT_S10_L005</t>
  </si>
  <si>
    <t>SAP155</t>
  </si>
  <si>
    <t>ggT/ggC</t>
  </si>
  <si>
    <t>G257</t>
  </si>
  <si>
    <t>659,0</t>
  </si>
  <si>
    <t>II-119493</t>
  </si>
  <si>
    <t>II-119493-C-G</t>
  </si>
  <si>
    <t>119493</t>
  </si>
  <si>
    <t>SAS3</t>
  </si>
  <si>
    <t>gaG/gaC</t>
  </si>
  <si>
    <t>E794D</t>
  </si>
  <si>
    <t>647,0</t>
  </si>
  <si>
    <t>VIII-323066</t>
  </si>
  <si>
    <t>VIII-323066-G-T</t>
  </si>
  <si>
    <t>323066</t>
  </si>
  <si>
    <t>P2-H11-TCATGAGC-TCTCTCCG_S95_L005</t>
  </si>
  <si>
    <t>SBE22</t>
  </si>
  <si>
    <t>94</t>
  </si>
  <si>
    <t>VI-44375</t>
  </si>
  <si>
    <t>VI-44375-G-C</t>
  </si>
  <si>
    <t>44375</t>
  </si>
  <si>
    <t>SEC53</t>
  </si>
  <si>
    <t>ttC/ttG</t>
  </si>
  <si>
    <t>F6L</t>
  </si>
  <si>
    <t>XV-807024</t>
  </si>
  <si>
    <t>XV-807024-T-A</t>
  </si>
  <si>
    <t>807024</t>
  </si>
  <si>
    <t>SEC63</t>
  </si>
  <si>
    <t>809,0</t>
  </si>
  <si>
    <t>XIV-162976</t>
  </si>
  <si>
    <t>XIV-162976-A-C</t>
  </si>
  <si>
    <t>162976</t>
  </si>
  <si>
    <t>SIP3</t>
  </si>
  <si>
    <t>Ttt/Gtt</t>
  </si>
  <si>
    <t>F449V</t>
  </si>
  <si>
    <t>IV-378205</t>
  </si>
  <si>
    <t>IV-378205-G-C</t>
  </si>
  <si>
    <t>378205</t>
  </si>
  <si>
    <t>SIR2</t>
  </si>
  <si>
    <t>Ctc/Gtc</t>
  </si>
  <si>
    <t>L81V</t>
  </si>
  <si>
    <t>IV-918354</t>
  </si>
  <si>
    <t>IV-918354-G-A</t>
  </si>
  <si>
    <t>918354</t>
  </si>
  <si>
    <t>Gac/Aac</t>
  </si>
  <si>
    <t>D262N</t>
  </si>
  <si>
    <t>792,0</t>
  </si>
  <si>
    <t>VIII-395476</t>
  </si>
  <si>
    <t>VIII-395476-G-A</t>
  </si>
  <si>
    <t>395476</t>
  </si>
  <si>
    <t>P1-D5-AGGAGTCC-ACTGCATA_S41_L004</t>
  </si>
  <si>
    <t>SKG6</t>
  </si>
  <si>
    <t>tCg/tTg</t>
  </si>
  <si>
    <t>S395L</t>
  </si>
  <si>
    <t>VIII-513711</t>
  </si>
  <si>
    <t>VIII-513711-CAGCAACAACAACAGCTATCCAA-C</t>
  </si>
  <si>
    <t>513711</t>
  </si>
  <si>
    <t>CAGCAACAACAACAGCTATCCAA</t>
  </si>
  <si>
    <t>SKN7</t>
  </si>
  <si>
    <t>gctatccaaagcaacaacaacacc/</t>
  </si>
  <si>
    <t>AIQSNNNT332</t>
  </si>
  <si>
    <t>839,0</t>
  </si>
  <si>
    <t>VIII-514031</t>
  </si>
  <si>
    <t>VIII-514031-G-T</t>
  </si>
  <si>
    <t>514031</t>
  </si>
  <si>
    <t>P1-C3-TTCTGCCT-GTAAGGAG_S27_L004</t>
  </si>
  <si>
    <t>D434Y</t>
  </si>
  <si>
    <t>VIII-514188</t>
  </si>
  <si>
    <t>VIII-514188-C-G</t>
  </si>
  <si>
    <t>514188</t>
  </si>
  <si>
    <t>P2-A7-GTAGAGAG-CTCTCTAT_S103_L008</t>
  </si>
  <si>
    <t>S486*</t>
  </si>
  <si>
    <t>743,0</t>
  </si>
  <si>
    <t>VIII-513962</t>
  </si>
  <si>
    <t>VIII-513962-T-C</t>
  </si>
  <si>
    <t>513962</t>
  </si>
  <si>
    <t>Tca/Cca</t>
  </si>
  <si>
    <t>S411P</t>
  </si>
  <si>
    <t>857,0</t>
  </si>
  <si>
    <t>VIII-513060</t>
  </si>
  <si>
    <t>VIII-513060-G-A</t>
  </si>
  <si>
    <t>513060</t>
  </si>
  <si>
    <t>P2-H12-CCTGAGAT-TCTCTCCG_S96_L005</t>
  </si>
  <si>
    <t>gGc/gAc</t>
  </si>
  <si>
    <t>G110D</t>
  </si>
  <si>
    <t>1344,0</t>
  </si>
  <si>
    <t>VIII-514093</t>
  </si>
  <si>
    <t>VIII-514093-G-C</t>
  </si>
  <si>
    <t>514093</t>
  </si>
  <si>
    <t>atG/atC</t>
  </si>
  <si>
    <t>M454I</t>
  </si>
  <si>
    <t>1,6</t>
  </si>
  <si>
    <t>202,0</t>
  </si>
  <si>
    <t>VIII-514097</t>
  </si>
  <si>
    <t>VIII-514097-G-A</t>
  </si>
  <si>
    <t>514097</t>
  </si>
  <si>
    <t>Ggt/Agt</t>
  </si>
  <si>
    <t>G456S</t>
  </si>
  <si>
    <t>VIII-514067</t>
  </si>
  <si>
    <t>VIII-514067-G-GA</t>
  </si>
  <si>
    <t>514067</t>
  </si>
  <si>
    <t>gat/gaAt</t>
  </si>
  <si>
    <t>D446E?</t>
  </si>
  <si>
    <t>1124,0</t>
  </si>
  <si>
    <t>VIII-514069</t>
  </si>
  <si>
    <t>VIII-514069-T-A</t>
  </si>
  <si>
    <t>514069</t>
  </si>
  <si>
    <t>gaT/gaA</t>
  </si>
  <si>
    <t>D446E</t>
  </si>
  <si>
    <t>1215,0</t>
  </si>
  <si>
    <t>XII-305934</t>
  </si>
  <si>
    <t>XII-305934-G-T</t>
  </si>
  <si>
    <t>305934</t>
  </si>
  <si>
    <t>P1-H6-CTGCGCAT-TTATGCGA_S90_L008</t>
  </si>
  <si>
    <t>SMC4</t>
  </si>
  <si>
    <t>R1231L</t>
  </si>
  <si>
    <t>296,0</t>
  </si>
  <si>
    <t>II-581289</t>
  </si>
  <si>
    <t>II-581289-T-C</t>
  </si>
  <si>
    <t>581289</t>
  </si>
  <si>
    <t>P1-G8-CGCTCAGT-GAGCCTTA_S80_L008</t>
  </si>
  <si>
    <t>SMY2</t>
  </si>
  <si>
    <t>E28</t>
  </si>
  <si>
    <t>401,0</t>
  </si>
  <si>
    <t>XIV-230824</t>
  </si>
  <si>
    <t>XIV-230824-G-C</t>
  </si>
  <si>
    <t>230824</t>
  </si>
  <si>
    <t>snR19</t>
  </si>
  <si>
    <t>152</t>
  </si>
  <si>
    <t>261,0</t>
  </si>
  <si>
    <t>XI-358244</t>
  </si>
  <si>
    <t>XI-358244-G-C</t>
  </si>
  <si>
    <t>358244</t>
  </si>
  <si>
    <t>P1-A1-TCGCCTTA-CTCTCTAT_S1_L004</t>
  </si>
  <si>
    <t>pre-exising, real</t>
  </si>
  <si>
    <t>SPC42</t>
  </si>
  <si>
    <t>231</t>
  </si>
  <si>
    <t>509,0</t>
  </si>
  <si>
    <t>431,0</t>
  </si>
  <si>
    <t>P1-H1-TAGCGAGT-TTATGCGA_S85_L008</t>
  </si>
  <si>
    <t>351,0</t>
  </si>
  <si>
    <t>163,0</t>
  </si>
  <si>
    <t>352,0</t>
  </si>
  <si>
    <t>2,14</t>
  </si>
  <si>
    <t>XII-976157</t>
  </si>
  <si>
    <t>XII-976157-A-AT</t>
  </si>
  <si>
    <t>976157</t>
  </si>
  <si>
    <t>SPP382</t>
  </si>
  <si>
    <t>637</t>
  </si>
  <si>
    <t>1,8</t>
  </si>
  <si>
    <t>191,0</t>
  </si>
  <si>
    <t>XI-614224</t>
  </si>
  <si>
    <t>XI-614224-T-C</t>
  </si>
  <si>
    <t>614224</t>
  </si>
  <si>
    <t>SRP40</t>
  </si>
  <si>
    <t>339</t>
  </si>
  <si>
    <t>XVI-154286</t>
  </si>
  <si>
    <t>XVI-154286-C-A</t>
  </si>
  <si>
    <t>154286</t>
  </si>
  <si>
    <t>SRP72</t>
  </si>
  <si>
    <t>4</t>
  </si>
  <si>
    <t>115,0</t>
  </si>
  <si>
    <t>92,0</t>
  </si>
  <si>
    <t>428,0</t>
  </si>
  <si>
    <t>XII-851242</t>
  </si>
  <si>
    <t>XII-851242-C-G</t>
  </si>
  <si>
    <t>851242</t>
  </si>
  <si>
    <t>STE11</t>
  </si>
  <si>
    <t>aaC/aaG</t>
  </si>
  <si>
    <t>N459K</t>
  </si>
  <si>
    <t>1049,0</t>
  </si>
  <si>
    <t>VIII-119374</t>
  </si>
  <si>
    <t>VIII-119374-A-G</t>
  </si>
  <si>
    <t>119374</t>
  </si>
  <si>
    <t>STP2</t>
  </si>
  <si>
    <t>Aat/Gat</t>
  </si>
  <si>
    <t>N521D</t>
  </si>
  <si>
    <t>338,0</t>
  </si>
  <si>
    <t>XII-871869</t>
  </si>
  <si>
    <t>XII-871869-C-G</t>
  </si>
  <si>
    <t>871869</t>
  </si>
  <si>
    <t>STP3</t>
  </si>
  <si>
    <t>gCa/gGa</t>
  </si>
  <si>
    <t>A58G</t>
  </si>
  <si>
    <t>XVI-452291</t>
  </si>
  <si>
    <t>XVI-452291-G-C</t>
  </si>
  <si>
    <t>452291</t>
  </si>
  <si>
    <t>SUR1</t>
  </si>
  <si>
    <t>A256G</t>
  </si>
  <si>
    <t>380,0</t>
  </si>
  <si>
    <t>XVI-452271</t>
  </si>
  <si>
    <t>XVI-452271-C-A</t>
  </si>
  <si>
    <t>452271</t>
  </si>
  <si>
    <t>P2-D8-CAGCCTCG-ACTGCATA_S140_L008</t>
  </si>
  <si>
    <t>E263*</t>
  </si>
  <si>
    <t>XVI-453048</t>
  </si>
  <si>
    <t>XVI-453048-C-A</t>
  </si>
  <si>
    <t>453048</t>
  </si>
  <si>
    <t>E4*</t>
  </si>
  <si>
    <t>403,0</t>
  </si>
  <si>
    <t>P1-D8-CGCTCAGT-GCGTAAGA_S44_L008</t>
  </si>
  <si>
    <t>406,0</t>
  </si>
  <si>
    <t>P1-B5-AGGAGTCC-TATCCTCT_S17_L004</t>
  </si>
  <si>
    <t>498,0</t>
  </si>
  <si>
    <t>P1-E7-GTAGAGAG-AAGGAGTA_S55_L004</t>
  </si>
  <si>
    <t>573,0</t>
  </si>
  <si>
    <t>XVI-452453</t>
  </si>
  <si>
    <t>XVI-452453-C-T</t>
  </si>
  <si>
    <t>452453</t>
  </si>
  <si>
    <t>P2-F6-CATGCCTA-CTAAGCCT_S162_L008</t>
  </si>
  <si>
    <t>gGg/gAg</t>
  </si>
  <si>
    <t>G202E</t>
  </si>
  <si>
    <t>579,0</t>
  </si>
  <si>
    <t>607,0</t>
  </si>
  <si>
    <t>P2-G5-AGGAGTCC-CGTCTAAT_S77_L005</t>
  </si>
  <si>
    <t>590,0</t>
  </si>
  <si>
    <t>854,0</t>
  </si>
  <si>
    <t>1223,0</t>
  </si>
  <si>
    <t>P2-F2-CTAGTACG-CTAAGCCT_S158_L008</t>
  </si>
  <si>
    <t>1,20</t>
  </si>
  <si>
    <t>P2-D10-TCCTCTAC-ACTGCATA_S142_L008</t>
  </si>
  <si>
    <t>276,0</t>
  </si>
  <si>
    <t>XVI-451977</t>
  </si>
  <si>
    <t>XVI-451977-TC-T</t>
  </si>
  <si>
    <t>451977</t>
  </si>
  <si>
    <t>agg/</t>
  </si>
  <si>
    <t>R360</t>
  </si>
  <si>
    <t>374,0</t>
  </si>
  <si>
    <t>XVI-452699</t>
  </si>
  <si>
    <t>XVI-452699-C-CGTTCTATGGGGTATTTGTA</t>
  </si>
  <si>
    <t>452699</t>
  </si>
  <si>
    <t>P2-C5-AGGAGTCC-GTAAGGAG_S125_L008</t>
  </si>
  <si>
    <t>CGTTCTATGGGGTATTTGTA</t>
  </si>
  <si>
    <t>cgt/cTACAAATACCCCATAGAACgt</t>
  </si>
  <si>
    <t>R120LQIPHRT?</t>
  </si>
  <si>
    <t>539,0</t>
  </si>
  <si>
    <t>XVI-452251</t>
  </si>
  <si>
    <t>XVI-452251-G-C</t>
  </si>
  <si>
    <t>452251</t>
  </si>
  <si>
    <t>P1-H10-TCCTCTAC-TCTCTCCG_S94_L004</t>
  </si>
  <si>
    <t>tgC/tgG</t>
  </si>
  <si>
    <t>C269W</t>
  </si>
  <si>
    <t>XVI-452597</t>
  </si>
  <si>
    <t>XVI-452597-G-A</t>
  </si>
  <si>
    <t>452597</t>
  </si>
  <si>
    <t>P2-D5-AGGAGTCC-ACTGCATA_S137_L008</t>
  </si>
  <si>
    <t>cCg/cTg</t>
  </si>
  <si>
    <t>P154L</t>
  </si>
  <si>
    <t>398,0</t>
  </si>
  <si>
    <t>XVI-452212</t>
  </si>
  <si>
    <t>XVI-452212-A-C</t>
  </si>
  <si>
    <t>452212</t>
  </si>
  <si>
    <t>taT/taG</t>
  </si>
  <si>
    <t>Y282*</t>
  </si>
  <si>
    <t>450,0</t>
  </si>
  <si>
    <t>XVI-452531</t>
  </si>
  <si>
    <t>XVI-452531-T-C</t>
  </si>
  <si>
    <t>452531</t>
  </si>
  <si>
    <t>P1-D2-GTAGCTCC-GCGTAAGA_S38_L008</t>
  </si>
  <si>
    <t>cAt/cGt</t>
  </si>
  <si>
    <t>H176R</t>
  </si>
  <si>
    <t>XVI-452428</t>
  </si>
  <si>
    <t>XVI-452428-A-C</t>
  </si>
  <si>
    <t>452428</t>
  </si>
  <si>
    <t>agT/agG</t>
  </si>
  <si>
    <t>S210R</t>
  </si>
  <si>
    <t>XVI-452635</t>
  </si>
  <si>
    <t>XVI-452635-G-C</t>
  </si>
  <si>
    <t>452635</t>
  </si>
  <si>
    <t>gaC/gaG</t>
  </si>
  <si>
    <t>D141E</t>
  </si>
  <si>
    <t>554,0</t>
  </si>
  <si>
    <t>XVI-453008</t>
  </si>
  <si>
    <t>XVI-453008-A-T</t>
  </si>
  <si>
    <t>453008</t>
  </si>
  <si>
    <t>P2-D1-TCGCCTTA-ACTGCATA_S133_L008</t>
  </si>
  <si>
    <t>tTa/tAa</t>
  </si>
  <si>
    <t>L17*</t>
  </si>
  <si>
    <t>513,0</t>
  </si>
  <si>
    <t>XVI-452214</t>
  </si>
  <si>
    <t>XVI-452214-A-ATAGG</t>
  </si>
  <si>
    <t>452214</t>
  </si>
  <si>
    <t>ATAGG</t>
  </si>
  <si>
    <t>cta/ctaCCTA</t>
  </si>
  <si>
    <t>L281LP?</t>
  </si>
  <si>
    <t>827,0</t>
  </si>
  <si>
    <t>XVI-453037</t>
  </si>
  <si>
    <t>XVI-453037-G-T</t>
  </si>
  <si>
    <t>453037</t>
  </si>
  <si>
    <t>Y7*</t>
  </si>
  <si>
    <t>552,0</t>
  </si>
  <si>
    <t>XVI-452743</t>
  </si>
  <si>
    <t>XVI-452743-CG-C</t>
  </si>
  <si>
    <t>452743</t>
  </si>
  <si>
    <t>CG</t>
  </si>
  <si>
    <t>ccg/</t>
  </si>
  <si>
    <t>P105</t>
  </si>
  <si>
    <t>XVI-452532</t>
  </si>
  <si>
    <t>XVI-452532-G-A</t>
  </si>
  <si>
    <t>452532</t>
  </si>
  <si>
    <t>H176Y</t>
  </si>
  <si>
    <t>XVI-453037-G-C</t>
  </si>
  <si>
    <t>P1-G6-CTGCGCAT-GAGCCTTA_S78_L008</t>
  </si>
  <si>
    <t>710,0</t>
  </si>
  <si>
    <t>XVI-452501</t>
  </si>
  <si>
    <t>XVI-452501-A-G</t>
  </si>
  <si>
    <t>452501</t>
  </si>
  <si>
    <t>P2-B10-TCCTCTAC-TATCCTCT_S22_L005</t>
  </si>
  <si>
    <t>tTg/tCg</t>
  </si>
  <si>
    <t>L186S</t>
  </si>
  <si>
    <t>878,0</t>
  </si>
  <si>
    <t>XVI-451982</t>
  </si>
  <si>
    <t>XVI-451982-G-T</t>
  </si>
  <si>
    <t>451982</t>
  </si>
  <si>
    <t>S359*</t>
  </si>
  <si>
    <t>915,0</t>
  </si>
  <si>
    <t>XVI-453057</t>
  </si>
  <si>
    <t>XVI-453057-T-C</t>
  </si>
  <si>
    <t>453057</t>
  </si>
  <si>
    <t>Atg/Gtg</t>
  </si>
  <si>
    <t>M1V</t>
  </si>
  <si>
    <t>978,0</t>
  </si>
  <si>
    <t>XVI-452710</t>
  </si>
  <si>
    <t>XVI-452710-G-T</t>
  </si>
  <si>
    <t>452710</t>
  </si>
  <si>
    <t>P2-H9-TGCCTCTT-TCTCTCCG_S93_L005</t>
  </si>
  <si>
    <t>Y116*</t>
  </si>
  <si>
    <t>993,0</t>
  </si>
  <si>
    <t>XVI-452354</t>
  </si>
  <si>
    <t>XVI-452354-T-C</t>
  </si>
  <si>
    <t>452354</t>
  </si>
  <si>
    <t>Y235C</t>
  </si>
  <si>
    <t>1088,0</t>
  </si>
  <si>
    <t>XVI-452746</t>
  </si>
  <si>
    <t>XVI-452746-G-T</t>
  </si>
  <si>
    <t>452746</t>
  </si>
  <si>
    <t>Y104*</t>
  </si>
  <si>
    <t>1330,0</t>
  </si>
  <si>
    <t>XVI-452518</t>
  </si>
  <si>
    <t>XVI-452518-TA-T</t>
  </si>
  <si>
    <t>452518</t>
  </si>
  <si>
    <t>P2-H4-GCTCAGGA-TCTCTCCG_S184_L008</t>
  </si>
  <si>
    <t>tta/</t>
  </si>
  <si>
    <t>L180</t>
  </si>
  <si>
    <t>222,0</t>
  </si>
  <si>
    <t>XVI-452710-G-GT</t>
  </si>
  <si>
    <t>P2-G2-CTAGTACG-CGTCTAAT_S170_L008</t>
  </si>
  <si>
    <t>tac/taAc</t>
  </si>
  <si>
    <t>Y116*?</t>
  </si>
  <si>
    <t>346,0</t>
  </si>
  <si>
    <t>XVI-452712</t>
  </si>
  <si>
    <t>XVI-452712-A-T</t>
  </si>
  <si>
    <t>452712</t>
  </si>
  <si>
    <t>Tac/Aac</t>
  </si>
  <si>
    <t>Y116N</t>
  </si>
  <si>
    <t>XVI-452741</t>
  </si>
  <si>
    <t>XVI-452741-C-T</t>
  </si>
  <si>
    <t>452741</t>
  </si>
  <si>
    <t>W106*</t>
  </si>
  <si>
    <t>302,0</t>
  </si>
  <si>
    <t>XVI-452406</t>
  </si>
  <si>
    <t>XVI-452406-T-A</t>
  </si>
  <si>
    <t>452406</t>
  </si>
  <si>
    <t>P1-D4-AGGCTCCG-GCGTAAGA_S40_L008</t>
  </si>
  <si>
    <t>R218*</t>
  </si>
  <si>
    <t>XVI-452769</t>
  </si>
  <si>
    <t>XVI-452769-AG-A</t>
  </si>
  <si>
    <t>452769</t>
  </si>
  <si>
    <t>P2-D5-AGGAGTCC-ACTGCATA_S41_L005</t>
  </si>
  <si>
    <t>gcc/</t>
  </si>
  <si>
    <t>A96</t>
  </si>
  <si>
    <t>1,36</t>
  </si>
  <si>
    <t>1311,0</t>
  </si>
  <si>
    <t>XVI-452375</t>
  </si>
  <si>
    <t>XVI-452375-C-A</t>
  </si>
  <si>
    <t>452375</t>
  </si>
  <si>
    <t>P2-F8-CAGCCTCG-CTAAGCCT_S68_L005</t>
  </si>
  <si>
    <t>R228I</t>
  </si>
  <si>
    <t>2,28</t>
  </si>
  <si>
    <t>791,0</t>
  </si>
  <si>
    <t>IV-1056723</t>
  </si>
  <si>
    <t>IV-1056723-T-G</t>
  </si>
  <si>
    <t>1056723</t>
  </si>
  <si>
    <t>SUR2</t>
  </si>
  <si>
    <t>gTt/gGt</t>
  </si>
  <si>
    <t>V58G</t>
  </si>
  <si>
    <t>I-155971</t>
  </si>
  <si>
    <t>I-155971-T-A</t>
  </si>
  <si>
    <t>155971</t>
  </si>
  <si>
    <t>SWD1</t>
  </si>
  <si>
    <t>Tat/Aat</t>
  </si>
  <si>
    <t>Y323N</t>
  </si>
  <si>
    <t>XVI-521594</t>
  </si>
  <si>
    <t>XVI-521594-C-G</t>
  </si>
  <si>
    <t>521594</t>
  </si>
  <si>
    <t>SWI1</t>
  </si>
  <si>
    <t>T194S</t>
  </si>
  <si>
    <t>501,0</t>
  </si>
  <si>
    <t>X-93416</t>
  </si>
  <si>
    <t>X-93416-G-C</t>
  </si>
  <si>
    <t>93416</t>
  </si>
  <si>
    <t>SWI3</t>
  </si>
  <si>
    <t>tCt/tGt</t>
  </si>
  <si>
    <t>S372C</t>
  </si>
  <si>
    <t>V-383722</t>
  </si>
  <si>
    <t>V-383722-G-A</t>
  </si>
  <si>
    <t>383722</t>
  </si>
  <si>
    <t>P2-C9-TGCCTCTT-GTAAGGAG_S33_L005</t>
  </si>
  <si>
    <t>SWI4</t>
  </si>
  <si>
    <t>Q719*</t>
  </si>
  <si>
    <t>IV-1265415</t>
  </si>
  <si>
    <t>IV-1265415-A-AT</t>
  </si>
  <si>
    <t>1265415</t>
  </si>
  <si>
    <t>SXM1</t>
  </si>
  <si>
    <t>gaa/Tgaa</t>
  </si>
  <si>
    <t>E701*?</t>
  </si>
  <si>
    <t>85,0</t>
  </si>
  <si>
    <t>P1-A3-TTCTGCCT-CTCTCTAT_S3_L004</t>
  </si>
  <si>
    <t>174,0</t>
  </si>
  <si>
    <t>932,0</t>
  </si>
  <si>
    <t>IV-1263834</t>
  </si>
  <si>
    <t>IV-1263834-G-T</t>
  </si>
  <si>
    <t>1263834</t>
  </si>
  <si>
    <t>E171*</t>
  </si>
  <si>
    <t>339,0</t>
  </si>
  <si>
    <t>P1-G6-CATGCCTA-CGTCTAAT_S78_L004</t>
  </si>
  <si>
    <t>984,0</t>
  </si>
  <si>
    <t>IV-1265682</t>
  </si>
  <si>
    <t>IV-1265682-G-T</t>
  </si>
  <si>
    <t>1265682</t>
  </si>
  <si>
    <t>E787*</t>
  </si>
  <si>
    <t>372,0</t>
  </si>
  <si>
    <t>IV-1263490</t>
  </si>
  <si>
    <t>IV-1263490-GTCTT-G</t>
  </si>
  <si>
    <t>1263490</t>
  </si>
  <si>
    <t>P2-E2-CTAGTACG-AAGGAGTA_S50_L005</t>
  </si>
  <si>
    <t>GTCTT</t>
  </si>
  <si>
    <t>tcttct/</t>
  </si>
  <si>
    <t>SS58</t>
  </si>
  <si>
    <t>970,0</t>
  </si>
  <si>
    <t>IV-1264095</t>
  </si>
  <si>
    <t>IV-1264095-TG-T</t>
  </si>
  <si>
    <t>1264095</t>
  </si>
  <si>
    <t>TG</t>
  </si>
  <si>
    <t>ggg/</t>
  </si>
  <si>
    <t>G259</t>
  </si>
  <si>
    <t>816,0</t>
  </si>
  <si>
    <t>IV-1263915</t>
  </si>
  <si>
    <t>IV-1263915-A-AT</t>
  </si>
  <si>
    <t>1263915</t>
  </si>
  <si>
    <t>ttg/ttTg</t>
  </si>
  <si>
    <t>L199F?</t>
  </si>
  <si>
    <t>1497,0</t>
  </si>
  <si>
    <t>IV-1263920</t>
  </si>
  <si>
    <t>IV-1263920-G-A</t>
  </si>
  <si>
    <t>1263920</t>
  </si>
  <si>
    <t>ttG/ttA</t>
  </si>
  <si>
    <t>L199</t>
  </si>
  <si>
    <t>IV-1265142</t>
  </si>
  <si>
    <t>IV-1265142-G-T</t>
  </si>
  <si>
    <t>1265142</t>
  </si>
  <si>
    <t>E607*</t>
  </si>
  <si>
    <t>1266,0</t>
  </si>
  <si>
    <t>II-616778</t>
  </si>
  <si>
    <t>II-616778-G-A</t>
  </si>
  <si>
    <t>616778</t>
  </si>
  <si>
    <t>TAF5</t>
  </si>
  <si>
    <t>ttC/ttT</t>
  </si>
  <si>
    <t>F582</t>
  </si>
  <si>
    <t>1034,0</t>
  </si>
  <si>
    <t>IX-110548</t>
  </si>
  <si>
    <t>IX-110548-T-C</t>
  </si>
  <si>
    <t>110548</t>
  </si>
  <si>
    <t>P2-F5-AGGAGTCC-CTAAGCCT_S65_L005</t>
  </si>
  <si>
    <t>TAO3</t>
  </si>
  <si>
    <t>E897G</t>
  </si>
  <si>
    <t>180,0</t>
  </si>
  <si>
    <t>XIII-125277</t>
  </si>
  <si>
    <t>XIII-125277-G-T</t>
  </si>
  <si>
    <t>125277</t>
  </si>
  <si>
    <t>TCB3</t>
  </si>
  <si>
    <t>T1364K</t>
  </si>
  <si>
    <t>486,0</t>
  </si>
  <si>
    <t>627,0</t>
  </si>
  <si>
    <t>841,0</t>
  </si>
  <si>
    <t>817,0</t>
  </si>
  <si>
    <t>P1-F7-GAGCGCTA-AAGGCTAT_S67_L008</t>
  </si>
  <si>
    <t>7,14</t>
  </si>
  <si>
    <t>147,0</t>
  </si>
  <si>
    <t>575,0</t>
  </si>
  <si>
    <t>286,0</t>
  </si>
  <si>
    <t>628,0</t>
  </si>
  <si>
    <t>2,6</t>
  </si>
  <si>
    <t>171,0</t>
  </si>
  <si>
    <t>XIII-126313</t>
  </si>
  <si>
    <t>XIII-126313-T-A</t>
  </si>
  <si>
    <t>126313</t>
  </si>
  <si>
    <t>Act/Tct</t>
  </si>
  <si>
    <t>T1019S</t>
  </si>
  <si>
    <t>XIII-125002</t>
  </si>
  <si>
    <t>XIII-125002-T-G</t>
  </si>
  <si>
    <t>125002</t>
  </si>
  <si>
    <t>Aat/Cat</t>
  </si>
  <si>
    <t>N1456H</t>
  </si>
  <si>
    <t>260,0</t>
  </si>
  <si>
    <t>VII-504627</t>
  </si>
  <si>
    <t>VII-504627-TA-T</t>
  </si>
  <si>
    <t>504627</t>
  </si>
  <si>
    <t>TFG2</t>
  </si>
  <si>
    <t>29</t>
  </si>
  <si>
    <t>410,0</t>
  </si>
  <si>
    <t>VII-532437</t>
  </si>
  <si>
    <t>VII-532437-T-C</t>
  </si>
  <si>
    <t>532437</t>
  </si>
  <si>
    <t>THG1</t>
  </si>
  <si>
    <t>M54V</t>
  </si>
  <si>
    <t>X-154412</t>
  </si>
  <si>
    <t>X-154412-A-G</t>
  </si>
  <si>
    <t>154412</t>
  </si>
  <si>
    <t>TIF2</t>
  </si>
  <si>
    <t>L94</t>
  </si>
  <si>
    <t>425,0</t>
  </si>
  <si>
    <t>IV-684791</t>
  </si>
  <si>
    <t>IV-684791-C-G</t>
  </si>
  <si>
    <t>684791</t>
  </si>
  <si>
    <t>TMA64</t>
  </si>
  <si>
    <t>Gta/Cta</t>
  </si>
  <si>
    <t>V285L</t>
  </si>
  <si>
    <t>468,0</t>
  </si>
  <si>
    <t>X-562023</t>
  </si>
  <si>
    <t>X-562023-T-C</t>
  </si>
  <si>
    <t>562023</t>
  </si>
  <si>
    <t>TOR1</t>
  </si>
  <si>
    <t>Tat/Cat</t>
  </si>
  <si>
    <t>Y870H</t>
  </si>
  <si>
    <t>553,0</t>
  </si>
  <si>
    <t>XII-86044</t>
  </si>
  <si>
    <t>XII-86044-G-A</t>
  </si>
  <si>
    <t>86044</t>
  </si>
  <si>
    <t>TPO1</t>
  </si>
  <si>
    <t>G414D</t>
  </si>
  <si>
    <t>976,0</t>
  </si>
  <si>
    <t>1379,0</t>
  </si>
  <si>
    <t>X-173968</t>
  </si>
  <si>
    <t>X-173968-T-G</t>
  </si>
  <si>
    <t>173968</t>
  </si>
  <si>
    <t>TRK1</t>
  </si>
  <si>
    <t>gcA/gcC</t>
  </si>
  <si>
    <t>A1113</t>
  </si>
  <si>
    <t>4,13</t>
  </si>
  <si>
    <t>226,0</t>
  </si>
  <si>
    <t>II-724248</t>
  </si>
  <si>
    <t>II-724248-C-A</t>
  </si>
  <si>
    <t>724248</t>
  </si>
  <si>
    <t>TRS20</t>
  </si>
  <si>
    <t>A6S</t>
  </si>
  <si>
    <t>IV-341439</t>
  </si>
  <si>
    <t>IV-341439-T-G</t>
  </si>
  <si>
    <t>341439</t>
  </si>
  <si>
    <t>TSR1</t>
  </si>
  <si>
    <t>180</t>
  </si>
  <si>
    <t>215,0</t>
  </si>
  <si>
    <t>VI-57645</t>
  </si>
  <si>
    <t>VI-57645-A-G</t>
  </si>
  <si>
    <t>57645</t>
  </si>
  <si>
    <t>TUB2</t>
  </si>
  <si>
    <t>gAc/gGc</t>
  </si>
  <si>
    <t>D437G</t>
  </si>
  <si>
    <t>745,0</t>
  </si>
  <si>
    <t>XV-683899</t>
  </si>
  <si>
    <t>XV-683899-G-A</t>
  </si>
  <si>
    <t>683899</t>
  </si>
  <si>
    <t>TUF1</t>
  </si>
  <si>
    <t>131</t>
  </si>
  <si>
    <t>295,0</t>
  </si>
  <si>
    <t>264,0</t>
  </si>
  <si>
    <t>III-260820</t>
  </si>
  <si>
    <t>III-260820-C-T</t>
  </si>
  <si>
    <t>260820</t>
  </si>
  <si>
    <t>P1-E1-TAGCGAGT-CTATTAAG_S49_L008</t>
  </si>
  <si>
    <t>TUP1</t>
  </si>
  <si>
    <t>G545S</t>
  </si>
  <si>
    <t>867,0</t>
  </si>
  <si>
    <t>III-260911</t>
  </si>
  <si>
    <t>III-260911-T-G</t>
  </si>
  <si>
    <t>260911</t>
  </si>
  <si>
    <t>L514F</t>
  </si>
  <si>
    <t>III-260358</t>
  </si>
  <si>
    <t>III-260358-C-A</t>
  </si>
  <si>
    <t>260358</t>
  </si>
  <si>
    <t>P2-B8-CAGCCTCG-TATCCTCT_S116_L008</t>
  </si>
  <si>
    <t>D699Y</t>
  </si>
  <si>
    <t>303,0</t>
  </si>
  <si>
    <t>III-260441</t>
  </si>
  <si>
    <t>III-260441-T-C</t>
  </si>
  <si>
    <t>260441</t>
  </si>
  <si>
    <t>P2-E5-AGGAGTCC-AAGGAGTA_S149_L008</t>
  </si>
  <si>
    <t>H671R</t>
  </si>
  <si>
    <t>311,0</t>
  </si>
  <si>
    <t>IV-119755</t>
  </si>
  <si>
    <t>IV-119755-T-G</t>
  </si>
  <si>
    <t>119755</t>
  </si>
  <si>
    <t>UFD2</t>
  </si>
  <si>
    <t>N613T</t>
  </si>
  <si>
    <t>IV-892420</t>
  </si>
  <si>
    <t>IV-892420-T-TATG</t>
  </si>
  <si>
    <t>892420</t>
  </si>
  <si>
    <t>P2-D2-CTAGTACG-ACTGCATA_S134_L008</t>
  </si>
  <si>
    <t>TATG</t>
  </si>
  <si>
    <t>CODON_INSERTION</t>
  </si>
  <si>
    <t>UPC2</t>
  </si>
  <si>
    <t>cta/ATGcta</t>
  </si>
  <si>
    <t>L893ML</t>
  </si>
  <si>
    <t>0,2</t>
  </si>
  <si>
    <t>P1-F6-CTGCGCAT-AAGGCTAT_S66_L008</t>
  </si>
  <si>
    <t>314,0</t>
  </si>
  <si>
    <t>IV-892407</t>
  </si>
  <si>
    <t>IV-892407-G-A</t>
  </si>
  <si>
    <t>892407</t>
  </si>
  <si>
    <t>P2-B5-AGGAGTCC-TATCCTCT_S113_L008</t>
  </si>
  <si>
    <t>G886D</t>
  </si>
  <si>
    <t>385,0</t>
  </si>
  <si>
    <t>IV-892409</t>
  </si>
  <si>
    <t>IV-892409-G-C</t>
  </si>
  <si>
    <t>892409</t>
  </si>
  <si>
    <t>P2-D3-TTCTGCCT-ACTGCATA_S39_L005</t>
  </si>
  <si>
    <t>Ggt/Cgt</t>
  </si>
  <si>
    <t>G887R</t>
  </si>
  <si>
    <t>IV-892377</t>
  </si>
  <si>
    <t>IV-892377-T-C</t>
  </si>
  <si>
    <t>892377</t>
  </si>
  <si>
    <t>cTg/cCg</t>
  </si>
  <si>
    <t>L876P</t>
  </si>
  <si>
    <t>IV-892295</t>
  </si>
  <si>
    <t>IV-892295-A-G</t>
  </si>
  <si>
    <t>892295</t>
  </si>
  <si>
    <t>P2-E3-TTCTGCCT-AAGGAGTA_S51_L005</t>
  </si>
  <si>
    <t>Aga/Gga</t>
  </si>
  <si>
    <t>R849G</t>
  </si>
  <si>
    <t>921,0</t>
  </si>
  <si>
    <t>IV-891005</t>
  </si>
  <si>
    <t>IV-891005-G-T</t>
  </si>
  <si>
    <t>891005</t>
  </si>
  <si>
    <t>V419F</t>
  </si>
  <si>
    <t>964,0</t>
  </si>
  <si>
    <t>IV-892377-T-G</t>
  </si>
  <si>
    <t>L876R</t>
  </si>
  <si>
    <t>2,15</t>
  </si>
  <si>
    <t>IV-892292</t>
  </si>
  <si>
    <t>IV-892292-A-G</t>
  </si>
  <si>
    <t>892292</t>
  </si>
  <si>
    <t>M848V</t>
  </si>
  <si>
    <t>765,0</t>
  </si>
  <si>
    <t>996,0</t>
  </si>
  <si>
    <t>XI-24718</t>
  </si>
  <si>
    <t>XI-24718-C-T</t>
  </si>
  <si>
    <t>24718</t>
  </si>
  <si>
    <t>URA1</t>
  </si>
  <si>
    <t>497</t>
  </si>
  <si>
    <t>1042,0</t>
  </si>
  <si>
    <t>XIII-808042</t>
  </si>
  <si>
    <t>XIII-808042-G-GTGTTGGAATAGAAATCAACTATCATCTACTAACTAGTATTTACATTACTAGTATATTATCATATAC.</t>
  </si>
  <si>
    <t>808042</t>
  </si>
  <si>
    <t>GTGTTGGAATAGAAATCAACTATCATCTACTAACTAGTATTTACATTACTAGTATATTATCATATAC.</t>
  </si>
  <si>
    <t>URA10</t>
  </si>
  <si>
    <t>495</t>
  </si>
  <si>
    <t>17,35</t>
  </si>
  <si>
    <t>768,0</t>
  </si>
  <si>
    <t>XIII-808042-G-GTGTTGGAATAGAAATCAACTATCATCTACTAACTAGTATTTACATTACTAGTATATTATCATATACG.</t>
  </si>
  <si>
    <t>GTGTTGGAATAGAAATCAACTATCATCTACTAACTAGTATTTACATTACTAGTATATTATCATATACG.</t>
  </si>
  <si>
    <t>16,23</t>
  </si>
  <si>
    <t>IV-1482695</t>
  </si>
  <si>
    <t>IV-1482695-A-G</t>
  </si>
  <si>
    <t>1482695</t>
  </si>
  <si>
    <t>URC2</t>
  </si>
  <si>
    <t>Tta/Cta</t>
  </si>
  <si>
    <t>L237</t>
  </si>
  <si>
    <t>234,0</t>
  </si>
  <si>
    <t>XIV-647902</t>
  </si>
  <si>
    <t>XIV-647902-C-A</t>
  </si>
  <si>
    <t>647902</t>
  </si>
  <si>
    <t>URK1</t>
  </si>
  <si>
    <t>Y157*</t>
  </si>
  <si>
    <t>IV-350977</t>
  </si>
  <si>
    <t>IV-350977-G-C</t>
  </si>
  <si>
    <t>350977</t>
  </si>
  <si>
    <t>USO1</t>
  </si>
  <si>
    <t>tcG/tcC</t>
  </si>
  <si>
    <t>S1771</t>
  </si>
  <si>
    <t>VII-661575</t>
  </si>
  <si>
    <t>VII-661575-G-GTTGGAATAGAAATCAACTATCATCTACTAACTAGTATTTACATTACTAGTATATTATCATATACG.</t>
  </si>
  <si>
    <t>661575</t>
  </si>
  <si>
    <t>GTTGGAATAGAAATCAACTATCATCTACTAACTAGTATTTACATTACTAGTATATTATCATATACG.</t>
  </si>
  <si>
    <t>UTP22</t>
  </si>
  <si>
    <t>782</t>
  </si>
  <si>
    <t>9,29</t>
  </si>
  <si>
    <t>V-79234</t>
  </si>
  <si>
    <t>V-79234-A-T</t>
  </si>
  <si>
    <t>79234</t>
  </si>
  <si>
    <t>P1-G7-GAGCGCTA-GAGCCTTA_S79_L008</t>
  </si>
  <si>
    <t>UTR2</t>
  </si>
  <si>
    <t>tcA/tcT</t>
  </si>
  <si>
    <t>S394</t>
  </si>
  <si>
    <t>436,0</t>
  </si>
  <si>
    <t>P2-B6-CATGCCTA-TATCCTCT_S114_L008</t>
  </si>
  <si>
    <t>XII-869449</t>
  </si>
  <si>
    <t>XII-869449-G-T</t>
  </si>
  <si>
    <t>869449</t>
  </si>
  <si>
    <t>P2-C10-TCCTCTAC-GTAAGGAG_S130_L008</t>
  </si>
  <si>
    <t>VID22</t>
  </si>
  <si>
    <t>T640K</t>
  </si>
  <si>
    <t>412,0</t>
  </si>
  <si>
    <t>VIII-187090</t>
  </si>
  <si>
    <t>VIII-187090-C-A</t>
  </si>
  <si>
    <t>187090</t>
  </si>
  <si>
    <t>P2-H6-CATGCCTA-TCTCTCCG_S186_L008</t>
  </si>
  <si>
    <t>VMA10</t>
  </si>
  <si>
    <t>83</t>
  </si>
  <si>
    <t>289,0</t>
  </si>
  <si>
    <t>IV-554784</t>
  </si>
  <si>
    <t>IV-554784-T-A</t>
  </si>
  <si>
    <t>554784</t>
  </si>
  <si>
    <t>VMS1</t>
  </si>
  <si>
    <t>Ttg/Atg</t>
  </si>
  <si>
    <t>L511M</t>
  </si>
  <si>
    <t>VII-700173</t>
  </si>
  <si>
    <t>VII-700173-G-.CCTAATATTATAGCCTTTATCAACAATGGAATCCCAACAATTATCTCAACATTCACCCATTTCTCAG</t>
  </si>
  <si>
    <t>700173</t>
  </si>
  <si>
    <t>P2-B8-CAGCCTCG-TATCCTCT_S20_L005</t>
  </si>
  <si>
    <t>.CCTAATATTATAGCCTTTATCAACAATGGAATCCCAACAATTATCTCAACATTCACCCATTTCTCAG</t>
  </si>
  <si>
    <t>VOA1</t>
  </si>
  <si>
    <t>387</t>
  </si>
  <si>
    <t>17,27</t>
  </si>
  <si>
    <t>VIII-372161</t>
  </si>
  <si>
    <t>VIII-372161-G-A</t>
  </si>
  <si>
    <t>372161</t>
  </si>
  <si>
    <t>P2-H7-GTAGAGAG-TCTCTCCG_S91_L005</t>
  </si>
  <si>
    <t>WSS1</t>
  </si>
  <si>
    <t>G138E</t>
  </si>
  <si>
    <t>P1-C4-AGGCTCCG-CCTAGAGT_S28_L008</t>
  </si>
  <si>
    <t>245,0</t>
  </si>
  <si>
    <t>I-229988</t>
  </si>
  <si>
    <t>I-229988-G-GTGTGTGTGGGTGTGGGTGTGTGGGTGTGTGTGTG.</t>
  </si>
  <si>
    <t>229988</t>
  </si>
  <si>
    <t>GTGTGTGTGGGTGTGGGTGTGTGGGTGTGTGTGTG.</t>
  </si>
  <si>
    <t>YAR075W</t>
  </si>
  <si>
    <t>672</t>
  </si>
  <si>
    <t>494,0</t>
  </si>
  <si>
    <t>I-229988-G-GTGTGTGTGGGTGTGGGTGTGTGGGTGTGTGTGTGTGGGTGTGGTGTGTGGGTGTGGTG.</t>
  </si>
  <si>
    <t>GTGTGTGTGGGTGTGGGTGTGTGGGTGTGTGTGTGTGGGTGTGGTGTGTGGGTGTGGTG.</t>
  </si>
  <si>
    <t>I-229988-G-GTGTGTGTGGGTGTGGGTGTGTGGGTGTGTGTGTGTGGGTGTGGTGTGTGGGTGTGGTGTGTGGGTGTGGTGTGT.</t>
  </si>
  <si>
    <t>GTGTGTGTGGGTGTGGGTGTGTGGGTGTGTGTGTGTGGGTGTGGTGTGTGGGTGTGGTGTGTGGGTGTGGTGTGT.</t>
  </si>
  <si>
    <t>2,30</t>
  </si>
  <si>
    <t>217,0</t>
  </si>
  <si>
    <t>793,0</t>
  </si>
  <si>
    <t>I-229988-G-GTGTGTGTGGGTGTGGGTGTGTGGGTGTGTGTGTGTGGGTGTGGTGTGTGGGTGTGGTGTGTGGGTGTGGTGTGTGGGTG.</t>
  </si>
  <si>
    <t>GTGTGTGTGGGTGTGGGTGTGTGGGTGTGTGTGTGTGGGTGTGGTGTGTGGGTGTGGTGTGTGGGTGTGGTGTGTGGGTG.</t>
  </si>
  <si>
    <t>1211,0</t>
  </si>
  <si>
    <t>I-229988-G-GTGTGTGTGGGTGTGGGTGTGTGGGTGTGTGTGTGTGGGTGTGGTGTGTGGGTGTGGTGTGTGGGTGTGTG.</t>
  </si>
  <si>
    <t>GTGTGTGTGGGTGTGGGTGTGTGGGTGTGTGTGTGTGGGTGTGGTGTGTGGGTGTGGTGTGTGGGTGTGTG.</t>
  </si>
  <si>
    <t>986,0</t>
  </si>
  <si>
    <t>II-136500</t>
  </si>
  <si>
    <t>II-136500-A-G</t>
  </si>
  <si>
    <t>136500</t>
  </si>
  <si>
    <t>YBL044W</t>
  </si>
  <si>
    <t>134</t>
  </si>
  <si>
    <t>II-1356</t>
  </si>
  <si>
    <t>II-1356-G-C</t>
  </si>
  <si>
    <t>1356</t>
  </si>
  <si>
    <t>YBL113C</t>
  </si>
  <si>
    <t>Ctg/Gtg</t>
  </si>
  <si>
    <t>L435V</t>
  </si>
  <si>
    <t>1,29</t>
  </si>
  <si>
    <t>II-367016</t>
  </si>
  <si>
    <t>II-367016-T-C</t>
  </si>
  <si>
    <t>367016</t>
  </si>
  <si>
    <t>YBR063C</t>
  </si>
  <si>
    <t>D390G</t>
  </si>
  <si>
    <t>2,10</t>
  </si>
  <si>
    <t>III-4895</t>
  </si>
  <si>
    <t>III-4895-A-C</t>
  </si>
  <si>
    <t>4895</t>
  </si>
  <si>
    <t>P2-F9-TGCCTCTT-CTAAGCCT_S165_L008</t>
  </si>
  <si>
    <t>pre-exising, heterozygosity?</t>
  </si>
  <si>
    <t>YCL074W</t>
  </si>
  <si>
    <t>1145</t>
  </si>
  <si>
    <t>2,4</t>
  </si>
  <si>
    <t>119,0</t>
  </si>
  <si>
    <t>82,0</t>
  </si>
  <si>
    <t>P1-G7-GTAGAGAG-CGTCTAAT_S79_L004</t>
  </si>
  <si>
    <t>109,0</t>
  </si>
  <si>
    <t>179,0</t>
  </si>
  <si>
    <t>104,0</t>
  </si>
  <si>
    <t>P2-E3-TTCTGCCT-AAGGAGTA_S147_L008</t>
  </si>
  <si>
    <t>128,0</t>
  </si>
  <si>
    <t>P1-C1-TAGCGAGT-CCTAGAGT_S25_L008</t>
  </si>
  <si>
    <t>71,0</t>
  </si>
  <si>
    <t>P1-G10-ACTGATCG-GAGCCTTA_S82_L008</t>
  </si>
  <si>
    <t>114,0</t>
  </si>
  <si>
    <t>P2-A8-CAGCCTCG-CTCTCTAT_S104_L008</t>
  </si>
  <si>
    <t>134,0</t>
  </si>
  <si>
    <t>83,0</t>
  </si>
  <si>
    <t>P2-D4-GCTCAGGA-ACTGCATA_S136_L008</t>
  </si>
  <si>
    <t>102,0</t>
  </si>
  <si>
    <t>120,0</t>
  </si>
  <si>
    <t>P1-D7-GAGCGCTA-GCGTAAGA_S43_L008</t>
  </si>
  <si>
    <t>68,0</t>
  </si>
  <si>
    <t>79,0</t>
  </si>
  <si>
    <t>III-304894</t>
  </si>
  <si>
    <t>III-304894-C-A</t>
  </si>
  <si>
    <t>304894</t>
  </si>
  <si>
    <t>YCR102C</t>
  </si>
  <si>
    <t>Ggc/Tgc</t>
  </si>
  <si>
    <t>G192C</t>
  </si>
  <si>
    <t>350,0</t>
  </si>
  <si>
    <t>IV-326531</t>
  </si>
  <si>
    <t>IV-326531-G-C</t>
  </si>
  <si>
    <t>326531</t>
  </si>
  <si>
    <t>YDL073W</t>
  </si>
  <si>
    <t>82</t>
  </si>
  <si>
    <t>IV-174235</t>
  </si>
  <si>
    <t>IV-174235-GT-G</t>
  </si>
  <si>
    <t>174235</t>
  </si>
  <si>
    <t>YDL157C</t>
  </si>
  <si>
    <t>aac/</t>
  </si>
  <si>
    <t>N118</t>
  </si>
  <si>
    <t>IV-174239</t>
  </si>
  <si>
    <t>IV-174239-G-A</t>
  </si>
  <si>
    <t>174239</t>
  </si>
  <si>
    <t>gCt/gTt</t>
  </si>
  <si>
    <t>A117V</t>
  </si>
  <si>
    <t>IV-675164</t>
  </si>
  <si>
    <t>IV-675164-A-C</t>
  </si>
  <si>
    <t>675164</t>
  </si>
  <si>
    <t>YDR109C</t>
  </si>
  <si>
    <t>Y168*</t>
  </si>
  <si>
    <t>IV-1035726</t>
  </si>
  <si>
    <t>IV-1035726-A-T</t>
  </si>
  <si>
    <t>1035726</t>
  </si>
  <si>
    <t>YDR286C</t>
  </si>
  <si>
    <t>537,0</t>
  </si>
  <si>
    <t>IV-1238302</t>
  </si>
  <si>
    <t>IV-1238302-T-A</t>
  </si>
  <si>
    <t>1238302</t>
  </si>
  <si>
    <t>YDR381C-A</t>
  </si>
  <si>
    <t>10</t>
  </si>
  <si>
    <t>805,0</t>
  </si>
  <si>
    <t>IV-1238303</t>
  </si>
  <si>
    <t>IV-1238303-A-T</t>
  </si>
  <si>
    <t>1238303</t>
  </si>
  <si>
    <t>V-173586</t>
  </si>
  <si>
    <t>V-173586-G-T</t>
  </si>
  <si>
    <t>173586</t>
  </si>
  <si>
    <t>YER010C</t>
  </si>
  <si>
    <t>248</t>
  </si>
  <si>
    <t>920,0</t>
  </si>
  <si>
    <t>V-569203</t>
  </si>
  <si>
    <t>V-569203-G-C</t>
  </si>
  <si>
    <t>569203</t>
  </si>
  <si>
    <t>YER188C-A</t>
  </si>
  <si>
    <t>405</t>
  </si>
  <si>
    <t>VI-29309</t>
  </si>
  <si>
    <t>VI-29309-A-T</t>
  </si>
  <si>
    <t>29309</t>
  </si>
  <si>
    <t>YFL052W</t>
  </si>
  <si>
    <t>Att/Ttt</t>
  </si>
  <si>
    <t>I360F</t>
  </si>
  <si>
    <t>VI-21722</t>
  </si>
  <si>
    <t>VI-21722-C-A</t>
  </si>
  <si>
    <t>21722</t>
  </si>
  <si>
    <t>YFL054C</t>
  </si>
  <si>
    <t>Ggg/Tgg</t>
  </si>
  <si>
    <t>G356W</t>
  </si>
  <si>
    <t>375,0</t>
  </si>
  <si>
    <t>VI-21173</t>
  </si>
  <si>
    <t>VI-21173-G-T</t>
  </si>
  <si>
    <t>21173</t>
  </si>
  <si>
    <t>Cct/Act</t>
  </si>
  <si>
    <t>P539T</t>
  </si>
  <si>
    <t>VI-270048</t>
  </si>
  <si>
    <t>VI-270048-G-A</t>
  </si>
  <si>
    <t>270048</t>
  </si>
  <si>
    <t>P1-E9-GTCTTAGG-CTATTAAG_S57_L008</t>
  </si>
  <si>
    <t>pre-exising, heterozygosity??</t>
  </si>
  <si>
    <t>YFR057W</t>
  </si>
  <si>
    <t>532</t>
  </si>
  <si>
    <t>13,16</t>
  </si>
  <si>
    <t>144,0</t>
  </si>
  <si>
    <t>1181,0</t>
  </si>
  <si>
    <t>1109,0</t>
  </si>
  <si>
    <t>1372,0</t>
  </si>
  <si>
    <t>1703,0</t>
  </si>
  <si>
    <t>1730,0</t>
  </si>
  <si>
    <t>587,0</t>
  </si>
  <si>
    <t>VI-269496</t>
  </si>
  <si>
    <t>VI-269496-G-T</t>
  </si>
  <si>
    <t>269496</t>
  </si>
  <si>
    <t>Gca/Tca</t>
  </si>
  <si>
    <t>A146S</t>
  </si>
  <si>
    <t>VII-1060069</t>
  </si>
  <si>
    <t>VII-1060069-G-C</t>
  </si>
  <si>
    <t>1060069</t>
  </si>
  <si>
    <t>P2-C9-TGCCTCTT-GTAAGGAG_S129_L008</t>
  </si>
  <si>
    <t>YGR283C</t>
  </si>
  <si>
    <t>VIII-293710</t>
  </si>
  <si>
    <t>VIII-293710-C-T</t>
  </si>
  <si>
    <t>293710</t>
  </si>
  <si>
    <t>YHR095W</t>
  </si>
  <si>
    <t>273</t>
  </si>
  <si>
    <t>262,0</t>
  </si>
  <si>
    <t>IX-325548</t>
  </si>
  <si>
    <t>IX-325548-G-A</t>
  </si>
  <si>
    <t>325548</t>
  </si>
  <si>
    <t>YIL014C-A</t>
  </si>
  <si>
    <t>22</t>
  </si>
  <si>
    <t>487,0</t>
  </si>
  <si>
    <t>IX-56739</t>
  </si>
  <si>
    <t>IX-56739-C-T</t>
  </si>
  <si>
    <t>56739</t>
  </si>
  <si>
    <t>YIL152W</t>
  </si>
  <si>
    <t>gaC/gaT</t>
  </si>
  <si>
    <t>D65</t>
  </si>
  <si>
    <t>IX-35909</t>
  </si>
  <si>
    <t>IX-35909-A-G</t>
  </si>
  <si>
    <t>35909</t>
  </si>
  <si>
    <t>YIL163C</t>
  </si>
  <si>
    <t>990</t>
  </si>
  <si>
    <t>493,0</t>
  </si>
  <si>
    <t>IX-25419</t>
  </si>
  <si>
    <t>IX-25419-C-CAGAAGTAGAGGAAGCTGATTGACTGACAGAGCTTGAGACACG</t>
  </si>
  <si>
    <t>25419</t>
  </si>
  <si>
    <t>CAGAAGTAGAGGAAGCTGATTGACTGACAGAGCTTGAGACACG</t>
  </si>
  <si>
    <t>YIL169C</t>
  </si>
  <si>
    <t>tct/tctCGTGTCTCAAGCTCTGTCAGTCAATCAGCTTCCTCTACTTCT</t>
  </si>
  <si>
    <t>S229SRVSSSVSQSASSTS</t>
  </si>
  <si>
    <t>2,3</t>
  </si>
  <si>
    <t>IX-439714</t>
  </si>
  <si>
    <t>IX-439714-G-A</t>
  </si>
  <si>
    <t>439714</t>
  </si>
  <si>
    <t>YIR044C</t>
  </si>
  <si>
    <t>1535</t>
  </si>
  <si>
    <t>X-647392</t>
  </si>
  <si>
    <t>X-647392-T-A</t>
  </si>
  <si>
    <t>647392</t>
  </si>
  <si>
    <t>YJR120W</t>
  </si>
  <si>
    <t>ttT/ttA</t>
  </si>
  <si>
    <t>F89L</t>
  </si>
  <si>
    <t>XI-263563</t>
  </si>
  <si>
    <t>XI-263563-C-T</t>
  </si>
  <si>
    <t>263563</t>
  </si>
  <si>
    <t>YJU3</t>
  </si>
  <si>
    <t>aCg/aTg</t>
  </si>
  <si>
    <t>T72M</t>
  </si>
  <si>
    <t>610,0</t>
  </si>
  <si>
    <t>XI-356119</t>
  </si>
  <si>
    <t>XI-356119-C-CT</t>
  </si>
  <si>
    <t>356119</t>
  </si>
  <si>
    <t>YKL044W</t>
  </si>
  <si>
    <t>202</t>
  </si>
  <si>
    <t>249,0</t>
  </si>
  <si>
    <t>XI-223179</t>
  </si>
  <si>
    <t>XI-223179-A-AT</t>
  </si>
  <si>
    <t>223179</t>
  </si>
  <si>
    <t>YKL115C</t>
  </si>
  <si>
    <t>ttt/tAtt</t>
  </si>
  <si>
    <t>F36Y?</t>
  </si>
  <si>
    <t>2,9</t>
  </si>
  <si>
    <t>279,0</t>
  </si>
  <si>
    <t>XI-92004</t>
  </si>
  <si>
    <t>XI-92004-G-C</t>
  </si>
  <si>
    <t>92004</t>
  </si>
  <si>
    <t>YKL187C</t>
  </si>
  <si>
    <t>468</t>
  </si>
  <si>
    <t>XII-511668</t>
  </si>
  <si>
    <t>XII-511668-C-A</t>
  </si>
  <si>
    <t>511668</t>
  </si>
  <si>
    <t>YLR177W</t>
  </si>
  <si>
    <t>N205K</t>
  </si>
  <si>
    <t>XII-605282</t>
  </si>
  <si>
    <t>XII-605282-TA-T</t>
  </si>
  <si>
    <t>605282</t>
  </si>
  <si>
    <t>P1-D3-TACTACGC-GCGTAAGA_S39_L008</t>
  </si>
  <si>
    <t>YLR230W</t>
  </si>
  <si>
    <t>XII-782057</t>
  </si>
  <si>
    <t>XII-782057-A-C</t>
  </si>
  <si>
    <t>782057</t>
  </si>
  <si>
    <t>YLR326W</t>
  </si>
  <si>
    <t>117</t>
  </si>
  <si>
    <t>1014,0</t>
  </si>
  <si>
    <t>XII-782053</t>
  </si>
  <si>
    <t>XII-782053-C-T</t>
  </si>
  <si>
    <t>782053</t>
  </si>
  <si>
    <t>121</t>
  </si>
  <si>
    <t>XIII-266854</t>
  </si>
  <si>
    <t>XIII-266854-C-CAT</t>
  </si>
  <si>
    <t>266854</t>
  </si>
  <si>
    <t>CAT</t>
  </si>
  <si>
    <t>YML002W</t>
  </si>
  <si>
    <t>101</t>
  </si>
  <si>
    <t>223,0</t>
  </si>
  <si>
    <t>XIII-10331</t>
  </si>
  <si>
    <t>XIII-10331-G-T</t>
  </si>
  <si>
    <t>10331</t>
  </si>
  <si>
    <t>YML131W</t>
  </si>
  <si>
    <t>G45V</t>
  </si>
  <si>
    <t>381,0</t>
  </si>
  <si>
    <t>XIII-676387</t>
  </si>
  <si>
    <t>XIII-676387-A-T</t>
  </si>
  <si>
    <t>676387</t>
  </si>
  <si>
    <t>YMR206W</t>
  </si>
  <si>
    <t>caA/caT</t>
  </si>
  <si>
    <t>Q164H</t>
  </si>
  <si>
    <t>909,0</t>
  </si>
  <si>
    <t>XV-301194</t>
  </si>
  <si>
    <t>XV-301194-G-T</t>
  </si>
  <si>
    <t>301194</t>
  </si>
  <si>
    <t>YOL013W-A</t>
  </si>
  <si>
    <t>A50S</t>
  </si>
  <si>
    <t>2053,0</t>
  </si>
  <si>
    <t>XV-16660</t>
  </si>
  <si>
    <t>XV-16660-T-G</t>
  </si>
  <si>
    <t>16660</t>
  </si>
  <si>
    <t>YOL159C</t>
  </si>
  <si>
    <t>621</t>
  </si>
  <si>
    <t>1072,0</t>
  </si>
  <si>
    <t>VII-1052378</t>
  </si>
  <si>
    <t>VII-1052378-G-C</t>
  </si>
  <si>
    <t>1052378</t>
  </si>
  <si>
    <t>YOR1</t>
  </si>
  <si>
    <t>446</t>
  </si>
  <si>
    <t>489,0</t>
  </si>
  <si>
    <t>XV-957052</t>
  </si>
  <si>
    <t>XV-957052-T-C</t>
  </si>
  <si>
    <t>957052</t>
  </si>
  <si>
    <t>YOR338W</t>
  </si>
  <si>
    <t>L52S</t>
  </si>
  <si>
    <t>971,0</t>
  </si>
  <si>
    <t>XV-981358</t>
  </si>
  <si>
    <t>XV-981358-A-.CGTATATGATAATATACTAGTAATGTAAATACTAGTTAGTAGATGATAGTTGATTTCTATTCCAACA</t>
  </si>
  <si>
    <t>981358</t>
  </si>
  <si>
    <t>.CGTATATGATAATATACTAGTAATGTAAATACTAGTTAGTAGATGATAGTTGATTTCTATTCCAACA</t>
  </si>
  <si>
    <t>YOR345C</t>
  </si>
  <si>
    <t>454</t>
  </si>
  <si>
    <t>12,19</t>
  </si>
  <si>
    <t>XV-981363</t>
  </si>
  <si>
    <t>XV-981363-A-ATGAGAAATGGGTGAATGTTGAGATAATTGTTGGGATTCCATTGTTGATAAAGGCTATAATATT.</t>
  </si>
  <si>
    <t>981363</t>
  </si>
  <si>
    <t>ATGAGAAATGGGTGAATGTTGAGATAATTGTTGGGATTCCATTGTTGATAAAGGCTATAATATT.</t>
  </si>
  <si>
    <t>448</t>
  </si>
  <si>
    <t>13,19</t>
  </si>
  <si>
    <t>XV-1050318</t>
  </si>
  <si>
    <t>XV-1050318-C-T</t>
  </si>
  <si>
    <t>1050318</t>
  </si>
  <si>
    <t>YOR378W</t>
  </si>
  <si>
    <t>Q270*</t>
  </si>
  <si>
    <t>IV-566224</t>
  </si>
  <si>
    <t>IV-566224-A-T</t>
  </si>
  <si>
    <t>566224</t>
  </si>
  <si>
    <t>YOS9</t>
  </si>
  <si>
    <t>Aaa/Taa</t>
  </si>
  <si>
    <t>K100*</t>
  </si>
  <si>
    <t>1,30</t>
  </si>
  <si>
    <t>912,0</t>
  </si>
  <si>
    <t>II-596986</t>
  </si>
  <si>
    <t>II-596986-A-G</t>
  </si>
  <si>
    <t>596986</t>
  </si>
  <si>
    <t>P1-G11-TAGCTGCA-GAGCCTTA_S83_L008</t>
  </si>
  <si>
    <t>YPC1</t>
  </si>
  <si>
    <t>aAa/aGa</t>
  </si>
  <si>
    <t>K291R</t>
  </si>
  <si>
    <t>1011,0</t>
  </si>
  <si>
    <t>XI-207827</t>
  </si>
  <si>
    <t>XI-207827-A-C</t>
  </si>
  <si>
    <t>207827</t>
  </si>
  <si>
    <t>P1-C8-CGCTCAGT-CCTAGAGT_S32_L008</t>
  </si>
  <si>
    <t>YPK1</t>
  </si>
  <si>
    <t>78</t>
  </si>
  <si>
    <t>7,20</t>
  </si>
  <si>
    <t>340,0</t>
  </si>
  <si>
    <t>XV-862402</t>
  </si>
  <si>
    <t>XV-862402-C-T</t>
  </si>
  <si>
    <t>862402</t>
  </si>
  <si>
    <t>YPK9</t>
  </si>
  <si>
    <t>Cac/Tac</t>
  </si>
  <si>
    <t>H410Y</t>
  </si>
  <si>
    <t>XVI-689417</t>
  </si>
  <si>
    <t>XVI-689417-A-ATGTTGGAATAGAAATCAACTATCATCTACTAACTAGTATTTACATTACTAGTATATTATCATATACG.</t>
  </si>
  <si>
    <t>689417</t>
  </si>
  <si>
    <t>ATGTTGGAATAGAAATCAACTATCATCTACTAACTAGTATTTACATTACTAGTATATTATCATATACG.</t>
  </si>
  <si>
    <t>YPR071W</t>
  </si>
  <si>
    <t>611</t>
  </si>
  <si>
    <t>9,15</t>
  </si>
  <si>
    <t>272,0</t>
  </si>
  <si>
    <t>XVI-753307</t>
  </si>
  <si>
    <t>XVI-753307-G-.TACTAGTAATGTAAATACTAGTTAGTAGATGATAGTTGATTTCTATTCCAACAG</t>
  </si>
  <si>
    <t>753307</t>
  </si>
  <si>
    <t>.TACTAGTAATGTAAATACTAGTTAGTAGATGATAGTTGATTTCTATTCCAACAG</t>
  </si>
  <si>
    <t>STOP_GAINED+CODON_INSERTION</t>
  </si>
  <si>
    <t>YPR114W</t>
  </si>
  <si>
    <t>gtt/.TACTAGTAATGTAAATACTAGTTAGTAGATGATAGTTGATTTCTATTCCAACAgtt</t>
  </si>
  <si>
    <t>V3?LVM*ILVSR**LISIPTV</t>
  </si>
  <si>
    <t>NA</t>
  </si>
  <si>
    <t>FLC4</t>
  </si>
  <si>
    <t>II-218214-C-G</t>
  </si>
  <si>
    <t>P2-F4-CGGAGCCT-ATAGCCTT_S160</t>
  </si>
  <si>
    <t>Cta/Gta</t>
  </si>
  <si>
    <t>L249V</t>
  </si>
  <si>
    <t>208,0</t>
  </si>
  <si>
    <t>P2-C11-TGCAGCTA-ACTCTAGG_S131</t>
  </si>
  <si>
    <t>20</t>
  </si>
  <si>
    <t>713,0</t>
  </si>
  <si>
    <t>P1-G8-CGAGGCTG-ATTAGACG_S80</t>
  </si>
  <si>
    <t>19</t>
  </si>
  <si>
    <t>P1-B7-CTCTCTAC-AGAGGATA_S19</t>
  </si>
  <si>
    <t>25</t>
  </si>
  <si>
    <t>813,0</t>
  </si>
  <si>
    <t>II-219589</t>
  </si>
  <si>
    <t>II-219589-G-T</t>
  </si>
  <si>
    <t>219589</t>
  </si>
  <si>
    <t>P1-F12-ATCTCAGG-AGGCTTAG_S72</t>
  </si>
  <si>
    <t>C707F</t>
  </si>
  <si>
    <t>P2-B3-GCGTAGTA-AGCTAGAA_S111</t>
  </si>
  <si>
    <t>557,0</t>
  </si>
  <si>
    <t>P2-C8-ACTGAGCG-ACTCTAGG_S128</t>
  </si>
  <si>
    <t>324,0</t>
  </si>
  <si>
    <t>P2-B11-TGCAGCTA-AGCTAGAA_S119</t>
  </si>
  <si>
    <t>482,0</t>
  </si>
  <si>
    <t>P1-H7-CTCTCTAC-CGGAGAGA_S91</t>
  </si>
  <si>
    <t>P1-G6-TAGGCATG-ATTAGACG_S78</t>
  </si>
  <si>
    <t>17</t>
  </si>
  <si>
    <t>593,0</t>
  </si>
  <si>
    <t>II-219774</t>
  </si>
  <si>
    <t>II-219774-T-A</t>
  </si>
  <si>
    <t>219774</t>
  </si>
  <si>
    <t>P1-C2-CGTACTAG-CTCCTTAC_S26</t>
  </si>
  <si>
    <t>S769T</t>
  </si>
  <si>
    <t>3</t>
  </si>
  <si>
    <t>P1-D1-TAAGGCGA-TATGCAGT_S37</t>
  </si>
  <si>
    <t>P1-G7-CTCTCTAC-ATTAGACG_S79</t>
  </si>
  <si>
    <t>435,0</t>
  </si>
  <si>
    <t>II-220356</t>
  </si>
  <si>
    <t>II-220356-T-C</t>
  </si>
  <si>
    <t>220356</t>
  </si>
  <si>
    <t>P2-H12-TCGACGTC-TCGCATAA_S192</t>
  </si>
  <si>
    <t>Y963H</t>
  </si>
  <si>
    <t>241,0</t>
  </si>
  <si>
    <t>2</t>
  </si>
  <si>
    <t>P2-E8-ACTGAGCG-CTTAATAG_S152</t>
  </si>
  <si>
    <t>636,0</t>
  </si>
  <si>
    <t>IV-1250606</t>
  </si>
  <si>
    <t>IV-1250606-T-C</t>
  </si>
  <si>
    <t>1250606</t>
  </si>
  <si>
    <t>P1-H4-TCCTGAGC-CGGAGAGA_S88</t>
  </si>
  <si>
    <t>Y141H</t>
  </si>
  <si>
    <t>15</t>
  </si>
  <si>
    <t>P2-E7-TAGCGCTC-CTTAATAG_S151</t>
  </si>
  <si>
    <t>26</t>
  </si>
  <si>
    <t>897,0</t>
  </si>
  <si>
    <t>P2-F7-TAGCGCTC-ATAGCCTT_S163</t>
  </si>
  <si>
    <t>IV-206036</t>
  </si>
  <si>
    <t>IV-206036-G-T</t>
  </si>
  <si>
    <t>206036</t>
  </si>
  <si>
    <t>P2-C12-TCGACGTC-ACTCTAGG_S132</t>
  </si>
  <si>
    <t>RPO21</t>
  </si>
  <si>
    <t>T1509K</t>
  </si>
  <si>
    <t>7</t>
  </si>
  <si>
    <t>P2-H1-ACTCGCTA-TCGCATAA_S181</t>
  </si>
  <si>
    <t>P2-G10-CGATCAGT-TAAGGCTC_S178</t>
  </si>
  <si>
    <t>P1-C9-AAGAGGCA-CTCCTTAC_S33</t>
  </si>
  <si>
    <t>P2-A2-GGAGCTAC-CTAGTCGA_S98</t>
  </si>
  <si>
    <t>P2-E1-ACTCGCTA-CTTAATAG_S145</t>
  </si>
  <si>
    <t>P2-G2-GGAGCTAC-TAAGGCTC_S170</t>
  </si>
  <si>
    <t>186,0</t>
  </si>
  <si>
    <t>IX-143033</t>
  </si>
  <si>
    <t>IX-143033-G-A</t>
  </si>
  <si>
    <t>143033</t>
  </si>
  <si>
    <t>P2-F12-TCGACGTC-ATAGCCTT_S168</t>
  </si>
  <si>
    <t>HIS5</t>
  </si>
  <si>
    <t>E36K</t>
  </si>
  <si>
    <t>P1-G5-GGACTCCT-ATTAGACG_S77</t>
  </si>
  <si>
    <t>663,0</t>
  </si>
  <si>
    <t>VII-1062947</t>
  </si>
  <si>
    <t>VII-1062947-G-T</t>
  </si>
  <si>
    <t>1062947</t>
  </si>
  <si>
    <t>P2-D5-TACGCTGC-TCTTACGC_S137</t>
  </si>
  <si>
    <t>ZUO1</t>
  </si>
  <si>
    <t>gtC/gtA</t>
  </si>
  <si>
    <t>V69</t>
  </si>
  <si>
    <t>P2-G7-TAGCGCTC-TAAGGCTC_S175</t>
  </si>
  <si>
    <t>P1-A6-TAGGCATG-ATAGAGAG_S6</t>
  </si>
  <si>
    <t>VII-469151</t>
  </si>
  <si>
    <t>VII-469151-T-C</t>
  </si>
  <si>
    <t>469151</t>
  </si>
  <si>
    <t>P1-C7-CTCTCTAC-CTCCTTAC_S31</t>
  </si>
  <si>
    <t>N1050D</t>
  </si>
  <si>
    <t>13</t>
  </si>
  <si>
    <t>P2-D9-CCTAAGAC-TCTTACGC_S141</t>
  </si>
  <si>
    <t>18</t>
  </si>
  <si>
    <t>639,0</t>
  </si>
  <si>
    <t>P1-B3-AGGCAGAA-AGAGGATA_S15</t>
  </si>
  <si>
    <t>595,0</t>
  </si>
  <si>
    <t>VII-469154</t>
  </si>
  <si>
    <t>VII-469154-T-G</t>
  </si>
  <si>
    <t>469154</t>
  </si>
  <si>
    <t>P2-H10-CGATCAGT-TCGCATAA_S190</t>
  </si>
  <si>
    <t>N1049H</t>
  </si>
  <si>
    <t>683,0</t>
  </si>
  <si>
    <t>P2-B1-ACTCGCTA-AGCTAGAA_S109</t>
  </si>
  <si>
    <t>577,0</t>
  </si>
  <si>
    <t>P2-E2-GGAGCTAC-CTTAATAG_S146</t>
  </si>
  <si>
    <t>664,0</t>
  </si>
  <si>
    <t>VII-469675</t>
  </si>
  <si>
    <t>VII-469675-C-G</t>
  </si>
  <si>
    <t>469675</t>
  </si>
  <si>
    <t>G875A</t>
  </si>
  <si>
    <t>VII-469688</t>
  </si>
  <si>
    <t>VII-469688-C-A</t>
  </si>
  <si>
    <t>469688</t>
  </si>
  <si>
    <t>P1-E3-AGGCAGAA-TACTCCTT_S51</t>
  </si>
  <si>
    <t>V871F</t>
  </si>
  <si>
    <t>353,0</t>
  </si>
  <si>
    <t>P2-F3-GCGTAGTA-ATAGCCTT_S159</t>
  </si>
  <si>
    <t>P2-F9-CCTAAGAC-ATAGCCTT_S165</t>
  </si>
  <si>
    <t>294,0</t>
  </si>
  <si>
    <t>P2-H3-GCGTAGTA-TCGCATAA_S183</t>
  </si>
  <si>
    <t>VII-469698</t>
  </si>
  <si>
    <t>VII-469698-T-G</t>
  </si>
  <si>
    <t>469698</t>
  </si>
  <si>
    <t>P2-B4-CGGAGCCT-AGCTAGAA_S112</t>
  </si>
  <si>
    <t>L867F</t>
  </si>
  <si>
    <t>488,0</t>
  </si>
  <si>
    <t>P1-B4-TCCTGAGC-AGAGGATA_S16</t>
  </si>
  <si>
    <t>VII-469711</t>
  </si>
  <si>
    <t>VII-469711-G-C</t>
  </si>
  <si>
    <t>469711</t>
  </si>
  <si>
    <t>gCt/gGt</t>
  </si>
  <si>
    <t>A863G</t>
  </si>
  <si>
    <t>297,0</t>
  </si>
  <si>
    <t>310,0</t>
  </si>
  <si>
    <t>277,0</t>
  </si>
  <si>
    <t>437,0</t>
  </si>
  <si>
    <t>P1-B11-GCTCATGA-AGAGGATA_S23</t>
  </si>
  <si>
    <t>989,0</t>
  </si>
  <si>
    <t>P2-H2-GGAGCTAC-TCGCATAA_S182</t>
  </si>
  <si>
    <t>P2-B9-CCTAAGAC-AGCTAGAA_S117</t>
  </si>
  <si>
    <t>709,0</t>
  </si>
  <si>
    <t>24</t>
  </si>
  <si>
    <t>P1-A11-GCTCATGA-ATAGAGAG_S11</t>
  </si>
  <si>
    <t>523,0</t>
  </si>
  <si>
    <t>P2-B8-ACTGAGCG-AGCTAGAA_S116</t>
  </si>
  <si>
    <t>VII-469937</t>
  </si>
  <si>
    <t>VII-469937-T-C</t>
  </si>
  <si>
    <t>469937</t>
  </si>
  <si>
    <t>P1-F3-AGGCAGAA-AGGCTTAG_S63</t>
  </si>
  <si>
    <t>I788V</t>
  </si>
  <si>
    <t>P2-H5-TACGCTGC-TCGCATAA_S185</t>
  </si>
  <si>
    <t>P1-D2-CGTACTAG-TATGCAGT_S38</t>
  </si>
  <si>
    <t>559,0</t>
  </si>
  <si>
    <t>P2-D11-TGCAGCTA-TCTTACGC_S143</t>
  </si>
  <si>
    <t>P1-E2-CGTACTAG-TACTCCTT_S50</t>
  </si>
  <si>
    <t>465,0</t>
  </si>
  <si>
    <t>P1-E9-AAGAGGCA-TACTCCTT_S57</t>
  </si>
  <si>
    <t>P1-E12-ATCTCAGG-TACTCCTT_S60</t>
  </si>
  <si>
    <t>P1-C8-CGAGGCTG-CTCCTTAC_S32</t>
  </si>
  <si>
    <t>VII-469953</t>
  </si>
  <si>
    <t>VII-469953-G-T</t>
  </si>
  <si>
    <t>469953</t>
  </si>
  <si>
    <t>P2-G1-ACTCGCTA-TAAGGCTC_S169</t>
  </si>
  <si>
    <t>F782L</t>
  </si>
  <si>
    <t>P2-E11-TGCAGCTA-CTTAATAG_S155</t>
  </si>
  <si>
    <t>P2-H8-ACTGAGCG-TCGCATAA_S188</t>
  </si>
  <si>
    <t>P1-G2-CGTACTAG-ATTAGACG_S74</t>
  </si>
  <si>
    <t>VII-470015</t>
  </si>
  <si>
    <t>VII-470015-G-T</t>
  </si>
  <si>
    <t>470015</t>
  </si>
  <si>
    <t>P2-C3-GCGTAGTA-ACTCTAGG_S123</t>
  </si>
  <si>
    <t>Q762K</t>
  </si>
  <si>
    <t>P2-G11-TGCAGCTA-TAAGGCTC_S179</t>
  </si>
  <si>
    <t>VII-470046</t>
  </si>
  <si>
    <t>VII-470046-A-C</t>
  </si>
  <si>
    <t>470046</t>
  </si>
  <si>
    <t>P2-A11-TGCAGCTA-CTAGTCGA_S107</t>
  </si>
  <si>
    <t>caT/caG</t>
  </si>
  <si>
    <t>H751Q</t>
  </si>
  <si>
    <t>440,0</t>
  </si>
  <si>
    <t>P2-A3-GCGTAGTA-CTAGTCGA_S99</t>
  </si>
  <si>
    <t>P1-B12-ATCTCAGG-AGAGGATA_S24</t>
  </si>
  <si>
    <t>27</t>
  </si>
  <si>
    <t>822,0</t>
  </si>
  <si>
    <t>P1-G4-TCCTGAGC-ATTAGACG_S76</t>
  </si>
  <si>
    <t>371,0</t>
  </si>
  <si>
    <t>P2-G4-CGGAGCCT-TAAGGCTC_S172</t>
  </si>
  <si>
    <t>P1-G9-AAGAGGCA-ATTAGACG_S81</t>
  </si>
  <si>
    <t>624,0</t>
  </si>
  <si>
    <t>P1-C6-TAGGCATG-CTCCTTAC_S30</t>
  </si>
  <si>
    <t>P1-E7-CTCTCTAC-TACTCCTT_S55</t>
  </si>
  <si>
    <t>364,0</t>
  </si>
  <si>
    <t>VII-470158</t>
  </si>
  <si>
    <t>VII-470158-A-C</t>
  </si>
  <si>
    <t>470158</t>
  </si>
  <si>
    <t>P2-D8-ACTGAGCG-TCTTACGC_S140</t>
  </si>
  <si>
    <t>cTa/cGa</t>
  </si>
  <si>
    <t>L714R</t>
  </si>
  <si>
    <t>5</t>
  </si>
  <si>
    <t>P1-H8-CGAGGCTG-CGGAGAGA_S92</t>
  </si>
  <si>
    <t>P2-G6-ATGCGCAG-TAAGGCTC_S174</t>
  </si>
  <si>
    <t>291,0</t>
  </si>
  <si>
    <t>P2-B5-TACGCTGC-AGCTAGAA_S113</t>
  </si>
  <si>
    <t>306,0</t>
  </si>
  <si>
    <t>P2-E9-CCTAAGAC-CTTAATAG_S153</t>
  </si>
  <si>
    <t>VII-470218</t>
  </si>
  <si>
    <t>VII-470218-A-G</t>
  </si>
  <si>
    <t>470218</t>
  </si>
  <si>
    <t>P2-F1-ACTCGCTA-ATAGCCTT_S157</t>
  </si>
  <si>
    <t>M694T</t>
  </si>
  <si>
    <t>P1-F5-GGACTCCT-AGGCTTAG_S65</t>
  </si>
  <si>
    <t>VII-470235</t>
  </si>
  <si>
    <t>VII-470235-C-G</t>
  </si>
  <si>
    <t>470235</t>
  </si>
  <si>
    <t>P2-D10-CGATCAGT-TCTTACGC_S142</t>
  </si>
  <si>
    <t>E688D</t>
  </si>
  <si>
    <t>P2-B6-ATGCGCAG-AGCTAGAA_S114</t>
  </si>
  <si>
    <t>508,0</t>
  </si>
  <si>
    <t>VII-470246</t>
  </si>
  <si>
    <t>VII-470246-G-T</t>
  </si>
  <si>
    <t>470246</t>
  </si>
  <si>
    <t>P2-D1-ACTCGCTA-TCTTACGC_S133</t>
  </si>
  <si>
    <t>L685I</t>
  </si>
  <si>
    <t>P1-H12-ATCTCAGG-CGGAGAGA_S96</t>
  </si>
  <si>
    <t>242,0</t>
  </si>
  <si>
    <t>P1-D4-TCCTGAGC-TATGCAGT_S40</t>
  </si>
  <si>
    <t>VII-470478</t>
  </si>
  <si>
    <t>VII-470478-G-C</t>
  </si>
  <si>
    <t>470478</t>
  </si>
  <si>
    <t>P1-E8-CGAGGCTG-TACTCCTT_S56</t>
  </si>
  <si>
    <t>F607L</t>
  </si>
  <si>
    <t>298,0</t>
  </si>
  <si>
    <t>P2-G9-CCTAAGAC-TAAGGCTC_S177</t>
  </si>
  <si>
    <t>P2-D7-TAGCGCTC-TCTTACGC_S139</t>
  </si>
  <si>
    <t>207,0</t>
  </si>
  <si>
    <t>P1-C5-GGACTCCT-CTCCTTAC_S29</t>
  </si>
  <si>
    <t>P1-F2-CGTACTAG-AGGCTTAG_S62</t>
  </si>
  <si>
    <t>VII-470478-G-T</t>
  </si>
  <si>
    <t>P2-D3-GCGTAGTA-TCTTACGC_S135</t>
  </si>
  <si>
    <t>P2-A10-CGATCAGT-CTAGTCGA_S106</t>
  </si>
  <si>
    <t>585,0</t>
  </si>
  <si>
    <t>VII-470681</t>
  </si>
  <si>
    <t>VII-470681-T-G</t>
  </si>
  <si>
    <t>470681</t>
  </si>
  <si>
    <t>P1-D7-CTCTCTAC-TATGCAGT_S43</t>
  </si>
  <si>
    <t>Aaa/Caa</t>
  </si>
  <si>
    <t>K540Q</t>
  </si>
  <si>
    <t>P2-A7-TAGCGCTC-CTAGTCGA_S103</t>
  </si>
  <si>
    <t>421,0</t>
  </si>
  <si>
    <t>P1-C1-TAAGGCGA-CTCCTTAC_S25</t>
  </si>
  <si>
    <t>VII-471226</t>
  </si>
  <si>
    <t>VII-471226-G-C</t>
  </si>
  <si>
    <t>471226</t>
  </si>
  <si>
    <t>P2-F8-ACTGAGCG-ATAGCCTT_S164</t>
  </si>
  <si>
    <t>T358R</t>
  </si>
  <si>
    <t>P1-D9-AAGAGGCA-TATGCAGT_S45</t>
  </si>
  <si>
    <t>VII-471398</t>
  </si>
  <si>
    <t>VII-471398-C-A</t>
  </si>
  <si>
    <t>471398</t>
  </si>
  <si>
    <t>P1-E1-TAAGGCGA-TACTCCTT_S49</t>
  </si>
  <si>
    <t>A301S</t>
  </si>
  <si>
    <t>P2-E3-GCGTAGTA-CTTAATAG_S147</t>
  </si>
  <si>
    <t>P1-H3-AGGCAGAA-CGGAGAGA_S87</t>
  </si>
  <si>
    <t>P1-G3-AGGCAGAA-ATTAGACG_S75</t>
  </si>
  <si>
    <t>30</t>
  </si>
  <si>
    <t>957,0</t>
  </si>
  <si>
    <t>P1-B5-GGACTCCT-AGAGGATA_S17</t>
  </si>
  <si>
    <t>P2-B7-TAGCGCTC-AGCTAGAA_S115</t>
  </si>
  <si>
    <t>P1-H11-GCTCATGA-CGGAGAGA_S95</t>
  </si>
  <si>
    <t>P2-D4-CGGAGCCT-TCTTACGC_S136</t>
  </si>
  <si>
    <t>VII-471490</t>
  </si>
  <si>
    <t>VII-471490-T-G</t>
  </si>
  <si>
    <t>471490</t>
  </si>
  <si>
    <t>P1-D3-AGGCAGAA-TATGCAGT_S39</t>
  </si>
  <si>
    <t>tAc/tCc</t>
  </si>
  <si>
    <t>Y270S</t>
  </si>
  <si>
    <t>P2-H11-TGCAGCTA-TCGCATAA_S191</t>
  </si>
  <si>
    <t>370,0</t>
  </si>
  <si>
    <t>P1-B8-CGAGGCTG-AGAGGATA_S20</t>
  </si>
  <si>
    <t>253,0</t>
  </si>
  <si>
    <t>VII-471509</t>
  </si>
  <si>
    <t>VII-471509-C-T</t>
  </si>
  <si>
    <t>471509</t>
  </si>
  <si>
    <t>P2-F10-CGATCAGT-ATAGCCTT_S166</t>
  </si>
  <si>
    <t>D264N</t>
  </si>
  <si>
    <t>P2-E5-TACGCTGC-CTTAATAG_S149</t>
  </si>
  <si>
    <t>424,0</t>
  </si>
  <si>
    <t>P1-F4-TCCTGAGC-AGGCTTAG_S64</t>
  </si>
  <si>
    <t>28</t>
  </si>
  <si>
    <t>VII-471517</t>
  </si>
  <si>
    <t>VII-471517-G-A</t>
  </si>
  <si>
    <t>471517</t>
  </si>
  <si>
    <t>P2-B2-GGAGCTAC-AGCTAGAA_S110</t>
  </si>
  <si>
    <t>cCt/cTt</t>
  </si>
  <si>
    <t>P261L</t>
  </si>
  <si>
    <t>P2-A12-TCGACGTC-CTAGTCGA_S108</t>
  </si>
  <si>
    <t>P1-D5-GGACTCCT-TATGCAGT_S41</t>
  </si>
  <si>
    <t>763,0</t>
  </si>
  <si>
    <t>P2-G3-GCGTAGTA-TAAGGCTC_S171</t>
  </si>
  <si>
    <t>VII-471518</t>
  </si>
  <si>
    <t>VII-471518-G-A</t>
  </si>
  <si>
    <t>471518</t>
  </si>
  <si>
    <t>Cct/Tct</t>
  </si>
  <si>
    <t>P261S</t>
  </si>
  <si>
    <t>VII-471524</t>
  </si>
  <si>
    <t>VII-471524-T-C</t>
  </si>
  <si>
    <t>471524</t>
  </si>
  <si>
    <t>P2-E4-CGGAGCCT-CTTAATAG_S148</t>
  </si>
  <si>
    <t>Agt/Ggt</t>
  </si>
  <si>
    <t>S259G</t>
  </si>
  <si>
    <t>349,0</t>
  </si>
  <si>
    <t>P2-H6-ATGCGCAG-TCGCATAA_S186</t>
  </si>
  <si>
    <t>P1-B6-TAGGCATG-AGAGGATA_S18</t>
  </si>
  <si>
    <t>P1-H6-TAGGCATG-CGGAGAGA_S90</t>
  </si>
  <si>
    <t>439,0</t>
  </si>
  <si>
    <t>P1-E11-GCTCATGA-TACTCCTT_S59</t>
  </si>
  <si>
    <t>910,0</t>
  </si>
  <si>
    <t>P2-E6-ATGCGCAG-CTTAATAG_S150</t>
  </si>
  <si>
    <t>P2-C2-GGAGCTAC-ACTCTAGG_S122</t>
  </si>
  <si>
    <t>VII-956418</t>
  </si>
  <si>
    <t>VII-956418-TA-T</t>
  </si>
  <si>
    <t>956418</t>
  </si>
  <si>
    <t>PHO81</t>
  </si>
  <si>
    <t>tac/</t>
  </si>
  <si>
    <t>Y598</t>
  </si>
  <si>
    <t>446,0</t>
  </si>
  <si>
    <t>635,0</t>
  </si>
  <si>
    <t>VIII-365370</t>
  </si>
  <si>
    <t>VIII-365370-A-ATCG</t>
  </si>
  <si>
    <t>365370</t>
  </si>
  <si>
    <t>ATCG</t>
  </si>
  <si>
    <t>YHR131C</t>
  </si>
  <si>
    <t>gat/gaCGAt</t>
  </si>
  <si>
    <t>D841DD</t>
  </si>
  <si>
    <t>266,0</t>
  </si>
  <si>
    <t>199,0</t>
  </si>
  <si>
    <t>XI-235667</t>
  </si>
  <si>
    <t>XI-235667-G-T</t>
  </si>
  <si>
    <t>235667</t>
  </si>
  <si>
    <t>SLD2</t>
  </si>
  <si>
    <t>E414D</t>
  </si>
  <si>
    <t>XI-341606</t>
  </si>
  <si>
    <t>XI-341606-G-A</t>
  </si>
  <si>
    <t>341606</t>
  </si>
  <si>
    <t>SFK1</t>
  </si>
  <si>
    <t>D99N</t>
  </si>
  <si>
    <t>XI-551269</t>
  </si>
  <si>
    <t>XI-551269-G-A</t>
  </si>
  <si>
    <t>551269</t>
  </si>
  <si>
    <t>TRM2</t>
  </si>
  <si>
    <t>E608K</t>
  </si>
  <si>
    <t>236,0</t>
  </si>
  <si>
    <t>292,0</t>
  </si>
  <si>
    <t>XII-529949</t>
  </si>
  <si>
    <t>XII-529949-T-A</t>
  </si>
  <si>
    <t>529949</t>
  </si>
  <si>
    <t>P2-B12-TCGACGTC-AGCTAGAA_S120</t>
  </si>
  <si>
    <t>MDL1</t>
  </si>
  <si>
    <t>gcT/gcA</t>
  </si>
  <si>
    <t>A550</t>
  </si>
  <si>
    <t>195,0</t>
  </si>
  <si>
    <t>P2-B10-CGATCAGT-AGCTAGAA_S118</t>
  </si>
  <si>
    <t>P2-C10-CGATCAGT-ACTCTAGG_S130</t>
  </si>
  <si>
    <t>P2-C1-ACTCGCTA-ACTCTAGG_S121</t>
  </si>
  <si>
    <t>528,0</t>
  </si>
  <si>
    <t>P2-F5-TACGCTGC-ATAGCCTT_S161</t>
  </si>
  <si>
    <t>P1-H5-GGACTCCT-CGGAGAGA_S89</t>
  </si>
  <si>
    <t>32</t>
  </si>
  <si>
    <t>950,0</t>
  </si>
  <si>
    <t>P1-H9-AAGAGGCA-CGGAGAGA_S93</t>
  </si>
  <si>
    <t>P1-D6-TAGGCATG-TATGCAGT_S42</t>
  </si>
  <si>
    <t>XII-775187</t>
  </si>
  <si>
    <t>XII-775187-C-G</t>
  </si>
  <si>
    <t>775187</t>
  </si>
  <si>
    <t>MMS22</t>
  </si>
  <si>
    <t>S1083C</t>
  </si>
  <si>
    <t>XV-448129</t>
  </si>
  <si>
    <t>XV-448129-G-T</t>
  </si>
  <si>
    <t>448129</t>
  </si>
  <si>
    <t>CYT1</t>
  </si>
  <si>
    <t>D231Y</t>
  </si>
  <si>
    <t>419,0</t>
  </si>
  <si>
    <t>341,0</t>
  </si>
  <si>
    <t>II-219851</t>
  </si>
  <si>
    <t>II-219851-A-C</t>
  </si>
  <si>
    <t>219851</t>
  </si>
  <si>
    <t>P1-F1-TAAGGCGA-AGGCTTAG_S61</t>
  </si>
  <si>
    <t>agA/agC</t>
  </si>
  <si>
    <t>R794S</t>
  </si>
  <si>
    <t>protein_coding</t>
  </si>
  <si>
    <t>99</t>
  </si>
  <si>
    <t>287,0</t>
  </si>
  <si>
    <t>P2-C4-CGGAGCCT-ACTCTAGG_S124</t>
  </si>
  <si>
    <t>II-219973</t>
  </si>
  <si>
    <t>II-219973-T-G</t>
  </si>
  <si>
    <t>219973</t>
  </si>
  <si>
    <t>tTt/tGt</t>
  </si>
  <si>
    <t>F835C</t>
  </si>
  <si>
    <t>162,0</t>
  </si>
  <si>
    <t>505,0</t>
  </si>
  <si>
    <t>389,0</t>
  </si>
  <si>
    <t>II-27501</t>
  </si>
  <si>
    <t>II-27501-GC-G</t>
  </si>
  <si>
    <t>27501</t>
  </si>
  <si>
    <t>GC</t>
  </si>
  <si>
    <t>ECM21</t>
  </si>
  <si>
    <t>cag/</t>
  </si>
  <si>
    <t>Q266</t>
  </si>
  <si>
    <t>IV-64975</t>
  </si>
  <si>
    <t>IV-64975-C-A</t>
  </si>
  <si>
    <t>64975</t>
  </si>
  <si>
    <t>CDC13</t>
  </si>
  <si>
    <t>R15L</t>
  </si>
  <si>
    <t>418,0</t>
  </si>
  <si>
    <t>86</t>
  </si>
  <si>
    <t>86,0</t>
  </si>
  <si>
    <t>V-116410</t>
  </si>
  <si>
    <t>V-116410-G-T</t>
  </si>
  <si>
    <t>116410</t>
  </si>
  <si>
    <t>URA3</t>
  </si>
  <si>
    <t>A82S</t>
  </si>
  <si>
    <t>192,0</t>
  </si>
  <si>
    <t>459,0</t>
  </si>
  <si>
    <t>2,5</t>
  </si>
  <si>
    <t>558,0</t>
  </si>
  <si>
    <t>66</t>
  </si>
  <si>
    <t>66,0</t>
  </si>
  <si>
    <t>P1-E5-GGACTCCT-TACTCCTT_S53</t>
  </si>
  <si>
    <t>611,0</t>
  </si>
  <si>
    <t>1,5</t>
  </si>
  <si>
    <t>100,0</t>
  </si>
  <si>
    <t>VII-470011</t>
  </si>
  <si>
    <t>VII-470011-G-T</t>
  </si>
  <si>
    <t>470011</t>
  </si>
  <si>
    <t>P2-C9-CCTAAGAC-ACTCTAGG_S129</t>
  </si>
  <si>
    <t>A763E</t>
  </si>
  <si>
    <t>3,15</t>
  </si>
  <si>
    <t>P1-C3-AGGCAGAA-CTCCTTAC_S27</t>
  </si>
  <si>
    <t>7,8</t>
  </si>
  <si>
    <t>72</t>
  </si>
  <si>
    <t>72,0</t>
  </si>
  <si>
    <t>P1-B1-TAAGGCGA-AGAGGATA_S13</t>
  </si>
  <si>
    <t>11,12</t>
  </si>
  <si>
    <t>80</t>
  </si>
  <si>
    <t>80,0</t>
  </si>
  <si>
    <t>VII-470059</t>
  </si>
  <si>
    <t>VII-470059-C-G</t>
  </si>
  <si>
    <t>470059</t>
  </si>
  <si>
    <t>cGt/cCt</t>
  </si>
  <si>
    <t>R747P</t>
  </si>
  <si>
    <t>150,0</t>
  </si>
  <si>
    <t>762,0</t>
  </si>
  <si>
    <t>VII-470132</t>
  </si>
  <si>
    <t>VII-470132-G-T</t>
  </si>
  <si>
    <t>470132</t>
  </si>
  <si>
    <t>P2-D6-ATGCGCAG-TCTTACGC_S138</t>
  </si>
  <si>
    <t>H723N</t>
  </si>
  <si>
    <t>P1-A3-AGGCAGAA-ATAGAGAG_S3</t>
  </si>
  <si>
    <t>P2-H4-CGGAGCCT-TCGCATAA_S184</t>
  </si>
  <si>
    <t>170,0</t>
  </si>
  <si>
    <t>P2-C7-TAGCGCTC-ACTCTAGG_S127</t>
  </si>
  <si>
    <t>P1-H2-CGTACTAG-CGGAGAGA_S86</t>
  </si>
  <si>
    <t>735,0</t>
  </si>
  <si>
    <t>P2-C5-TACGCTGC-ACTCTAGG_S125</t>
  </si>
  <si>
    <t>P2-A8-ACTGAGCG-CTAGTCGA_S104</t>
  </si>
  <si>
    <t>211,0</t>
  </si>
  <si>
    <t>P1-D12-ATCTCAGG-TATGCAGT_S48</t>
  </si>
  <si>
    <t>P1-G12-ATCTCAGG-ATTAGACG_S84</t>
  </si>
  <si>
    <t>1166,0</t>
  </si>
  <si>
    <t>P1-B9-AAGAGGCA-AGAGGATA_S21</t>
  </si>
  <si>
    <t>679,0</t>
  </si>
  <si>
    <t>VII-470768</t>
  </si>
  <si>
    <t>VII-470768-A-C</t>
  </si>
  <si>
    <t>470768</t>
  </si>
  <si>
    <t>P1-H1-TAAGGCGA-CGGAGAGA_S85</t>
  </si>
  <si>
    <t>F511V</t>
  </si>
  <si>
    <t>767,0</t>
  </si>
  <si>
    <t>P2-H9-CCTAAGAC-TCGCATAA_S189</t>
  </si>
  <si>
    <t>130,0</t>
  </si>
  <si>
    <t>P1-G1-TAAGGCGA-ATTAGACG_S73</t>
  </si>
  <si>
    <t>687,0</t>
  </si>
  <si>
    <t>P1-F9-AAGAGGCA-AGGCTTAG_S69</t>
  </si>
  <si>
    <t>P1-A12-ATCTCAGG-ATAGAGAG_S12</t>
  </si>
  <si>
    <t>316,0</t>
  </si>
  <si>
    <t>XV-551226</t>
  </si>
  <si>
    <t>XV-551226-C-T</t>
  </si>
  <si>
    <t>551226</t>
  </si>
  <si>
    <t>GCY1</t>
  </si>
  <si>
    <t>A38V</t>
  </si>
  <si>
    <t>97</t>
  </si>
  <si>
    <t>97,0</t>
  </si>
  <si>
    <t>IV-750987</t>
  </si>
  <si>
    <t>IV-750987-T-C</t>
  </si>
  <si>
    <t>750987</t>
  </si>
  <si>
    <t>SWI5</t>
  </si>
  <si>
    <t>245</t>
  </si>
  <si>
    <t>542,0</t>
  </si>
  <si>
    <t>V-517533</t>
  </si>
  <si>
    <t>V-517533-TAAGCCTTAGAAGCCTTAG-T</t>
  </si>
  <si>
    <t>517533</t>
  </si>
  <si>
    <t>TAAGCCTTAGAAGCCTTAG</t>
  </si>
  <si>
    <t>DNF1</t>
  </si>
  <si>
    <t>75</t>
  </si>
  <si>
    <t>1121,0</t>
  </si>
  <si>
    <t>P2-D12-TCGACGTC-TCTTACGC_S144</t>
  </si>
  <si>
    <t>354,0</t>
  </si>
  <si>
    <t>P2-F2-GGAGCTAC-ATAGCCTT_S158</t>
  </si>
  <si>
    <t>P1-E6-TAGGCATG-TACTCCTT_S54</t>
  </si>
  <si>
    <t>581,0</t>
  </si>
  <si>
    <t>299,0</t>
  </si>
  <si>
    <t>P1-F11-GCTCATGA-AGGCTTAG_S71</t>
  </si>
  <si>
    <t>973,0</t>
  </si>
  <si>
    <t>VII-17430</t>
  </si>
  <si>
    <t>VII-17430-C-A</t>
  </si>
  <si>
    <t>17430</t>
  </si>
  <si>
    <t>ADH4</t>
  </si>
  <si>
    <t>1123</t>
  </si>
  <si>
    <t>1007,0</t>
  </si>
  <si>
    <t>1080,0</t>
  </si>
  <si>
    <t>XII-856387</t>
  </si>
  <si>
    <t>XII-856387-A-T</t>
  </si>
  <si>
    <t>856387</t>
  </si>
  <si>
    <t>RPS22B</t>
  </si>
  <si>
    <t>55</t>
  </si>
  <si>
    <t>XII-515236</t>
  </si>
  <si>
    <t>XII-515236-C-A</t>
  </si>
  <si>
    <t>515236</t>
  </si>
  <si>
    <t>SAM1</t>
  </si>
  <si>
    <t>155,0</t>
  </si>
  <si>
    <t>XVI-822265</t>
  </si>
  <si>
    <t>XVI-822265-C-A</t>
  </si>
  <si>
    <t>822265</t>
  </si>
  <si>
    <t>ASN1</t>
  </si>
  <si>
    <t>157,0</t>
  </si>
  <si>
    <t>206,0</t>
  </si>
  <si>
    <t>XII-731985</t>
  </si>
  <si>
    <t>XII-731985-G-.ACAATGGAATCCCAACAATTATCTCAACATTCACCCATTTCTCAG</t>
  </si>
  <si>
    <t>731985</t>
  </si>
  <si>
    <t>.ACAATGGAATCCCAACAATTATCTCAACATTCACCCATTTCTCAG</t>
  </si>
  <si>
    <t>YLR302C</t>
  </si>
  <si>
    <t>206</t>
  </si>
  <si>
    <t>XII-731985-G-.ATAGCCTTTATCAACAATGGAATCCCAACAATTATCTCAACATTCACCCATTTCTCAG</t>
  </si>
  <si>
    <t>.ATAGCCTTTATCAACAATGGAATCCCAACAATTATCTCAACATTCACCCATTTCTCAG</t>
  </si>
  <si>
    <t>XII-731985-G-.CCTAATATTATAGCCTTTATCAACAATGGAATCCCAACAATTATCTCAACATTCACCCATTTCTCAG</t>
  </si>
  <si>
    <t>XII-731985-G-.TACCTAATATTATAGCCTTTATCAACAATGGAATCCCAACAATTATCTCAACATTCACCCATTTCTCAG</t>
  </si>
  <si>
    <t>.TACCTAATATTATAGCCTTTATCAACAATGGAATCCCAACAATTATCTCAACATTCACCCATTTCTCAG</t>
  </si>
  <si>
    <t>675,0</t>
  </si>
  <si>
    <t>XII-731985-G-.TATTATAGCCTTTATCAACAATGGAATCCCAACAATTATCTCAACATTCACCCATTTCTCAG</t>
  </si>
  <si>
    <t>.TATTATAGCCTTTATCAACAATGGAATCCCAACAATTATCTCAACATTCACCCATTTCTCAG</t>
  </si>
  <si>
    <t>II-120825</t>
  </si>
  <si>
    <t>II-120825-G-A</t>
  </si>
  <si>
    <t>120825</t>
  </si>
  <si>
    <t>gtC/gtT</t>
  </si>
  <si>
    <t>V350</t>
  </si>
  <si>
    <t>II-219511</t>
  </si>
  <si>
    <t>II-219511-C-A</t>
  </si>
  <si>
    <t>219511</t>
  </si>
  <si>
    <t>P2-A4-CGGAGCCT-CTAGTCGA_S100</t>
  </si>
  <si>
    <t>gCg/gAg</t>
  </si>
  <si>
    <t>A681E</t>
  </si>
  <si>
    <t>II-219597</t>
  </si>
  <si>
    <t>II-219597-T-C</t>
  </si>
  <si>
    <t>219597</t>
  </si>
  <si>
    <t>Ttt/Ctt</t>
  </si>
  <si>
    <t>F710L</t>
  </si>
  <si>
    <t>369,0</t>
  </si>
  <si>
    <t>II-220345</t>
  </si>
  <si>
    <t>II-220345-T-A</t>
  </si>
  <si>
    <t>220345</t>
  </si>
  <si>
    <t>P2-G5-TACGCTGC-TAAGGCTC_S173</t>
  </si>
  <si>
    <t>cTg/cAg</t>
  </si>
  <si>
    <t>L959Q</t>
  </si>
  <si>
    <t>II-220359</t>
  </si>
  <si>
    <t>II-220359-C-G</t>
  </si>
  <si>
    <t>220359</t>
  </si>
  <si>
    <t>P1-F8-CGAGGCTG-AGGCTTAG_S68</t>
  </si>
  <si>
    <t>Cat/Gat</t>
  </si>
  <si>
    <t>H964D</t>
  </si>
  <si>
    <t>II-230781</t>
  </si>
  <si>
    <t>II-230781-A-G</t>
  </si>
  <si>
    <t>230781</t>
  </si>
  <si>
    <t>UTP20</t>
  </si>
  <si>
    <t>K1049R</t>
  </si>
  <si>
    <t>700,0</t>
  </si>
  <si>
    <t>II-28019</t>
  </si>
  <si>
    <t>II-28019-T-C</t>
  </si>
  <si>
    <t>28019</t>
  </si>
  <si>
    <t>K94R</t>
  </si>
  <si>
    <t>II-518553</t>
  </si>
  <si>
    <t>II-518553-T-C</t>
  </si>
  <si>
    <t>518553</t>
  </si>
  <si>
    <t>K2692</t>
  </si>
  <si>
    <t>II-715056</t>
  </si>
  <si>
    <t>II-715056-G-T</t>
  </si>
  <si>
    <t>715056</t>
  </si>
  <si>
    <t>HIS7</t>
  </si>
  <si>
    <t>C470*</t>
  </si>
  <si>
    <t>526,0</t>
  </si>
  <si>
    <t>III-127759</t>
  </si>
  <si>
    <t>III-127759-A-C</t>
  </si>
  <si>
    <t>127759</t>
  </si>
  <si>
    <t>tN_GUU_C</t>
  </si>
  <si>
    <t>cAa/cCa</t>
  </si>
  <si>
    <t>Q15P</t>
  </si>
  <si>
    <t>III-127761</t>
  </si>
  <si>
    <t>III-127761-G-A</t>
  </si>
  <si>
    <t>127761</t>
  </si>
  <si>
    <t>D16N</t>
  </si>
  <si>
    <t>III-1955</t>
  </si>
  <si>
    <t>III-1955-A-C</t>
  </si>
  <si>
    <t>1955</t>
  </si>
  <si>
    <t>YCL076W</t>
  </si>
  <si>
    <t>L188F</t>
  </si>
  <si>
    <t>634,0</t>
  </si>
  <si>
    <t>III-235070</t>
  </si>
  <si>
    <t>III-235070-G-C</t>
  </si>
  <si>
    <t>235070</t>
  </si>
  <si>
    <t>SED4</t>
  </si>
  <si>
    <t>T418R</t>
  </si>
  <si>
    <t>807,0</t>
  </si>
  <si>
    <t>III-63911</t>
  </si>
  <si>
    <t>III-63911-T-A</t>
  </si>
  <si>
    <t>63911</t>
  </si>
  <si>
    <t>STE50</t>
  </si>
  <si>
    <t>atT/atA</t>
  </si>
  <si>
    <t>I157</t>
  </si>
  <si>
    <t>348,0</t>
  </si>
  <si>
    <t>IV-1146549</t>
  </si>
  <si>
    <t>IV-1146549-A-C</t>
  </si>
  <si>
    <t>1146549</t>
  </si>
  <si>
    <t>MRPS28</t>
  </si>
  <si>
    <t>T77</t>
  </si>
  <si>
    <t>244,0</t>
  </si>
  <si>
    <t>IV-1200386</t>
  </si>
  <si>
    <t>IV-1200386-C-A</t>
  </si>
  <si>
    <t>1200386</t>
  </si>
  <si>
    <t>P2-A5-TACGCTGC-CTAGTCGA_S101</t>
  </si>
  <si>
    <t>ESC2</t>
  </si>
  <si>
    <t>R402S</t>
  </si>
  <si>
    <t>IV-1270492</t>
  </si>
  <si>
    <t>IV-1270492-A-G</t>
  </si>
  <si>
    <t>1270492</t>
  </si>
  <si>
    <t>HPT1</t>
  </si>
  <si>
    <t>E142G</t>
  </si>
  <si>
    <t>IV-1494918</t>
  </si>
  <si>
    <t>IV-1494918-T-A</t>
  </si>
  <si>
    <t>1494918</t>
  </si>
  <si>
    <t>HLR1</t>
  </si>
  <si>
    <t>D111E</t>
  </si>
  <si>
    <t>413,0</t>
  </si>
  <si>
    <t>IV-250383</t>
  </si>
  <si>
    <t>IV-250383-A-G</t>
  </si>
  <si>
    <t>250383</t>
  </si>
  <si>
    <t>CYK3</t>
  </si>
  <si>
    <t>E601</t>
  </si>
  <si>
    <t>694,0</t>
  </si>
  <si>
    <t>IV-667840</t>
  </si>
  <si>
    <t>IV-667840-A-G</t>
  </si>
  <si>
    <t>667840</t>
  </si>
  <si>
    <t>ARP10</t>
  </si>
  <si>
    <t>ggA/ggG</t>
  </si>
  <si>
    <t>G279</t>
  </si>
  <si>
    <t>IV-739746</t>
  </si>
  <si>
    <t>IV-739746-C-T</t>
  </si>
  <si>
    <t>739746</t>
  </si>
  <si>
    <t>DOP1</t>
  </si>
  <si>
    <t>tcG/tcA</t>
  </si>
  <si>
    <t>S84</t>
  </si>
  <si>
    <t>IV-770545</t>
  </si>
  <si>
    <t>IV-770545-C-T</t>
  </si>
  <si>
    <t>770545</t>
  </si>
  <si>
    <t>HOM2</t>
  </si>
  <si>
    <t>T63</t>
  </si>
  <si>
    <t>IV-859524</t>
  </si>
  <si>
    <t>IV-859524-G-C</t>
  </si>
  <si>
    <t>859524</t>
  </si>
  <si>
    <t>MSC2</t>
  </si>
  <si>
    <t>aGa/aCa</t>
  </si>
  <si>
    <t>R60T</t>
  </si>
  <si>
    <t>43</t>
  </si>
  <si>
    <t>1245,0</t>
  </si>
  <si>
    <t>IX-47538</t>
  </si>
  <si>
    <t>IX-47538-A-G</t>
  </si>
  <si>
    <t>47538</t>
  </si>
  <si>
    <t>COA1</t>
  </si>
  <si>
    <t>M2T</t>
  </si>
  <si>
    <t>320,0</t>
  </si>
  <si>
    <t>V-131783</t>
  </si>
  <si>
    <t>V-131783-T-C</t>
  </si>
  <si>
    <t>131783</t>
  </si>
  <si>
    <t>SPLICE_SITE_REGION+INTRON</t>
  </si>
  <si>
    <t>UBC8</t>
  </si>
  <si>
    <t>250,0</t>
  </si>
  <si>
    <t>V-283361</t>
  </si>
  <si>
    <t>V-283361-T-A</t>
  </si>
  <si>
    <t>283361</t>
  </si>
  <si>
    <t>YER064C</t>
  </si>
  <si>
    <t>Aag/Tag</t>
  </si>
  <si>
    <t>K288*</t>
  </si>
  <si>
    <t>V-306839</t>
  </si>
  <si>
    <t>V-306839-G-A</t>
  </si>
  <si>
    <t>306839</t>
  </si>
  <si>
    <t>P1-F6-TAGGCATG-AGGCTTAG_S66</t>
  </si>
  <si>
    <t>RPS24A</t>
  </si>
  <si>
    <t>L17</t>
  </si>
  <si>
    <t>212,0</t>
  </si>
  <si>
    <t>V-48170</t>
  </si>
  <si>
    <t>V-48170-G-C</t>
  </si>
  <si>
    <t>48170</t>
  </si>
  <si>
    <t>HAT2</t>
  </si>
  <si>
    <t>Gat/Cat</t>
  </si>
  <si>
    <t>D335H</t>
  </si>
  <si>
    <t>VI-196298</t>
  </si>
  <si>
    <t>VI-196298-C-G</t>
  </si>
  <si>
    <t>196298</t>
  </si>
  <si>
    <t>ATG18</t>
  </si>
  <si>
    <t>tCc/tGc</t>
  </si>
  <si>
    <t>S496C</t>
  </si>
  <si>
    <t>VI-38300</t>
  </si>
  <si>
    <t>VI-38300-A-C</t>
  </si>
  <si>
    <t>38300</t>
  </si>
  <si>
    <t>SWP82</t>
  </si>
  <si>
    <t>Aag/Cag</t>
  </si>
  <si>
    <t>K500Q</t>
  </si>
  <si>
    <t>VII-1047514</t>
  </si>
  <si>
    <t>VII-1047514-C-G</t>
  </si>
  <si>
    <t>1047514</t>
  </si>
  <si>
    <t>CWC22</t>
  </si>
  <si>
    <t>L262V</t>
  </si>
  <si>
    <t>894,0</t>
  </si>
  <si>
    <t>VII-145981</t>
  </si>
  <si>
    <t>VII-145981-G-T</t>
  </si>
  <si>
    <t>145981</t>
  </si>
  <si>
    <t>CDC55</t>
  </si>
  <si>
    <t>T470K</t>
  </si>
  <si>
    <t>VII-259382</t>
  </si>
  <si>
    <t>VII-259382-C-T</t>
  </si>
  <si>
    <t>259382</t>
  </si>
  <si>
    <t>P2-D2-GGAGCTAC-TCTTACGC_S134</t>
  </si>
  <si>
    <t>gCg/gTg</t>
  </si>
  <si>
    <t>A559V</t>
  </si>
  <si>
    <t>326,0</t>
  </si>
  <si>
    <t>VII-30608</t>
  </si>
  <si>
    <t>VII-30608-G-A</t>
  </si>
  <si>
    <t>30608</t>
  </si>
  <si>
    <t>HFM1</t>
  </si>
  <si>
    <t>tCa/tTa</t>
  </si>
  <si>
    <t>S292L</t>
  </si>
  <si>
    <t>363,0</t>
  </si>
  <si>
    <t>VII-3139</t>
  </si>
  <si>
    <t>VII-3139-A-C</t>
  </si>
  <si>
    <t>3139</t>
  </si>
  <si>
    <t>gAa/gCa</t>
  </si>
  <si>
    <t>E117A</t>
  </si>
  <si>
    <t>1027,0</t>
  </si>
  <si>
    <t>VII-317456</t>
  </si>
  <si>
    <t>VII-317456-G-T</t>
  </si>
  <si>
    <t>317456</t>
  </si>
  <si>
    <t>USE1</t>
  </si>
  <si>
    <t>D39Y</t>
  </si>
  <si>
    <t>VII-337026</t>
  </si>
  <si>
    <t>VII-337026-G-A</t>
  </si>
  <si>
    <t>337026</t>
  </si>
  <si>
    <t>SPC105</t>
  </si>
  <si>
    <t>cGg/cAg</t>
  </si>
  <si>
    <t>R714Q</t>
  </si>
  <si>
    <t>VII-34379</t>
  </si>
  <si>
    <t>VII-34379-G-T</t>
  </si>
  <si>
    <t>34379</t>
  </si>
  <si>
    <t>ZIP2</t>
  </si>
  <si>
    <t>E428*</t>
  </si>
  <si>
    <t>677,0</t>
  </si>
  <si>
    <t>VII-367902</t>
  </si>
  <si>
    <t>VII-367902-T-G</t>
  </si>
  <si>
    <t>367902</t>
  </si>
  <si>
    <t>MPS2</t>
  </si>
  <si>
    <t>K63Q</t>
  </si>
  <si>
    <t>VII-469110</t>
  </si>
  <si>
    <t>VII-469110-G-C</t>
  </si>
  <si>
    <t>469110</t>
  </si>
  <si>
    <t>P1-C11-GCTCATGA-CTCCTTAC_S35</t>
  </si>
  <si>
    <t>D1063E</t>
  </si>
  <si>
    <t>729,0</t>
  </si>
  <si>
    <t>VII-469120</t>
  </si>
  <si>
    <t>VII-469120-A-C</t>
  </si>
  <si>
    <t>469120</t>
  </si>
  <si>
    <t>P1-B2-CGTACTAG-AGAGGATA_S14</t>
  </si>
  <si>
    <t>L1060R</t>
  </si>
  <si>
    <t>1,22</t>
  </si>
  <si>
    <t>VII-469133</t>
  </si>
  <si>
    <t>VII-469133-G-C</t>
  </si>
  <si>
    <t>469133</t>
  </si>
  <si>
    <t>P1-A4-TCCTGAGC-ATAGAGAG_S4</t>
  </si>
  <si>
    <t>L1056V</t>
  </si>
  <si>
    <t>VII-469423</t>
  </si>
  <si>
    <t>VII-469423-C-A</t>
  </si>
  <si>
    <t>469423</t>
  </si>
  <si>
    <t>R959M</t>
  </si>
  <si>
    <t>VII-469695</t>
  </si>
  <si>
    <t>VII-469695-T-G</t>
  </si>
  <si>
    <t>469695</t>
  </si>
  <si>
    <t>P1-G11-GCTCATGA-ATTAGACG_S83</t>
  </si>
  <si>
    <t>L868F</t>
  </si>
  <si>
    <t>1069,0</t>
  </si>
  <si>
    <t>VII-469709</t>
  </si>
  <si>
    <t>VII-469709-A-G</t>
  </si>
  <si>
    <t>469709</t>
  </si>
  <si>
    <t>P2-C6-ATGCGCAG-ACTCTAGG_S126</t>
  </si>
  <si>
    <t>Y864H</t>
  </si>
  <si>
    <t>667,0</t>
  </si>
  <si>
    <t>VII-469713</t>
  </si>
  <si>
    <t>VII-469713-G-C</t>
  </si>
  <si>
    <t>469713</t>
  </si>
  <si>
    <t>C862W</t>
  </si>
  <si>
    <t>VII-469718</t>
  </si>
  <si>
    <t>VII-469718-A-C</t>
  </si>
  <si>
    <t>469718</t>
  </si>
  <si>
    <t>P2-G8-ACTGAGCG-TAAGGCTC_S176</t>
  </si>
  <si>
    <t>Tct/Gct</t>
  </si>
  <si>
    <t>S861A</t>
  </si>
  <si>
    <t>VII-469844</t>
  </si>
  <si>
    <t>VII-469844-C-T</t>
  </si>
  <si>
    <t>469844</t>
  </si>
  <si>
    <t>V819I</t>
  </si>
  <si>
    <t>VII-469906</t>
  </si>
  <si>
    <t>VII-469906-T-A</t>
  </si>
  <si>
    <t>469906</t>
  </si>
  <si>
    <t>P1-F7-CTCTCTAC-AGGCTTAG_S67</t>
  </si>
  <si>
    <t>gAg/gTg</t>
  </si>
  <si>
    <t>E798V</t>
  </si>
  <si>
    <t>415,0</t>
  </si>
  <si>
    <t>VII-470040</t>
  </si>
  <si>
    <t>VII-470040-A-AGAATAATGGGCGAACGAACGGTATACG</t>
  </si>
  <si>
    <t>470040</t>
  </si>
  <si>
    <t>P2-F11-TGCAGCTA-ATAGCCTT_S167</t>
  </si>
  <si>
    <t>AGAATAATGGGCGAACGAACGGTATACG</t>
  </si>
  <si>
    <t>tct/tcCGTATACCGTTCGTTCGCCCATTATTCt</t>
  </si>
  <si>
    <t>S753SVYRSFAHYS</t>
  </si>
  <si>
    <t>VII-470048</t>
  </si>
  <si>
    <t>VII-470048-G-T</t>
  </si>
  <si>
    <t>470048</t>
  </si>
  <si>
    <t>Cat/Aat</t>
  </si>
  <si>
    <t>H751N</t>
  </si>
  <si>
    <t>VII-470804</t>
  </si>
  <si>
    <t>VII-470804-G-C</t>
  </si>
  <si>
    <t>470804</t>
  </si>
  <si>
    <t>H499D</t>
  </si>
  <si>
    <t>VII-470826</t>
  </si>
  <si>
    <t>VII-470826-T-G</t>
  </si>
  <si>
    <t>470826</t>
  </si>
  <si>
    <t>P2-A6-ATGCGCAG-CTAGTCGA_S102</t>
  </si>
  <si>
    <t>E491D</t>
  </si>
  <si>
    <t>307,0</t>
  </si>
  <si>
    <t>VII-471400</t>
  </si>
  <si>
    <t>VII-471400-G-T</t>
  </si>
  <si>
    <t>471400</t>
  </si>
  <si>
    <t>T300N</t>
  </si>
  <si>
    <t>VII-471513</t>
  </si>
  <si>
    <t>VII-471513-C-A</t>
  </si>
  <si>
    <t>471513</t>
  </si>
  <si>
    <t>P1-C12-ATCTCAGG-CTCCTTAC_S36</t>
  </si>
  <si>
    <t>L262F</t>
  </si>
  <si>
    <t>VII-478493</t>
  </si>
  <si>
    <t>VII-478493-C-T</t>
  </si>
  <si>
    <t>478493</t>
  </si>
  <si>
    <t>LEU1</t>
  </si>
  <si>
    <t>A54T</t>
  </si>
  <si>
    <t>621,0</t>
  </si>
  <si>
    <t>VII-585355</t>
  </si>
  <si>
    <t>VII-585355-G-C</t>
  </si>
  <si>
    <t>585355</t>
  </si>
  <si>
    <t>TAM41</t>
  </si>
  <si>
    <t>G154A</t>
  </si>
  <si>
    <t>368,0</t>
  </si>
  <si>
    <t>VII-657257</t>
  </si>
  <si>
    <t>VII-657257-G-A</t>
  </si>
  <si>
    <t>657257</t>
  </si>
  <si>
    <t>NNF2</t>
  </si>
  <si>
    <t>V100M</t>
  </si>
  <si>
    <t>715,0</t>
  </si>
  <si>
    <t>VII-804846</t>
  </si>
  <si>
    <t>VII-804846-T-G</t>
  </si>
  <si>
    <t>804846</t>
  </si>
  <si>
    <t>P2-G12-TCGACGTC-TAAGGCTC_S180</t>
  </si>
  <si>
    <t>CHO2</t>
  </si>
  <si>
    <t>Ttg/Gtg</t>
  </si>
  <si>
    <t>L803V</t>
  </si>
  <si>
    <t>457,0</t>
  </si>
  <si>
    <t>VIII-136942</t>
  </si>
  <si>
    <t>VIII-136942-C-T</t>
  </si>
  <si>
    <t>136942</t>
  </si>
  <si>
    <t>Gga/Aga</t>
  </si>
  <si>
    <t>G449R</t>
  </si>
  <si>
    <t>VIII-175591</t>
  </si>
  <si>
    <t>VIII-175591-C-A</t>
  </si>
  <si>
    <t>175591</t>
  </si>
  <si>
    <t>YHR033W</t>
  </si>
  <si>
    <t>tCg/tAg</t>
  </si>
  <si>
    <t>S15*</t>
  </si>
  <si>
    <t>VIII-209949</t>
  </si>
  <si>
    <t>VIII-209949-T-G</t>
  </si>
  <si>
    <t>209949</t>
  </si>
  <si>
    <t>COX6</t>
  </si>
  <si>
    <t>V82G</t>
  </si>
  <si>
    <t>210,0</t>
  </si>
  <si>
    <t>VIII-386470</t>
  </si>
  <si>
    <t>VIII-386470-G-A</t>
  </si>
  <si>
    <t>386470</t>
  </si>
  <si>
    <t>DSE2</t>
  </si>
  <si>
    <t>Gct/Act</t>
  </si>
  <si>
    <t>A321T</t>
  </si>
  <si>
    <t>669,0</t>
  </si>
  <si>
    <t>VIII-493422</t>
  </si>
  <si>
    <t>VIII-493422-G-A</t>
  </si>
  <si>
    <t>493422</t>
  </si>
  <si>
    <t>UTP9</t>
  </si>
  <si>
    <t>G498S</t>
  </si>
  <si>
    <t>VIII-55375</t>
  </si>
  <si>
    <t>VIII-55375-G-A</t>
  </si>
  <si>
    <t>55375</t>
  </si>
  <si>
    <t>SNF6</t>
  </si>
  <si>
    <t>A175</t>
  </si>
  <si>
    <t>VIII-7033</t>
  </si>
  <si>
    <t>VIII-7033-C-T</t>
  </si>
  <si>
    <t>7033</t>
  </si>
  <si>
    <t>COS8</t>
  </si>
  <si>
    <t>D211</t>
  </si>
  <si>
    <t>737,0</t>
  </si>
  <si>
    <t>X-273128</t>
  </si>
  <si>
    <t>X-273128-C-T</t>
  </si>
  <si>
    <t>273128</t>
  </si>
  <si>
    <t>EXO70</t>
  </si>
  <si>
    <t>T101I</t>
  </si>
  <si>
    <t>X-293743</t>
  </si>
  <si>
    <t>X-293743-A-G</t>
  </si>
  <si>
    <t>293743</t>
  </si>
  <si>
    <t>PRY3</t>
  </si>
  <si>
    <t>cTt/cCt</t>
  </si>
  <si>
    <t>L80P</t>
  </si>
  <si>
    <t>366,0</t>
  </si>
  <si>
    <t>X-332933</t>
  </si>
  <si>
    <t>X-332933-G-T</t>
  </si>
  <si>
    <t>332933</t>
  </si>
  <si>
    <t>ZAP1</t>
  </si>
  <si>
    <t>N47K</t>
  </si>
  <si>
    <t>X-338397</t>
  </si>
  <si>
    <t>X-338397-T-G</t>
  </si>
  <si>
    <t>338397</t>
  </si>
  <si>
    <t>TDH1</t>
  </si>
  <si>
    <t>Y43D</t>
  </si>
  <si>
    <t>511,0</t>
  </si>
  <si>
    <t>X-76262</t>
  </si>
  <si>
    <t>X-76262-G-A</t>
  </si>
  <si>
    <t>76262</t>
  </si>
  <si>
    <t>BUD19</t>
  </si>
  <si>
    <t>N83</t>
  </si>
  <si>
    <t>XI-132703</t>
  </si>
  <si>
    <t>XI-132703-T-C</t>
  </si>
  <si>
    <t>132703</t>
  </si>
  <si>
    <t>Att/Gtt</t>
  </si>
  <si>
    <t>I254V</t>
  </si>
  <si>
    <t>XI-227211</t>
  </si>
  <si>
    <t>XI-227211-C-A</t>
  </si>
  <si>
    <t>227211</t>
  </si>
  <si>
    <t>ABF1</t>
  </si>
  <si>
    <t>D214E</t>
  </si>
  <si>
    <t>XI-464449</t>
  </si>
  <si>
    <t>XI-464449-C-T</t>
  </si>
  <si>
    <t>464449</t>
  </si>
  <si>
    <t>PRY2</t>
  </si>
  <si>
    <t>A164V</t>
  </si>
  <si>
    <t>XI-4995</t>
  </si>
  <si>
    <t>XI-4995-C-A</t>
  </si>
  <si>
    <t>4995</t>
  </si>
  <si>
    <t>YKL222C</t>
  </si>
  <si>
    <t>S209I</t>
  </si>
  <si>
    <t>XI-51993</t>
  </si>
  <si>
    <t>XI-51993-C-T</t>
  </si>
  <si>
    <t>51993</t>
  </si>
  <si>
    <t>LOS1</t>
  </si>
  <si>
    <t>gCc/gTc</t>
  </si>
  <si>
    <t>A648V</t>
  </si>
  <si>
    <t>XII-293297</t>
  </si>
  <si>
    <t>XII-293297-G-A</t>
  </si>
  <si>
    <t>293297</t>
  </si>
  <si>
    <t>SRL2</t>
  </si>
  <si>
    <t>ctC/ctT</t>
  </si>
  <si>
    <t>L92</t>
  </si>
  <si>
    <t>XII-558089</t>
  </si>
  <si>
    <t>XII-558089-T-C</t>
  </si>
  <si>
    <t>558089</t>
  </si>
  <si>
    <t>HRD3</t>
  </si>
  <si>
    <t>atT/atC</t>
  </si>
  <si>
    <t>I434</t>
  </si>
  <si>
    <t>XII-913674</t>
  </si>
  <si>
    <t>XII-913674-G-C</t>
  </si>
  <si>
    <t>913674</t>
  </si>
  <si>
    <t>AFG2</t>
  </si>
  <si>
    <t>Caa/Gaa</t>
  </si>
  <si>
    <t>Q407E</t>
  </si>
  <si>
    <t>XIII-210209</t>
  </si>
  <si>
    <t>XIII-210209-A-T</t>
  </si>
  <si>
    <t>210209</t>
  </si>
  <si>
    <t>SRC1</t>
  </si>
  <si>
    <t>Aat/Tat</t>
  </si>
  <si>
    <t>N229Y</t>
  </si>
  <si>
    <t>XIII-364541</t>
  </si>
  <si>
    <t>XIII-364541-G-A</t>
  </si>
  <si>
    <t>364541</t>
  </si>
  <si>
    <t>NUP116</t>
  </si>
  <si>
    <t>A722V</t>
  </si>
  <si>
    <t>XIII-577049</t>
  </si>
  <si>
    <t>XIII-577049-G-A</t>
  </si>
  <si>
    <t>577049</t>
  </si>
  <si>
    <t>YMR160W</t>
  </si>
  <si>
    <t>V662I</t>
  </si>
  <si>
    <t>XIII-602745</t>
  </si>
  <si>
    <t>XIII-602745-T-A</t>
  </si>
  <si>
    <t>602745</t>
  </si>
  <si>
    <t>ALD2</t>
  </si>
  <si>
    <t>tAc/tTc</t>
  </si>
  <si>
    <t>Y113F</t>
  </si>
  <si>
    <t>601,0</t>
  </si>
  <si>
    <t>XIII-602753</t>
  </si>
  <si>
    <t>XIII-602753-T-A</t>
  </si>
  <si>
    <t>602753</t>
  </si>
  <si>
    <t>ggA/ggT</t>
  </si>
  <si>
    <t>G110</t>
  </si>
  <si>
    <t>XIII-616663</t>
  </si>
  <si>
    <t>XIII-616663-C-T</t>
  </si>
  <si>
    <t>616663</t>
  </si>
  <si>
    <t>MMT1</t>
  </si>
  <si>
    <t>aCt/aTt</t>
  </si>
  <si>
    <t>T33I</t>
  </si>
  <si>
    <t>746,0</t>
  </si>
  <si>
    <t>XIII-634005</t>
  </si>
  <si>
    <t>XIII-634005-A-G</t>
  </si>
  <si>
    <t>634005</t>
  </si>
  <si>
    <t>HSC82</t>
  </si>
  <si>
    <t>Aag/Gag</t>
  </si>
  <si>
    <t>K551E</t>
  </si>
  <si>
    <t>XIII-739250</t>
  </si>
  <si>
    <t>XIII-739250-A-C</t>
  </si>
  <si>
    <t>739250</t>
  </si>
  <si>
    <t>TRI1</t>
  </si>
  <si>
    <t>E22D</t>
  </si>
  <si>
    <t>XIII-850722</t>
  </si>
  <si>
    <t>XIII-850722-C-A</t>
  </si>
  <si>
    <t>850722</t>
  </si>
  <si>
    <t>HAS1</t>
  </si>
  <si>
    <t>K290N</t>
  </si>
  <si>
    <t>XIII-891380</t>
  </si>
  <si>
    <t>XIII-891380-G-T</t>
  </si>
  <si>
    <t>891380</t>
  </si>
  <si>
    <t>PSE1</t>
  </si>
  <si>
    <t>A281E</t>
  </si>
  <si>
    <t>XIV-361406</t>
  </si>
  <si>
    <t>XIV-361406-G-C</t>
  </si>
  <si>
    <t>361406</t>
  </si>
  <si>
    <t>YNL140C</t>
  </si>
  <si>
    <t>agC/agG</t>
  </si>
  <si>
    <t>S27R</t>
  </si>
  <si>
    <t>XIV-365401</t>
  </si>
  <si>
    <t>XIV-365401-A-C</t>
  </si>
  <si>
    <t>365401</t>
  </si>
  <si>
    <t>THO2</t>
  </si>
  <si>
    <t>V106G</t>
  </si>
  <si>
    <t>592,0</t>
  </si>
  <si>
    <t>XIV-37944</t>
  </si>
  <si>
    <t>XIV-37944-T-C</t>
  </si>
  <si>
    <t>37944</t>
  </si>
  <si>
    <t>YNL320W</t>
  </si>
  <si>
    <t>L82S</t>
  </si>
  <si>
    <t>XIV-514378</t>
  </si>
  <si>
    <t>XIV-514378-G-C</t>
  </si>
  <si>
    <t>514378</t>
  </si>
  <si>
    <t>ARP5</t>
  </si>
  <si>
    <t>gtC/gtG</t>
  </si>
  <si>
    <t>V186</t>
  </si>
  <si>
    <t>XIV-704423</t>
  </si>
  <si>
    <t>XIV-704423-C-T</t>
  </si>
  <si>
    <t>704423</t>
  </si>
  <si>
    <t>AGA1</t>
  </si>
  <si>
    <t>S242L</t>
  </si>
  <si>
    <t>544,0</t>
  </si>
  <si>
    <t>XV-146211</t>
  </si>
  <si>
    <t>XV-146211-T-G</t>
  </si>
  <si>
    <t>146211</t>
  </si>
  <si>
    <t>SPO21</t>
  </si>
  <si>
    <t>cTt/cGt</t>
  </si>
  <si>
    <t>L293R</t>
  </si>
  <si>
    <t>XV-306296</t>
  </si>
  <si>
    <t>XV-306296-T-A</t>
  </si>
  <si>
    <t>306296</t>
  </si>
  <si>
    <t>PLB3</t>
  </si>
  <si>
    <t>aaT/aaA</t>
  </si>
  <si>
    <t>N316K</t>
  </si>
  <si>
    <t>XV-374201</t>
  </si>
  <si>
    <t>XV-374201-C-T</t>
  </si>
  <si>
    <t>374201</t>
  </si>
  <si>
    <t>YOR022C</t>
  </si>
  <si>
    <t>D553N</t>
  </si>
  <si>
    <t>804,0</t>
  </si>
  <si>
    <t>XV-501147</t>
  </si>
  <si>
    <t>XV-501147-C-T</t>
  </si>
  <si>
    <t>501147</t>
  </si>
  <si>
    <t>YOR093C</t>
  </si>
  <si>
    <t>E436K</t>
  </si>
  <si>
    <t>XV-504224</t>
  </si>
  <si>
    <t>XV-504224-T-C</t>
  </si>
  <si>
    <t>504224</t>
  </si>
  <si>
    <t>RKI1</t>
  </si>
  <si>
    <t>K35</t>
  </si>
  <si>
    <t>XV-534360</t>
  </si>
  <si>
    <t>XV-534360-G-A</t>
  </si>
  <si>
    <t>534360</t>
  </si>
  <si>
    <t>AZF1</t>
  </si>
  <si>
    <t>G96R</t>
  </si>
  <si>
    <t>XV-548176</t>
  </si>
  <si>
    <t>XV-548176-A-G</t>
  </si>
  <si>
    <t>548176</t>
  </si>
  <si>
    <t>RTC5</t>
  </si>
  <si>
    <t>G440</t>
  </si>
  <si>
    <t>782,0</t>
  </si>
  <si>
    <t>XV-632896</t>
  </si>
  <si>
    <t>XV-632896-G-A</t>
  </si>
  <si>
    <t>632896</t>
  </si>
  <si>
    <t>PET123</t>
  </si>
  <si>
    <t>G245R</t>
  </si>
  <si>
    <t>257,0</t>
  </si>
  <si>
    <t>XV-669123</t>
  </si>
  <si>
    <t>XV-669123-C-A</t>
  </si>
  <si>
    <t>669123</t>
  </si>
  <si>
    <t>GAC1</t>
  </si>
  <si>
    <t>K373N</t>
  </si>
  <si>
    <t>426,0</t>
  </si>
  <si>
    <t>XV-80857</t>
  </si>
  <si>
    <t>XV-80857-C-T</t>
  </si>
  <si>
    <t>80857</t>
  </si>
  <si>
    <t>RPL25</t>
  </si>
  <si>
    <t>Q32*</t>
  </si>
  <si>
    <t>XV-90782</t>
  </si>
  <si>
    <t>XV-90782-A-C</t>
  </si>
  <si>
    <t>90782</t>
  </si>
  <si>
    <t>SMF1</t>
  </si>
  <si>
    <t>F213C</t>
  </si>
  <si>
    <t>447,0</t>
  </si>
  <si>
    <t>XVI-357461</t>
  </si>
  <si>
    <t>XVI-357461-C-A</t>
  </si>
  <si>
    <t>357461</t>
  </si>
  <si>
    <t>MSD1</t>
  </si>
  <si>
    <t>Ctg/Atg</t>
  </si>
  <si>
    <t>L588M</t>
  </si>
  <si>
    <t>547,0</t>
  </si>
  <si>
    <t>XVI-390521</t>
  </si>
  <si>
    <t>XVI-390521-C-G</t>
  </si>
  <si>
    <t>390521</t>
  </si>
  <si>
    <t>SEC16</t>
  </si>
  <si>
    <t>A1152G</t>
  </si>
  <si>
    <t>XVI-481508</t>
  </si>
  <si>
    <t>XVI-481508-C-A</t>
  </si>
  <si>
    <t>481508</t>
  </si>
  <si>
    <t>EGD1</t>
  </si>
  <si>
    <t>Gct/Tct</t>
  </si>
  <si>
    <t>A132S</t>
  </si>
  <si>
    <t>502,0</t>
  </si>
  <si>
    <t>XVI-574421</t>
  </si>
  <si>
    <t>XVI-574421-A-G</t>
  </si>
  <si>
    <t>574421</t>
  </si>
  <si>
    <t>HAA1</t>
  </si>
  <si>
    <t>ctA/ctG</t>
  </si>
  <si>
    <t>L468</t>
  </si>
  <si>
    <t>XVI-669472</t>
  </si>
  <si>
    <t>XVI-669472-G-C</t>
  </si>
  <si>
    <t>669472</t>
  </si>
  <si>
    <t>SEC8</t>
  </si>
  <si>
    <t>caG/caC</t>
  </si>
  <si>
    <t>Q599H</t>
  </si>
  <si>
    <t>XVI-835782</t>
  </si>
  <si>
    <t>XVI-835782-T-A</t>
  </si>
  <si>
    <t>835782</t>
  </si>
  <si>
    <t>NCA2</t>
  </si>
  <si>
    <t>aaA/aaT</t>
  </si>
  <si>
    <t>K544N</t>
  </si>
  <si>
    <t>952,0</t>
  </si>
  <si>
    <t>XVI-98510</t>
  </si>
  <si>
    <t>XVI-98510-G-A</t>
  </si>
  <si>
    <t>98510</t>
  </si>
  <si>
    <t>HSP82</t>
  </si>
  <si>
    <t>S39L</t>
  </si>
  <si>
    <t>V-116201</t>
  </si>
  <si>
    <t>V-116201-C-CATGCGTACACGCGTCTGTACAGAAAAAAAAGAAAAATTTGAAATATAAATAACGTTCTTAAT.</t>
  </si>
  <si>
    <t>116201</t>
  </si>
  <si>
    <t>CATGCGTACACGCGTCTGTACAGAAAAAAAAGAAAAATTTGAAATATAAATAACGTTCTTAAT.</t>
  </si>
  <si>
    <t>STOP_GAINED+CODON_CHANGE_PLUS_CODON_INSERTION</t>
  </si>
  <si>
    <t>act/acATGCGTACACGCGTCTGTACAGAAAAAAAAGAAAAATTTGAAATATAAATAACGTTCTTAAT.t</t>
  </si>
  <si>
    <t>T12TCVHASVQKKKKNLKYK*RS*?</t>
  </si>
  <si>
    <t>I-166162</t>
  </si>
  <si>
    <t>I-166162-AGGTTCTTATTTTCAACAAT-A</t>
  </si>
  <si>
    <t>166162</t>
  </si>
  <si>
    <t>AGGTTCTTATTTTCAACAAT</t>
  </si>
  <si>
    <t>YAR010C</t>
  </si>
  <si>
    <t>297</t>
  </si>
  <si>
    <t>4,54</t>
  </si>
  <si>
    <t>2089,0</t>
  </si>
  <si>
    <t>I-42005</t>
  </si>
  <si>
    <t>I-42005-A-G</t>
  </si>
  <si>
    <t>42005</t>
  </si>
  <si>
    <t>104</t>
  </si>
  <si>
    <t>I-65759</t>
  </si>
  <si>
    <t>I-65759-G-A</t>
  </si>
  <si>
    <t>65759</t>
  </si>
  <si>
    <t>CLN3</t>
  </si>
  <si>
    <t>II-181518</t>
  </si>
  <si>
    <t>II-181518-C-G</t>
  </si>
  <si>
    <t>181518</t>
  </si>
  <si>
    <t>HAP3</t>
  </si>
  <si>
    <t>II-533108</t>
  </si>
  <si>
    <t>II-533108-G-C</t>
  </si>
  <si>
    <t>533108</t>
  </si>
  <si>
    <t>YBR144C</t>
  </si>
  <si>
    <t>127</t>
  </si>
  <si>
    <t>II-651330</t>
  </si>
  <si>
    <t>II-651330-C-A</t>
  </si>
  <si>
    <t>651330</t>
  </si>
  <si>
    <t>SDS24</t>
  </si>
  <si>
    <t>85</t>
  </si>
  <si>
    <t>III-294990</t>
  </si>
  <si>
    <t>III-294990-GT-G</t>
  </si>
  <si>
    <t>294990</t>
  </si>
  <si>
    <t>286</t>
  </si>
  <si>
    <t>IV-1452996</t>
  </si>
  <si>
    <t>IV-1452996-G-T</t>
  </si>
  <si>
    <t>1452996</t>
  </si>
  <si>
    <t>PLM2</t>
  </si>
  <si>
    <t>733,0</t>
  </si>
  <si>
    <t>IV-722408</t>
  </si>
  <si>
    <t>IV-722408-T-G</t>
  </si>
  <si>
    <t>722408</t>
  </si>
  <si>
    <t>YCF1</t>
  </si>
  <si>
    <t>IX-387087</t>
  </si>
  <si>
    <t>IX-387087-A-G</t>
  </si>
  <si>
    <t>387087</t>
  </si>
  <si>
    <t>YIR018C-A</t>
  </si>
  <si>
    <t>1386</t>
  </si>
  <si>
    <t>V-131266</t>
  </si>
  <si>
    <t>V-131266-TC-T</t>
  </si>
  <si>
    <t>131266</t>
  </si>
  <si>
    <t>505</t>
  </si>
  <si>
    <t>798,0</t>
  </si>
  <si>
    <t>V-150294</t>
  </si>
  <si>
    <t>V-150294-G-T</t>
  </si>
  <si>
    <t>150294</t>
  </si>
  <si>
    <t>IRC22</t>
  </si>
  <si>
    <t>944,0</t>
  </si>
  <si>
    <t>V-263954</t>
  </si>
  <si>
    <t>V-263954-C-G</t>
  </si>
  <si>
    <t>263954</t>
  </si>
  <si>
    <t>GIP2</t>
  </si>
  <si>
    <t>256</t>
  </si>
  <si>
    <t>V-491300</t>
  </si>
  <si>
    <t>V-491300-C-T</t>
  </si>
  <si>
    <t>491300</t>
  </si>
  <si>
    <t>P2-A9-CCTAAGAC-CTAGTCGA_S105</t>
  </si>
  <si>
    <t>YER158W-A</t>
  </si>
  <si>
    <t>187</t>
  </si>
  <si>
    <t>VIII-17928</t>
  </si>
  <si>
    <t>VIII-17928-G-C</t>
  </si>
  <si>
    <t>17928</t>
  </si>
  <si>
    <t>YHL041W</t>
  </si>
  <si>
    <t>87</t>
  </si>
  <si>
    <t>X-416044</t>
  </si>
  <si>
    <t>X-416044-G-C</t>
  </si>
  <si>
    <t>416044</t>
  </si>
  <si>
    <t>RPC17</t>
  </si>
  <si>
    <t>1274</t>
  </si>
  <si>
    <t>XI-21491</t>
  </si>
  <si>
    <t>XI-21491-G-T</t>
  </si>
  <si>
    <t>21491</t>
  </si>
  <si>
    <t>JEN1</t>
  </si>
  <si>
    <t>743</t>
  </si>
  <si>
    <t>263,0</t>
  </si>
  <si>
    <t>XI-282598</t>
  </si>
  <si>
    <t>XI-282598-G-C</t>
  </si>
  <si>
    <t>282598</t>
  </si>
  <si>
    <t>RRP14</t>
  </si>
  <si>
    <t>269</t>
  </si>
  <si>
    <t>317,0</t>
  </si>
  <si>
    <t>XI-617901</t>
  </si>
  <si>
    <t>XI-617901-C-T</t>
  </si>
  <si>
    <t>617901</t>
  </si>
  <si>
    <t>RPL40B</t>
  </si>
  <si>
    <t>95</t>
  </si>
  <si>
    <t>XII-501185</t>
  </si>
  <si>
    <t>XII-501185-A-C</t>
  </si>
  <si>
    <t>501185</t>
  </si>
  <si>
    <t>YLR171W</t>
  </si>
  <si>
    <t>63</t>
  </si>
  <si>
    <t>653,0</t>
  </si>
  <si>
    <t>XII-645490</t>
  </si>
  <si>
    <t>XII-645490-T-C</t>
  </si>
  <si>
    <t>645490</t>
  </si>
  <si>
    <t>YLR255C</t>
  </si>
  <si>
    <t>110</t>
  </si>
  <si>
    <t>XII-839353</t>
  </si>
  <si>
    <t>XII-839353-C-T</t>
  </si>
  <si>
    <t>839353</t>
  </si>
  <si>
    <t>ILV5</t>
  </si>
  <si>
    <t>100</t>
  </si>
  <si>
    <t>275,0</t>
  </si>
  <si>
    <t>XIII-267165</t>
  </si>
  <si>
    <t>XIII-267165-A-T</t>
  </si>
  <si>
    <t>267165</t>
  </si>
  <si>
    <t>YPT7</t>
  </si>
  <si>
    <t>XIII-701569</t>
  </si>
  <si>
    <t>XIII-701569-AT-A</t>
  </si>
  <si>
    <t>701569</t>
  </si>
  <si>
    <t>GUA1</t>
  </si>
  <si>
    <t>220</t>
  </si>
  <si>
    <t>258,0</t>
  </si>
  <si>
    <t>XIII-924072</t>
  </si>
  <si>
    <t>XIII-924072-A-G</t>
  </si>
  <si>
    <t>924072</t>
  </si>
  <si>
    <t>YMR326C</t>
  </si>
  <si>
    <t>270</t>
  </si>
  <si>
    <t>XIII-924074</t>
  </si>
  <si>
    <t>XIII-924074-G-T</t>
  </si>
  <si>
    <t>924074</t>
  </si>
  <si>
    <t>272</t>
  </si>
  <si>
    <t>XIII-924087</t>
  </si>
  <si>
    <t>XIII-924087-AG-A</t>
  </si>
  <si>
    <t>924087</t>
  </si>
  <si>
    <t>XIII-924224</t>
  </si>
  <si>
    <t>XIII-924224-C-G</t>
  </si>
  <si>
    <t>924224</t>
  </si>
  <si>
    <t>422</t>
  </si>
  <si>
    <t>XIV-345597</t>
  </si>
  <si>
    <t>XIV-345597-T-C</t>
  </si>
  <si>
    <t>345597</t>
  </si>
  <si>
    <t>GIM3</t>
  </si>
  <si>
    <t>XIV-420815</t>
  </si>
  <si>
    <t>XIV-420815-G-T</t>
  </si>
  <si>
    <t>420815</t>
  </si>
  <si>
    <t>YAF9</t>
  </si>
  <si>
    <t>37</t>
  </si>
  <si>
    <t>XIV-59855</t>
  </si>
  <si>
    <t>XIV-59855-A-G</t>
  </si>
  <si>
    <t>59855</t>
  </si>
  <si>
    <t>BXI1</t>
  </si>
  <si>
    <t>64</t>
  </si>
  <si>
    <t>XIV-634028</t>
  </si>
  <si>
    <t>XIV-634028-A-C</t>
  </si>
  <si>
    <t>634028</t>
  </si>
  <si>
    <t>ATO2</t>
  </si>
  <si>
    <t>172</t>
  </si>
  <si>
    <t>XIV-724836</t>
  </si>
  <si>
    <t>XIV-724836-C-A</t>
  </si>
  <si>
    <t>724836</t>
  </si>
  <si>
    <t>ESF2</t>
  </si>
  <si>
    <t>530</t>
  </si>
  <si>
    <t>XV-709743</t>
  </si>
  <si>
    <t>XV-709743-G-A</t>
  </si>
  <si>
    <t>709743</t>
  </si>
  <si>
    <t>YOR192C-B</t>
  </si>
  <si>
    <t>1,11</t>
  </si>
  <si>
    <t>XVI-26241</t>
  </si>
  <si>
    <t>XVI-26241-A-C</t>
  </si>
  <si>
    <t>26241</t>
  </si>
  <si>
    <t>SAM4</t>
  </si>
  <si>
    <t>177</t>
  </si>
  <si>
    <t>36</t>
  </si>
  <si>
    <t>1092,0</t>
  </si>
  <si>
    <t>XVI-282651</t>
  </si>
  <si>
    <t>XVI-282651-CT-C</t>
  </si>
  <si>
    <t>282651</t>
  </si>
  <si>
    <t>YPL142C</t>
  </si>
  <si>
    <t>34</t>
  </si>
  <si>
    <t>IV-489204</t>
  </si>
  <si>
    <t>IV-489204-A-.CCGTATATGATAATATATTGATAATATAACTATTAGTTGATAGACGATAGTGGATTTTTATTCCAACAA</t>
  </si>
  <si>
    <t>489204</t>
  </si>
  <si>
    <t>.CCGTATATGATAATATATTGATAATATAACTATTAGTTGATAGACGATAGTGGATTTTTATTCCAACAA</t>
  </si>
  <si>
    <t>SES1</t>
  </si>
  <si>
    <t>304</t>
  </si>
  <si>
    <t>17,24</t>
  </si>
  <si>
    <t>41</t>
  </si>
  <si>
    <t>XIII-924132</t>
  </si>
  <si>
    <t>XIII-924132-G-GATGGGCGGTGGATGGTAGTAGCT.</t>
  </si>
  <si>
    <t>924132</t>
  </si>
  <si>
    <t>GATGGGCGGTGGATGGTAGTAGCT.</t>
  </si>
  <si>
    <t>331</t>
  </si>
  <si>
    <t>CLM</t>
  </si>
  <si>
    <t>P1-G7-CTCTCTAC-ATTAGACG_S79_L001</t>
  </si>
  <si>
    <t>pre-exiting, real</t>
  </si>
  <si>
    <t>P1-E10-GTAGAGGA-TACTCCTT_S58_L001</t>
  </si>
  <si>
    <t>P1-B11-GCTCATGA-AGAGGATA_S23_L001</t>
  </si>
  <si>
    <t>V-401154</t>
  </si>
  <si>
    <t>V-401154-C-T</t>
  </si>
  <si>
    <t>401154</t>
  </si>
  <si>
    <t>P1-E5-GGACTCCT-TACTCCTT_S53_L001</t>
  </si>
  <si>
    <t>YER119C-A</t>
  </si>
  <si>
    <t>E29K</t>
  </si>
  <si>
    <t>P1-A2-CGTACTAG-ATAGAGAG_S2_L001</t>
  </si>
  <si>
    <t>P1-G10-GTAGAGGA-ATTAGACG_S82_L001</t>
  </si>
  <si>
    <t>P1-F1-TAAGGCGA-AGGCTTAG_S61_L001</t>
  </si>
  <si>
    <t>VIII-35638</t>
  </si>
  <si>
    <t>VIII-35638-A-G</t>
  </si>
  <si>
    <t>35638</t>
  </si>
  <si>
    <t>P1-B12-ATCTCAGG-AGAGGATA_S24_L001</t>
  </si>
  <si>
    <t>RPL8A</t>
  </si>
  <si>
    <t>Tac/Cac</t>
  </si>
  <si>
    <t>Y130H</t>
  </si>
  <si>
    <t>P1-F7-CTCTCTAC-AGGCTTAG_S67_L001</t>
  </si>
  <si>
    <t>XI-624710</t>
  </si>
  <si>
    <t>XI-624710-C-A</t>
  </si>
  <si>
    <t>624710</t>
  </si>
  <si>
    <t>P1-D3-AGGCAGAA-TATGCAGT_S39_L001</t>
  </si>
  <si>
    <t>L1636M</t>
  </si>
  <si>
    <t>P1-H8-CGAGGCTG-CGGAGAGA_S92_L001</t>
  </si>
  <si>
    <t>P1-A6-TAGGCATG-ATAGAGAG_S6_L001</t>
  </si>
  <si>
    <t>XII-707907</t>
  </si>
  <si>
    <t>XII-707907-T-G</t>
  </si>
  <si>
    <t>707907</t>
  </si>
  <si>
    <t>P1-B10-GTAGAGGA-AGAGGATA_S22_L001</t>
  </si>
  <si>
    <t>NNT1</t>
  </si>
  <si>
    <t>L183*</t>
  </si>
  <si>
    <t>1015,0</t>
  </si>
  <si>
    <t>P1-A11-GCTCATGA-ATAGAGAG_S11_L001</t>
  </si>
  <si>
    <t>534,0</t>
  </si>
  <si>
    <t>P1-A7-CTCTCTAC-ATAGAGAG_S7_L001</t>
  </si>
  <si>
    <t>P1-E7-CTCTCTAC-TACTCCTT_S55_L001</t>
  </si>
  <si>
    <t>P1-G8-CGAGGCTG-ATTAGACG_S80_L001</t>
  </si>
  <si>
    <t>551,0</t>
  </si>
  <si>
    <t>P1-B4-TCCTGAGC-AGAGGATA_S16_L001</t>
  </si>
  <si>
    <t>P1-D7-CTCTCTAC-TATGCAGT_S43_L001</t>
  </si>
  <si>
    <t>pre-exiting, real (or contaminatio??)</t>
  </si>
  <si>
    <t>P1-C1-TAAGGCGA-CTCCTTAC_S25_L001</t>
  </si>
  <si>
    <t>II-800552</t>
  </si>
  <si>
    <t>II-800552-T-G</t>
  </si>
  <si>
    <t>800552</t>
  </si>
  <si>
    <t>P1-E3-AGGCAGAA-TACTCCTT_S51_L001</t>
  </si>
  <si>
    <t>MAL33</t>
  </si>
  <si>
    <t>Y10*</t>
  </si>
  <si>
    <t>520,0</t>
  </si>
  <si>
    <t>III-193408</t>
  </si>
  <si>
    <t>III-193408-G-C</t>
  </si>
  <si>
    <t>193408</t>
  </si>
  <si>
    <t>RBK1</t>
  </si>
  <si>
    <t>G38R</t>
  </si>
  <si>
    <t>608,0</t>
  </si>
  <si>
    <t>III-294229</t>
  </si>
  <si>
    <t>III-294229-T-G</t>
  </si>
  <si>
    <t>294229</t>
  </si>
  <si>
    <t>HMRA1</t>
  </si>
  <si>
    <t>gTa/gGa</t>
  </si>
  <si>
    <t>V114G</t>
  </si>
  <si>
    <t>III-80556</t>
  </si>
  <si>
    <t>III-80556-T-A</t>
  </si>
  <si>
    <t>80556</t>
  </si>
  <si>
    <t>P1-A3-AGGCAGAA-ATAGAGAG_S3_L001</t>
  </si>
  <si>
    <t>KCC4</t>
  </si>
  <si>
    <t>ggT/ggA</t>
  </si>
  <si>
    <t>G465</t>
  </si>
  <si>
    <t>IV-1047532</t>
  </si>
  <si>
    <t>IV-1047532-T-G</t>
  </si>
  <si>
    <t>1047532</t>
  </si>
  <si>
    <t>P1-E8-CGAGGCTG-TACTCCTT_S56_L001</t>
  </si>
  <si>
    <t>Att/Ctt</t>
  </si>
  <si>
    <t>I621L</t>
  </si>
  <si>
    <t>230,0</t>
  </si>
  <si>
    <t>IV-1085870</t>
  </si>
  <si>
    <t>IV-1085870-C-A</t>
  </si>
  <si>
    <t>1085870</t>
  </si>
  <si>
    <t>P1-G4-TCCTGAGC-ATTAGACG_S76_L001</t>
  </si>
  <si>
    <t>TFB1</t>
  </si>
  <si>
    <t>gCt/gAt</t>
  </si>
  <si>
    <t>A269D</t>
  </si>
  <si>
    <t>IV-1139061</t>
  </si>
  <si>
    <t>IV-1139061-A-G</t>
  </si>
  <si>
    <t>1139061</t>
  </si>
  <si>
    <t>P1-G2-CGTACTAG-ATTAGACG_S74_L001</t>
  </si>
  <si>
    <t>SWR1</t>
  </si>
  <si>
    <t>N1044D</t>
  </si>
  <si>
    <t>483,0</t>
  </si>
  <si>
    <t>P1-F11-GCTCATGA-AGGCTTAG_S71_L001</t>
  </si>
  <si>
    <t>VII-801088</t>
  </si>
  <si>
    <t>VII-801088-C-A</t>
  </si>
  <si>
    <t>801088</t>
  </si>
  <si>
    <t>P1-H5-GGACTCCT-CGGAGAGA_S89_L001</t>
  </si>
  <si>
    <t>PTI1</t>
  </si>
  <si>
    <t>ggC/ggA</t>
  </si>
  <si>
    <t>G181</t>
  </si>
  <si>
    <t>VII-830140</t>
  </si>
  <si>
    <t>VII-830140-T-C</t>
  </si>
  <si>
    <t>830140</t>
  </si>
  <si>
    <t>MRPS35</t>
  </si>
  <si>
    <t>M342T</t>
  </si>
  <si>
    <t>VII-952655</t>
  </si>
  <si>
    <t>VII-952655-C-G</t>
  </si>
  <si>
    <t>952655</t>
  </si>
  <si>
    <t>P1-B6-TAGGCATG-AGAGGATA_S18_L001</t>
  </si>
  <si>
    <t>PHB2</t>
  </si>
  <si>
    <t>Gac/Cac</t>
  </si>
  <si>
    <t>D276H</t>
  </si>
  <si>
    <t>VIII-259891</t>
  </si>
  <si>
    <t>VIII-259891-T-A</t>
  </si>
  <si>
    <t>259891</t>
  </si>
  <si>
    <t>P1-D6-TAGGCATG-TATGCAGT_S42_L001</t>
  </si>
  <si>
    <t>IRE1</t>
  </si>
  <si>
    <t>ttA/ttT</t>
  </si>
  <si>
    <t>L567F</t>
  </si>
  <si>
    <t>XI-104339</t>
  </si>
  <si>
    <t>XI-104339-G-C</t>
  </si>
  <si>
    <t>104339</t>
  </si>
  <si>
    <t>P1-D5-GGACTCCT-TATGCAGT_S41_L001</t>
  </si>
  <si>
    <t>M1223I</t>
  </si>
  <si>
    <t>P1-A12-ATCTCAGG-ATAGAGAG_S12_L001</t>
  </si>
  <si>
    <t>XI-583341</t>
  </si>
  <si>
    <t>XI-583341-C-A</t>
  </si>
  <si>
    <t>583341</t>
  </si>
  <si>
    <t>ECM4</t>
  </si>
  <si>
    <t>I353</t>
  </si>
  <si>
    <t>XII-326075</t>
  </si>
  <si>
    <t>XII-326075-A-G</t>
  </si>
  <si>
    <t>326075</t>
  </si>
  <si>
    <t>P1-G9-AAGAGGCA-ATTAGACG_S81_L001</t>
  </si>
  <si>
    <t>SUL2</t>
  </si>
  <si>
    <t>E844</t>
  </si>
  <si>
    <t>XII-529340</t>
  </si>
  <si>
    <t>XII-529340-C-A</t>
  </si>
  <si>
    <t>529340</t>
  </si>
  <si>
    <t>G347</t>
  </si>
  <si>
    <t>XII-547450</t>
  </si>
  <si>
    <t>XII-547450-T-G</t>
  </si>
  <si>
    <t>547450</t>
  </si>
  <si>
    <t>P1-D8-CGAGGCTG-TATGCAGT_S44_L001</t>
  </si>
  <si>
    <t>NOP56</t>
  </si>
  <si>
    <t>Tcc/Gcc</t>
  </si>
  <si>
    <t>S452A</t>
  </si>
  <si>
    <t>XIII-136819</t>
  </si>
  <si>
    <t>XIII-136819-A-G</t>
  </si>
  <si>
    <t>136819</t>
  </si>
  <si>
    <t>P1-D4-TCCTGAGC-TATGCAGT_S40_L001</t>
  </si>
  <si>
    <t>POB3</t>
  </si>
  <si>
    <t>gtA/gtG</t>
  </si>
  <si>
    <t>V440</t>
  </si>
  <si>
    <t>739,0</t>
  </si>
  <si>
    <t>XIII-140014</t>
  </si>
  <si>
    <t>XIII-140014-C-A</t>
  </si>
  <si>
    <t>140014</t>
  </si>
  <si>
    <t>P1-E4-TCCTGAGC-TACTCCTT_S52_L001</t>
  </si>
  <si>
    <t>ERV41</t>
  </si>
  <si>
    <t>V36F</t>
  </si>
  <si>
    <t>XIII-210322</t>
  </si>
  <si>
    <t>XIII-210322-A-G</t>
  </si>
  <si>
    <t>210322</t>
  </si>
  <si>
    <t>P1-C7-CTCTCTAC-CTCCTTAC_S31_L001</t>
  </si>
  <si>
    <t>E266</t>
  </si>
  <si>
    <t>XIII-219037</t>
  </si>
  <si>
    <t>XIII-219037-T-A</t>
  </si>
  <si>
    <t>219037</t>
  </si>
  <si>
    <t>P1-H12-ATCTCAGG-CGGAGAGA_S96_L001</t>
  </si>
  <si>
    <t>USA1</t>
  </si>
  <si>
    <t>tTg/tAg</t>
  </si>
  <si>
    <t>L559*</t>
  </si>
  <si>
    <t>XIII-410470</t>
  </si>
  <si>
    <t>XIII-410470-C-T</t>
  </si>
  <si>
    <t>410470</t>
  </si>
  <si>
    <t>P1-E9-AAGAGGCA-TACTCCTT_S57_L001</t>
  </si>
  <si>
    <t>MOT3</t>
  </si>
  <si>
    <t>G439</t>
  </si>
  <si>
    <t>XIII-41595</t>
  </si>
  <si>
    <t>XIII-41595-G-A</t>
  </si>
  <si>
    <t>41595</t>
  </si>
  <si>
    <t>P1-H6-TAGGCATG-CGGAGAGA_S90_L001</t>
  </si>
  <si>
    <t>VAN1</t>
  </si>
  <si>
    <t>T67I</t>
  </si>
  <si>
    <t>XIII-669136</t>
  </si>
  <si>
    <t>XIII-669136-T-G</t>
  </si>
  <si>
    <t>669136</t>
  </si>
  <si>
    <t>P1-F4-TCCTGAGC-AGGCTTAG_S64_L001</t>
  </si>
  <si>
    <t>TOM40</t>
  </si>
  <si>
    <t>acT/acG</t>
  </si>
  <si>
    <t>T215</t>
  </si>
  <si>
    <t>411,0</t>
  </si>
  <si>
    <t>XIII-899791</t>
  </si>
  <si>
    <t>XIII-899791-T-C</t>
  </si>
  <si>
    <t>899791</t>
  </si>
  <si>
    <t>P1-H10-GTAGAGGA-CGGAGAGA_S94_L001</t>
  </si>
  <si>
    <t>TGL3</t>
  </si>
  <si>
    <t>aAc/aGc</t>
  </si>
  <si>
    <t>N506S</t>
  </si>
  <si>
    <t>XIV-404485</t>
  </si>
  <si>
    <t>XIV-404485-C-A</t>
  </si>
  <si>
    <t>404485</t>
  </si>
  <si>
    <t>DCP2</t>
  </si>
  <si>
    <t>L360F</t>
  </si>
  <si>
    <t>XIV-488509</t>
  </si>
  <si>
    <t>XIV-488509-G-A</t>
  </si>
  <si>
    <t>488509</t>
  </si>
  <si>
    <t>MSK1</t>
  </si>
  <si>
    <t>Gca/Aca</t>
  </si>
  <si>
    <t>A42T</t>
  </si>
  <si>
    <t>XIV-536338</t>
  </si>
  <si>
    <t>XIV-536338-G-A</t>
  </si>
  <si>
    <t>536338</t>
  </si>
  <si>
    <t>SFB2</t>
  </si>
  <si>
    <t>T525I</t>
  </si>
  <si>
    <t>XV-1020406</t>
  </si>
  <si>
    <t>XV-1020406-G-C</t>
  </si>
  <si>
    <t>1020406</t>
  </si>
  <si>
    <t>P1-E12-ATCTCAGG-TACTCCTT_S60_L001</t>
  </si>
  <si>
    <t>PIP2</t>
  </si>
  <si>
    <t>cCg/cGg</t>
  </si>
  <si>
    <t>P936R</t>
  </si>
  <si>
    <t>XV-171079</t>
  </si>
  <si>
    <t>XV-171079-C-T</t>
  </si>
  <si>
    <t>171079</t>
  </si>
  <si>
    <t>Ccc/Tcc</t>
  </si>
  <si>
    <t>P4S</t>
  </si>
  <si>
    <t>XV-351164</t>
  </si>
  <si>
    <t>XV-351164-G-C</t>
  </si>
  <si>
    <t>351164</t>
  </si>
  <si>
    <t>P1-B2-CGTACTAG-AGAGGATA_S14_L001</t>
  </si>
  <si>
    <t>AUS1</t>
  </si>
  <si>
    <t>A496P</t>
  </si>
  <si>
    <t>XV-545544</t>
  </si>
  <si>
    <t>XV-545544-A-T</t>
  </si>
  <si>
    <t>545544</t>
  </si>
  <si>
    <t>RPT5</t>
  </si>
  <si>
    <t>gtA/gtT</t>
  </si>
  <si>
    <t>V172</t>
  </si>
  <si>
    <t>438,0</t>
  </si>
  <si>
    <t>XV-662667</t>
  </si>
  <si>
    <t>XV-662667-C-A</t>
  </si>
  <si>
    <t>662667</t>
  </si>
  <si>
    <t>P1-C12-ATCTCAGG-CTCCTTAC_S36_L001</t>
  </si>
  <si>
    <t>HEM15</t>
  </si>
  <si>
    <t>P89</t>
  </si>
  <si>
    <t>XV-693305</t>
  </si>
  <si>
    <t>XV-693305-G-C</t>
  </si>
  <si>
    <t>693305</t>
  </si>
  <si>
    <t>ULS1</t>
  </si>
  <si>
    <t>E277D</t>
  </si>
  <si>
    <t>XVI-499731</t>
  </si>
  <si>
    <t>XVI-499731-C-A</t>
  </si>
  <si>
    <t>499731</t>
  </si>
  <si>
    <t>SMA1</t>
  </si>
  <si>
    <t>H23N</t>
  </si>
  <si>
    <t>XVI-856972</t>
  </si>
  <si>
    <t>XVI-856972-C-G</t>
  </si>
  <si>
    <t>856972</t>
  </si>
  <si>
    <t>P1-F5-GGACTCCT-AGGCTTAG_S65_L001</t>
  </si>
  <si>
    <t>NON_SYNONYMOUS_CODING+SPLICE_SITE_REGION</t>
  </si>
  <si>
    <t>tA_AGC_P</t>
  </si>
  <si>
    <t>S24C</t>
  </si>
  <si>
    <t>P1-E2-CGTACTAG-TACTCCTT_S50_L001</t>
  </si>
  <si>
    <t>II-218206</t>
  </si>
  <si>
    <t>II-218206-C-T</t>
  </si>
  <si>
    <t>218206</t>
  </si>
  <si>
    <t>A246V</t>
  </si>
  <si>
    <t>422,0</t>
  </si>
  <si>
    <t>II-218240</t>
  </si>
  <si>
    <t>II-218240-A-C</t>
  </si>
  <si>
    <t>218240</t>
  </si>
  <si>
    <t>P1-H1-TAAGGCGA-CGGAGAGA_S85_L001</t>
  </si>
  <si>
    <t>aaA/aaC</t>
  </si>
  <si>
    <t>K257N</t>
  </si>
  <si>
    <t>618,0</t>
  </si>
  <si>
    <t>II-219913</t>
  </si>
  <si>
    <t>II-219913-T-C</t>
  </si>
  <si>
    <t>219913</t>
  </si>
  <si>
    <t>F815S</t>
  </si>
  <si>
    <t>II-220366</t>
  </si>
  <si>
    <t>II-220366-T-G</t>
  </si>
  <si>
    <t>220366</t>
  </si>
  <si>
    <t>P1-F3-AGGCAGAA-AGGCTTAG_S63_L001</t>
  </si>
  <si>
    <t>L966R</t>
  </si>
  <si>
    <t>922,0</t>
  </si>
  <si>
    <t>VII-469102</t>
  </si>
  <si>
    <t>VII-469102-G-C</t>
  </si>
  <si>
    <t>469102</t>
  </si>
  <si>
    <t>P1-F9-AAGAGGCA-AGGCTTAG_S69_L001</t>
  </si>
  <si>
    <t>cCa/cGa</t>
  </si>
  <si>
    <t>P1066R</t>
  </si>
  <si>
    <t>VII-469102-G-T</t>
  </si>
  <si>
    <t>P1066Q</t>
  </si>
  <si>
    <t>VII-469186</t>
  </si>
  <si>
    <t>VII-469186-C-T</t>
  </si>
  <si>
    <t>469186</t>
  </si>
  <si>
    <t>P1-H11-GCTCATGA-CGGAGAGA_S95_L001</t>
  </si>
  <si>
    <t>aGt/aAt</t>
  </si>
  <si>
    <t>S1038N</t>
  </si>
  <si>
    <t>P1-A9-AAGAGGCA-ATAGAGAG_S9_L001</t>
  </si>
  <si>
    <t>VII-469663</t>
  </si>
  <si>
    <t>VII-469663-G-A</t>
  </si>
  <si>
    <t>469663</t>
  </si>
  <si>
    <t>P1-A5-GGACTCCT-ATAGAGAG_S5_L001</t>
  </si>
  <si>
    <t>T879M</t>
  </si>
  <si>
    <t>P1-A10-GTAGAGGA-ATAGAGAG_S10_L001</t>
  </si>
  <si>
    <t>475,0</t>
  </si>
  <si>
    <t>VII-469700</t>
  </si>
  <si>
    <t>VII-469700-A-C</t>
  </si>
  <si>
    <t>469700</t>
  </si>
  <si>
    <t>Tta/Gta</t>
  </si>
  <si>
    <t>L867V</t>
  </si>
  <si>
    <t>P1-C10-GTAGAGGA-CTCCTTAC_S34_L001</t>
  </si>
  <si>
    <t>654,0</t>
  </si>
  <si>
    <t>322,0</t>
  </si>
  <si>
    <t>VII-469711-G-A</t>
  </si>
  <si>
    <t>A863V</t>
  </si>
  <si>
    <t>662,0</t>
  </si>
  <si>
    <t>VII-469712</t>
  </si>
  <si>
    <t>VII-469712-C-G</t>
  </si>
  <si>
    <t>469712</t>
  </si>
  <si>
    <t>A863P</t>
  </si>
  <si>
    <t>VII-469723</t>
  </si>
  <si>
    <t>VII-469723-G-C</t>
  </si>
  <si>
    <t>469723</t>
  </si>
  <si>
    <t>P1-B3-AGGCAGAA-AGAGGATA_S15_L001</t>
  </si>
  <si>
    <t>T859R</t>
  </si>
  <si>
    <t>477,0</t>
  </si>
  <si>
    <t>VII-469822</t>
  </si>
  <si>
    <t>VII-469822-G-T</t>
  </si>
  <si>
    <t>469822</t>
  </si>
  <si>
    <t>A826E</t>
  </si>
  <si>
    <t>P1-B9-AAGAGGCA-AGAGGATA_S21_L001</t>
  </si>
  <si>
    <t>670,0</t>
  </si>
  <si>
    <t>VII-469850</t>
  </si>
  <si>
    <t>VII-469850-T-C</t>
  </si>
  <si>
    <t>469850</t>
  </si>
  <si>
    <t>T817A</t>
  </si>
  <si>
    <t>P1-H4-TCCTGAGC-CGGAGAGA_S88_L001</t>
  </si>
  <si>
    <t>P1-G5-GGACTCCT-ATTAGACG_S77_L001</t>
  </si>
  <si>
    <t>449,0</t>
  </si>
  <si>
    <t>P1-F8-CGAGGCTG-AGGCTTAG_S68_L001</t>
  </si>
  <si>
    <t>395,0</t>
  </si>
  <si>
    <t>293,0</t>
  </si>
  <si>
    <t>P1-A4-TCCTGAGC-ATAGAGAG_S4_L001</t>
  </si>
  <si>
    <t>VII-469942</t>
  </si>
  <si>
    <t>VII-469942-A-G</t>
  </si>
  <si>
    <t>469942</t>
  </si>
  <si>
    <t>L786S</t>
  </si>
  <si>
    <t>742,0</t>
  </si>
  <si>
    <t>VII-469954</t>
  </si>
  <si>
    <t>VII-469954-A-C</t>
  </si>
  <si>
    <t>469954</t>
  </si>
  <si>
    <t>P1-D10-GTAGAGGA-TATGCAGT_S46_L001</t>
  </si>
  <si>
    <t>F782C</t>
  </si>
  <si>
    <t>P1-G11-GCTCATGA-ATTAGACG_S83_L001</t>
  </si>
  <si>
    <t>VII-470078</t>
  </si>
  <si>
    <t>VII-470078-T-G</t>
  </si>
  <si>
    <t>470078</t>
  </si>
  <si>
    <t>P1-F10-GTAGAGGA-AGGCTTAG_S70_L001</t>
  </si>
  <si>
    <t>Aac/Cac</t>
  </si>
  <si>
    <t>N741H</t>
  </si>
  <si>
    <t>VII-470096</t>
  </si>
  <si>
    <t>VII-470096-T-A</t>
  </si>
  <si>
    <t>470096</t>
  </si>
  <si>
    <t>Atc/Ttc</t>
  </si>
  <si>
    <t>I735F</t>
  </si>
  <si>
    <t>P1-H7-CTCTCTAC-CGGAGAGA_S91_L001</t>
  </si>
  <si>
    <t>VII-470158-A-G</t>
  </si>
  <si>
    <t>cTa/cCa</t>
  </si>
  <si>
    <t>L714P</t>
  </si>
  <si>
    <t>VII-470234</t>
  </si>
  <si>
    <t>VII-470234-G-T</t>
  </si>
  <si>
    <t>470234</t>
  </si>
  <si>
    <t>H689N</t>
  </si>
  <si>
    <t>VII-470463</t>
  </si>
  <si>
    <t>VII-470463-T-G</t>
  </si>
  <si>
    <t>470463</t>
  </si>
  <si>
    <t>L612F</t>
  </si>
  <si>
    <t>VII-470687</t>
  </si>
  <si>
    <t>VII-470687-C-T</t>
  </si>
  <si>
    <t>470687</t>
  </si>
  <si>
    <t>P1-C11-GCTCATGA-CTCCTTAC_S35_L001</t>
  </si>
  <si>
    <t>A538T</t>
  </si>
  <si>
    <t>P1-H2-CGTACTAG-CGGAGAGA_S86_L001</t>
  </si>
  <si>
    <t>196,0</t>
  </si>
  <si>
    <t>VII-470766</t>
  </si>
  <si>
    <t>VII-470766-A-C</t>
  </si>
  <si>
    <t>470766</t>
  </si>
  <si>
    <t>ttT/ttG</t>
  </si>
  <si>
    <t>F511L</t>
  </si>
  <si>
    <t>220,0</t>
  </si>
  <si>
    <t>514,0</t>
  </si>
  <si>
    <t>564,0</t>
  </si>
  <si>
    <t>VII-470965</t>
  </si>
  <si>
    <t>VII-470965-G-A</t>
  </si>
  <si>
    <t>470965</t>
  </si>
  <si>
    <t>P1-D2-CGTACTAG-TATGCAGT_S38_L001</t>
  </si>
  <si>
    <t>A445V</t>
  </si>
  <si>
    <t>P1-C3-AGGCAGAA-CTCCTTAC_S27_L001</t>
  </si>
  <si>
    <t>VII-471054</t>
  </si>
  <si>
    <t>VII-471054-C-T</t>
  </si>
  <si>
    <t>471054</t>
  </si>
  <si>
    <t>atG/atA</t>
  </si>
  <si>
    <t>M415I</t>
  </si>
  <si>
    <t>VII-471226-G-T</t>
  </si>
  <si>
    <t>T358K</t>
  </si>
  <si>
    <t>321,0</t>
  </si>
  <si>
    <t>545,0</t>
  </si>
  <si>
    <t>847,0</t>
  </si>
  <si>
    <t>VII-471386</t>
  </si>
  <si>
    <t>VII-471386-T-C</t>
  </si>
  <si>
    <t>471386</t>
  </si>
  <si>
    <t>P1-C5-GGACTCCT-CTCCTTAC_S29_L001</t>
  </si>
  <si>
    <t>I305V</t>
  </si>
  <si>
    <t>P1-A1-TAAGGCGA-ATAGAGAG_S1_L001</t>
  </si>
  <si>
    <t>P1-D9-AAGAGGCA-TATGCAGT_S45_L001</t>
  </si>
  <si>
    <t>416,0</t>
  </si>
  <si>
    <t>1,33</t>
  </si>
  <si>
    <t>1022,0</t>
  </si>
  <si>
    <t>P1-B7-CTCTCTAC-AGAGGATA_S19_L001</t>
  </si>
  <si>
    <t>678,0</t>
  </si>
  <si>
    <t>P1-B8-CGAGGCTG-AGAGGATA_S20_L001</t>
  </si>
  <si>
    <t>1,21</t>
  </si>
  <si>
    <t>VII-471493</t>
  </si>
  <si>
    <t>VII-471493-A-C</t>
  </si>
  <si>
    <t>471493</t>
  </si>
  <si>
    <t>P1-E11-GCTCATGA-TACTCCTT_S59_L001</t>
  </si>
  <si>
    <t>tTg/tGg</t>
  </si>
  <si>
    <t>L269W</t>
  </si>
  <si>
    <t>VII-471507</t>
  </si>
  <si>
    <t>VII-471507-G-T</t>
  </si>
  <si>
    <t>471507</t>
  </si>
  <si>
    <t>D264E</t>
  </si>
  <si>
    <t>VII-471542</t>
  </si>
  <si>
    <t>VII-471542-T-C</t>
  </si>
  <si>
    <t>471542</t>
  </si>
  <si>
    <t>K253E</t>
  </si>
  <si>
    <t>481,0</t>
  </si>
  <si>
    <t>VII-469798</t>
  </si>
  <si>
    <t>VII-469798-T-G</t>
  </si>
  <si>
    <t>469798</t>
  </si>
  <si>
    <t>P1-F6-TAGGCATG-AGGCTTAG_S66_L001</t>
  </si>
  <si>
    <t>aAc/aCc</t>
  </si>
  <si>
    <t>N834T</t>
  </si>
  <si>
    <t>P1-G6-TAGGCATG-ATTAGACG_S78_L001</t>
  </si>
  <si>
    <t>P1-D12-ATCTCAGG-TATGCAGT_S48_L001</t>
  </si>
  <si>
    <t>P1-D11-GCTCATGA-TATGCAGT_S47_L001</t>
  </si>
  <si>
    <t>P1-G1-TAAGGCGA-ATTAGACG_S73_L001</t>
  </si>
  <si>
    <t>P1-H9-AAGAGGCA-CGGAGAGA_S93_L001</t>
  </si>
  <si>
    <t>P1-C4-TCCTGAGC-CTCCTTAC_S28_L001</t>
  </si>
  <si>
    <t>P1-E6-TAGGCATG-TACTCCTT_S54_L001</t>
  </si>
  <si>
    <t>P1-A8-CGAGGCTG-ATAGAGAG_S8_L001</t>
  </si>
  <si>
    <t>P1-F2-CGTACTAG-AGGCTTAG_S62_L001</t>
  </si>
  <si>
    <t>XIV-750029</t>
  </si>
  <si>
    <t>XIV-750029-T-A</t>
  </si>
  <si>
    <t>750029</t>
  </si>
  <si>
    <t>YNR064C</t>
  </si>
  <si>
    <t>588,0</t>
  </si>
  <si>
    <t>333,0</t>
  </si>
  <si>
    <t>860,0</t>
  </si>
  <si>
    <t>II-407341</t>
  </si>
  <si>
    <t>II-407341-A-C</t>
  </si>
  <si>
    <t>407341</t>
  </si>
  <si>
    <t>UBC4</t>
  </si>
  <si>
    <t>II-595587</t>
  </si>
  <si>
    <t>II-595587-C-T</t>
  </si>
  <si>
    <t>595587</t>
  </si>
  <si>
    <t>YBR182C-A</t>
  </si>
  <si>
    <t>III-144632</t>
  </si>
  <si>
    <t>III-144632-T-G</t>
  </si>
  <si>
    <t>144632</t>
  </si>
  <si>
    <t>YCR016W</t>
  </si>
  <si>
    <t>126</t>
  </si>
  <si>
    <t>235,0</t>
  </si>
  <si>
    <t>IV-1382220</t>
  </si>
  <si>
    <t>IV-1382220-A-G</t>
  </si>
  <si>
    <t>1382220</t>
  </si>
  <si>
    <t>PFA5</t>
  </si>
  <si>
    <t>V-439190</t>
  </si>
  <si>
    <t>V-439190-C-T</t>
  </si>
  <si>
    <t>439190</t>
  </si>
  <si>
    <t>GDI1</t>
  </si>
  <si>
    <t>426</t>
  </si>
  <si>
    <t>VII-1066321</t>
  </si>
  <si>
    <t>VII-1066321-C-T</t>
  </si>
  <si>
    <t>1066321</t>
  </si>
  <si>
    <t>IMA1</t>
  </si>
  <si>
    <t>901</t>
  </si>
  <si>
    <t>VII-882444</t>
  </si>
  <si>
    <t>VII-882444-G-T</t>
  </si>
  <si>
    <t>882444</t>
  </si>
  <si>
    <t>HIP1</t>
  </si>
  <si>
    <t>213</t>
  </si>
  <si>
    <t>VII-95358</t>
  </si>
  <si>
    <t>VII-95358-A-C</t>
  </si>
  <si>
    <t>95358</t>
  </si>
  <si>
    <t>MIG2</t>
  </si>
  <si>
    <t>500</t>
  </si>
  <si>
    <t>X-146319</t>
  </si>
  <si>
    <t>X-146319-A-T</t>
  </si>
  <si>
    <t>146319</t>
  </si>
  <si>
    <t>YJL144W</t>
  </si>
  <si>
    <t>XIII-51434</t>
  </si>
  <si>
    <t>XIII-51434-A-G</t>
  </si>
  <si>
    <t>51434</t>
  </si>
  <si>
    <t>ZDS2</t>
  </si>
  <si>
    <t>XIV-102793</t>
  </si>
  <si>
    <t>XIV-102793-AT-A</t>
  </si>
  <si>
    <t>102793</t>
  </si>
  <si>
    <t>MRPL10</t>
  </si>
  <si>
    <t>340</t>
  </si>
  <si>
    <t>396,0</t>
  </si>
  <si>
    <t>XIV-466829</t>
  </si>
  <si>
    <t>XIV-466829-T-C</t>
  </si>
  <si>
    <t>466829</t>
  </si>
  <si>
    <t>SNN1</t>
  </si>
  <si>
    <t>XIV-711527</t>
  </si>
  <si>
    <t>XIV-711527-A-G</t>
  </si>
  <si>
    <t>711527</t>
  </si>
  <si>
    <t>YNR048W</t>
  </si>
  <si>
    <t>103</t>
  </si>
  <si>
    <t>XV-544490</t>
  </si>
  <si>
    <t>XV-544490-T-G</t>
  </si>
  <si>
    <t>544490</t>
  </si>
  <si>
    <t>RPO31</t>
  </si>
  <si>
    <t>345</t>
  </si>
  <si>
    <t>XVI-639493</t>
  </si>
  <si>
    <t>XVI-639493-A-C</t>
  </si>
  <si>
    <t>639493</t>
  </si>
  <si>
    <t>ARP7</t>
  </si>
  <si>
    <t>VII-111040</t>
  </si>
  <si>
    <t>VII-111040-G-GTGTTGGAATAGAAATCAACTATCATCTACTA.</t>
  </si>
  <si>
    <t>111040</t>
  </si>
  <si>
    <t>GTGTTGGAATAGAAATCAACTATCATCTACTA.</t>
  </si>
  <si>
    <t>POX1</t>
  </si>
  <si>
    <t>XII-793454</t>
  </si>
  <si>
    <t>XII-793454-C-.ATATATTGATAATATAACTATTAGTTGATAGACGATAGTGGATTTTTATTCCAACAC</t>
  </si>
  <si>
    <t>793454</t>
  </si>
  <si>
    <t>P1-C6-TAGGCATG-CTCCTTAC_S30_L001</t>
  </si>
  <si>
    <t>.ATATATTGATAATATAACTATTAGTTGATAGACGATAGTGGATTTTTATTCCAACAC</t>
  </si>
  <si>
    <t>snR61</t>
  </si>
  <si>
    <t>1032</t>
  </si>
  <si>
    <t>XIV-632087</t>
  </si>
  <si>
    <t>XIV-632087-T-.CCTAATATTATAGCCTTTATCAACAATGGAATCCCAACAATTATCTCAACATTCACCCATTTCTCAT</t>
  </si>
  <si>
    <t>632087</t>
  </si>
  <si>
    <t>.CCTAATATTATAGCCTTTATCAACAATGGAATCCCAACAATTATCTCAACATTCACCCATTTCTCAT</t>
  </si>
  <si>
    <t>YNR001W-A</t>
  </si>
  <si>
    <t>606</t>
  </si>
  <si>
    <t>3,21</t>
  </si>
  <si>
    <t>XV-227130</t>
  </si>
  <si>
    <t>XV-227130-T-TTGAGAAATATGTGAATGTTGAGATAATTGTTGGGATTCCATTGTTGATAAAGGCTATAATATTAGGTAT.</t>
  </si>
  <si>
    <t>227130</t>
  </si>
  <si>
    <t>TTGAGAAATATGTGAATGTTGAGATAATTGTTGGGATTCCATTGTTGATAAAGGCTATAATATTAGGTAT.</t>
  </si>
  <si>
    <t>THI20</t>
  </si>
  <si>
    <t>1056</t>
  </si>
  <si>
    <t>7,13</t>
  </si>
  <si>
    <t>02M_NaCl_alpha</t>
  </si>
  <si>
    <t>R2_P2_D9</t>
  </si>
  <si>
    <t>R1_P1_D5</t>
  </si>
  <si>
    <t>R1_P1_E2</t>
  </si>
  <si>
    <t>R1_P2_A11</t>
  </si>
  <si>
    <t>R1_P2_F5</t>
  </si>
  <si>
    <t>R1_P2_G7</t>
  </si>
  <si>
    <t>FLC4_alpha</t>
  </si>
  <si>
    <t>SC_2N</t>
  </si>
  <si>
    <t>R2_P1_B3</t>
  </si>
  <si>
    <t>R2_P1_F4</t>
  </si>
  <si>
    <t>R2_P1_H4</t>
  </si>
  <si>
    <t>R2_P2_G11</t>
  </si>
  <si>
    <t>CLM_alpha</t>
  </si>
  <si>
    <t>R1_P1-B3</t>
  </si>
  <si>
    <t>R1_P1-C7</t>
  </si>
  <si>
    <t>R1_P2-D9</t>
  </si>
  <si>
    <t>R1_P1-F1</t>
  </si>
  <si>
    <t>R1_P2-C4</t>
  </si>
  <si>
    <t>R2_P1-B1</t>
  </si>
  <si>
    <t>R2_P1-D10</t>
  </si>
  <si>
    <t>R2_P1-E1</t>
  </si>
  <si>
    <t>R2_P1-G11</t>
  </si>
  <si>
    <t>R1_P1-C4</t>
  </si>
  <si>
    <t>R1_P1-D5</t>
  </si>
  <si>
    <t>R1_P2-A12</t>
  </si>
  <si>
    <t>R1_P2-B2</t>
  </si>
  <si>
    <t>R1_P2-G3</t>
  </si>
  <si>
    <t>R1_P2-D12</t>
  </si>
  <si>
    <t>R1_P1-G11</t>
  </si>
  <si>
    <t>R1_P1-E3</t>
  </si>
  <si>
    <t>R1_P2-F3</t>
  </si>
  <si>
    <t>R1_P2-F9</t>
  </si>
  <si>
    <t>R1_P1-F6</t>
  </si>
  <si>
    <t>R2_P1-B9</t>
  </si>
  <si>
    <t>R2_P1-E4</t>
  </si>
  <si>
    <t>R1_P1-B12</t>
  </si>
  <si>
    <t>R1_P1-C6</t>
  </si>
  <si>
    <t>R1_P1-E7</t>
  </si>
  <si>
    <t>R1_P1-G4</t>
  </si>
  <si>
    <t>R1_P1-G9</t>
  </si>
  <si>
    <t>R1_P2-A11</t>
  </si>
  <si>
    <t>R1_P2-A3</t>
  </si>
  <si>
    <t>R1_P2-G4</t>
  </si>
  <si>
    <t>R2_P1-F9</t>
  </si>
  <si>
    <t>R2_P1-A4</t>
  </si>
  <si>
    <t>R2_P1-D7</t>
  </si>
  <si>
    <t>R2_P1-D8</t>
  </si>
  <si>
    <t>R1_P1-E4</t>
  </si>
  <si>
    <t>R1_P2-F11</t>
  </si>
  <si>
    <t>R1_P1-F11</t>
  </si>
  <si>
    <t>R1_P1-A3</t>
  </si>
  <si>
    <t>R1_P1-B9</t>
  </si>
  <si>
    <t>R1_P1-D12</t>
  </si>
  <si>
    <t>R1_P1-G12</t>
  </si>
  <si>
    <t>R1_P1-H2</t>
  </si>
  <si>
    <t>R1_P2-A8</t>
  </si>
  <si>
    <t>R1_P2-C5</t>
  </si>
  <si>
    <t>R1_P2-C7</t>
  </si>
  <si>
    <t>R1_P2-D6</t>
  </si>
  <si>
    <t>R1_P2-H4</t>
  </si>
  <si>
    <t>R1_P1-B8</t>
  </si>
  <si>
    <t>R1_P1-D3</t>
  </si>
  <si>
    <t>R1_P2-H11</t>
  </si>
  <si>
    <t>R1_P1-F12</t>
  </si>
  <si>
    <t>R1_P1-G6</t>
  </si>
  <si>
    <t>R1_P1-H7</t>
  </si>
  <si>
    <t>R1_P2-B11</t>
  </si>
  <si>
    <t>R1_P2-B3</t>
  </si>
  <si>
    <t>R1_P2-C8</t>
  </si>
  <si>
    <t>R1_P1-C1</t>
  </si>
  <si>
    <t>R1_P1-D7</t>
  </si>
  <si>
    <t>R1_P2-A7</t>
  </si>
  <si>
    <t>R1_P2-H7</t>
  </si>
  <si>
    <t>R1_P1-E5</t>
  </si>
  <si>
    <t>R2_P1-C11</t>
  </si>
  <si>
    <t>R1_P2-B6</t>
  </si>
  <si>
    <t>R1_P2-D10</t>
  </si>
  <si>
    <t>R2_P1-C2</t>
  </si>
  <si>
    <t>R1_P1-E6</t>
  </si>
  <si>
    <t>R2_P1-A12</t>
  </si>
  <si>
    <t>R1_P2-B1</t>
  </si>
  <si>
    <t>R1_P2-E2</t>
  </si>
  <si>
    <t>R1_P2-H10</t>
  </si>
  <si>
    <t>R1_P1-C8</t>
  </si>
  <si>
    <t>R1_P1-D2</t>
  </si>
  <si>
    <t>R1_P1-E12</t>
  </si>
  <si>
    <t>R1_P1-E2</t>
  </si>
  <si>
    <t>R1_P1-E9</t>
  </si>
  <si>
    <t>R1_P1-F3</t>
  </si>
  <si>
    <t>R1_P2-D11</t>
  </si>
  <si>
    <t>R1_P2-H5</t>
  </si>
  <si>
    <t>R2_P1-A9</t>
  </si>
  <si>
    <t>R1_P2-C11</t>
  </si>
  <si>
    <t>R1_P1-B5</t>
  </si>
  <si>
    <t>R2_P1-C4</t>
  </si>
  <si>
    <t>R2_P1-D1</t>
  </si>
  <si>
    <t>R2_P1-D11</t>
  </si>
  <si>
    <t>R2_P1-D12</t>
  </si>
  <si>
    <t>R2_P1-F6</t>
  </si>
  <si>
    <t>R2_P1-G1</t>
  </si>
  <si>
    <t>R2_P1-G12</t>
  </si>
  <si>
    <t>R2_P1-G6</t>
  </si>
  <si>
    <t>R1_P2-C6</t>
  </si>
  <si>
    <t>R1_P1-D9</t>
  </si>
  <si>
    <t>R1_P2-F8</t>
  </si>
  <si>
    <t>R1_P2-H3</t>
  </si>
  <si>
    <t>R2_P1-F11</t>
  </si>
  <si>
    <t>R1_P2-B9</t>
  </si>
  <si>
    <t>R1_P2-G5</t>
  </si>
  <si>
    <t>R1_P2-A9</t>
  </si>
  <si>
    <t>R1_P1-C2</t>
  </si>
  <si>
    <t>R1_P1-C5</t>
  </si>
  <si>
    <t>R1_P1-E8</t>
  </si>
  <si>
    <t>R1_P1-F2</t>
  </si>
  <si>
    <t>R1_P2-D7</t>
  </si>
  <si>
    <t>R1_P2-E10</t>
  </si>
  <si>
    <t>R1_P2-G9</t>
  </si>
  <si>
    <t>R2_P1-B11</t>
  </si>
  <si>
    <t>R2_P1-E10</t>
  </si>
  <si>
    <t>R2_P1-G7</t>
  </si>
  <si>
    <t>R2_P1-C1</t>
  </si>
  <si>
    <t>R1_P1-B2</t>
  </si>
  <si>
    <t>R1_P1-G2</t>
  </si>
  <si>
    <t>R2_P1-B3</t>
  </si>
  <si>
    <t>R1_P2-F12</t>
  </si>
  <si>
    <t>R1_P1-B4</t>
  </si>
  <si>
    <t>R1_P2-B4</t>
  </si>
  <si>
    <t>R2_P1-A10</t>
  </si>
  <si>
    <t>R2_P1-E12</t>
  </si>
  <si>
    <t>R1_P1-B11</t>
  </si>
  <si>
    <t>R1_P2-A1</t>
  </si>
  <si>
    <t>R1_P2-B8</t>
  </si>
  <si>
    <t>R1_P2-H2</t>
  </si>
  <si>
    <t>R2_P1-A6</t>
  </si>
  <si>
    <t>R2_P1-D3</t>
  </si>
  <si>
    <t>R2_P1-E9</t>
  </si>
  <si>
    <t>R2_P1-F10</t>
  </si>
  <si>
    <t>R1_P1-H8</t>
  </si>
  <si>
    <t>R1_P2-B5</t>
  </si>
  <si>
    <t>R1_P2-D8</t>
  </si>
  <si>
    <t>R1_P2-E9</t>
  </si>
  <si>
    <t>R1_P2-G6</t>
  </si>
  <si>
    <t>R1_P2-E8</t>
  </si>
  <si>
    <t>R1_P2-H12</t>
  </si>
  <si>
    <t>R1_P1-H4</t>
  </si>
  <si>
    <t>R1_P2-E7</t>
  </si>
  <si>
    <t>R1_P2-F7</t>
  </si>
  <si>
    <t>R2_P1-A11</t>
  </si>
  <si>
    <t>R2_P1-B10</t>
  </si>
  <si>
    <t>R1_P2-A6</t>
  </si>
  <si>
    <t>R2_P1-A7</t>
  </si>
  <si>
    <t>R2_P1-B4</t>
  </si>
  <si>
    <t>R2_P1-E7</t>
  </si>
  <si>
    <t>R2_P1-G8</t>
  </si>
  <si>
    <t>R2_P1-C8</t>
  </si>
  <si>
    <t>R1_P2-A4</t>
  </si>
  <si>
    <t>R2_P1-D4</t>
  </si>
  <si>
    <t>R1_P1-A12</t>
  </si>
  <si>
    <t>R1_P1-F9</t>
  </si>
  <si>
    <t>R1_P1-G1</t>
  </si>
  <si>
    <t>R1_P1-H1</t>
  </si>
  <si>
    <t>R1_P2-H9</t>
  </si>
  <si>
    <t>R1_P1-A11</t>
  </si>
  <si>
    <t>R1_P1-A7</t>
  </si>
  <si>
    <t>R1_P1-A8</t>
  </si>
  <si>
    <t>R1_P1-C9</t>
  </si>
  <si>
    <t>R1_P2-A2</t>
  </si>
  <si>
    <t>R1_P2-C12</t>
  </si>
  <si>
    <t>R1_P2-E1</t>
  </si>
  <si>
    <t>R1_P2-G10</t>
  </si>
  <si>
    <t>R1_P2-G2</t>
  </si>
  <si>
    <t>R1_P2-H1</t>
  </si>
  <si>
    <t>R2_P1-A1</t>
  </si>
  <si>
    <t>R2_P1-C5</t>
  </si>
  <si>
    <t>R2_P1-D5</t>
  </si>
  <si>
    <t>R2_P1-D9</t>
  </si>
  <si>
    <t>R2_P1-F12</t>
  </si>
  <si>
    <t>R2_P1-G5</t>
  </si>
  <si>
    <t>R1_P1-B6</t>
  </si>
  <si>
    <t>R1_P1-E11</t>
  </si>
  <si>
    <t>R1_P1-H6</t>
  </si>
  <si>
    <t>R1_P2-C2</t>
  </si>
  <si>
    <t>R1_P2-E4</t>
  </si>
  <si>
    <t>R1_P2-E6</t>
  </si>
  <si>
    <t>R1_P2-H6</t>
  </si>
  <si>
    <t>R2_P1-A8</t>
  </si>
  <si>
    <t>R2_P1-E6</t>
  </si>
  <si>
    <t>R2_P1-F2</t>
  </si>
  <si>
    <t>R2_P1-B5</t>
  </si>
  <si>
    <t>R2_P1-B6</t>
  </si>
  <si>
    <t>R1_P2-F2</t>
  </si>
  <si>
    <t>R1_P1-A9</t>
  </si>
  <si>
    <t>R1_P1-G3</t>
  </si>
  <si>
    <t>R1_P1-H3</t>
  </si>
  <si>
    <t>R1_P2-B7</t>
  </si>
  <si>
    <t>R1_P2-D4</t>
  </si>
  <si>
    <t>R1_P2-E3</t>
  </si>
  <si>
    <t>R2_P1-B2</t>
  </si>
  <si>
    <t>R2_P1-B7</t>
  </si>
  <si>
    <t>R2_P1-B8</t>
  </si>
  <si>
    <t>R2_P1-C7</t>
  </si>
  <si>
    <t>R2_P1-G4</t>
  </si>
  <si>
    <t>R2_P1-G9</t>
  </si>
  <si>
    <t>R1_P1-D4</t>
  </si>
  <si>
    <t>R1_P1-H12</t>
  </si>
  <si>
    <t>R1_P2-D1</t>
  </si>
  <si>
    <t>R2_P1-F3</t>
  </si>
  <si>
    <t>R2_P1-F8</t>
  </si>
  <si>
    <t>GE_2_B06_all</t>
  </si>
  <si>
    <t>GlyEtOH_alpha</t>
  </si>
  <si>
    <t>GE_1_A07_all</t>
  </si>
  <si>
    <t>GE_2_A06_all</t>
  </si>
  <si>
    <t>GE_2_A07_all</t>
  </si>
  <si>
    <t>GE_1_G01_all</t>
  </si>
  <si>
    <t>GE_2_B03_CGAGGCTG-GATGACGG</t>
  </si>
  <si>
    <t>GE_1_G08_CTCTCTAC-TGAAACTG</t>
  </si>
  <si>
    <t>GE_1_F08_TAGGCATG-TGAAACTG</t>
  </si>
  <si>
    <t>GE_1_C08_AGGCAGAA-TGAAACTG</t>
  </si>
  <si>
    <t>CCAACAATGATCAAGTTTATTAAGAC</t>
  </si>
  <si>
    <t>TTAGAAATGACCAATTTATTTAATGA</t>
  </si>
  <si>
    <t>TATTAAACAGTAAAGGCACTTCAAAG</t>
  </si>
  <si>
    <t>AAAAAAAGATGTAAGCTACTTAGTTT</t>
  </si>
  <si>
    <t>AGGTGAAGAAAAAATTCCGTTTAGGA</t>
  </si>
  <si>
    <t>AAAATAATAGTGAATTTTATTGTGGG</t>
  </si>
  <si>
    <t>GACAAAAACGACAAATTCTTTTCAAA</t>
  </si>
  <si>
    <t>AAACTAATATCTAAATGTTTTTTGGA</t>
  </si>
  <si>
    <t>AAATAAAGAGGGAAAAGTTTTGAGGC</t>
  </si>
  <si>
    <t>AAATAAATCCCGAACCGTTTTCGTAT</t>
  </si>
  <si>
    <t>AACGAAAATTTCAAAACTATTGATCT</t>
  </si>
  <si>
    <t>AACGTAAGTTTTAACCTTGTTGTAGA</t>
  </si>
  <si>
    <t>AACTGAAGATAGAACGGTTTTGATTG</t>
  </si>
  <si>
    <t>AAGCGAAATGATAATTACGTTCTACG</t>
  </si>
  <si>
    <t>AAGCTAATGTGAAAATCGTTTCTAAA</t>
  </si>
  <si>
    <t>AATACAAGCCGAAAGGGTCTTCGGAA</t>
  </si>
  <si>
    <t>AATAGAACATGGAAATAACTTATTTT</t>
  </si>
  <si>
    <t>TAAATAAGTATAAAAAATGTTTATAC</t>
  </si>
  <si>
    <t>AATCAAACTAGTAACCTACTTGCACG</t>
  </si>
  <si>
    <t>AATTGAAGTACGAAGATAATTTGAAT</t>
  </si>
  <si>
    <t>ACAAAAAGATATAACAAGCTTGAAGA</t>
  </si>
  <si>
    <t>CATTGAAGATAAAAAACTTTTTCGGG</t>
  </si>
  <si>
    <t>ACAGGAATGACCAATTATCTTTAACT</t>
  </si>
  <si>
    <t>ACCTGAAGCCGTAACCCGGTTTCGTG</t>
  </si>
  <si>
    <t>ACGCCAAAATTAAATTGGGTTTAATA</t>
  </si>
  <si>
    <t>ACGTAAAGCGTCAAATTAGTTTCTTG</t>
  </si>
  <si>
    <t>ACTAAAATTTTTAATTCGGTTGTTTT</t>
  </si>
  <si>
    <t>ACTAGAACACGTAAAGCCTTTAGAGT</t>
  </si>
  <si>
    <t>ACTTCAACATTTAACCACGTTAGTGC</t>
  </si>
  <si>
    <t>AGATGAAGCCTAAAGTGCGTTCCTTT</t>
  </si>
  <si>
    <t>AGCTTAATAAAAAATAACATTGATGC</t>
  </si>
  <si>
    <t>AGTAAAACATTTAAAACATTTGATTG</t>
  </si>
  <si>
    <t>AGTTAAACGTAAAATATAATTTCGAA</t>
  </si>
  <si>
    <t>ATAATAAGGTCTAAATAAGTTAGGAA</t>
  </si>
  <si>
    <t>ATACCAAAACTAAACCTGTTTTGGCC</t>
  </si>
  <si>
    <t>ATCGCAAAACGAAAGCCCCTTTGCTT</t>
  </si>
  <si>
    <t>ATGGTAAGCCAAAATTTGGTTTTCGA</t>
  </si>
  <si>
    <t>ATTAAAAATTTGAAACGGCTTTGGTT</t>
  </si>
  <si>
    <t>ATTTAAACATTAAATAGTTTTATATG</t>
  </si>
  <si>
    <t>CAAAGAATAATAAACCTATTTCTAGG</t>
  </si>
  <si>
    <t>CAATCAAGAACTAAAAGAATTAGCCC</t>
  </si>
  <si>
    <t>CACATAAACTTCAACACTTTTTTTGA</t>
  </si>
  <si>
    <t>CACTAAATACGGAATCTTCTTATAGA</t>
  </si>
  <si>
    <t>CAGAGAAACGGCAAAGGCGTTGGGGG</t>
  </si>
  <si>
    <t>CAGAGAATTGCCAAAGTAGTTGCGGT</t>
  </si>
  <si>
    <t>CAGGGAACTTGTAAGTCTGTTAGGAA</t>
  </si>
  <si>
    <t>CATAGAACGGTGAAAGAGTTTTGAGG</t>
  </si>
  <si>
    <t>CATGCAAATGTAAACAACGTTGAACT</t>
  </si>
  <si>
    <t>CCGGAAACTGGAAACAATTTTGCAAT</t>
  </si>
  <si>
    <t>CCTGGAAAGGCTAAGGCGGTTTCAAT</t>
  </si>
  <si>
    <t>CGCATAAGCTACAAAGTACTTCGGTA</t>
  </si>
  <si>
    <t>CGCGAAACAGAAAAGGTAGTTTGGTG</t>
  </si>
  <si>
    <t>CGCTCAACTTATAACCCCTTTAAACT</t>
  </si>
  <si>
    <t>CGGCTAAACCTCAATTCGATTCTGTG</t>
  </si>
  <si>
    <t>CGGTTAAAACTGAACGTGTTTCGTGG</t>
  </si>
  <si>
    <t>CGTATAAATTTTAAATTAATTCTGGT</t>
  </si>
  <si>
    <t>CGTTAAACACATAAGTATTTTGTCTT</t>
  </si>
  <si>
    <t>CTATAAACGAGTAAGTTAGTTTGCTG</t>
  </si>
  <si>
    <t>CTATCAAAATTTAATCTTATTCTACT</t>
  </si>
  <si>
    <t>CTCGCAAGTGCAAATCTGTTTTAGTT</t>
  </si>
  <si>
    <t>CTGAGAAGATTAAACACCTTTAGGAT</t>
  </si>
  <si>
    <t>CTGGCAATTCATAACAACGTTATTGG</t>
  </si>
  <si>
    <t>CTGGGAATACATAACACACTTAGATA</t>
  </si>
  <si>
    <t>CTTAAAAGCGTCAAGGGCCTTTCGGC</t>
  </si>
  <si>
    <t>CTTACAACTAGAAACAGTGTTATGTT</t>
  </si>
  <si>
    <t>GAAAAAAAACTCAAATAAATTTTATT</t>
  </si>
  <si>
    <t>GAAACAAACAATAAATGATTTCGCAC</t>
  </si>
  <si>
    <t>GAAACAAGATAAAACTGTGTTAAGGT</t>
  </si>
  <si>
    <t>GACAAAAGCTCTAAAAGTATTTTTTT</t>
  </si>
  <si>
    <t>GAGACAATATGGAACGGTGTTTGTCG</t>
  </si>
  <si>
    <t>GCCAAAATTGACAATTGCTTTGGGTG</t>
  </si>
  <si>
    <t>GCCGGAAGGCGGAAGCCTGTTTTGTG</t>
  </si>
  <si>
    <t>GCCGGAATCGGCAAGTCATTTCCCCG</t>
  </si>
  <si>
    <t>GCGCCAACCGCTAATTTCCTTTGTAG</t>
  </si>
  <si>
    <t>GCTATAAGAATAAACCACTTTTAGCC</t>
  </si>
  <si>
    <t>GGCTAAAAAGCAAAAATGTTTAGCAT</t>
  </si>
  <si>
    <t>GGGTCAAACATGAACAGGTTTGACAC</t>
  </si>
  <si>
    <t>GTAAAAAAAGTAAAAGACATTGATAC</t>
  </si>
  <si>
    <t>GTACGAATCAGGAATTTGATTGCAAA</t>
  </si>
  <si>
    <t>GTCATAATTTCGAAGGAACTTGAAAG</t>
  </si>
  <si>
    <t>GTGAAAATCGGTAATGTCTTTATCGT</t>
  </si>
  <si>
    <t>GTGGAAAGGGCAAAGACCGTTTTTCT</t>
  </si>
  <si>
    <t>TAGATAAAATTCAAATAGTTTAGTTC</t>
  </si>
  <si>
    <t>TATCAAAATGGGAATTACTTTGGAGC</t>
  </si>
  <si>
    <t>TATGAAATTGCTAATCTCTTTTATTG</t>
  </si>
  <si>
    <t>TCAACAATTAGCAACGCCCTTCATTA</t>
  </si>
  <si>
    <t>TCAATAAAGCGTAATGGCGTTGCAAA</t>
  </si>
  <si>
    <t>TCAGAAAGTGGAAAGGAGCTTTAGAA</t>
  </si>
  <si>
    <t>TCCGTAATCATGAAATATATTAAGGT</t>
  </si>
  <si>
    <t>TCGTAAACTTGTAACGGTGTTCGGTG</t>
  </si>
  <si>
    <t>TCTGAAAACAGAAACCATTTTAGGTG</t>
  </si>
  <si>
    <t>TCTTCAAGCAGAAACGATCTTCCGTA</t>
  </si>
  <si>
    <t>TCTTCAATCTTGAATAATATTTAGAC</t>
  </si>
  <si>
    <t>TGAAGAATATATAATATGTTTAACGT</t>
  </si>
  <si>
    <t>TGAATAACCATTAAATTGTTTTTCTAA</t>
  </si>
  <si>
    <t>TGGACAACTTACAAATTTGTTTCTGA</t>
  </si>
  <si>
    <t>TGGATAATTTACAAGCAAGTTTAATT</t>
  </si>
  <si>
    <t>TGGGGAAGGACGAAGTGGTTTCAATT</t>
  </si>
  <si>
    <t>TTAATAATACGAAAGCTCTTTGCCGG</t>
  </si>
  <si>
    <t>TTACAAAACTTGAAGATATTTGTCAG</t>
  </si>
  <si>
    <t>TTCACAACAAGAAATTATGTTCAACA</t>
  </si>
  <si>
    <t>TTCAGAATCTCGAAAGTTATTTAGAG</t>
  </si>
  <si>
    <t>TTCCTAACCTATAAGGCCGTTGTGTG</t>
  </si>
  <si>
    <t>TTGCTAACCCGTAAAATACTTGATCT</t>
  </si>
  <si>
    <t>TTGGCAACGGTAAAACGGCTTTAGGG</t>
  </si>
  <si>
    <t>TTGGTAACAAGTAACACCTTTGACTT</t>
  </si>
  <si>
    <t>ATTAAAAAATGAAAGTCTGTTCAATG</t>
  </si>
  <si>
    <t>GAGTGAAACAGAAACTTGATTGATTC</t>
  </si>
  <si>
    <t>AAACGAACGGTGAACTCTATTTATCG</t>
  </si>
  <si>
    <t>TCTCAAAAATATAATTCGCTTGGGAA</t>
  </si>
  <si>
    <t>AAACTAATATCTAAAAGAATTAACAC</t>
  </si>
  <si>
    <t>TTGCTAAGCCGAAAACGTGTTTTGTA</t>
  </si>
  <si>
    <t>AAAGCAACATGTAACGTGCTTTCTCA</t>
  </si>
  <si>
    <t>AAATTAACATGTAAGCCAGTTACATA</t>
  </si>
  <si>
    <t>AAGCTAATTAGAAATCGGTTTCGGAC</t>
  </si>
  <si>
    <t>AATGAAATATAAAAAGTAATTTTAAT</t>
  </si>
  <si>
    <t>ACCATAACCATTAATAATTTTTGCGC</t>
  </si>
  <si>
    <t>GGATGAAACGATAAATCGCTTAAGCT</t>
  </si>
  <si>
    <t>ACCGTAATTCGCAAGGCCATTGGTAA</t>
  </si>
  <si>
    <t>TCAGTAACACTAAATGATGTTAATTA</t>
  </si>
  <si>
    <t>ACGAAAACCTTAAATTCGTTTGTTTT</t>
  </si>
  <si>
    <t>ACTATAATTCTTAAGCCTCTTTCGAA</t>
  </si>
  <si>
    <t>ACTCTAACGTAAAACCGGTTTCCGGA</t>
  </si>
  <si>
    <t>ATTACAAGTAAAAAACGCTTTTGTTG</t>
  </si>
  <si>
    <t>AGATAAAATTTCAACATCATTAAGGT</t>
  </si>
  <si>
    <t>AGCAGAAATCTAAAGTATCTTGACTT</t>
  </si>
  <si>
    <t>AGCTAAAAGTGTAAGCGTGTTAGAAC</t>
  </si>
  <si>
    <t>AGCTGAAATAGTAACTCGTTTATGTA</t>
  </si>
  <si>
    <t>AGGAAAATGGCTAATTGTCTTAATGG</t>
  </si>
  <si>
    <t>ATACTAAGTCATAAATGAATTCGCCA</t>
  </si>
  <si>
    <t>ATCACAATACGAAACCAAGTTTGTCT</t>
  </si>
  <si>
    <t>ATGCAAAATCACAAAACGCTTAAATG</t>
  </si>
  <si>
    <t>ATGAAAACATAGAAGACTTTTAGTAA</t>
  </si>
  <si>
    <t>ATGGCAAATCCTAAGTACTTTAGGGA</t>
  </si>
  <si>
    <t>ATGTCAATATGTAAGATGCTTCGAAA</t>
  </si>
  <si>
    <t>ATTACAAGTAGCAAGGACATTAGATT</t>
  </si>
  <si>
    <t>ATTTGAATCTCAAAAAGAATTGGCCA</t>
  </si>
  <si>
    <t>CAGACAAAATCAAACTTACTTTATTT</t>
  </si>
  <si>
    <t>CAGCCAACCGCTAATAACCTTAGACT</t>
  </si>
  <si>
    <t>CAGGTAATTATAAAACTCTTTGATTT</t>
  </si>
  <si>
    <t>CATACAATATCGAATTCGATTGGGTT</t>
  </si>
  <si>
    <t>CCAGTAATCTAAAAGTTATTTTGTAG</t>
  </si>
  <si>
    <t>CCCCCAACATCGAAAGGGATTAAGCG</t>
  </si>
  <si>
    <t>CGATGAAAGGGAAAATGAATTAACAG</t>
  </si>
  <si>
    <t>CGGATAAATGTTAATACTGTTATTCG</t>
  </si>
  <si>
    <t>CGTTCAATACAGAAGATGTTTGTGAC</t>
  </si>
  <si>
    <t>CTAGGAAGTAGCAAAAGGCTTTCTAT</t>
  </si>
  <si>
    <t>CTCGAAACTACCAAATTTTTTTGTTT</t>
  </si>
  <si>
    <t>AGAGGAAACTCCAATACCATTGCTAG</t>
  </si>
  <si>
    <t>CTCGTAATGTGTAAAATTCTTTGGGA</t>
  </si>
  <si>
    <t>CTTACAAAGTTCAACATGTTTAACCG</t>
  </si>
  <si>
    <t>GAACAAACTAACAAACGGGTTGGTCT</t>
  </si>
  <si>
    <t>GAATTAACCAGGAAATCGCTTGACAC</t>
  </si>
  <si>
    <t>GACTGAATATTTAAATCTTTTGTTTA</t>
  </si>
  <si>
    <t>GAGCTAATTATAAATGGCATTTATTT</t>
  </si>
  <si>
    <t>GCCTGAAAAATGAAAGATTTTAGGGA</t>
  </si>
  <si>
    <t>GCGACAACGGGGAAGCCGGTTGGGGG</t>
  </si>
  <si>
    <t>GCTACAATTCAGAAGGAAGTTCGATA</t>
  </si>
  <si>
    <t>CAGAAAAGCCATAATGAAATTCTCAA</t>
  </si>
  <si>
    <t>GCTAGAATAGGCAAACGTATTATGAA</t>
  </si>
  <si>
    <t>GCTCTAAGAAAGAAATGCGTTGCTAG</t>
  </si>
  <si>
    <t>GCTTGAACGTTCAAGGGTTTTGCGCA</t>
  </si>
  <si>
    <t>GGGGCAAACTTGAAGAGAGTTGGGCG</t>
  </si>
  <si>
    <t>GTAGGAAACGTCAAACAAGTTATCTC</t>
  </si>
  <si>
    <t>GTGTAAATTTTGAAGTGTGTTGTCCC</t>
  </si>
  <si>
    <t>GTTCTAACTACTAACCTGATTAATAT</t>
  </si>
  <si>
    <t>TACACAATTGTTAAATGCTTTGATAG</t>
  </si>
  <si>
    <t>TACGTAATCTTAAAATGCATTCACAA</t>
  </si>
  <si>
    <t>TAGACAAAAAGTAAGGAGATTACTAT</t>
  </si>
  <si>
    <t>TATGTAAACCACAAGGGCGTTGTGAG</t>
  </si>
  <si>
    <t>TCAATAATCTACAAACGATTTCCGCA</t>
  </si>
  <si>
    <t>TCCCCAAGTAGGAAGGTAATTCGGAT</t>
  </si>
  <si>
    <t>TCGTCAAGTGGGAAGGATATTCCTCG</t>
  </si>
  <si>
    <t>TCTAGAATCGGCAAGACCGTTAATTG</t>
  </si>
  <si>
    <t>TCTTAACATTAAAGTACATTTGTCC</t>
  </si>
  <si>
    <t>CCTGCAAGCCCCAACTGGCTTCCCGT</t>
  </si>
  <si>
    <t>TGAGGAAAAAATAAGTTTTTTAATAA</t>
  </si>
  <si>
    <t>TGGCGAAATCTCAAGTAGCTTGTAGG</t>
  </si>
  <si>
    <t>TGTTAAATGAAAAAAACGTTTTTATA</t>
  </si>
  <si>
    <t>TTAGGAATAAGGAAGGGTCTTGTTTT</t>
  </si>
  <si>
    <t>TTATGAAATGTGAAGAAGTTTGAAAA</t>
  </si>
  <si>
    <t>TTCCAAAATCTTAATTTCTTTAATGT</t>
  </si>
  <si>
    <t>TTGACAATCTGTAATTGAATTTGTGG</t>
  </si>
  <si>
    <t>TTTGAAATTAGCAAAGCAATTTGCCG</t>
  </si>
  <si>
    <t>ATCGGAAGCAAAAACTTTTTTTTACC</t>
  </si>
  <si>
    <t>TAAATAAAGTCAAACAAATTTTAGTG</t>
  </si>
  <si>
    <t>AAAACAACAGTCAAAGTAATTCTATA</t>
  </si>
  <si>
    <t>CCTCCAACCCGCAACCCTGTTTCGGC</t>
  </si>
  <si>
    <t>AAAATAAAGTTGAATGTTATTCTCCG</t>
  </si>
  <si>
    <t>GTAATAAGAAGTAAGATGATTCTATT</t>
  </si>
  <si>
    <t>AAATGAAGCGATAAGTCTATTAATGT</t>
  </si>
  <si>
    <t>AACAAAACAGATAAGCCATTTAATGG</t>
  </si>
  <si>
    <t>TAGTGAATGCCAAATCTGGTTTTACC</t>
  </si>
  <si>
    <t>AACAAAATCAGTAACAAAGTTGCAAA</t>
  </si>
  <si>
    <t>AACCAAAACCGGAACTTGGTTGGTCG</t>
  </si>
  <si>
    <t>AAGTAAATCAAGAACGTCATTAAGCT</t>
  </si>
  <si>
    <t>AATACAACAGCAAATCCTGTTTAAGT</t>
  </si>
  <si>
    <t>AATCGAATAATGAAAGGGATTGCGCA</t>
  </si>
  <si>
    <t>ACGCAAATACATAACAAGCTTCAAAT</t>
  </si>
  <si>
    <t>AGAATAAGCGTAAAAGAGATTTTACC</t>
  </si>
  <si>
    <t>CCCCCAATCCTCAACCCGCTTCGTAC</t>
  </si>
  <si>
    <t>AGAGAAAGCTCAAACGGTTTTTGTGT</t>
  </si>
  <si>
    <t>AGGGGAAGTGGTAAGTTCGTTGGAGC</t>
  </si>
  <si>
    <t>AGTGCAATTATCAATATATTTTGCCC</t>
  </si>
  <si>
    <t>AGTTGAACCAAAAACATTATTGTATA</t>
  </si>
  <si>
    <t>ATAAAAATCAGTAAATGCTTTACCCG</t>
  </si>
  <si>
    <t>ATACTAACCCCAAAAAGGCTTATAGT</t>
  </si>
  <si>
    <t>ATAGAAAATTTCAATGGGATTATGCT</t>
  </si>
  <si>
    <t>ATAGAAATTCGGAAGCCAGTTGAAAG</t>
  </si>
  <si>
    <t>ATGAGAATTACAAACCTGGTTACGGA</t>
  </si>
  <si>
    <t>CGTATAAAGCGCAACACTGTTGATCG</t>
  </si>
  <si>
    <t>ATGGGAAGCACTAAGAGTGTTGCTGT</t>
  </si>
  <si>
    <t>ATGTCAAAATGAAACTTAGTTACTGT</t>
  </si>
  <si>
    <t>ATGTGAAATAGAAATGTGCTTCAATC</t>
  </si>
  <si>
    <t>ATTAGAAGAAATAAGCCTCTTAGCTG</t>
  </si>
  <si>
    <t>ATTGTAAATAGAAAGAACGTTTTGTC</t>
  </si>
  <si>
    <t>ATTTAAAGCTATAAGAGGATTAAGAT</t>
  </si>
  <si>
    <t>CAAGAAAACTCAAAACGTCTTAGCAG</t>
  </si>
  <si>
    <t>CACAAAATCTATAAACGAATTTAGTG</t>
  </si>
  <si>
    <t>CACGGAATTAGTAATAGCGTTATTTT</t>
  </si>
  <si>
    <t>CACTTAATCAAGAATCTTTTTTTTCA</t>
  </si>
  <si>
    <t>CAGAAAAATAGAAAATTATTTCGGTA</t>
  </si>
  <si>
    <t>CAGGTAAGACCAAATGCGTTTTAATA</t>
  </si>
  <si>
    <t>CATCAAAATAAAAATAGATTTTAGTC</t>
  </si>
  <si>
    <t>CATCAAAGTACCAAACATGTTCCTCA</t>
  </si>
  <si>
    <t>CCAAAAATATTAAATTGATTTGACAA</t>
  </si>
  <si>
    <t>CCAATAAAACTGAACTCGTTTACCAG</t>
  </si>
  <si>
    <t>CCACAAACCCTCAATGGGTTTGATAT</t>
  </si>
  <si>
    <t>CCATCAATTTGTAAGCATCTTAGATA</t>
  </si>
  <si>
    <t>CCGATAACGTTAAAGTTGTTTTGTTG</t>
  </si>
  <si>
    <t>GCAGAAAAAGGAAAATCTGTTAAAGC</t>
  </si>
  <si>
    <t>CCTAAAATACAGAAAACCTTTTTGCA</t>
  </si>
  <si>
    <t>CCTTGAAGCTCTAAACTGCTTAAGAT</t>
  </si>
  <si>
    <t>CGACGAATTTCTAATTCCGTTTGGGT</t>
  </si>
  <si>
    <t>CGGTAAACAGTGAATCATGTTTCTTA</t>
  </si>
  <si>
    <t>CTATCAATAAGTAAACATCTTGATCC</t>
  </si>
  <si>
    <t>CTGAAAACGAGCAACGTAATTCTTAA</t>
  </si>
  <si>
    <t>CTGCAAATCGTCAATGCAATTGATTG</t>
  </si>
  <si>
    <t>CTGTGAAAAGCGAACTTTGTTATATA</t>
  </si>
  <si>
    <t>GAATAAAGAACTAAAAACATTTTGAT</t>
  </si>
  <si>
    <t>GAATAAAGTCTAAACAGTTTTATCTG</t>
  </si>
  <si>
    <t>GACCCAATTAGTAACGGCGTTCGGGG</t>
  </si>
  <si>
    <t>GAGGTAAATGGGAAGCAATTTTGGAT</t>
  </si>
  <si>
    <t>CCCCCAACCCCCAACCCCGTTCTCCT</t>
  </si>
  <si>
    <t>GATAAAAAGACAAATGCGATTTAGGG</t>
  </si>
  <si>
    <t>GATCAAAAGTTCAATTTGTTTGTACA</t>
  </si>
  <si>
    <t>GATCAAAATCAAAATAAGGTTTACAG</t>
  </si>
  <si>
    <t>GCCAAAAGAATAAAGCACTTTATCTC</t>
  </si>
  <si>
    <t>GCCGCAAAATGGAAGAGCTTTCGCCG</t>
  </si>
  <si>
    <t>GCGTAAATTGCGAATGTCTTTAAGTT</t>
  </si>
  <si>
    <t>GGATGAAACAACAACCTTTTTTAGCC</t>
  </si>
  <si>
    <t>GGCTCAAGTGAAAATACTATTAGCGC</t>
  </si>
  <si>
    <t>GGGCAAAAGCTTAATCAAATTGCACG</t>
  </si>
  <si>
    <t>GTAGTAACAATAAATACTTTTTGCCA</t>
  </si>
  <si>
    <t>GTCATAATTTTTAAAATAATTAAACC</t>
  </si>
  <si>
    <t>GTGATAAGGGGTAAACTTTTTCGTGC</t>
  </si>
  <si>
    <t>GTTAAAAAGGCGAAAGAAATTACAAC</t>
  </si>
  <si>
    <t>GTTAGAATCGAAAAGCTTTTTTGAAA</t>
  </si>
  <si>
    <t>TAAAAAACAACGAACGGTGTTTTAGT</t>
  </si>
  <si>
    <t>CGACTAAAATGCAACAGGCTTTAATC</t>
  </si>
  <si>
    <t>TAAACAAAGCCGAATTGTATTGGGCG</t>
  </si>
  <si>
    <t>TAAGGAATCTGCAAAAGATTTGGAGC</t>
  </si>
  <si>
    <t>TAATGAATTGCGAAATAGGTTACTCG</t>
  </si>
  <si>
    <t>TACAGAATTAACAACTGATTTTTACA</t>
  </si>
  <si>
    <t>TACCAAATAGGGAATGTTTTTTATTC</t>
  </si>
  <si>
    <t>TAGAGAAACAGTAAGAAGCTTTTTAA</t>
  </si>
  <si>
    <t>TAGTGAATTGAAAACGCGTTTGGGGT</t>
  </si>
  <si>
    <t>TATTTAATGTCTAAAGATATTGGCGA</t>
  </si>
  <si>
    <t>TCAAAAATTTACAAACGAATTGCTAG</t>
  </si>
  <si>
    <t>TCACGAACTCGAAAGACAATTATAAA</t>
  </si>
  <si>
    <t>TCCAAAATATGTAATAGGGTTTTTAC</t>
  </si>
  <si>
    <t>TCGCTAAATACTAAATGAGTTTGCTT</t>
  </si>
  <si>
    <t>TCGGAAAACCAGAAGTGCGTTAGGCG</t>
  </si>
  <si>
    <t>TCTCAAACAGGGAAGCCTCTTCGGGT</t>
  </si>
  <si>
    <t>TCTTTAAACGCAAAGACGCTTGGTGT</t>
  </si>
  <si>
    <t>TGACTAATGATAAAGTTAGTTCCGCC</t>
  </si>
  <si>
    <t>TGCAAAAACTCAAAACTTGTTGCAGT</t>
  </si>
  <si>
    <t>TGTAGAAGGGGTAACGGCCTTAGACC</t>
  </si>
  <si>
    <t>TGTATAACCTGCAATTACTTTCATGA</t>
  </si>
  <si>
    <t>TTCGGAACTTGAAAGGTCTTTGATTT</t>
  </si>
  <si>
    <t>TTCTTAAACAAAAATACTGTTTACTT</t>
  </si>
  <si>
    <t>TTGGCAACGGCGAATATGGTTCGTCT</t>
  </si>
  <si>
    <t>TTTATAAATCTAAATGCTATTCTGCG</t>
  </si>
  <si>
    <t>TTTCCAAACTGTAATTATATTCCACA</t>
  </si>
  <si>
    <t>source</t>
  </si>
  <si>
    <t>Diverse.BC</t>
  </si>
  <si>
    <t>Environment.BC</t>
  </si>
  <si>
    <t>Full.BC</t>
  </si>
  <si>
    <t>AATCGAATAATGAAAGGGATTGCGCAACGCAAATACATAACAAGCTTCAAAT</t>
  </si>
  <si>
    <t>ATACTAACCCCAAAAAGGCTTATAGTACGCAAATACATAACAAGCTTCAAAT</t>
  </si>
  <si>
    <t>CACTTAATCAAGAATCTTTTTTTTCAACGCAAATACATAACAAGCTTCAAAT</t>
  </si>
  <si>
    <t>CGACGAATTTCTAATTCCGTTTGGGTACGCAAATACATAACAAGCTTCAAAT</t>
  </si>
  <si>
    <t>GTAGTAACAATAAATACTTTTTGCCAACGCAAATACATAACAAGCTTCAAAT</t>
  </si>
  <si>
    <t>TAGAGAAACAGTAAGAAGCTTTTTAAACGCAAATACATAACAAGCTTCAAAT</t>
  </si>
  <si>
    <t>CTCGAAACTACCAAATTTTTTTGTTTAGAGGAAACTCCAATACCATTGCTAG</t>
  </si>
  <si>
    <t>GTTCTAACTACTAACCTGATTAATATAGAGGAAACTCCAATACCATTGCTAG</t>
  </si>
  <si>
    <t>AAAAAAAGATGTAAGCTACTTAGTTTAGGTGAAGAAAAAATTCCGTTTAGGA</t>
  </si>
  <si>
    <t>AAATAAAGAGGGAAAAGTTTTGAGGCAGGTGAAGAAAAAATTCCGTTTAGGA</t>
  </si>
  <si>
    <t>AAATAAATCCCGAACCGTTTTCGTATAGGTGAAGAAAAAATTCCGTTTAGGA</t>
  </si>
  <si>
    <t>AACGAAAATTTCAAAACTATTGATCTAGGTGAAGAAAAAATTCCGTTTAGGA</t>
  </si>
  <si>
    <t>AAGCTAATGTGAAAATCGTTTCTAAAAGGTGAAGAAAAAATTCCGTTTAGGA</t>
  </si>
  <si>
    <t>AATACAAGCCGAAAGGGTCTTCGGAAAGGTGAAGAAAAAATTCCGTTTAGGA</t>
  </si>
  <si>
    <t>ACTAAAATTTTTAATTCGGTTGTTTTAGGTGAAGAAAAAATTCCGTTTAGGA</t>
  </si>
  <si>
    <t>AGCTTAATAAAAAATAACATTGATGCAGGTGAAGAAAAAATTCCGTTTAGGA</t>
  </si>
  <si>
    <t>AGTAAAACATTTAAAACATTTGATTGAGGTGAAGAAAAAATTCCGTTTAGGA</t>
  </si>
  <si>
    <t>AGTTAAACGTAAAATATAATTTCGAAAGGTGAAGAAAAAATTCCGTTTAGGA</t>
  </si>
  <si>
    <t>ATAATAAGGTCTAAATAAGTTAGGAAAGGTGAAGAAAAAATTCCGTTTAGGA</t>
  </si>
  <si>
    <t>ATGGTAAGCCAAAATTTGGTTTTCGAAGGTGAAGAAAAAATTCCGTTTAGGA</t>
  </si>
  <si>
    <t>CAAAGAATAATAAACCTATTTCTAGGAGGTGAAGAAAAAATTCCGTTTAGGA</t>
  </si>
  <si>
    <t>CACATAAACTTCAACACTTTTTTTGAAGGTGAAGAAAAAATTCCGTTTAGGA</t>
  </si>
  <si>
    <t>CACTAAATACGGAATCTTCTTATAGAAGGTGAAGAAAAAATTCCGTTTAGGA</t>
  </si>
  <si>
    <t>CAGAGAATTGCCAAAGTAGTTGCGGTAGGTGAAGAAAAAATTCCGTTTAGGA</t>
  </si>
  <si>
    <t>CATAGAACGGTGAAAGAGTTTTGAGGAGGTGAAGAAAAAATTCCGTTTAGGA</t>
  </si>
  <si>
    <t>CGGCTAAACCTCAATTCGATTCTGTGAGGTGAAGAAAAAATTCCGTTTAGGA</t>
  </si>
  <si>
    <t>CGGTTAAAACTGAACGTGTTTCGTGGAGGTGAAGAAAAAATTCCGTTTAGGA</t>
  </si>
  <si>
    <t>CGTTAAACACATAAGTATTTTGTCTTAGGTGAAGAAAAAATTCCGTTTAGGA</t>
  </si>
  <si>
    <t>CTATAAACGAGTAAGTTAGTTTGCTGAGGTGAAGAAAAAATTCCGTTTAGGA</t>
  </si>
  <si>
    <t>CTCGCAAGTGCAAATCTGTTTTAGTTAGGTGAAGAAAAAATTCCGTTTAGGA</t>
  </si>
  <si>
    <t>CTGAGAAGATTAAACACCTTTAGGATAGGTGAAGAAAAAATTCCGTTTAGGA</t>
  </si>
  <si>
    <t>CTGGCAATTCATAACAACGTTATTGGAGGTGAAGAAAAAATTCCGTTTAGGA</t>
  </si>
  <si>
    <t>CTGGGAATACATAACACACTTAGATAAGGTGAAGAAAAAATTCCGTTTAGGA</t>
  </si>
  <si>
    <t>CTTAAAAGCGTCAAGGGCCTTTCGGCAGGTGAAGAAAAAATTCCGTTTAGGA</t>
  </si>
  <si>
    <t>CTTACAACTAGAAACAGTGTTATGTTAGGTGAAGAAAAAATTCCGTTTAGGA</t>
  </si>
  <si>
    <t>GAAAAAAAACTCAAATAAATTTTATTAGGTGAAGAAAAAATTCCGTTTAGGA</t>
  </si>
  <si>
    <t>GAAACAAACAATAAATGATTTCGCACAGGTGAAGAAAAAATTCCGTTTAGGA</t>
  </si>
  <si>
    <t>GAGACAATATGGAACGGTGTTTGTCGAGGTGAAGAAAAAATTCCGTTTAGGA</t>
  </si>
  <si>
    <t>GCTATAAGAATAAACCACTTTTAGCCAGGTGAAGAAAAAATTCCGTTTAGGA</t>
  </si>
  <si>
    <t>GTAAAAAAAGTAAAAGACATTGATACAGGTGAAGAAAAAATTCCGTTTAGGA</t>
  </si>
  <si>
    <t>GTACGAATCAGGAATTTGATTGCAAAAGGTGAAGAAAAAATTCCGTTTAGGA</t>
  </si>
  <si>
    <t>GTGAAAATCGGTAATGTCTTTATCGTAGGTGAAGAAAAAATTCCGTTTAGGA</t>
  </si>
  <si>
    <t>TATGAAATTGCTAATCTCTTTTATTGAGGTGAAGAAAAAATTCCGTTTAGGA</t>
  </si>
  <si>
    <t>TCAACAATTAGCAACGCCCTTCATTAAGGTGAAGAAAAAATTCCGTTTAGGA</t>
  </si>
  <si>
    <t>TCAGAAAGTGGAAAGGAGCTTTAGAAAGGTGAAGAAAAAATTCCGTTTAGGA</t>
  </si>
  <si>
    <t>TCGTAAACTTGTAACGGTGTTCGGTGAGGTGAAGAAAAAATTCCGTTTAGGA</t>
  </si>
  <si>
    <t>TCTGAAAACAGAAACCATTTTAGGTGAGGTGAAGAAAAAATTCCGTTTAGGA</t>
  </si>
  <si>
    <t>TCTTCAATCTTGAATAATATTTAGACAGGTGAAGAAAAAATTCCGTTTAGGA</t>
  </si>
  <si>
    <t>TGGACAACTTACAAATTTGTTTCTGAAGGTGAAGAAAAAATTCCGTTTAGGA</t>
  </si>
  <si>
    <t>TTAATAATACGAAAGCTCTTTGCCGGAGGTGAAGAAAAAATTCCGTTTAGGA</t>
  </si>
  <si>
    <t>TTCACAACAAGAAATTATGTTCAACAAGGTGAAGAAAAAATTCCGTTTAGGA</t>
  </si>
  <si>
    <t>TTCAGAATCTCGAAAGTTATTTAGAGAGGTGAAGAAAAAATTCCGTTTAGGA</t>
  </si>
  <si>
    <t>TTGCTAACCCGTAAAATACTTGATCTAGGTGAAGAAAAAATTCCGTTTAGGA</t>
  </si>
  <si>
    <t>TTGGCAACGGTAAAACGGCTTTAGGGAGGTGAAGAAAAAATTCCGTTTAGGA</t>
  </si>
  <si>
    <t>TTGGTAACAAGTAACACCTTTGACTTAGGTGAAGAAAAAATTCCGTTTAGGA</t>
  </si>
  <si>
    <t>ATGCAAAATCACAAAACGCTTAAATGATGAAAACATAGAAGACTTTTAGTAA</t>
  </si>
  <si>
    <t>ACTCTAACGTAAAACCGGTTTCCGGAATTACAAGTAAAAAACGCTTTTGTTG</t>
  </si>
  <si>
    <t>AGATAAAATTTCAACATCATTAAGGTATTACAAGTAAAAAACGCTTTTGTTG</t>
  </si>
  <si>
    <t>CTCGTAATGTGTAAAATTCTTTGGGAATTACAAGTAAAAAACGCTTTTGTTG</t>
  </si>
  <si>
    <t>GAGCTAATTATAAATGGCATTTATTTATTACAAGTAAAAAACGCTTTTGTTG</t>
  </si>
  <si>
    <t>GCGACAACGGGGAAGCCGGTTGGGGGATTACAAGTAAAAAACGCTTTTGTTG</t>
  </si>
  <si>
    <t>GGGGCAAACTTGAAGAGAGTTGGGCGATTACAAGTAAAAAACGCTTTTGTTG</t>
  </si>
  <si>
    <t>GTGTAAATTTTGAAGTGTGTTGTCCCATTACAAGTAAAAAACGCTTTTGTTG</t>
  </si>
  <si>
    <t>TGGCGAAATCTCAAGTAGCTTGTAGGATTACAAGTAAAAAACGCTTTTGTTG</t>
  </si>
  <si>
    <t>TGTTAAATGAAAAAAACGTTTTTATAATTACAAGTAAAAAACGCTTTTGTTG</t>
  </si>
  <si>
    <t>TTTGAAATTAGCAAAGCAATTTGCCGATTACAAGTAAAAAACGCTTTTGTTG</t>
  </si>
  <si>
    <t>GCTACAATTCAGAAGGAAGTTCGATACAGAAAAGCCATAATGAAATTCTCAA</t>
  </si>
  <si>
    <t>ACAAAAAGATATAACAAGCTTGAAGACATTGAAGATAAAAAACTTTTTCGGG</t>
  </si>
  <si>
    <t>GTGGAAAGGGCAAAGACCGTTTTTCTCATTGAAGATAAAAAACTTTTTCGGG</t>
  </si>
  <si>
    <t>GAGGTAAATGGGAAGCAATTTTGGATCCCCCAACCCCCAACCCCGTTCTCCT</t>
  </si>
  <si>
    <t>TAAGGAATCTGCAAAAGATTTGGAGCCCCCCAACCCCCAACCCCGTTCTCCT</t>
  </si>
  <si>
    <t>TAATGAATTGCGAAATAGGTTACTCGCCCCCAACCCCCAACCCCGTTCTCCT</t>
  </si>
  <si>
    <t>TAGTGAATTGAAAACGCGTTTGGGGTCCCCCAACCCCCAACCCCGTTCTCCT</t>
  </si>
  <si>
    <t>AGAATAAGCGTAAAAGAGATTTTACCCCCCCAATCCTCAACCCGCTTCGTAC</t>
  </si>
  <si>
    <t>CAAGAAAACTCAAAACGTCTTAGCAGCCCCCAATCCTCAACCCGCTTCGTAC</t>
  </si>
  <si>
    <t>AAAACAACAGTCAAAGTAATTCTATACCTCCAACCCGCAACCCTGTTTCGGC</t>
  </si>
  <si>
    <t>AAATGAAGCGATAAGTCTATTAATGTCCTCCAACCCGCAACCCTGTTTCGGC</t>
  </si>
  <si>
    <t>AACCAAAACCGGAACTTGGTTGGTCGCCTCCAACCCGCAACCCTGTTTCGGC</t>
  </si>
  <si>
    <t>AAGTAAATCAAGAACGTCATTAAGCTCCTCCAACCCGCAACCCTGTTTCGGC</t>
  </si>
  <si>
    <t>AGGGGAAGTGGTAAGTTCGTTGGAGCCCTCCAACCCGCAACCCTGTTTCGGC</t>
  </si>
  <si>
    <t>AGTTGAACCAAAAACATTATTGTATACCTCCAACCCGCAACCCTGTTTCGGC</t>
  </si>
  <si>
    <t>ATGTCAAAATGAAACTTAGTTACTGTCCTCCAACCCGCAACCCTGTTTCGGC</t>
  </si>
  <si>
    <t>CCATCAATTTGTAAGCATCTTAGATACCTCCAACCCGCAACCCTGTTTCGGC</t>
  </si>
  <si>
    <t>CTATCAATAAGTAAACATCTTGATCCCCTCCAACCCGCAACCCTGTTTCGGC</t>
  </si>
  <si>
    <t>CTGTGAAAAGCGAACTTTGTTATATACCTCCAACCCGCAACCCTGTTTCGGC</t>
  </si>
  <si>
    <t>GCCAAAAGAATAAAGCACTTTATCTCCCTCCAACCCGCAACCCTGTTTCGGC</t>
  </si>
  <si>
    <t>GCGTAAATTGCGAATGTCTTTAAGTTCCTCCAACCCGCAACCCTGTTTCGGC</t>
  </si>
  <si>
    <t>GGCTCAAGTGAAAATACTATTAGCGCCCTCCAACCCGCAACCCTGTTTCGGC</t>
  </si>
  <si>
    <t>TGACTAATGATAAAGTTAGTTCCGCCCCTCCAACCCGCAACCCTGTTTCGGC</t>
  </si>
  <si>
    <t>TCTTAACATTAAAGTACATTTGTCCCCTGCAAGCCCCAACTGGCTTCCCGT</t>
  </si>
  <si>
    <t>TAAAAAACAACGAACGGTGTTTTAGTCGACTAAAATGCAACAGGCTTTAATC</t>
  </si>
  <si>
    <t>ATGAGAATTACAAACCTGGTTACGGACGTATAAAGCGCAACACTGTTGATCG</t>
  </si>
  <si>
    <t>ATTTAAAGCTATAAGAGGATTAAGATCGTATAAAGCGCAACACTGTTGATCG</t>
  </si>
  <si>
    <t>TTTATAAATCTAAATGCTATTCTGCGCGTATAAAGCGCAACACTGTTGATCG</t>
  </si>
  <si>
    <t>AAAATAATAGTGAATTTTATTGTGGGGACAAAAACGACAAATTCTTTTCAAA</t>
  </si>
  <si>
    <t>AAACTAATATCTAAATGTTTTTTGGAGACAAAAACGACAAATTCTTTTCAAA</t>
  </si>
  <si>
    <t>AACGTAAGTTTTAACCTTGTTGTAGAGACAAAAACGACAAATTCTTTTCAAA</t>
  </si>
  <si>
    <t>AACTGAAGATAGAACGGTTTTGATTGGACAAAAACGACAAATTCTTTTCAAA</t>
  </si>
  <si>
    <t>AAGCGAAATGATAATTACGTTCTACGGACAAAAACGACAAATTCTTTTCAAA</t>
  </si>
  <si>
    <t>ACAGGAATGACCAATTATCTTTAACTGACAAAAACGACAAATTCTTTTCAAA</t>
  </si>
  <si>
    <t>ACCTGAAGCCGTAACCCGGTTTCGTGGACAAAAACGACAAATTCTTTTCAAA</t>
  </si>
  <si>
    <t>ACGCCAAAATTAAATTGGGTTTAATAGACAAAAACGACAAATTCTTTTCAAA</t>
  </si>
  <si>
    <t>ACGTAAAGCGTCAAATTAGTTTCTTGGACAAAAACGACAAATTCTTTTCAAA</t>
  </si>
  <si>
    <t>ACTAGAACACGTAAAGCCTTTAGAGTGACAAAAACGACAAATTCTTTTCAAA</t>
  </si>
  <si>
    <t>ACTTCAACATTTAACCACGTTAGTGCGACAAAAACGACAAATTCTTTTCAAA</t>
  </si>
  <si>
    <t>AGATGAAGCCTAAAGTGCGTTCCTTTGACAAAAACGACAAATTCTTTTCAAA</t>
  </si>
  <si>
    <t>ATCGCAAAACGAAAGCCCCTTTGCTTGACAAAAACGACAAATTCTTTTCAAA</t>
  </si>
  <si>
    <t>ATTAAAAATTTGAAACGGCTTTGGTTGACAAAAACGACAAATTCTTTTCAAA</t>
  </si>
  <si>
    <t>ATTTAAACATTAAATAGTTTTATATGGACAAAAACGACAAATTCTTTTCAAA</t>
  </si>
  <si>
    <t>CAATCAAGAACTAAAAGAATTAGCCCGACAAAAACGACAAATTCTTTTCAAA</t>
  </si>
  <si>
    <t>CAGAGAAACGGCAAAGGCGTTGGGGGGACAAAAACGACAAATTCTTTTCAAA</t>
  </si>
  <si>
    <t>CAGGGAACTTGTAAGTCTGTTAGGAAGACAAAAACGACAAATTCTTTTCAAA</t>
  </si>
  <si>
    <t>CATGCAAATGTAAACAACGTTGAACTGACAAAAACGACAAATTCTTTTCAAA</t>
  </si>
  <si>
    <t>CCGGAAACTGGAAACAATTTTGCAATGACAAAAACGACAAATTCTTTTCAAA</t>
  </si>
  <si>
    <t>CCTGGAAAGGCTAAGGCGGTTTCAATGACAAAAACGACAAATTCTTTTCAAA</t>
  </si>
  <si>
    <t>CGCATAAGCTACAAAGTACTTCGGTAGACAAAAACGACAAATTCTTTTCAAA</t>
  </si>
  <si>
    <t>CGCGAAACAGAAAAGGTAGTTTGGTGGACAAAAACGACAAATTCTTTTCAAA</t>
  </si>
  <si>
    <t>CGCTCAACTTATAACCCCTTTAAACTGACAAAAACGACAAATTCTTTTCAAA</t>
  </si>
  <si>
    <t>CGTATAAATTTTAAATTAATTCTGGTGACAAAAACGACAAATTCTTTTCAAA</t>
  </si>
  <si>
    <t>CTATCAAAATTTAATCTTATTCTACTGACAAAAACGACAAATTCTTTTCAAA</t>
  </si>
  <si>
    <t>GAAACAAGATAAAACTGTGTTAAGGTGACAAAAACGACAAATTCTTTTCAAA</t>
  </si>
  <si>
    <t>GACAAAAGCTCTAAAAGTATTTTTTTGACAAAAACGACAAATTCTTTTCAAA</t>
  </si>
  <si>
    <t>GCCGGAAGGCGGAAGCCTGTTTTGTGGACAAAAACGACAAATTCTTTTCAAA</t>
  </si>
  <si>
    <t>GCCGGAATCGGCAAGTCATTTCCCCGGACAAAAACGACAAATTCTTTTCAAA</t>
  </si>
  <si>
    <t>GCGCCAACCGCTAATTTCCTTTGTAGGACAAAAACGACAAATTCTTTTCAAA</t>
  </si>
  <si>
    <t>GGCTAAAAAGCAAAAATGTTTAGCATGACAAAAACGACAAATTCTTTTCAAA</t>
  </si>
  <si>
    <t>GGGTCAAACATGAACAGGTTTGACACGACAAAAACGACAAATTCTTTTCAAA</t>
  </si>
  <si>
    <t>GTCATAATTTCGAAGGAACTTGAAAGGACAAAAACGACAAATTCTTTTCAAA</t>
  </si>
  <si>
    <t>TATCAAAATGGGAATTACTTTGGAGCGACAAAAACGACAAATTCTTTTCAAA</t>
  </si>
  <si>
    <t>TCAATAAAGCGTAATGGCGTTGCAAAGACAAAAACGACAAATTCTTTTCAAA</t>
  </si>
  <si>
    <t>TCCGTAATCATGAAATATATTAAGGTGACAAAAACGACAAATTCTTTTCAAA</t>
  </si>
  <si>
    <t>TCTTCAAGCAGAAACGATCTTCCGTAGACAAAAACGACAAATTCTTTTCAAA</t>
  </si>
  <si>
    <t>TGAAGAATATATAATATGTTTAACGTGACAAAAACGACAAATTCTTTTCAAA</t>
  </si>
  <si>
    <t>TGAATAACCATTAAATTGTTTTTCTAAGACAAAAACGACAAATTCTTTTCAAA</t>
  </si>
  <si>
    <t>TGGGGAAGGACGAAGTGGTTTCAATTGACAAAAACGACAAATTCTTTTCAAA</t>
  </si>
  <si>
    <t>TTACAAAACTTGAAGATATTTGTCAGGACAAAAACGACAAATTCTTTTCAAA</t>
  </si>
  <si>
    <t>TTCCTAACCTATAAGGCCGTTGTGTGGACAAAAACGACAAATTCTTTTCAAA</t>
  </si>
  <si>
    <t>ATTAAAAAATGAAAGTCTGTTCAATGGAGTGAAACAGAAACTTGATTGATTC</t>
  </si>
  <si>
    <t>CCGATAACGTTAAAGTTGTTTTGTTGGCAGAAAAAGGAAAATCTGTTAAAGC</t>
  </si>
  <si>
    <t>CCTTGAAGCTCTAAACTGCTTAAGATGCAGAAAAAGGAAAATCTGTTAAAGC</t>
  </si>
  <si>
    <t>TCAAAAATTTACAAACGAATTGCTAGGCAGAAAAAGGAAAATCTGTTAAAGC</t>
  </si>
  <si>
    <t>ACCATAACCATTAATAATTTTTGCGCGGATGAAACGATAAATCGCTTAAGCT</t>
  </si>
  <si>
    <t>TCCCCAAGTAGGAAGGTAATTCGGATGGATGAAACGATAAATCGCTTAAGCT</t>
  </si>
  <si>
    <t>AAAATAAAGTTGAATGTTATTCTCCGGTAATAAGAAGTAAGATGATTCTATT</t>
  </si>
  <si>
    <t>AACAAAATCAGTAACAAAGTTGCAAAGTAATAAGAAGTAAGATGATTCTATT</t>
  </si>
  <si>
    <t>AATACAACAGCAAATCCTGTTTAAGTGTAATAAGAAGTAAGATGATTCTATT</t>
  </si>
  <si>
    <t>AGTGCAATTATCAATATATTTTGCCCGTAATAAGAAGTAAGATGATTCTATT</t>
  </si>
  <si>
    <t>ATAGAAAATTTCAATGGGATTATGCTGTAATAAGAAGTAAGATGATTCTATT</t>
  </si>
  <si>
    <t>ATAGAAATTCGGAAGCCAGTTGAAAGGTAATAAGAAGTAAGATGATTCTATT</t>
  </si>
  <si>
    <t>ATGGGAAGCACTAAGAGTGTTGCTGTGTAATAAGAAGTAAGATGATTCTATT</t>
  </si>
  <si>
    <t>ATGTGAAATAGAAATGTGCTTCAATCGTAATAAGAAGTAAGATGATTCTATT</t>
  </si>
  <si>
    <t>ATTGTAAATAGAAAGAACGTTTTGTCGTAATAAGAAGTAAGATGATTCTATT</t>
  </si>
  <si>
    <t>CACAAAATCTATAAACGAATTTAGTGGTAATAAGAAGTAAGATGATTCTATT</t>
  </si>
  <si>
    <t>CAGAAAAATAGAAAATTATTTCGGTAGTAATAAGAAGTAAGATGATTCTATT</t>
  </si>
  <si>
    <t>CATCAAAATAAAAATAGATTTTAGTCGTAATAAGAAGTAAGATGATTCTATT</t>
  </si>
  <si>
    <t>CATCAAAGTACCAAACATGTTCCTCAGTAATAAGAAGTAAGATGATTCTATT</t>
  </si>
  <si>
    <t>CCAAAAATATTAAATTGATTTGACAAGTAATAAGAAGTAAGATGATTCTATT</t>
  </si>
  <si>
    <t>CCAATAAAACTGAACTCGTTTACCAGGTAATAAGAAGTAAGATGATTCTATT</t>
  </si>
  <si>
    <t>CGGTAAACAGTGAATCATGTTTCTTAGTAATAAGAAGTAAGATGATTCTATT</t>
  </si>
  <si>
    <t>CTGAAAACGAGCAACGTAATTCTTAAGTAATAAGAAGTAAGATGATTCTATT</t>
  </si>
  <si>
    <t>GAATAAAGAACTAAAAACATTTTGATGTAATAAGAAGTAAGATGATTCTATT</t>
  </si>
  <si>
    <t>GAATAAAGTCTAAACAGTTTTATCTGGTAATAAGAAGTAAGATGATTCTATT</t>
  </si>
  <si>
    <t>GACCCAATTAGTAACGGCGTTCGGGGGTAATAAGAAGTAAGATGATTCTATT</t>
  </si>
  <si>
    <t>GATAAAAAGACAAATGCGATTTAGGGGTAATAAGAAGTAAGATGATTCTATT</t>
  </si>
  <si>
    <t>GATCAAAAGTTCAATTTGTTTGTACAGTAATAAGAAGTAAGATGATTCTATT</t>
  </si>
  <si>
    <t>GCCGCAAAATGGAAGAGCTTTCGCCGGTAATAAGAAGTAAGATGATTCTATT</t>
  </si>
  <si>
    <t>GGGCAAAAGCTTAATCAAATTGCACGGTAATAAGAAGTAAGATGATTCTATT</t>
  </si>
  <si>
    <t>GTCATAATTTTTAAAATAATTAAACCGTAATAAGAAGTAAGATGATTCTATT</t>
  </si>
  <si>
    <t>GTTAAAAAGGCGAAAGAAATTACAACGTAATAAGAAGTAAGATGATTCTATT</t>
  </si>
  <si>
    <t>TAAACAAAGCCGAATTGTATTGGGCGGTAATAAGAAGTAAGATGATTCTATT</t>
  </si>
  <si>
    <t>TACCAAATAGGGAATGTTTTTTATTCGTAATAAGAAGTAAGATGATTCTATT</t>
  </si>
  <si>
    <t>TATTTAATGTCTAAAGATATTGGCGAGTAATAAGAAGTAAGATGATTCTATT</t>
  </si>
  <si>
    <t>TCACGAACTCGAAAGACAATTATAAAGTAATAAGAAGTAAGATGATTCTATT</t>
  </si>
  <si>
    <t>TCCAAAATATGTAATAGGGTTTTTACGTAATAAGAAGTAAGATGATTCTATT</t>
  </si>
  <si>
    <t>TCGCTAAATACTAAATGAGTTTGCTTGTAATAAGAAGTAAGATGATTCTATT</t>
  </si>
  <si>
    <t>TCGGAAAACCAGAAGTGCGTTAGGCGGTAATAAGAAGTAAGATGATTCTATT</t>
  </si>
  <si>
    <t>TCTTTAAACGCAAAGACGCTTGGTGTGTAATAAGAAGTAAGATGATTCTATT</t>
  </si>
  <si>
    <t>TGCAAAAACTCAAAACTTGTTGCAGTGTAATAAGAAGTAAGATGATTCTATT</t>
  </si>
  <si>
    <t>TGTAGAAGGGGTAACGGCCTTAGACCGTAATAAGAAGTAAGATGATTCTATT</t>
  </si>
  <si>
    <t>TTCGGAACTTGAAAGGTCTTTGATTTGTAATAAGAAGTAAGATGATTCTATT</t>
  </si>
  <si>
    <t>TTCTTAAACAAAAATACTGTTTACTTGTAATAAGAAGTAAGATGATTCTATT</t>
  </si>
  <si>
    <t>TTTCCAAACTGTAATTATATTCCACAGTAATAAGAAGTAAGATGATTCTATT</t>
  </si>
  <si>
    <t>ATCGGAAGCAAAAACTTTTTTTTACCTAAATAAAGTCAAACAAATTTTAGTG</t>
  </si>
  <si>
    <t>AATAGAACATGGAAATAACTTATTTTTAAATAAGTATAAAAAATGTTTATAC</t>
  </si>
  <si>
    <t>AATCAAACTAGTAACCTACTTGCACGTAAATAAGTATAAAAAATGTTTATAC</t>
  </si>
  <si>
    <t>AATTGAAGTACGAAGATAATTTGAATTAAATAAGTATAAAAAATGTTTATAC</t>
  </si>
  <si>
    <t>ATACCAAAACTAAACCTGTTTTGGCCTAAATAAGTATAAAAAATGTTTATAC</t>
  </si>
  <si>
    <t>GCCAAAATTGACAATTGCTTTGGGTGTAAATAAGTATAAAAAATGTTTATAC</t>
  </si>
  <si>
    <t>TAGATAAAATTCAAATAGTTTAGTTCTAAATAAGTATAAAAAATGTTTATAC</t>
  </si>
  <si>
    <t>TGGATAATTTACAAGCAAGTTTAATTTAAATAAGTATAAAAAATGTTTATAC</t>
  </si>
  <si>
    <t>AACAAAACAGATAAGCCATTTAATGGTAGTGAATGCCAAATCTGGTTTTACC</t>
  </si>
  <si>
    <t>AGAGAAAGCTCAAACGGTTTTTGTGTTAGTGAATGCCAAATCTGGTTTTACC</t>
  </si>
  <si>
    <t>ATAAAAATCAGTAAATGCTTTACCCGTAGTGAATGCCAAATCTGGTTTTACC</t>
  </si>
  <si>
    <t>ATTAGAAGAAATAAGCCTCTTAGCTGTAGTGAATGCCAAATCTGGTTTTACC</t>
  </si>
  <si>
    <t>CACGGAATTAGTAATAGCGTTATTTTTAGTGAATGCCAAATCTGGTTTTACC</t>
  </si>
  <si>
    <t>CAGGTAAGACCAAATGCGTTTTAATATAGTGAATGCCAAATCTGGTTTTACC</t>
  </si>
  <si>
    <t>CCACAAACCCTCAATGGGTTTGATATTAGTGAATGCCAAATCTGGTTTTACC</t>
  </si>
  <si>
    <t>CCTAAAATACAGAAAACCTTTTTGCATAGTGAATGCCAAATCTGGTTTTACC</t>
  </si>
  <si>
    <t>CTGCAAATCGTCAATGCAATTGATTGTAGTGAATGCCAAATCTGGTTTTACC</t>
  </si>
  <si>
    <t>GATCAAAATCAAAATAAGGTTTACAGTAGTGAATGCCAAATCTGGTTTTACC</t>
  </si>
  <si>
    <t>GGATGAAACAACAACCTTTTTTAGCCTAGTGAATGCCAAATCTGGTTTTACC</t>
  </si>
  <si>
    <t>GTGATAAGGGGTAAACTTTTTCGTGCTAGTGAATGCCAAATCTGGTTTTACC</t>
  </si>
  <si>
    <t>GTTAGAATCGAAAAGCTTTTTTGAAATAGTGAATGCCAAATCTGGTTTTACC</t>
  </si>
  <si>
    <t>TACAGAATTAACAACTGATTTTTACATAGTGAATGCCAAATCTGGTTTTACC</t>
  </si>
  <si>
    <t>TCTCAAACAGGGAAGCCTCTTCGGGTTAGTGAATGCCAAATCTGGTTTTACC</t>
  </si>
  <si>
    <t>TGTATAACCTGCAATTACTTTCATGATAGTGAATGCCAAATCTGGTTTTACC</t>
  </si>
  <si>
    <t>TTGGCAACGGCGAATATGGTTCGTCTTAGTGAATGCCAAATCTGGTTTTACC</t>
  </si>
  <si>
    <t>ACCGTAATTCGCAAGGCCATTGGTAATCAGTAACACTAAATGATGTTAATTA</t>
  </si>
  <si>
    <t>ATGGCAAATCCTAAGTACTTTAGGGATCAGTAACACTAAATGATGTTAATTA</t>
  </si>
  <si>
    <t>CAGGTAATTATAAAACTCTTTGATTTTCAGTAACACTAAATGATGTTAATTA</t>
  </si>
  <si>
    <t>GACTGAATATTTAAATCTTTTGTTTATCAGTAACACTAAATGATGTTAATTA</t>
  </si>
  <si>
    <t>TCGTCAAGTGGGAAGGATATTCCTCGTCAGTAACACTAAATGATGTTAATTA</t>
  </si>
  <si>
    <t>AAACGAACGGTGAACTCTATTTATCGTCTCAAAAATATAATTCGCTTGGGAA</t>
  </si>
  <si>
    <t>AAATTAACATGTAAGCCAGTTACATATCTCAAAAATATAATTCGCTTGGGAA</t>
  </si>
  <si>
    <t>AAGCTAATTAGAAATCGGTTTCGGACTCTCAAAAATATAATTCGCTTGGGAA</t>
  </si>
  <si>
    <t>ACGAAAACCTTAAATTCGTTTGTTTTTCTCAAAAATATAATTCGCTTGGGAA</t>
  </si>
  <si>
    <t>ACTATAATTCTTAAGCCTCTTTCGAATCTCAAAAATATAATTCGCTTGGGAA</t>
  </si>
  <si>
    <t>AGCAGAAATCTAAAGTATCTTGACTTTCTCAAAAATATAATTCGCTTGGGAA</t>
  </si>
  <si>
    <t>AGGAAAATGGCTAATTGTCTTAATGGTCTCAAAAATATAATTCGCTTGGGAA</t>
  </si>
  <si>
    <t>ATCACAATACGAAACCAAGTTTGTCTTCTCAAAAATATAATTCGCTTGGGAA</t>
  </si>
  <si>
    <t>ATTTGAATCTCAAAAAGAATTGGCCATCTCAAAAATATAATTCGCTTGGGAA</t>
  </si>
  <si>
    <t>CAGCCAACCGCTAATAACCTTAGACTTCTCAAAAATATAATTCGCTTGGGAA</t>
  </si>
  <si>
    <t>CATACAATATCGAATTCGATTGGGTTTCTCAAAAATATAATTCGCTTGGGAA</t>
  </si>
  <si>
    <t>CCAGTAATCTAAAAGTTATTTTGTAGTCTCAAAAATATAATTCGCTTGGGAA</t>
  </si>
  <si>
    <t>CCCCCAACATCGAAAGGGATTAAGCGTCTCAAAAATATAATTCGCTTGGGAA</t>
  </si>
  <si>
    <t>CGATGAAAGGGAAAATGAATTAACAGTCTCAAAAATATAATTCGCTTGGGAA</t>
  </si>
  <si>
    <t>CGGATAAATGTTAATACTGTTATTCGTCTCAAAAATATAATTCGCTTGGGAA</t>
  </si>
  <si>
    <t>CGTTCAATACAGAAGATGTTTGTGACTCTCAAAAATATAATTCGCTTGGGAA</t>
  </si>
  <si>
    <t>GAACAAACTAACAAACGGGTTGGTCTTCTCAAAAATATAATTCGCTTGGGAA</t>
  </si>
  <si>
    <t>GAATTAACCAGGAAATCGCTTGACACTCTCAAAAATATAATTCGCTTGGGAA</t>
  </si>
  <si>
    <t>GCCTGAAAAATGAAAGATTTTAGGGATCTCAAAAATATAATTCGCTTGGGAA</t>
  </si>
  <si>
    <t>GCTAGAATAGGCAAACGTATTATGAATCTCAAAAATATAATTCGCTTGGGAA</t>
  </si>
  <si>
    <t>GTAGGAAACGTCAAACAAGTTATCTCTCTCAAAAATATAATTCGCTTGGGAA</t>
  </si>
  <si>
    <t>TACACAATTGTTAAATGCTTTGATAGTCTCAAAAATATAATTCGCTTGGGAA</t>
  </si>
  <si>
    <t>TACGTAATCTTAAAATGCATTCACAATCTCAAAAATATAATTCGCTTGGGAA</t>
  </si>
  <si>
    <t>TAGACAAAAAGTAAGGAGATTACTATTCTCAAAAATATAATTCGCTTGGGAA</t>
  </si>
  <si>
    <t>TATGTAAACCACAAGGGCGTTGTGAGTCTCAAAAATATAATTCGCTTGGGAA</t>
  </si>
  <si>
    <t>TCAATAATCTACAAACGATTTCCGCATCTCAAAAATATAATTCGCTTGGGAA</t>
  </si>
  <si>
    <t>TCTAGAATCGGCAAGACCGTTAATTGTCTCAAAAATATAATTCGCTTGGGAA</t>
  </si>
  <si>
    <t>TGAGGAAAAAATAAGTTTTTTAATAATCTCAAAAATATAATTCGCTTGGGAA</t>
  </si>
  <si>
    <t>TTCCAAAATCTTAATTTCTTTAATGTTCTCAAAAATATAATTCGCTTGGGAA</t>
  </si>
  <si>
    <t>CCAACAATGATCAAGTTTATTAAGACTTAGAAATGACCAATTTATTTAATGA</t>
  </si>
  <si>
    <t>TATTAAACAGTAAAGGCACTTCAAAGTTAGAAATGACCAATTTATTTAATGA</t>
  </si>
  <si>
    <t>AAACTAATATCTAAAAGAATTAACACTTGCTAAGCCGAAAACGTGTTTTGTA</t>
  </si>
  <si>
    <t>AAAGCAACATGTAACGTGCTTTCTCATTGCTAAGCCGAAAACGTGTTTTGTA</t>
  </si>
  <si>
    <t>AATGAAATATAAAAAGTAATTTTAATTTGCTAAGCCGAAAACGTGTTTTGTA</t>
  </si>
  <si>
    <t>AGCTAAAAGTGTAAGCGTGTTAGAACTTGCTAAGCCGAAAACGTGTTTTGTA</t>
  </si>
  <si>
    <t>AGCTGAAATAGTAACTCGTTTATGTATTGCTAAGCCGAAAACGTGTTTTGTA</t>
  </si>
  <si>
    <t>ATACTAAGTCATAAATGAATTCGCCATTGCTAAGCCGAAAACGTGTTTTGTA</t>
  </si>
  <si>
    <t>ATGTCAATATGTAAGATGCTTCGAAATTGCTAAGCCGAAAACGTGTTTTGTA</t>
  </si>
  <si>
    <t>ATTACAAGTAGCAAGGACATTAGATTTTGCTAAGCCGAAAACGTGTTTTGTA</t>
  </si>
  <si>
    <t>CAGACAAAATCAAACTTACTTTATTTTTGCTAAGCCGAAAACGTGTTTTGTA</t>
  </si>
  <si>
    <t>CTAGGAAGTAGCAAAAGGCTTTCTATTTGCTAAGCCGAAAACGTGTTTTGTA</t>
  </si>
  <si>
    <t>CTTACAAAGTTCAACATGTTTAACCGTTGCTAAGCCGAAAACGTGTTTTGTA</t>
  </si>
  <si>
    <t>GCTCTAAGAAAGAAATGCGTTGCTAGTTGCTAAGCCGAAAACGTGTTTTGTA</t>
  </si>
  <si>
    <t>GCTTGAACGTTCAAGGGTTTTGCGCATTGCTAAGCCGAAAACGTGTTTTGTA</t>
  </si>
  <si>
    <t>TTAGGAATAAGGAAGGGTCTTGTTTTTTGCTAAGCCGAAAACGTGTTTTGTA</t>
  </si>
  <si>
    <t>TTATGAAATGTGAAGAAGTTTGAAAATTGCTAAGCCGAAAACGTGTTTTGTA</t>
  </si>
  <si>
    <t>TTGACAATCTGTAATTGAATTTGTGGTTGCTAAGCCGAAAACGTGTTTTGTA</t>
  </si>
  <si>
    <t>P1</t>
  </si>
  <si>
    <t>A1</t>
  </si>
  <si>
    <t>TAAGGCGA</t>
  </si>
  <si>
    <t>ATAGAGAG</t>
  </si>
  <si>
    <t>S1</t>
  </si>
  <si>
    <t>L001</t>
  </si>
  <si>
    <t>A10</t>
  </si>
  <si>
    <t>GTAGAGGA</t>
  </si>
  <si>
    <t>S10</t>
  </si>
  <si>
    <t>A11</t>
  </si>
  <si>
    <t>GCTCATGA</t>
  </si>
  <si>
    <t>S11</t>
  </si>
  <si>
    <t>A12</t>
  </si>
  <si>
    <t>ATCTCAGG</t>
  </si>
  <si>
    <t>S12</t>
  </si>
  <si>
    <t>A2</t>
  </si>
  <si>
    <t>CGTACTAG</t>
  </si>
  <si>
    <t>S2</t>
  </si>
  <si>
    <t>A3</t>
  </si>
  <si>
    <t>AGGCAGAA</t>
  </si>
  <si>
    <t>S3</t>
  </si>
  <si>
    <t>A4</t>
  </si>
  <si>
    <t>TCCTGAGC</t>
  </si>
  <si>
    <t>S4</t>
  </si>
  <si>
    <t>A5</t>
  </si>
  <si>
    <t>GGACTCCT</t>
  </si>
  <si>
    <t>S5</t>
  </si>
  <si>
    <t>A6</t>
  </si>
  <si>
    <t>TAGGCATG</t>
  </si>
  <si>
    <t>S6</t>
  </si>
  <si>
    <t>A7</t>
  </si>
  <si>
    <t>CTCTCTAC</t>
  </si>
  <si>
    <t>S7</t>
  </si>
  <si>
    <t>A8</t>
  </si>
  <si>
    <t>CGAGGCTG</t>
  </si>
  <si>
    <t>S8</t>
  </si>
  <si>
    <t>A9</t>
  </si>
  <si>
    <t>AAGAGGCA</t>
  </si>
  <si>
    <t>S9</t>
  </si>
  <si>
    <t>B1</t>
  </si>
  <si>
    <t>AGAGGATA</t>
  </si>
  <si>
    <t>S13</t>
  </si>
  <si>
    <t>B10</t>
  </si>
  <si>
    <t>S22</t>
  </si>
  <si>
    <t>B11</t>
  </si>
  <si>
    <t>S23</t>
  </si>
  <si>
    <t>B12</t>
  </si>
  <si>
    <t>S24</t>
  </si>
  <si>
    <t>B2</t>
  </si>
  <si>
    <t>S14</t>
  </si>
  <si>
    <t>B3</t>
  </si>
  <si>
    <t>S15</t>
  </si>
  <si>
    <t>B4</t>
  </si>
  <si>
    <t>S16</t>
  </si>
  <si>
    <t>B5</t>
  </si>
  <si>
    <t>S17</t>
  </si>
  <si>
    <t>B6</t>
  </si>
  <si>
    <t>S18</t>
  </si>
  <si>
    <t>B7</t>
  </si>
  <si>
    <t>S19</t>
  </si>
  <si>
    <t>B8</t>
  </si>
  <si>
    <t>S20</t>
  </si>
  <si>
    <t>B9</t>
  </si>
  <si>
    <t>S21</t>
  </si>
  <si>
    <t>C1</t>
  </si>
  <si>
    <t>CTCCTTAC</t>
  </si>
  <si>
    <t>S25</t>
  </si>
  <si>
    <t>C10</t>
  </si>
  <si>
    <t>S34</t>
  </si>
  <si>
    <t>C11</t>
  </si>
  <si>
    <t>S35</t>
  </si>
  <si>
    <t>C12</t>
  </si>
  <si>
    <t>S36</t>
  </si>
  <si>
    <t>C2</t>
  </si>
  <si>
    <t>S26</t>
  </si>
  <si>
    <t>C3</t>
  </si>
  <si>
    <t>S27</t>
  </si>
  <si>
    <t>C4</t>
  </si>
  <si>
    <t>S28</t>
  </si>
  <si>
    <t>C5</t>
  </si>
  <si>
    <t>S29</t>
  </si>
  <si>
    <t>C6</t>
  </si>
  <si>
    <t>S30</t>
  </si>
  <si>
    <t>C7</t>
  </si>
  <si>
    <t>S31</t>
  </si>
  <si>
    <t>C8</t>
  </si>
  <si>
    <t>S32</t>
  </si>
  <si>
    <t>C9</t>
  </si>
  <si>
    <t>S33</t>
  </si>
  <si>
    <t>D1</t>
  </si>
  <si>
    <t>TATGCAGT</t>
  </si>
  <si>
    <t>S37</t>
  </si>
  <si>
    <t>D10</t>
  </si>
  <si>
    <t>S46</t>
  </si>
  <si>
    <t>D11</t>
  </si>
  <si>
    <t>S47</t>
  </si>
  <si>
    <t>D12</t>
  </si>
  <si>
    <t>S48</t>
  </si>
  <si>
    <t>D2</t>
  </si>
  <si>
    <t>S38</t>
  </si>
  <si>
    <t>D3</t>
  </si>
  <si>
    <t>S39</t>
  </si>
  <si>
    <t>D4</t>
  </si>
  <si>
    <t>S40</t>
  </si>
  <si>
    <t>D5</t>
  </si>
  <si>
    <t>S41</t>
  </si>
  <si>
    <t>D6</t>
  </si>
  <si>
    <t>S42</t>
  </si>
  <si>
    <t>D7</t>
  </si>
  <si>
    <t>S43</t>
  </si>
  <si>
    <t>D8</t>
  </si>
  <si>
    <t>S44</t>
  </si>
  <si>
    <t>D9</t>
  </si>
  <si>
    <t>S45</t>
  </si>
  <si>
    <t>E1</t>
  </si>
  <si>
    <t>TACTCCTT</t>
  </si>
  <si>
    <t>S49</t>
  </si>
  <si>
    <t>E10</t>
  </si>
  <si>
    <t>S58</t>
  </si>
  <si>
    <t>E11</t>
  </si>
  <si>
    <t>S59</t>
  </si>
  <si>
    <t>E12</t>
  </si>
  <si>
    <t>E2</t>
  </si>
  <si>
    <t>S50</t>
  </si>
  <si>
    <t>E3</t>
  </si>
  <si>
    <t>S51</t>
  </si>
  <si>
    <t>E4</t>
  </si>
  <si>
    <t>S52</t>
  </si>
  <si>
    <t>E5</t>
  </si>
  <si>
    <t>S53</t>
  </si>
  <si>
    <t>E6</t>
  </si>
  <si>
    <t>S54</t>
  </si>
  <si>
    <t>E7</t>
  </si>
  <si>
    <t>S55</t>
  </si>
  <si>
    <t>E8</t>
  </si>
  <si>
    <t>S56</t>
  </si>
  <si>
    <t>E9</t>
  </si>
  <si>
    <t>S57</t>
  </si>
  <si>
    <t>F1</t>
  </si>
  <si>
    <t>AGGCTTAG</t>
  </si>
  <si>
    <t>S61</t>
  </si>
  <si>
    <t>F10</t>
  </si>
  <si>
    <t>S70</t>
  </si>
  <si>
    <t>F11</t>
  </si>
  <si>
    <t>S71</t>
  </si>
  <si>
    <t>F12</t>
  </si>
  <si>
    <t>S72</t>
  </si>
  <si>
    <t>F2</t>
  </si>
  <si>
    <t>S62</t>
  </si>
  <si>
    <t>F3</t>
  </si>
  <si>
    <t>S63</t>
  </si>
  <si>
    <t>F4</t>
  </si>
  <si>
    <t>S64</t>
  </si>
  <si>
    <t>F5</t>
  </si>
  <si>
    <t>S65</t>
  </si>
  <si>
    <t>F6</t>
  </si>
  <si>
    <t>S66</t>
  </si>
  <si>
    <t>F7</t>
  </si>
  <si>
    <t>S67</t>
  </si>
  <si>
    <t>F8</t>
  </si>
  <si>
    <t>S68</t>
  </si>
  <si>
    <t>F9</t>
  </si>
  <si>
    <t>S69</t>
  </si>
  <si>
    <t>G1</t>
  </si>
  <si>
    <t>ATTAGACG</t>
  </si>
  <si>
    <t>S73</t>
  </si>
  <si>
    <t>G10</t>
  </si>
  <si>
    <t>S82</t>
  </si>
  <si>
    <t>G11</t>
  </si>
  <si>
    <t>S83</t>
  </si>
  <si>
    <t>G12</t>
  </si>
  <si>
    <t>G2</t>
  </si>
  <si>
    <t>S74</t>
  </si>
  <si>
    <t>G3</t>
  </si>
  <si>
    <t>S75</t>
  </si>
  <si>
    <t>G4</t>
  </si>
  <si>
    <t>S76</t>
  </si>
  <si>
    <t>G5</t>
  </si>
  <si>
    <t>S77</t>
  </si>
  <si>
    <t>G6</t>
  </si>
  <si>
    <t>S78</t>
  </si>
  <si>
    <t>G7</t>
  </si>
  <si>
    <t>S79</t>
  </si>
  <si>
    <t>G8</t>
  </si>
  <si>
    <t>S80</t>
  </si>
  <si>
    <t>G9</t>
  </si>
  <si>
    <t>S81</t>
  </si>
  <si>
    <t>H1</t>
  </si>
  <si>
    <t>CGGAGAGA</t>
  </si>
  <si>
    <t>S85</t>
  </si>
  <si>
    <t>H10</t>
  </si>
  <si>
    <t>S94</t>
  </si>
  <si>
    <t>H11</t>
  </si>
  <si>
    <t>S95</t>
  </si>
  <si>
    <t>H12</t>
  </si>
  <si>
    <t>S96</t>
  </si>
  <si>
    <t>H2</t>
  </si>
  <si>
    <t>S86</t>
  </si>
  <si>
    <t>H3</t>
  </si>
  <si>
    <t>S87</t>
  </si>
  <si>
    <t>H4</t>
  </si>
  <si>
    <t>S88</t>
  </si>
  <si>
    <t>H5</t>
  </si>
  <si>
    <t>S89</t>
  </si>
  <si>
    <t>H6</t>
  </si>
  <si>
    <t>S90</t>
  </si>
  <si>
    <t>H7</t>
  </si>
  <si>
    <t>S91</t>
  </si>
  <si>
    <t>H8</t>
  </si>
  <si>
    <t>S92</t>
  </si>
  <si>
    <t>H9</t>
  </si>
  <si>
    <t>P2</t>
  </si>
  <si>
    <t>CGATCAGT</t>
  </si>
  <si>
    <t>CTAGTCGA</t>
  </si>
  <si>
    <t>S106</t>
  </si>
  <si>
    <t>TGCAGCTA</t>
  </si>
  <si>
    <t>S107</t>
  </si>
  <si>
    <t>TCGACGTC</t>
  </si>
  <si>
    <t>GGAGCTAC</t>
  </si>
  <si>
    <t>S98</t>
  </si>
  <si>
    <t>GCGTAGTA</t>
  </si>
  <si>
    <t>S99</t>
  </si>
  <si>
    <t>CGGAGCCT</t>
  </si>
  <si>
    <t>S100</t>
  </si>
  <si>
    <t>TACGCTGC</t>
  </si>
  <si>
    <t>S101</t>
  </si>
  <si>
    <t>ATGCGCAG</t>
  </si>
  <si>
    <t>S102</t>
  </si>
  <si>
    <t>TAGCGCTC</t>
  </si>
  <si>
    <t>S103</t>
  </si>
  <si>
    <t>ACTGAGCG</t>
  </si>
  <si>
    <t>S104</t>
  </si>
  <si>
    <t>CCTAAGAC</t>
  </si>
  <si>
    <t>S105</t>
  </si>
  <si>
    <t>ACTCGCTA</t>
  </si>
  <si>
    <t>AGCTAGAA</t>
  </si>
  <si>
    <t>S109</t>
  </si>
  <si>
    <t>S118</t>
  </si>
  <si>
    <t>S119</t>
  </si>
  <si>
    <t>S120</t>
  </si>
  <si>
    <t>S110</t>
  </si>
  <si>
    <t>S111</t>
  </si>
  <si>
    <t>S112</t>
  </si>
  <si>
    <t>S113</t>
  </si>
  <si>
    <t>S114</t>
  </si>
  <si>
    <t>S115</t>
  </si>
  <si>
    <t>S116</t>
  </si>
  <si>
    <t>S117</t>
  </si>
  <si>
    <t>ACTCTAGG</t>
  </si>
  <si>
    <t>S121</t>
  </si>
  <si>
    <t>S130</t>
  </si>
  <si>
    <t>S131</t>
  </si>
  <si>
    <t>S132</t>
  </si>
  <si>
    <t>S122</t>
  </si>
  <si>
    <t>S123</t>
  </si>
  <si>
    <t>S124</t>
  </si>
  <si>
    <t>S125</t>
  </si>
  <si>
    <t>S126</t>
  </si>
  <si>
    <t>S127</t>
  </si>
  <si>
    <t>S128</t>
  </si>
  <si>
    <t>S129</t>
  </si>
  <si>
    <t>TCTTACGC</t>
  </si>
  <si>
    <t>S133</t>
  </si>
  <si>
    <t>S142</t>
  </si>
  <si>
    <t>S143</t>
  </si>
  <si>
    <t>S144</t>
  </si>
  <si>
    <t>S134</t>
  </si>
  <si>
    <t>S135</t>
  </si>
  <si>
    <t>S136</t>
  </si>
  <si>
    <t>S137</t>
  </si>
  <si>
    <t>S138</t>
  </si>
  <si>
    <t>S139</t>
  </si>
  <si>
    <t>S140</t>
  </si>
  <si>
    <t>S141</t>
  </si>
  <si>
    <t>CTTAATAG</t>
  </si>
  <si>
    <t>S145</t>
  </si>
  <si>
    <t>S155</t>
  </si>
  <si>
    <t>S146</t>
  </si>
  <si>
    <t>S147</t>
  </si>
  <si>
    <t>S148</t>
  </si>
  <si>
    <t>S149</t>
  </si>
  <si>
    <t>S150</t>
  </si>
  <si>
    <t>S151</t>
  </si>
  <si>
    <t>S152</t>
  </si>
  <si>
    <t>S153</t>
  </si>
  <si>
    <t>ATAGCCTT</t>
  </si>
  <si>
    <t>S157</t>
  </si>
  <si>
    <t>S166</t>
  </si>
  <si>
    <t>S167</t>
  </si>
  <si>
    <t>S168</t>
  </si>
  <si>
    <t>S158</t>
  </si>
  <si>
    <t>S159</t>
  </si>
  <si>
    <t>S160</t>
  </si>
  <si>
    <t>S161</t>
  </si>
  <si>
    <t>S163</t>
  </si>
  <si>
    <t>S164</t>
  </si>
  <si>
    <t>S165</t>
  </si>
  <si>
    <t>TAAGGCTC</t>
  </si>
  <si>
    <t>S169</t>
  </si>
  <si>
    <t>S178</t>
  </si>
  <si>
    <t>S179</t>
  </si>
  <si>
    <t>S180</t>
  </si>
  <si>
    <t>S170</t>
  </si>
  <si>
    <t>S171</t>
  </si>
  <si>
    <t>S172</t>
  </si>
  <si>
    <t>S173</t>
  </si>
  <si>
    <t>S174</t>
  </si>
  <si>
    <t>S175</t>
  </si>
  <si>
    <t>S176</t>
  </si>
  <si>
    <t>S177</t>
  </si>
  <si>
    <t>TCGCATAA</t>
  </si>
  <si>
    <t>S181</t>
  </si>
  <si>
    <t>S190</t>
  </si>
  <si>
    <t>S191</t>
  </si>
  <si>
    <t>S192</t>
  </si>
  <si>
    <t>S182</t>
  </si>
  <si>
    <t>S183</t>
  </si>
  <si>
    <t>S184</t>
  </si>
  <si>
    <t>S185</t>
  </si>
  <si>
    <t>S186</t>
  </si>
  <si>
    <t>S188</t>
  </si>
  <si>
    <t>S189</t>
  </si>
  <si>
    <t>TTCTGCCT</t>
  </si>
  <si>
    <t>CGTCTAAT</t>
  </si>
  <si>
    <t>L008</t>
  </si>
  <si>
    <t>CTAAGCCT</t>
  </si>
  <si>
    <t>TCATGAGC</t>
  </si>
  <si>
    <t>TATCCTCT</t>
  </si>
  <si>
    <t>L005</t>
  </si>
  <si>
    <t>TGCCTCTT</t>
  </si>
  <si>
    <t>CTCTCTAT</t>
  </si>
  <si>
    <t>ACTGCATA</t>
  </si>
  <si>
    <t>AGGAGTCC</t>
  </si>
  <si>
    <t>AAGGAGTA</t>
  </si>
  <si>
    <t>TACTACGC</t>
  </si>
  <si>
    <t>CCTAGAGT</t>
  </si>
  <si>
    <t>GTAGAGAG</t>
  </si>
  <si>
    <t>GTAAGGAG</t>
  </si>
  <si>
    <t>CAGCCTCG</t>
  </si>
  <si>
    <t>TCGCCTTA</t>
  </si>
  <si>
    <t>L004</t>
  </si>
  <si>
    <t>GTAGCTCC</t>
  </si>
  <si>
    <t>GAGCCTTA</t>
  </si>
  <si>
    <t>TCTCTCCG</t>
  </si>
  <si>
    <t>GCTCAGGA</t>
  </si>
  <si>
    <t>GCAGCGTA</t>
  </si>
  <si>
    <t>GCGTAAGA</t>
  </si>
  <si>
    <t>CTATTAAG</t>
  </si>
  <si>
    <t>CTAGTACG</t>
  </si>
  <si>
    <t>TCCTCTAC</t>
  </si>
  <si>
    <t>CCTGAGAT</t>
  </si>
  <si>
    <t>AGGCTCCG</t>
  </si>
  <si>
    <t>AAGGCTAT</t>
  </si>
  <si>
    <t>CTGCGCAT</t>
  </si>
  <si>
    <t>GACGTCGA</t>
  </si>
  <si>
    <t>TTATGCGA</t>
  </si>
  <si>
    <t>TAGCTGCA</t>
  </si>
  <si>
    <t>CATGCCTA</t>
  </si>
  <si>
    <t>ACTGATCG</t>
  </si>
  <si>
    <t>S187</t>
  </si>
  <si>
    <t>GTCTTAGG</t>
  </si>
  <si>
    <t>TAGCGAGT</t>
  </si>
  <si>
    <t>CGCTCAGT</t>
  </si>
  <si>
    <t>S97</t>
  </si>
  <si>
    <t>S162</t>
  </si>
  <si>
    <t>GAGCGCTA</t>
  </si>
  <si>
    <t>GE</t>
  </si>
  <si>
    <t>A04</t>
  </si>
  <si>
    <t>all</t>
  </si>
  <si>
    <t>rGE</t>
  </si>
  <si>
    <t>A09</t>
  </si>
  <si>
    <t>F07</t>
  </si>
  <si>
    <t>AGGTTGAC</t>
  </si>
  <si>
    <t>H07</t>
  </si>
  <si>
    <t>G07</t>
  </si>
  <si>
    <t>B04</t>
  </si>
  <si>
    <t>G04</t>
  </si>
  <si>
    <t>TATAGACG</t>
  </si>
  <si>
    <t>A03</t>
  </si>
  <si>
    <t>E04</t>
  </si>
  <si>
    <t>C01</t>
  </si>
  <si>
    <t>A02</t>
  </si>
  <si>
    <t>D02</t>
  </si>
  <si>
    <t>E09</t>
  </si>
  <si>
    <t>CAATCACA</t>
  </si>
  <si>
    <t>B06</t>
  </si>
  <si>
    <t>H05</t>
  </si>
  <si>
    <t>F01</t>
  </si>
  <si>
    <t>B07</t>
  </si>
  <si>
    <t>G03</t>
  </si>
  <si>
    <t>E06</t>
  </si>
  <si>
    <t>GCATCGTT</t>
  </si>
  <si>
    <t>E01</t>
  </si>
  <si>
    <t>C06</t>
  </si>
  <si>
    <t>D05</t>
  </si>
  <si>
    <t>C07</t>
  </si>
  <si>
    <t>C05</t>
  </si>
  <si>
    <t>GTCATTGA</t>
  </si>
  <si>
    <t>D08</t>
  </si>
  <si>
    <t>B05</t>
  </si>
  <si>
    <t>F05</t>
  </si>
  <si>
    <t>H04</t>
  </si>
  <si>
    <t>E03</t>
  </si>
  <si>
    <t>A06</t>
  </si>
  <si>
    <t>A05</t>
  </si>
  <si>
    <t>E05</t>
  </si>
  <si>
    <t>D03</t>
  </si>
  <si>
    <t>H02</t>
  </si>
  <si>
    <t>A01</t>
  </si>
  <si>
    <t>F06</t>
  </si>
  <si>
    <t>D07</t>
  </si>
  <si>
    <t>G06</t>
  </si>
  <si>
    <t>H03</t>
  </si>
  <si>
    <t>B08</t>
  </si>
  <si>
    <t>B03</t>
  </si>
  <si>
    <t>E07</t>
  </si>
  <si>
    <t>B01</t>
  </si>
  <si>
    <t>H01</t>
  </si>
  <si>
    <t>B02</t>
  </si>
  <si>
    <t>C04</t>
  </si>
  <si>
    <t>E02</t>
  </si>
  <si>
    <t>ATCGCGCC</t>
  </si>
  <si>
    <t>B09</t>
  </si>
  <si>
    <t>C03</t>
  </si>
  <si>
    <t>F04</t>
  </si>
  <si>
    <t>D04</t>
  </si>
  <si>
    <t>D01</t>
  </si>
  <si>
    <t>E08</t>
  </si>
  <si>
    <t>TGAAACTG</t>
  </si>
  <si>
    <t>D09</t>
  </si>
  <si>
    <t>D06</t>
  </si>
  <si>
    <t>C02</t>
  </si>
  <si>
    <t>A08</t>
  </si>
  <si>
    <t>H09</t>
  </si>
  <si>
    <t>CAGAGAGG</t>
  </si>
  <si>
    <t>F09</t>
  </si>
  <si>
    <t>G02</t>
  </si>
  <si>
    <t>G05</t>
  </si>
  <si>
    <t>G09</t>
  </si>
  <si>
    <t>TCGGTTAA</t>
  </si>
  <si>
    <t>H08</t>
  </si>
  <si>
    <t>CLM_R2_P1-A1</t>
  </si>
  <si>
    <t>CLM_R2_P1-A10</t>
  </si>
  <si>
    <t>CLM_R1_P1-A11</t>
  </si>
  <si>
    <t>CLM_R2_P1-A11</t>
  </si>
  <si>
    <t>CLM_R1_P1-A12</t>
  </si>
  <si>
    <t>CLM_R2_P1-A12</t>
  </si>
  <si>
    <t>CLM_R2_P1-A2</t>
  </si>
  <si>
    <t>CLM_R1_P1-A3</t>
  </si>
  <si>
    <t>CLM_R2_P1-A3</t>
  </si>
  <si>
    <t>CLM_R1_P1-A4</t>
  </si>
  <si>
    <t>CLM_R2_P1-A4</t>
  </si>
  <si>
    <t>CLM_R2_P1-A5</t>
  </si>
  <si>
    <t>CLM_R1_P1-A6</t>
  </si>
  <si>
    <t>CLM_R2_P1-A6</t>
  </si>
  <si>
    <t>CLM_R2_P1-A7</t>
  </si>
  <si>
    <t>CLM_R2_P1-A8</t>
  </si>
  <si>
    <t>CLM_R2_P1-A9</t>
  </si>
  <si>
    <t>CLM_R1_P1-B1</t>
  </si>
  <si>
    <t>CLM_R2_P1-B10</t>
  </si>
  <si>
    <t>CLM_R1_P1-B11</t>
  </si>
  <si>
    <t>CLM_R2_P1-B11</t>
  </si>
  <si>
    <t>CLM_R1_P1-B12</t>
  </si>
  <si>
    <t>CLM_R2_P1-B12</t>
  </si>
  <si>
    <t>CLM_R1_P1-B2</t>
  </si>
  <si>
    <t>CLM_R2_P1-B2</t>
  </si>
  <si>
    <t>CLM_R1_P1-B3</t>
  </si>
  <si>
    <t>CLM_R2_P1-B3</t>
  </si>
  <si>
    <t>CLM_R1_P1-B4</t>
  </si>
  <si>
    <t>CLM_R2_P1-B4</t>
  </si>
  <si>
    <t>CLM_R1_P1-B5</t>
  </si>
  <si>
    <t>CLM_R1_P1-B6</t>
  </si>
  <si>
    <t>CLM_R2_P1-B6</t>
  </si>
  <si>
    <t>CLM_R1_P1-B7</t>
  </si>
  <si>
    <t>CLM_R2_P1-B7</t>
  </si>
  <si>
    <t>CLM_R1_P1-B8</t>
  </si>
  <si>
    <t>CLM_R2_P1-B8</t>
  </si>
  <si>
    <t>CLM_R1_P1-B9</t>
  </si>
  <si>
    <t>CLM_R2_P1-B9</t>
  </si>
  <si>
    <t>CLM_R1_P1-C1</t>
  </si>
  <si>
    <t>CLM_R2_P1-C1</t>
  </si>
  <si>
    <t>CLM_R2_P1-C10</t>
  </si>
  <si>
    <t>CLM_R1_P1-C11</t>
  </si>
  <si>
    <t>CLM_R2_P1-C11</t>
  </si>
  <si>
    <t>CLM_R1_P1-C12</t>
  </si>
  <si>
    <t>CLM_R2_P1-C12</t>
  </si>
  <si>
    <t>CLM_R1_P1-C2</t>
  </si>
  <si>
    <t>CLM_R1_P1-C3</t>
  </si>
  <si>
    <t>CLM_R2_P1-C3</t>
  </si>
  <si>
    <t>CLM_R2_P1-C4</t>
  </si>
  <si>
    <t>CLM_R1_P1-C5</t>
  </si>
  <si>
    <t>CLM_R2_P1-C5</t>
  </si>
  <si>
    <t>CLM_R1_P1-C6</t>
  </si>
  <si>
    <t>CLM_R2_P1-C6</t>
  </si>
  <si>
    <t>CLM_R1_P1-C7</t>
  </si>
  <si>
    <t>CLM_R2_P1-C7</t>
  </si>
  <si>
    <t>CLM_R1_P1-C8</t>
  </si>
  <si>
    <t>CLM_R1_P1-C9</t>
  </si>
  <si>
    <t>CLM_R1_P1-D1</t>
  </si>
  <si>
    <t>CLM_R2_P1-D10</t>
  </si>
  <si>
    <t>CLM_R2_P1-D11</t>
  </si>
  <si>
    <t>CLM_R1_P1-D12</t>
  </si>
  <si>
    <t>CLM_R2_P1-D12</t>
  </si>
  <si>
    <t>CLM_R1_P1-D2</t>
  </si>
  <si>
    <t>CLM_R2_P1-D2</t>
  </si>
  <si>
    <t>CLM_R1_P1-D3</t>
  </si>
  <si>
    <t>CLM_R2_P1-D3</t>
  </si>
  <si>
    <t>CLM_R1_P1-D4</t>
  </si>
  <si>
    <t>CLM_R2_P1-D4</t>
  </si>
  <si>
    <t>CLM_R1_P1-D5</t>
  </si>
  <si>
    <t>CLM_R2_P1-D5</t>
  </si>
  <si>
    <t>CLM_R1_P1-D6</t>
  </si>
  <si>
    <t>CLM_R2_P1-D6</t>
  </si>
  <si>
    <t>CLM_R1_P1-D7</t>
  </si>
  <si>
    <t>CLM_R2_P1-D7</t>
  </si>
  <si>
    <t>CLM_R2_P1-D8</t>
  </si>
  <si>
    <t>CLM_R1_P1-D9</t>
  </si>
  <si>
    <t>CLM_R2_P1-D9</t>
  </si>
  <si>
    <t>CLM_R1_P1-E1</t>
  </si>
  <si>
    <t>CLM_R2_P1-E10</t>
  </si>
  <si>
    <t>CLM_R1_P1-E11</t>
  </si>
  <si>
    <t>CLM_R2_P1-E11</t>
  </si>
  <si>
    <t>CLM_R1_P1-E12</t>
  </si>
  <si>
    <t>CLM_R2_P1-E12</t>
  </si>
  <si>
    <t>CLM_R1_P1-E2</t>
  </si>
  <si>
    <t>CLM_R2_P1-E2</t>
  </si>
  <si>
    <t>CLM_R1_P1-E3</t>
  </si>
  <si>
    <t>CLM_R2_P1-E3</t>
  </si>
  <si>
    <t>CLM_R2_P1-E4</t>
  </si>
  <si>
    <t>CLM_R1_P1-E5</t>
  </si>
  <si>
    <t>CLM_R2_P1-E5</t>
  </si>
  <si>
    <t>CLM_R1_P1-E6</t>
  </si>
  <si>
    <t>CLM_R2_P1-E6</t>
  </si>
  <si>
    <t>CLM_R1_P1-E7</t>
  </si>
  <si>
    <t>CLM_R2_P1-E7</t>
  </si>
  <si>
    <t>CLM_R1_P1-E8</t>
  </si>
  <si>
    <t>CLM_R2_P1-E8</t>
  </si>
  <si>
    <t>CLM_R1_P1-E9</t>
  </si>
  <si>
    <t>CLM_R2_P1-E9</t>
  </si>
  <si>
    <t>CLM_R1_P1-F1</t>
  </si>
  <si>
    <t>CLM_R2_P1-F1</t>
  </si>
  <si>
    <t>CLM_R2_P1-F10</t>
  </si>
  <si>
    <t>CLM_R1_P1-F11</t>
  </si>
  <si>
    <t>CLM_R2_P1-F11</t>
  </si>
  <si>
    <t>CLM_R1_P1-F12</t>
  </si>
  <si>
    <t>CLM_R1_P1-F2</t>
  </si>
  <si>
    <t>CLM_R2_P1-F2</t>
  </si>
  <si>
    <t>CLM_R1_P1-F3</t>
  </si>
  <si>
    <t>CLM_R2_P1-F3</t>
  </si>
  <si>
    <t>CLM_R1_P1-F4</t>
  </si>
  <si>
    <t>CLM_R2_P1-F4</t>
  </si>
  <si>
    <t>CLM_R1_P1-F5</t>
  </si>
  <si>
    <t>CLM_R2_P1-F5</t>
  </si>
  <si>
    <t>CLM_R1_P1-F6</t>
  </si>
  <si>
    <t>CLM_R2_P1-F6</t>
  </si>
  <si>
    <t>CLM_R1_P1-F7</t>
  </si>
  <si>
    <t>CLM_R2_P1-F7</t>
  </si>
  <si>
    <t>CLM_R1_P1-F8</t>
  </si>
  <si>
    <t>CLM_R2_P1-F8</t>
  </si>
  <si>
    <t>CLM_R1_P1-F9</t>
  </si>
  <si>
    <t>CLM_R2_P1-F9</t>
  </si>
  <si>
    <t>CLM_R1_P1-G1</t>
  </si>
  <si>
    <t>CLM_R2_P1-G1</t>
  </si>
  <si>
    <t>CLM_R2_P1-G10</t>
  </si>
  <si>
    <t>CLM_R1_P1-G11</t>
  </si>
  <si>
    <t>CLM_R2_P1-G11</t>
  </si>
  <si>
    <t>CLM_R1_P1-G12</t>
  </si>
  <si>
    <t>CLM_R1_P1-G2</t>
  </si>
  <si>
    <t>CLM_R2_P1-G2</t>
  </si>
  <si>
    <t>CLM_R1_P1-G3</t>
  </si>
  <si>
    <t>CLM_R1_P1-G4</t>
  </si>
  <si>
    <t>CLM_R2_P1-G4</t>
  </si>
  <si>
    <t>CLM_R1_P1-G5</t>
  </si>
  <si>
    <t>CLM_R2_P1-G5</t>
  </si>
  <si>
    <t>CLM_R1_P1-G6</t>
  </si>
  <si>
    <t>CLM_R2_P1-G6</t>
  </si>
  <si>
    <t>CLM_R1_P1-G7</t>
  </si>
  <si>
    <t>CLM_R2_P1-G7</t>
  </si>
  <si>
    <t>CLM_R1_P1-G8</t>
  </si>
  <si>
    <t>CLM_R2_P1-G8</t>
  </si>
  <si>
    <t>CLM_R1_P1-G9</t>
  </si>
  <si>
    <t>CLM_R2_P1-G9</t>
  </si>
  <si>
    <t>CLM_R1_P1-H1</t>
  </si>
  <si>
    <t>CLM_R2_P1-H1</t>
  </si>
  <si>
    <t>CLM_R2_P1-H10</t>
  </si>
  <si>
    <t>CLM_R1_P1-H11</t>
  </si>
  <si>
    <t>CLM_R2_P1-H11</t>
  </si>
  <si>
    <t>CLM_R1_P1-H12</t>
  </si>
  <si>
    <t>CLM_R2_P1-H12</t>
  </si>
  <si>
    <t>CLM_R1_P1-H2</t>
  </si>
  <si>
    <t>CLM_R2_P1-H2</t>
  </si>
  <si>
    <t>CLM_R1_P1-H3</t>
  </si>
  <si>
    <t>CLM_R1_P1-H4</t>
  </si>
  <si>
    <t>CLM_R2_P1-H4</t>
  </si>
  <si>
    <t>CLM_R1_P1-H5</t>
  </si>
  <si>
    <t>CLM_R2_P1-H5</t>
  </si>
  <si>
    <t>CLM_R1_P1-H6</t>
  </si>
  <si>
    <t>CLM_R2_P1-H6</t>
  </si>
  <si>
    <t>CLM_R1_P1-H7</t>
  </si>
  <si>
    <t>CLM_R2_P1-H7</t>
  </si>
  <si>
    <t>CLM_R1_P1-H8</t>
  </si>
  <si>
    <t>CLM_R2_P1-H8</t>
  </si>
  <si>
    <t>CLM_R1_P1-H9</t>
  </si>
  <si>
    <t>CLM_R2_P1-H9</t>
  </si>
  <si>
    <t>CLM_R1_P2-A10</t>
  </si>
  <si>
    <t>CLM_R1_P2-A11</t>
  </si>
  <si>
    <t>CLM_R1_P2-A12</t>
  </si>
  <si>
    <t>CLM_R1_P2-A2</t>
  </si>
  <si>
    <t>CLM_R1_P2-A3</t>
  </si>
  <si>
    <t>CLM_R1_P2-A4</t>
  </si>
  <si>
    <t>CLM_R1_P2-A5</t>
  </si>
  <si>
    <t>CLM_R1_P2-A6</t>
  </si>
  <si>
    <t>CLM_R1_P2-A7</t>
  </si>
  <si>
    <t>CLM_R1_P2-A8</t>
  </si>
  <si>
    <t>CLM_R1_P2-A9</t>
  </si>
  <si>
    <t>CLM_R1_P2-B1</t>
  </si>
  <si>
    <t>CLM_R1_P2-B10</t>
  </si>
  <si>
    <t>CLM_R1_P2-B11</t>
  </si>
  <si>
    <t>CLM_R1_P2-B12</t>
  </si>
  <si>
    <t>CLM_R1_P2-B2</t>
  </si>
  <si>
    <t>CLM_R1_P2-B3</t>
  </si>
  <si>
    <t>CLM_R1_P2-B4</t>
  </si>
  <si>
    <t>CLM_R1_P2-B5</t>
  </si>
  <si>
    <t>CLM_R1_P2-B6</t>
  </si>
  <si>
    <t>CLM_R1_P2-B7</t>
  </si>
  <si>
    <t>CLM_R1_P2-B8</t>
  </si>
  <si>
    <t>CLM_R1_P2-B9</t>
  </si>
  <si>
    <t>CLM_R1_P2-C1</t>
  </si>
  <si>
    <t>CLM_R1_P2-C10</t>
  </si>
  <si>
    <t>CLM_R1_P2-C11</t>
  </si>
  <si>
    <t>CLM_R1_P2-C12</t>
  </si>
  <si>
    <t>CLM_R1_P2-C2</t>
  </si>
  <si>
    <t>CLM_R1_P2-C3</t>
  </si>
  <si>
    <t>CLM_R1_P2-C4</t>
  </si>
  <si>
    <t>CLM_R1_P2-C5</t>
  </si>
  <si>
    <t>CLM_R1_P2-C6</t>
  </si>
  <si>
    <t>CLM_R1_P2-C7</t>
  </si>
  <si>
    <t>CLM_R1_P2-C8</t>
  </si>
  <si>
    <t>CLM_R1_P2-C9</t>
  </si>
  <si>
    <t>CLM_R1_P2-D1</t>
  </si>
  <si>
    <t>CLM_R1_P2-D10</t>
  </si>
  <si>
    <t>CLM_R1_P2-D11</t>
  </si>
  <si>
    <t>CLM_R1_P2-D12</t>
  </si>
  <si>
    <t>CLM_R1_P2-D2</t>
  </si>
  <si>
    <t>CLM_R1_P2-D3</t>
  </si>
  <si>
    <t>CLM_R1_P2-D4</t>
  </si>
  <si>
    <t>CLM_R1_P2-D5</t>
  </si>
  <si>
    <t>CLM_R1_P2-D6</t>
  </si>
  <si>
    <t>CLM_R1_P2-D7</t>
  </si>
  <si>
    <t>CLM_R1_P2-D8</t>
  </si>
  <si>
    <t>CLM_R1_P2-D9</t>
  </si>
  <si>
    <t>CLM_R1_P2-E1</t>
  </si>
  <si>
    <t>CLM_R1_P2-E11</t>
  </si>
  <si>
    <t>CLM_R1_P2-E2</t>
  </si>
  <si>
    <t>CLM_R1_P2-E3</t>
  </si>
  <si>
    <t>CLM_R1_P2-E4</t>
  </si>
  <si>
    <t>CLM_R1_P2-E5</t>
  </si>
  <si>
    <t>CLM_R1_P2-E6</t>
  </si>
  <si>
    <t>CLM_R1_P2-E7</t>
  </si>
  <si>
    <t>CLM_R1_P2-E8</t>
  </si>
  <si>
    <t>CLM_R1_P2-E9</t>
  </si>
  <si>
    <t>CLM_R1_P2-F1</t>
  </si>
  <si>
    <t>CLM_R1_P2-F10</t>
  </si>
  <si>
    <t>CLM_R1_P2-F11</t>
  </si>
  <si>
    <t>CLM_R1_P2-F12</t>
  </si>
  <si>
    <t>CLM_R1_P2-F2</t>
  </si>
  <si>
    <t>CLM_R1_P2-F3</t>
  </si>
  <si>
    <t>CLM_R1_P2-F4</t>
  </si>
  <si>
    <t>CLM_R1_P2-F5</t>
  </si>
  <si>
    <t>CLM_R1_P2-F7</t>
  </si>
  <si>
    <t>CLM_R1_P2-F8</t>
  </si>
  <si>
    <t>CLM_R1_P2-F9</t>
  </si>
  <si>
    <t>CLM_R1_P2-G1</t>
  </si>
  <si>
    <t>CLM_R1_P2-G10</t>
  </si>
  <si>
    <t>CLM_R1_P2-G11</t>
  </si>
  <si>
    <t>CLM_R1_P2-G12</t>
  </si>
  <si>
    <t>CLM_R1_P2-G2</t>
  </si>
  <si>
    <t>CLM_R1_P2-G3</t>
  </si>
  <si>
    <t>CLM_R1_P2-G4</t>
  </si>
  <si>
    <t>CLM_R1_P2-G5</t>
  </si>
  <si>
    <t>CLM_R1_P2-G6</t>
  </si>
  <si>
    <t>CLM_R1_P2-G7</t>
  </si>
  <si>
    <t>CLM_R1_P2-G8</t>
  </si>
  <si>
    <t>CLM_R1_P2-G9</t>
  </si>
  <si>
    <t>CLM_R1_P2-H1</t>
  </si>
  <si>
    <t>CLM_R1_P2-H10</t>
  </si>
  <si>
    <t>CLM_R1_P2-H11</t>
  </si>
  <si>
    <t>CLM_R1_P2-H12</t>
  </si>
  <si>
    <t>CLM_R1_P2-H2</t>
  </si>
  <si>
    <t>CLM_R1_P2-H3</t>
  </si>
  <si>
    <t>CLM_R1_P2-H4</t>
  </si>
  <si>
    <t>CLM_R1_P2-H5</t>
  </si>
  <si>
    <t>CLM_R1_P2-H6</t>
  </si>
  <si>
    <t>CLM_R1_P2-H8</t>
  </si>
  <si>
    <t>CLM_R1_P2-H9</t>
  </si>
  <si>
    <t>FLC4_R1_P2-G3</t>
  </si>
  <si>
    <t>FLC4_R1_P2-F3</t>
  </si>
  <si>
    <t>FLC4_R2_P2-B11</t>
  </si>
  <si>
    <t>FLC4_R1_P2-G9</t>
  </si>
  <si>
    <t>FLC4_R2_P2-A3</t>
  </si>
  <si>
    <t>FLC4_R1_P2-A9</t>
  </si>
  <si>
    <t>FLC4_R1_P2-D3</t>
  </si>
  <si>
    <t>FLC4_R2_P2-E5</t>
  </si>
  <si>
    <t>FLC4_R1_P1-C3</t>
  </si>
  <si>
    <t>FLC4_R1_P2-E9</t>
  </si>
  <si>
    <t>FLC4_R1_P2-C7</t>
  </si>
  <si>
    <t>FLC4_R1_P2-G8</t>
  </si>
  <si>
    <t>FLC4_R2_P1-B1</t>
  </si>
  <si>
    <t>FLC4_R2_P2-C11</t>
  </si>
  <si>
    <t>FLC4_R1_P1-G2</t>
  </si>
  <si>
    <t>FLC4_R1_P2-H5</t>
  </si>
  <si>
    <t>FLC4_R2_P2-H4</t>
  </si>
  <si>
    <t>FLC4_R1_P1-D5</t>
  </si>
  <si>
    <t>FLC4_R1_P2-A11</t>
  </si>
  <si>
    <t>FLC4_R1_P2-F5</t>
  </si>
  <si>
    <t>FLC4_R2_P2-G3</t>
  </si>
  <si>
    <t>FLC4_R1_P2-G7</t>
  </si>
  <si>
    <t>FLC4_R1_P1-E2</t>
  </si>
  <si>
    <t>FLC4_R2_P2-H2</t>
  </si>
  <si>
    <t>FLC4_R2_P2-D2</t>
  </si>
  <si>
    <t>FLC4_R1_P2-B10</t>
  </si>
  <si>
    <t>FLC4_R2_P2-F7</t>
  </si>
  <si>
    <t>FLC4_R2_P2-F1</t>
  </si>
  <si>
    <t>FLC4_R1_P2-E7</t>
  </si>
  <si>
    <t>FLC4_R2_P2-A9</t>
  </si>
  <si>
    <t>FLC4_R2_P1-D12</t>
  </si>
  <si>
    <t>FLC4_R1_P1-F4</t>
  </si>
  <si>
    <t>FLC4_R2_P2-F9</t>
  </si>
  <si>
    <t>FLC4_R1_P1-C6</t>
  </si>
  <si>
    <t>FLC4_R2_P2-A4</t>
  </si>
  <si>
    <t>FLC4_R1_P1-F3</t>
  </si>
  <si>
    <t>FLC4_R2_P2-C2</t>
  </si>
  <si>
    <t>FLC4_R1_P1-F12</t>
  </si>
  <si>
    <t>FLC4_R2_P2-F3</t>
  </si>
  <si>
    <t>FLC4_R1_P2-B9</t>
  </si>
  <si>
    <t>FLC4_R2_P1-F7</t>
  </si>
  <si>
    <t>FLC4_R1_P1-H2</t>
  </si>
  <si>
    <t>FLC4_R1_P1-E11</t>
  </si>
  <si>
    <t>FLC4_R1_P1-G4</t>
  </si>
  <si>
    <t>FLC4_R2_P2-B6</t>
  </si>
  <si>
    <t>FLC4_R2_P1-B12</t>
  </si>
  <si>
    <t>FLC4_R2_P2-F6</t>
  </si>
  <si>
    <t>FLC4_R1_P2-H2</t>
  </si>
  <si>
    <t>FLC4_R1_P1-G12</t>
  </si>
  <si>
    <t>FLC4_R1_P1-E10</t>
  </si>
  <si>
    <t>FLC4_R1_P1-C11</t>
  </si>
  <si>
    <t>FLC4_R2_P2-F4</t>
  </si>
  <si>
    <t>FLC4_R1_P1-F2</t>
  </si>
  <si>
    <t>FLC4_R1_P2-D9</t>
  </si>
  <si>
    <t>FLC4_R1_P2-B4</t>
  </si>
  <si>
    <t>FLC4_R2_P2-A2</t>
  </si>
  <si>
    <t>FLC4_R2_P2-G12</t>
  </si>
  <si>
    <t>FLC4_R2_P2-C8</t>
  </si>
  <si>
    <t>FLC4_R1_P2-H7</t>
  </si>
  <si>
    <t>FLC4_R2_P1-A11</t>
  </si>
  <si>
    <t>FLC4_R2_P1-A12</t>
  </si>
  <si>
    <t>FLC4_R1_P2-B7</t>
  </si>
  <si>
    <t>FLC4_R2_P1-D6</t>
  </si>
  <si>
    <t>FLC4_R2_P1-F10</t>
  </si>
  <si>
    <t>FLC4_R2_P1-F3</t>
  </si>
  <si>
    <t>FLC4_R1_P2-G6</t>
  </si>
  <si>
    <t>FLC4_R2_P1-B6</t>
  </si>
  <si>
    <t>FLC4_R2_P2-D10</t>
  </si>
  <si>
    <t>FLC4_R1_P2-C12</t>
  </si>
  <si>
    <t>FLC4_R1_P2-A6</t>
  </si>
  <si>
    <t>FLC4_R2_P2-E6</t>
  </si>
  <si>
    <t>FLC4_R2_P1-C12</t>
  </si>
  <si>
    <t>FLC4_R2_P1-E6</t>
  </si>
  <si>
    <t>FLC4_R2_P1-F12</t>
  </si>
  <si>
    <t>FLC4_R2_P2-D12</t>
  </si>
  <si>
    <t>FLC4_R2_P1-H9</t>
  </si>
  <si>
    <t>FLC4_R1_P1-G9</t>
  </si>
  <si>
    <t>FLC4_R1_P1-E4</t>
  </si>
  <si>
    <t>FLC4_R2_P2-D4</t>
  </si>
  <si>
    <t>FLC4_R1_P1-C12</t>
  </si>
  <si>
    <t>FLC4_R1_P1-D1</t>
  </si>
  <si>
    <t>FLC4_R1_P2-G4</t>
  </si>
  <si>
    <t>FLC4_R1_P1-D10</t>
  </si>
  <si>
    <t>FLC4_R2_P2-E1</t>
  </si>
  <si>
    <t>FLC4_R1_P1-D11</t>
  </si>
  <si>
    <t>FLC4_R1_P1-D12</t>
  </si>
  <si>
    <t>FLC4_R1_P1-E8</t>
  </si>
  <si>
    <t>FLC4_R2_P2-E12</t>
  </si>
  <si>
    <t>FLC4_R2_P2-D8</t>
  </si>
  <si>
    <t>FLC4_R1_P2-F7</t>
  </si>
  <si>
    <t>FLC4_R1_P1-C10</t>
  </si>
  <si>
    <t>FLC4_R2_P2-H6</t>
  </si>
  <si>
    <t>FLC4_R2_P2-H1</t>
  </si>
  <si>
    <t>FLC4_R2_P1-D1</t>
  </si>
  <si>
    <t>FLC4_R2_P2-B2</t>
  </si>
  <si>
    <t>FLC4_R2_P2-G4</t>
  </si>
  <si>
    <t>FLC4_R2_P2-G1</t>
  </si>
  <si>
    <t>FLC4_R2_P1-E12</t>
  </si>
  <si>
    <t>FLC4_R1_P2-A4</t>
  </si>
  <si>
    <t>FLC4_R2_P2-B12</t>
  </si>
  <si>
    <t>FLC4_R1_P2-A1</t>
  </si>
  <si>
    <t>FLC4_R2_P2-D9</t>
  </si>
  <si>
    <t>FLC4_R1_P2-D7</t>
  </si>
  <si>
    <t>FLC4_R1_P1-C5</t>
  </si>
  <si>
    <t>FLC4_R1_P2-F8</t>
  </si>
  <si>
    <t>FLC4_R1_P1-G5</t>
  </si>
  <si>
    <t>FLC4_R2_P2-C3</t>
  </si>
  <si>
    <t>FLC4_R2_P2-C10</t>
  </si>
  <si>
    <t>FLC4_R2_P2-A10</t>
  </si>
  <si>
    <t>FLC4_R1_P2-B3</t>
  </si>
  <si>
    <t>FLC4_R2_P2-H11</t>
  </si>
  <si>
    <t>FLC4_R1_P2-E4</t>
  </si>
  <si>
    <t>FLC4_R2_P2-A6</t>
  </si>
  <si>
    <t>FLC4_R2_P1-D5</t>
  </si>
  <si>
    <t>FLC4_R2_P1-C3</t>
  </si>
  <si>
    <t>FLC4_R1_P2-A7</t>
  </si>
  <si>
    <t>FLC4_R2_P2-H12</t>
  </si>
  <si>
    <t>FLC4_R1_P1-H6</t>
  </si>
  <si>
    <t>FLC4_R1_P1-G8</t>
  </si>
  <si>
    <t>FLC4_R2_P1-A1</t>
  </si>
  <si>
    <t>FLC4_R2_P2-A1</t>
  </si>
  <si>
    <t>FLC4_R1_P1-H1</t>
  </si>
  <si>
    <t>FLC4_R2_P2-H10</t>
  </si>
  <si>
    <t>FLC4_R2_P2-C12</t>
  </si>
  <si>
    <t>FLC4_R1_P2-D6</t>
  </si>
  <si>
    <t>FLC4_R1_P2-D8</t>
  </si>
  <si>
    <t>FLC4_R1_P1-D8</t>
  </si>
  <si>
    <t>FLC4_R2_P1-B5</t>
  </si>
  <si>
    <t>FLC4_R2_P2-B4</t>
  </si>
  <si>
    <t>FLC4_R2_P1-E7</t>
  </si>
  <si>
    <t>FLC4_R1_P2-F6</t>
  </si>
  <si>
    <t>FLC4_R1_P1-E3</t>
  </si>
  <si>
    <t>FLC4_R2_P2-G5</t>
  </si>
  <si>
    <t>FLC4_R2_P2-C7</t>
  </si>
  <si>
    <t>FLC4_R2_P2-H8</t>
  </si>
  <si>
    <t>FLC4_R1_P2-F2</t>
  </si>
  <si>
    <t>FLC4_R2_P2-F2</t>
  </si>
  <si>
    <t>FLC4_R1_P2-D10</t>
  </si>
  <si>
    <t>FLC4_R1_P2-C5</t>
  </si>
  <si>
    <t>FLC4_R2_P1-H10</t>
  </si>
  <si>
    <t>FLC4_R1_P2-D5</t>
  </si>
  <si>
    <t>FLC4_R1_P1-D2</t>
  </si>
  <si>
    <t>FLC4_R1_P2-D1</t>
  </si>
  <si>
    <t>FLC4_R1_P1-G6</t>
  </si>
  <si>
    <t>FLC4_R2_P2-B10</t>
  </si>
  <si>
    <t>FLC4_R2_P2-H9</t>
  </si>
  <si>
    <t>FLC4_R1_P2-H4</t>
  </si>
  <si>
    <t>FLC4_R1_P2-G2</t>
  </si>
  <si>
    <t>FLC4_R2_P2-G10</t>
  </si>
  <si>
    <t>FLC4_R1_P1-D4</t>
  </si>
  <si>
    <t>FLC4_R2_P2-D5</t>
  </si>
  <si>
    <t>FLC4_R2_P2-F8</t>
  </si>
  <si>
    <t>FLC4_R2_P2-C9</t>
  </si>
  <si>
    <t>FLC4_R2_P1-B2</t>
  </si>
  <si>
    <t>FLC4_R2_P1-A3</t>
  </si>
  <si>
    <t>FLC4_R2_P1-G6</t>
  </si>
  <si>
    <t>FLC4_R2_P2-E2</t>
  </si>
  <si>
    <t>FLC4_R1_P2-E8</t>
  </si>
  <si>
    <t>FLC4_R2_P2-F5</t>
  </si>
  <si>
    <t>FLC4_R1_P1-F7</t>
  </si>
  <si>
    <t>FLC4_R1_P2-A3</t>
  </si>
  <si>
    <t>FLC4_R1_P2-E1</t>
  </si>
  <si>
    <t>FLC4_R1_P1-E1</t>
  </si>
  <si>
    <t>FLC4_R1_P2-B8</t>
  </si>
  <si>
    <t>FLC4_R1_P2-E5</t>
  </si>
  <si>
    <t>FLC4_R1_P1-F10</t>
  </si>
  <si>
    <t>FLC4_R1_P2-D2</t>
  </si>
  <si>
    <t>FLC4_R1_P1-F6</t>
  </si>
  <si>
    <t>FLC4_R1_P2-B5</t>
  </si>
  <si>
    <t>FLC4_R2_P2-D3</t>
  </si>
  <si>
    <t>FLC4_R2_P2-E3</t>
  </si>
  <si>
    <t>FLC4_R1_P2-G5</t>
  </si>
  <si>
    <t>FLC4_R1_P1-G7</t>
  </si>
  <si>
    <t>FLC4_R1_P2-B6</t>
  </si>
  <si>
    <t>FLC4_R1_P2-C10</t>
  </si>
  <si>
    <t>FLC4_R1_P2-H6</t>
  </si>
  <si>
    <t>FLC4_R2_P2-B8</t>
  </si>
  <si>
    <t>FLC4_R2_P2-H7</t>
  </si>
  <si>
    <t>FLC4_R1_P1-C4</t>
  </si>
  <si>
    <t>FLC4_R1_P2-F1</t>
  </si>
  <si>
    <t>FLC4_R1_P1-F1</t>
  </si>
  <si>
    <t>FLC4_R1_P2-F9</t>
  </si>
  <si>
    <t>FLC4_R2_P1-G7</t>
  </si>
  <si>
    <t>FLC4_R1_P2-E3</t>
  </si>
  <si>
    <t>FLC4_R1_P1-C1</t>
  </si>
  <si>
    <t>FLC4_R1_P1-G10</t>
  </si>
  <si>
    <t>FLC4_R1_P2-A8</t>
  </si>
  <si>
    <t>FLC4_R1_P2-D4</t>
  </si>
  <si>
    <t>FLC4_R1_P1-D7</t>
  </si>
  <si>
    <t>FLC4_R1_P2-C8</t>
  </si>
  <si>
    <t>FLC4_R1_P1-F8</t>
  </si>
  <si>
    <t>FLC4_R1_P1-C2</t>
  </si>
  <si>
    <t>FLC4_R1_P1-E9</t>
  </si>
  <si>
    <t>FLC4_R1_P1-E6</t>
  </si>
  <si>
    <t>FLC4_R1_P2-C9</t>
  </si>
  <si>
    <t>FLC4_R1_P1-D3</t>
  </si>
  <si>
    <t>FLC4_R1_P1-G11</t>
  </si>
  <si>
    <t>FLC4_R1_P1-C8</t>
  </si>
  <si>
    <t>FLC4_R2_P2-F12</t>
  </si>
  <si>
    <t>FLC4_R2_P2-A8</t>
  </si>
  <si>
    <t>FLC4_R2_P1-F6</t>
  </si>
  <si>
    <t>FLC4_R1_P2-F4</t>
  </si>
  <si>
    <t>FLC4_R1_P1-E12</t>
  </si>
  <si>
    <t>FLC4_R1_P1-F5</t>
  </si>
  <si>
    <t>FLC4_R2_P1-C6</t>
  </si>
  <si>
    <t>FLC4_R2_P1-H12</t>
  </si>
  <si>
    <t>FLC4_R2_P1-D3</t>
  </si>
  <si>
    <t>FLC4_R1_P1-E5</t>
  </si>
  <si>
    <t>FLC4_R2_P2-C1</t>
  </si>
  <si>
    <t>FLC4_R2_P2-F10</t>
  </si>
  <si>
    <t>FLC4_R2_P2-D7</t>
  </si>
  <si>
    <t>Strain_old</t>
  </si>
  <si>
    <t>R1_P1-C10</t>
  </si>
  <si>
    <t>R1_P1-C11</t>
  </si>
  <si>
    <t>R1_P1-C12</t>
  </si>
  <si>
    <t>R1_P1-C3</t>
  </si>
  <si>
    <t>R1_P1-D1</t>
  </si>
  <si>
    <t>R1_P1-D10</t>
  </si>
  <si>
    <t>R1_P1-D11</t>
  </si>
  <si>
    <t>R1_P1-E10</t>
  </si>
  <si>
    <t>R1_P1-F10</t>
  </si>
  <si>
    <t>R1_P1-F4</t>
  </si>
  <si>
    <t>R1_P1-G5</t>
  </si>
  <si>
    <t>R1_P1-G7</t>
  </si>
  <si>
    <t>R1_P1-G8</t>
  </si>
  <si>
    <t>R1_P1-H10</t>
  </si>
  <si>
    <t>R1_P1-H11</t>
  </si>
  <si>
    <t>R1_P1-H5</t>
  </si>
  <si>
    <t>R1_P1-H9</t>
  </si>
  <si>
    <t>R1_P2-A5</t>
  </si>
  <si>
    <t>R1_P2-B10</t>
  </si>
  <si>
    <t>R1_P2-C1</t>
  </si>
  <si>
    <t>R1_P2-C10</t>
  </si>
  <si>
    <t>R1_P2-C3</t>
  </si>
  <si>
    <t>R1_P2-C9</t>
  </si>
  <si>
    <t>R1_P2-F10</t>
  </si>
  <si>
    <t>R1_P2-G8</t>
  </si>
  <si>
    <t>R1_P2-H8</t>
  </si>
  <si>
    <t>R2_P1-A2</t>
  </si>
  <si>
    <t>R2_P1-A3</t>
  </si>
  <si>
    <t>R2_P1-C12</t>
  </si>
  <si>
    <t>R2_P1-D2</t>
  </si>
  <si>
    <t>R2_P1-E2</t>
  </si>
  <si>
    <t>R2_P1-E5</t>
  </si>
  <si>
    <t>R2_P1-F5</t>
  </si>
  <si>
    <t>R2_P1-F7</t>
  </si>
  <si>
    <t>R2_P1-G2</t>
  </si>
  <si>
    <t>R2_P1-H1</t>
  </si>
  <si>
    <t>R2_P1-H10</t>
  </si>
  <si>
    <t>R2_P1-H2</t>
  </si>
  <si>
    <t>R2_P1-H5</t>
  </si>
  <si>
    <t>R2_P1-H8</t>
  </si>
  <si>
    <t>R2_P2-A1</t>
  </si>
  <si>
    <t>R2_P2-A3</t>
  </si>
  <si>
    <t>R2_P2-A4</t>
  </si>
  <si>
    <t>R2_P2-A5</t>
  </si>
  <si>
    <t>R2_P2-A6</t>
  </si>
  <si>
    <t>R2_P2-A7</t>
  </si>
  <si>
    <t>R2_P2-B10</t>
  </si>
  <si>
    <t>R2_P2-B11</t>
  </si>
  <si>
    <t>R2_P2-B3</t>
  </si>
  <si>
    <t>R2_P2-B5</t>
  </si>
  <si>
    <t>R2_P2-B6</t>
  </si>
  <si>
    <t>R2_P2-C1</t>
  </si>
  <si>
    <t>R2_P2-C3</t>
  </si>
  <si>
    <t>R2_P2-C4</t>
  </si>
  <si>
    <t>R2_P2-C5</t>
  </si>
  <si>
    <t>R2_P2-C6</t>
  </si>
  <si>
    <t>R2_P2-C8</t>
  </si>
  <si>
    <t>R2_P2-D10</t>
  </si>
  <si>
    <t>R2_P2-D12</t>
  </si>
  <si>
    <t>R2_P2-D3</t>
  </si>
  <si>
    <t>R2_P2-D6</t>
  </si>
  <si>
    <t>R2_P2-E1</t>
  </si>
  <si>
    <t>R2_P2-E10</t>
  </si>
  <si>
    <t>R2_P2-E2</t>
  </si>
  <si>
    <t>R2_P2-E3</t>
  </si>
  <si>
    <t>R2_P2-E4</t>
  </si>
  <si>
    <t>R2_P2-E5</t>
  </si>
  <si>
    <t>R2_P2-E8</t>
  </si>
  <si>
    <t>R2_P2-F1</t>
  </si>
  <si>
    <t>R2_P2-F12</t>
  </si>
  <si>
    <t>R2_P2-F4</t>
  </si>
  <si>
    <t>R2_P2-F6</t>
  </si>
  <si>
    <t>R2_P2-F9</t>
  </si>
  <si>
    <t>R2_P2-G1</t>
  </si>
  <si>
    <t>R2_P2-G10</t>
  </si>
  <si>
    <t>R2_P2-G12</t>
  </si>
  <si>
    <t>R2_P2-G2</t>
  </si>
  <si>
    <t>R2_P2-G3</t>
  </si>
  <si>
    <t>R2_P2-G4</t>
  </si>
  <si>
    <t>R2_P2-G5</t>
  </si>
  <si>
    <t>R2_P2-G6</t>
  </si>
  <si>
    <t>R2_P2-G7</t>
  </si>
  <si>
    <t>R2_P2-G8</t>
  </si>
  <si>
    <t>R2_P2-G9</t>
  </si>
  <si>
    <t>R2_P2-H4</t>
  </si>
  <si>
    <t>R2_P2-H5</t>
  </si>
  <si>
    <t>R2_P2-H7</t>
  </si>
  <si>
    <t>R2_P2-H9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</si>
</sst>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2CC1-64BC-1E4F-9CB0-9CEAF2CED2FB}">
  <dimension ref="A1:AB1269"/>
  <sheetViews>
    <sheetView tabSelected="1" workbookViewId="0">
      <selection activeCell="F6" sqref="F6"/>
    </sheetView>
  </sheetViews>
  <sheetFormatPr baseColWidth="10" defaultRowHeight="16" x14ac:dyDescent="0.2"/>
  <cols>
    <col min="6" max="6" width="93.1640625" bestFit="1" customWidth="1"/>
    <col min="9" max="10" width="42.83203125" customWidth="1"/>
  </cols>
  <sheetData>
    <row r="1" spans="1:28" x14ac:dyDescent="0.2">
      <c r="A1" t="s">
        <v>1231</v>
      </c>
      <c r="B1" t="s">
        <v>6121</v>
      </c>
      <c r="C1" t="s">
        <v>6122</v>
      </c>
      <c r="D1" t="s">
        <v>6123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7289</v>
      </c>
      <c r="K1" t="s">
        <v>1233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</row>
    <row r="2" spans="1:28" x14ac:dyDescent="0.2">
      <c r="A2" t="s">
        <v>5057</v>
      </c>
      <c r="B2" t="str">
        <f>VLOOKUP(I2,BC_associations!$B$1:$F$468,3,FALSE)</f>
        <v>TCTTAACATTAAAGTACATTTGTCC</v>
      </c>
      <c r="C2" t="str">
        <f>VLOOKUP(I2,BC_associations!$B$1:$F$468,4,FALSE)</f>
        <v>CCTGCAAGCCCCAACTGGCTTCCCGT</v>
      </c>
      <c r="D2" t="str">
        <f>VLOOKUP(I2,BC_associations!$B$1:$F$468,5,FALSE)</f>
        <v>TCTTAACATTAAAGTACATTTGTCCCCTGCAAGCCCCAACTGGCTTCCCGT</v>
      </c>
      <c r="E2" t="s">
        <v>5470</v>
      </c>
      <c r="F2" t="s">
        <v>5471</v>
      </c>
      <c r="G2" t="s">
        <v>484</v>
      </c>
      <c r="H2" t="s">
        <v>5472</v>
      </c>
      <c r="I2" t="s">
        <v>6824</v>
      </c>
      <c r="J2" s="4" t="s">
        <v>5475</v>
      </c>
      <c r="K2" s="2" t="s">
        <v>1255</v>
      </c>
      <c r="L2" t="s">
        <v>84</v>
      </c>
      <c r="M2" t="s">
        <v>83</v>
      </c>
      <c r="N2">
        <v>324</v>
      </c>
      <c r="P2" t="s">
        <v>85</v>
      </c>
      <c r="Q2" t="s">
        <v>2100</v>
      </c>
      <c r="R2" t="s">
        <v>87</v>
      </c>
      <c r="S2" t="s">
        <v>88</v>
      </c>
      <c r="T2" t="s">
        <v>1986</v>
      </c>
      <c r="U2" t="s">
        <v>5474</v>
      </c>
      <c r="V2">
        <v>1</v>
      </c>
      <c r="W2" t="s">
        <v>62</v>
      </c>
      <c r="X2">
        <v>11</v>
      </c>
      <c r="Y2">
        <v>99</v>
      </c>
      <c r="Z2" s="1" t="s">
        <v>4172</v>
      </c>
      <c r="AA2" s="1">
        <v>4</v>
      </c>
      <c r="AB2" s="1">
        <v>4</v>
      </c>
    </row>
    <row r="3" spans="1:28" x14ac:dyDescent="0.2">
      <c r="A3" t="s">
        <v>5057</v>
      </c>
      <c r="B3" t="str">
        <f>VLOOKUP(I3,BC_associations!$B$1:$F$468,3,FALSE)</f>
        <v>GCTACAATTCAGAAGGAAGTTCGATA</v>
      </c>
      <c r="C3" t="str">
        <f>VLOOKUP(I3,BC_associations!$B$1:$F$468,4,FALSE)</f>
        <v>CAGAAAAGCCATAATGAAATTCTCAA</v>
      </c>
      <c r="D3" t="str">
        <f>VLOOKUP(I3,BC_associations!$B$1:$F$468,5,FALSE)</f>
        <v>GCTACAATTCAGAAGGAAGTTCGATACAGAAAAGCCATAATGAAATTCTCAA</v>
      </c>
      <c r="E3" t="s">
        <v>3787</v>
      </c>
      <c r="F3" t="s">
        <v>3788</v>
      </c>
      <c r="G3" t="s">
        <v>484</v>
      </c>
      <c r="H3" t="s">
        <v>3789</v>
      </c>
      <c r="I3" t="s">
        <v>6825</v>
      </c>
      <c r="J3" s="4" t="s">
        <v>5365</v>
      </c>
      <c r="K3" s="2" t="s">
        <v>1255</v>
      </c>
      <c r="L3" t="s">
        <v>84</v>
      </c>
      <c r="M3" t="s">
        <v>27</v>
      </c>
      <c r="N3">
        <v>445</v>
      </c>
      <c r="P3" t="s">
        <v>85</v>
      </c>
      <c r="Q3" t="s">
        <v>2100</v>
      </c>
      <c r="R3" t="s">
        <v>87</v>
      </c>
      <c r="S3" t="s">
        <v>88</v>
      </c>
      <c r="T3" t="s">
        <v>1401</v>
      </c>
      <c r="U3" t="s">
        <v>3791</v>
      </c>
      <c r="V3">
        <v>1</v>
      </c>
      <c r="W3" t="s">
        <v>56</v>
      </c>
      <c r="X3">
        <v>16</v>
      </c>
      <c r="Y3">
        <v>99</v>
      </c>
      <c r="Z3" s="1" t="s">
        <v>5366</v>
      </c>
      <c r="AA3" s="1">
        <v>1</v>
      </c>
      <c r="AB3" s="1">
        <v>1</v>
      </c>
    </row>
    <row r="4" spans="1:28" x14ac:dyDescent="0.2">
      <c r="A4" t="s">
        <v>5057</v>
      </c>
      <c r="B4" t="str">
        <f>VLOOKUP(I4,BC_associations!$B$1:$F$468,3,FALSE)</f>
        <v>TCGTCAAGTGGGAAGGATATTCCTCG</v>
      </c>
      <c r="C4" t="str">
        <f>VLOOKUP(I4,BC_associations!$B$1:$F$468,4,FALSE)</f>
        <v>TCAGTAACACTAAATGATGTTAATTA</v>
      </c>
      <c r="D4" t="str">
        <f>VLOOKUP(I4,BC_associations!$B$1:$F$468,5,FALSE)</f>
        <v>TCGTCAAGTGGGAAGGATATTCCTCGTCAGTAACACTAAATGATGTTAATTA</v>
      </c>
      <c r="E4" s="2" t="s">
        <v>2103</v>
      </c>
      <c r="F4" s="2" t="s">
        <v>2104</v>
      </c>
      <c r="G4" s="2" t="s">
        <v>484</v>
      </c>
      <c r="H4" s="2" t="s">
        <v>2105</v>
      </c>
      <c r="I4" t="s">
        <v>6826</v>
      </c>
      <c r="J4" s="5" t="s">
        <v>3809</v>
      </c>
      <c r="K4" s="2" t="s">
        <v>1238</v>
      </c>
      <c r="L4" s="2" t="s">
        <v>27</v>
      </c>
      <c r="M4" s="2" t="s">
        <v>84</v>
      </c>
      <c r="N4" s="2">
        <v>493</v>
      </c>
      <c r="O4" s="2" t="s">
        <v>29</v>
      </c>
      <c r="P4" s="2" t="s">
        <v>85</v>
      </c>
      <c r="Q4" s="2" t="s">
        <v>2100</v>
      </c>
      <c r="R4" s="2" t="s">
        <v>87</v>
      </c>
      <c r="S4" s="2" t="s">
        <v>88</v>
      </c>
      <c r="T4" s="2" t="s">
        <v>705</v>
      </c>
      <c r="U4" s="2" t="s">
        <v>2106</v>
      </c>
      <c r="V4" s="2" t="s">
        <v>2360</v>
      </c>
      <c r="W4" s="2" t="s">
        <v>56</v>
      </c>
      <c r="X4" s="1" t="s">
        <v>1061</v>
      </c>
      <c r="Y4" s="1">
        <v>99</v>
      </c>
      <c r="Z4" s="1" t="s">
        <v>3810</v>
      </c>
      <c r="AA4" s="1" t="s">
        <v>2399</v>
      </c>
      <c r="AB4" s="1">
        <v>8</v>
      </c>
    </row>
    <row r="5" spans="1:28" x14ac:dyDescent="0.2">
      <c r="A5" t="s">
        <v>5057</v>
      </c>
      <c r="B5" t="str">
        <f>VLOOKUP(I5,BC_associations!$B$1:$F$468,3,FALSE)</f>
        <v>TCGTCAAGTGGGAAGGATATTCCTCG</v>
      </c>
      <c r="C5" t="str">
        <f>VLOOKUP(I5,BC_associations!$B$1:$F$468,4,FALSE)</f>
        <v>TCAGTAACACTAAATGATGTTAATTA</v>
      </c>
      <c r="D5" t="str">
        <f>VLOOKUP(I5,BC_associations!$B$1:$F$468,5,FALSE)</f>
        <v>TCGTCAAGTGGGAAGGATATTCCTCGTCAGTAACACTAAATGATGTTAATTA</v>
      </c>
      <c r="E5" s="2" t="s">
        <v>4083</v>
      </c>
      <c r="F5" s="2" t="s">
        <v>4084</v>
      </c>
      <c r="G5" s="2" t="s">
        <v>450</v>
      </c>
      <c r="H5" s="2" t="s">
        <v>4085</v>
      </c>
      <c r="I5" t="s">
        <v>6826</v>
      </c>
      <c r="J5" s="5" t="s">
        <v>3809</v>
      </c>
      <c r="K5" s="2" t="s">
        <v>1238</v>
      </c>
      <c r="L5" s="2" t="s">
        <v>27</v>
      </c>
      <c r="M5" s="2" t="s">
        <v>84</v>
      </c>
      <c r="N5" s="2">
        <v>162</v>
      </c>
      <c r="O5" s="2" t="s">
        <v>29</v>
      </c>
      <c r="P5" s="2" t="s">
        <v>85</v>
      </c>
      <c r="Q5" s="2" t="s">
        <v>4086</v>
      </c>
      <c r="R5" s="2" t="s">
        <v>87</v>
      </c>
      <c r="S5" s="2" t="s">
        <v>88</v>
      </c>
      <c r="T5" s="2" t="s">
        <v>1484</v>
      </c>
      <c r="U5" s="2" t="s">
        <v>4087</v>
      </c>
      <c r="V5" s="2" t="s">
        <v>4056</v>
      </c>
      <c r="W5" s="2" t="s">
        <v>2360</v>
      </c>
      <c r="X5" s="1" t="s">
        <v>47</v>
      </c>
      <c r="Y5" s="1">
        <v>6</v>
      </c>
      <c r="Z5" s="1" t="s">
        <v>4057</v>
      </c>
      <c r="AA5" s="1" t="s">
        <v>4088</v>
      </c>
      <c r="AB5" s="1">
        <v>12</v>
      </c>
    </row>
    <row r="6" spans="1:28" x14ac:dyDescent="0.2">
      <c r="A6" t="s">
        <v>5057</v>
      </c>
      <c r="B6" t="str">
        <f>VLOOKUP(I6,BC_associations!$B$1:$F$468,3,FALSE)</f>
        <v>TCGTCAAGTGGGAAGGATATTCCTCG</v>
      </c>
      <c r="C6" t="str">
        <f>VLOOKUP(I6,BC_associations!$B$1:$F$468,4,FALSE)</f>
        <v>TCAGTAACACTAAATGATGTTAATTA</v>
      </c>
      <c r="D6" t="str">
        <f>VLOOKUP(I6,BC_associations!$B$1:$F$468,5,FALSE)</f>
        <v>TCGTCAAGTGGGAAGGATATTCCTCGTCAGTAACACTAAATGATGTTAATTA</v>
      </c>
      <c r="E6" s="2" t="s">
        <v>4600</v>
      </c>
      <c r="F6" s="2" t="s">
        <v>4601</v>
      </c>
      <c r="G6" s="2" t="s">
        <v>80</v>
      </c>
      <c r="H6" s="2" t="s">
        <v>4602</v>
      </c>
      <c r="I6" t="s">
        <v>6826</v>
      </c>
      <c r="J6" s="5" t="s">
        <v>3809</v>
      </c>
      <c r="K6" s="2" t="s">
        <v>1238</v>
      </c>
      <c r="L6" s="2" t="s">
        <v>28</v>
      </c>
      <c r="M6" s="2" t="s">
        <v>27</v>
      </c>
      <c r="N6" s="2">
        <v>336</v>
      </c>
      <c r="O6" s="2" t="s">
        <v>139</v>
      </c>
      <c r="P6" s="2" t="s">
        <v>85</v>
      </c>
      <c r="Q6" s="2" t="s">
        <v>4603</v>
      </c>
      <c r="R6" s="2" t="s">
        <v>87</v>
      </c>
      <c r="S6" s="2" t="s">
        <v>88</v>
      </c>
      <c r="T6" s="2" t="s">
        <v>4604</v>
      </c>
      <c r="U6" s="2" t="s">
        <v>4605</v>
      </c>
      <c r="V6" s="2" t="s">
        <v>2360</v>
      </c>
      <c r="W6" s="2" t="s">
        <v>114</v>
      </c>
      <c r="X6" s="1" t="s">
        <v>3407</v>
      </c>
      <c r="Y6" s="1">
        <v>99</v>
      </c>
      <c r="Z6" s="1" t="s">
        <v>4606</v>
      </c>
      <c r="AA6" s="1" t="s">
        <v>2360</v>
      </c>
      <c r="AB6" s="1">
        <v>1</v>
      </c>
    </row>
    <row r="7" spans="1:28" x14ac:dyDescent="0.2">
      <c r="A7" t="s">
        <v>5057</v>
      </c>
      <c r="B7" t="str">
        <f>VLOOKUP(I7,BC_associations!$B$1:$F$468,3,FALSE)</f>
        <v>TACACAATTGTTAAATGCTTTGATAG</v>
      </c>
      <c r="C7" t="str">
        <f>VLOOKUP(I7,BC_associations!$B$1:$F$468,4,FALSE)</f>
        <v>TCTCAAAAATATAATTCGCTTGGGAA</v>
      </c>
      <c r="D7" t="str">
        <f>VLOOKUP(I7,BC_associations!$B$1:$F$468,5,FALSE)</f>
        <v>TACACAATTGTTAAATGCTTTGATAGTCTCAAAAATATAATTCGCTTGGGAA</v>
      </c>
      <c r="E7" t="s">
        <v>5086</v>
      </c>
      <c r="F7" t="s">
        <v>5087</v>
      </c>
      <c r="G7" t="s">
        <v>592</v>
      </c>
      <c r="H7" t="s">
        <v>5088</v>
      </c>
      <c r="I7" t="s">
        <v>6827</v>
      </c>
      <c r="J7" s="4" t="s">
        <v>5093</v>
      </c>
      <c r="K7" s="2" t="s">
        <v>1255</v>
      </c>
      <c r="L7" t="s">
        <v>84</v>
      </c>
      <c r="M7" t="s">
        <v>27</v>
      </c>
      <c r="N7">
        <v>504</v>
      </c>
      <c r="O7" t="s">
        <v>5059</v>
      </c>
      <c r="P7" t="s">
        <v>30</v>
      </c>
      <c r="Q7" t="s">
        <v>5090</v>
      </c>
      <c r="R7" t="s">
        <v>32</v>
      </c>
      <c r="S7" t="s">
        <v>33</v>
      </c>
      <c r="T7" t="s">
        <v>278</v>
      </c>
      <c r="U7" t="s">
        <v>5091</v>
      </c>
      <c r="V7">
        <v>1</v>
      </c>
      <c r="W7" t="s">
        <v>38</v>
      </c>
      <c r="X7">
        <v>17</v>
      </c>
      <c r="Y7">
        <v>99</v>
      </c>
      <c r="Z7" s="1" t="s">
        <v>5094</v>
      </c>
      <c r="AA7" s="1">
        <v>2</v>
      </c>
      <c r="AB7" s="1">
        <v>2</v>
      </c>
    </row>
    <row r="8" spans="1:28" x14ac:dyDescent="0.2">
      <c r="A8" t="s">
        <v>5057</v>
      </c>
      <c r="B8" t="str">
        <f>VLOOKUP(I8,BC_associations!$B$1:$F$468,3,FALSE)</f>
        <v>TACACAATTGTTAAATGCTTTGATAG</v>
      </c>
      <c r="C8" t="str">
        <f>VLOOKUP(I8,BC_associations!$B$1:$F$468,4,FALSE)</f>
        <v>TCTCAAAAATATAATTCGCTTGGGAA</v>
      </c>
      <c r="D8" t="str">
        <f>VLOOKUP(I8,BC_associations!$B$1:$F$468,5,FALSE)</f>
        <v>TACACAATTGTTAAATGCTTTGATAGTCTCAAAAATATAATTCGCTTGGGAA</v>
      </c>
      <c r="E8" t="s">
        <v>5305</v>
      </c>
      <c r="F8" t="s">
        <v>5306</v>
      </c>
      <c r="G8" t="s">
        <v>106</v>
      </c>
      <c r="H8" t="s">
        <v>5307</v>
      </c>
      <c r="I8" t="s">
        <v>6827</v>
      </c>
      <c r="J8" s="4" t="s">
        <v>5093</v>
      </c>
      <c r="K8" s="2" t="s">
        <v>1255</v>
      </c>
      <c r="L8" t="s">
        <v>27</v>
      </c>
      <c r="M8" t="s">
        <v>83</v>
      </c>
      <c r="N8">
        <v>343</v>
      </c>
      <c r="O8" t="s">
        <v>139</v>
      </c>
      <c r="P8" t="s">
        <v>85</v>
      </c>
      <c r="Q8" t="s">
        <v>5308</v>
      </c>
      <c r="R8" t="s">
        <v>87</v>
      </c>
      <c r="S8" t="s">
        <v>88</v>
      </c>
      <c r="T8" t="s">
        <v>2571</v>
      </c>
      <c r="U8" t="s">
        <v>5309</v>
      </c>
      <c r="V8">
        <v>1</v>
      </c>
      <c r="W8" t="s">
        <v>35</v>
      </c>
      <c r="X8">
        <v>13</v>
      </c>
      <c r="Y8">
        <v>99</v>
      </c>
      <c r="Z8" s="1" t="s">
        <v>806</v>
      </c>
      <c r="AA8" s="1">
        <v>1</v>
      </c>
      <c r="AB8" s="1">
        <v>1</v>
      </c>
    </row>
    <row r="9" spans="1:28" x14ac:dyDescent="0.2">
      <c r="A9" t="s">
        <v>5057</v>
      </c>
      <c r="B9" t="str">
        <f>VLOOKUP(I9,BC_associations!$B$1:$F$468,3,FALSE)</f>
        <v>TACACAATTGTTAAATGCTTTGATAG</v>
      </c>
      <c r="C9" t="str">
        <f>VLOOKUP(I9,BC_associations!$B$1:$F$468,4,FALSE)</f>
        <v>TCTCAAAAATATAATTCGCTTGGGAA</v>
      </c>
      <c r="D9" t="str">
        <f>VLOOKUP(I9,BC_associations!$B$1:$F$468,5,FALSE)</f>
        <v>TACACAATTGTTAAATGCTTTGATAGTCTCAAAAATATAATTCGCTTGGGAA</v>
      </c>
      <c r="E9" t="s">
        <v>5494</v>
      </c>
      <c r="F9" t="s">
        <v>5495</v>
      </c>
      <c r="G9" t="s">
        <v>484</v>
      </c>
      <c r="H9" t="s">
        <v>5496</v>
      </c>
      <c r="I9" t="s">
        <v>6827</v>
      </c>
      <c r="J9" s="4" t="s">
        <v>5093</v>
      </c>
      <c r="K9" s="2" t="s">
        <v>1255</v>
      </c>
      <c r="L9" t="s">
        <v>84</v>
      </c>
      <c r="M9" t="s">
        <v>83</v>
      </c>
      <c r="N9">
        <v>275</v>
      </c>
      <c r="P9" t="s">
        <v>85</v>
      </c>
      <c r="Q9" t="s">
        <v>2100</v>
      </c>
      <c r="R9" t="s">
        <v>87</v>
      </c>
      <c r="S9" t="s">
        <v>88</v>
      </c>
      <c r="T9" t="s">
        <v>4706</v>
      </c>
      <c r="U9" t="s">
        <v>5497</v>
      </c>
      <c r="V9">
        <v>1</v>
      </c>
      <c r="W9" t="s">
        <v>240</v>
      </c>
      <c r="X9">
        <v>9</v>
      </c>
      <c r="Y9">
        <v>99</v>
      </c>
      <c r="Z9" s="1" t="s">
        <v>1335</v>
      </c>
      <c r="AA9" s="1">
        <v>2</v>
      </c>
      <c r="AB9" s="1">
        <v>2</v>
      </c>
    </row>
    <row r="10" spans="1:28" x14ac:dyDescent="0.2">
      <c r="A10" t="s">
        <v>5057</v>
      </c>
      <c r="B10" t="str">
        <f>VLOOKUP(I10,BC_associations!$B$1:$F$468,3,FALSE)</f>
        <v>TCCCCAAGTAGGAAGGTAATTCGGAT</v>
      </c>
      <c r="C10" t="str">
        <f>VLOOKUP(I10,BC_associations!$B$1:$F$468,4,FALSE)</f>
        <v>GGATGAAACGATAAATCGCTTAAGCT</v>
      </c>
      <c r="D10" t="str">
        <f>VLOOKUP(I10,BC_associations!$B$1:$F$468,5,FALSE)</f>
        <v>TCCCCAAGTAGGAAGGTAATTCGGATGGATGAAACGATAAATCGCTTAAGCT</v>
      </c>
      <c r="E10" s="2" t="s">
        <v>4138</v>
      </c>
      <c r="F10" s="2" t="s">
        <v>4139</v>
      </c>
      <c r="G10" s="2" t="s">
        <v>484</v>
      </c>
      <c r="H10" s="2" t="s">
        <v>4140</v>
      </c>
      <c r="I10" t="s">
        <v>6828</v>
      </c>
      <c r="J10" s="5" t="s">
        <v>4149</v>
      </c>
      <c r="K10" s="2" t="s">
        <v>1238</v>
      </c>
      <c r="L10" s="2" t="s">
        <v>28</v>
      </c>
      <c r="M10" s="2" t="s">
        <v>83</v>
      </c>
      <c r="N10" s="2">
        <v>286</v>
      </c>
      <c r="O10" s="2" t="s">
        <v>29</v>
      </c>
      <c r="P10" s="2" t="s">
        <v>85</v>
      </c>
      <c r="Q10" s="2" t="s">
        <v>2100</v>
      </c>
      <c r="R10" s="2" t="s">
        <v>87</v>
      </c>
      <c r="S10" s="2" t="s">
        <v>88</v>
      </c>
      <c r="T10" s="2" t="s">
        <v>2595</v>
      </c>
      <c r="U10" s="2" t="s">
        <v>4142</v>
      </c>
      <c r="V10" s="2" t="s">
        <v>4056</v>
      </c>
      <c r="W10" s="2" t="s">
        <v>2360</v>
      </c>
      <c r="X10" s="1" t="s">
        <v>240</v>
      </c>
      <c r="Y10" s="1">
        <v>9</v>
      </c>
      <c r="Z10" s="1" t="s">
        <v>4057</v>
      </c>
      <c r="AA10" s="1" t="s">
        <v>4150</v>
      </c>
      <c r="AB10" s="1">
        <v>5</v>
      </c>
    </row>
    <row r="11" spans="1:28" x14ac:dyDescent="0.2">
      <c r="A11" t="s">
        <v>5057</v>
      </c>
      <c r="B11" t="str">
        <f>VLOOKUP(I11,BC_associations!$B$1:$F$468,3,FALSE)</f>
        <v>TCCCCAAGTAGGAAGGTAATTCGGAT</v>
      </c>
      <c r="C11" t="str">
        <f>VLOOKUP(I11,BC_associations!$B$1:$F$468,4,FALSE)</f>
        <v>GGATGAAACGATAAATCGCTTAAGCT</v>
      </c>
      <c r="D11" t="str">
        <f>VLOOKUP(I11,BC_associations!$B$1:$F$468,5,FALSE)</f>
        <v>TCCCCAAGTAGGAAGGTAATTCGGATGGATGAAACGATAAATCGCTTAAGCT</v>
      </c>
      <c r="E11" s="2" t="s">
        <v>4202</v>
      </c>
      <c r="F11" s="2" t="s">
        <v>4214</v>
      </c>
      <c r="G11" s="2" t="s">
        <v>592</v>
      </c>
      <c r="H11" s="2" t="s">
        <v>4204</v>
      </c>
      <c r="I11" t="s">
        <v>6828</v>
      </c>
      <c r="J11" s="5" t="s">
        <v>4149</v>
      </c>
      <c r="K11" s="2" t="s">
        <v>1238</v>
      </c>
      <c r="L11" s="2" t="s">
        <v>27</v>
      </c>
      <c r="M11" s="2" t="s">
        <v>4215</v>
      </c>
      <c r="N11" s="2">
        <v>410.97</v>
      </c>
      <c r="O11" s="2" t="s">
        <v>29</v>
      </c>
      <c r="P11" s="2" t="s">
        <v>885</v>
      </c>
      <c r="Q11" s="2" t="s">
        <v>4206</v>
      </c>
      <c r="R11" s="2" t="s">
        <v>887</v>
      </c>
      <c r="S11" s="2" t="s">
        <v>888</v>
      </c>
      <c r="T11" s="2" t="s">
        <v>4207</v>
      </c>
      <c r="U11" s="2"/>
      <c r="V11" s="2" t="s">
        <v>2360</v>
      </c>
      <c r="W11" s="2" t="s">
        <v>114</v>
      </c>
      <c r="X11" s="1" t="s">
        <v>3407</v>
      </c>
      <c r="Y11" s="1">
        <v>99</v>
      </c>
      <c r="Z11" s="1" t="s">
        <v>2816</v>
      </c>
      <c r="AA11" s="1" t="s">
        <v>2360</v>
      </c>
      <c r="AB11" s="1">
        <v>5</v>
      </c>
    </row>
    <row r="12" spans="1:28" x14ac:dyDescent="0.2">
      <c r="A12" t="s">
        <v>5057</v>
      </c>
      <c r="B12" t="str">
        <f>VLOOKUP(I12,BC_associations!$B$1:$F$468,3,FALSE)</f>
        <v>CAGACAAAATCAAACTTACTTTATTT</v>
      </c>
      <c r="C12" t="str">
        <f>VLOOKUP(I12,BC_associations!$B$1:$F$468,4,FALSE)</f>
        <v>TTGCTAAGCCGAAAACGTGTTTTGTA</v>
      </c>
      <c r="D12" t="str">
        <f>VLOOKUP(I12,BC_associations!$B$1:$F$468,5,FALSE)</f>
        <v>CAGACAAAATCAAACTTACTTTATTTTTGCTAAGCCGAAAACGTGTTTTGTA</v>
      </c>
      <c r="E12" t="s">
        <v>4638</v>
      </c>
      <c r="F12" t="s">
        <v>4639</v>
      </c>
      <c r="G12" t="s">
        <v>550</v>
      </c>
      <c r="H12" t="s">
        <v>4640</v>
      </c>
      <c r="I12" t="s">
        <v>6829</v>
      </c>
      <c r="J12" s="4" t="s">
        <v>5182</v>
      </c>
      <c r="K12" s="2" t="s">
        <v>1255</v>
      </c>
      <c r="L12" t="s">
        <v>83</v>
      </c>
      <c r="M12" t="s">
        <v>28</v>
      </c>
      <c r="N12">
        <v>550</v>
      </c>
      <c r="O12" t="s">
        <v>139</v>
      </c>
      <c r="P12" t="s">
        <v>85</v>
      </c>
      <c r="Q12" t="s">
        <v>4641</v>
      </c>
      <c r="R12" t="s">
        <v>87</v>
      </c>
      <c r="S12" t="s">
        <v>88</v>
      </c>
      <c r="T12" t="s">
        <v>1534</v>
      </c>
      <c r="U12" t="s">
        <v>4642</v>
      </c>
      <c r="V12">
        <v>1</v>
      </c>
      <c r="W12" t="s">
        <v>841</v>
      </c>
      <c r="X12">
        <v>19</v>
      </c>
      <c r="Y12">
        <v>99</v>
      </c>
      <c r="Z12" s="1" t="s">
        <v>230</v>
      </c>
      <c r="AA12" s="1">
        <v>1</v>
      </c>
      <c r="AB12" s="1">
        <v>1</v>
      </c>
    </row>
    <row r="13" spans="1:28" x14ac:dyDescent="0.2">
      <c r="A13" t="s">
        <v>5057</v>
      </c>
      <c r="B13" t="str">
        <f>VLOOKUP(I13,BC_associations!$B$1:$F$468,3,FALSE)</f>
        <v>CAGACAAAATCAAACTTACTTTATTT</v>
      </c>
      <c r="C13" t="str">
        <f>VLOOKUP(I13,BC_associations!$B$1:$F$468,4,FALSE)</f>
        <v>TTGCTAAGCCGAAAACGTGTTTTGTA</v>
      </c>
      <c r="D13" t="str">
        <f>VLOOKUP(I13,BC_associations!$B$1:$F$468,5,FALSE)</f>
        <v>CAGACAAAATCAAACTTACTTTATTTTTGCTAAGCCGAAAACGTGTTTTGTA</v>
      </c>
      <c r="E13" t="s">
        <v>5263</v>
      </c>
      <c r="F13" t="s">
        <v>5264</v>
      </c>
      <c r="G13" t="s">
        <v>96</v>
      </c>
      <c r="H13" t="s">
        <v>5265</v>
      </c>
      <c r="I13" t="s">
        <v>6829</v>
      </c>
      <c r="J13" s="4" t="s">
        <v>5182</v>
      </c>
      <c r="K13" s="2" t="s">
        <v>1255</v>
      </c>
      <c r="L13" t="s">
        <v>27</v>
      </c>
      <c r="M13" t="s">
        <v>28</v>
      </c>
      <c r="N13">
        <v>278</v>
      </c>
      <c r="O13" t="s">
        <v>139</v>
      </c>
      <c r="P13" t="s">
        <v>85</v>
      </c>
      <c r="Q13" t="s">
        <v>5266</v>
      </c>
      <c r="R13" t="s">
        <v>87</v>
      </c>
      <c r="S13" t="s">
        <v>88</v>
      </c>
      <c r="T13" t="s">
        <v>5267</v>
      </c>
      <c r="U13" t="s">
        <v>5268</v>
      </c>
      <c r="V13">
        <v>1</v>
      </c>
      <c r="W13" t="s">
        <v>114</v>
      </c>
      <c r="X13">
        <v>10</v>
      </c>
      <c r="Y13">
        <v>99</v>
      </c>
      <c r="Z13" s="1" t="s">
        <v>2510</v>
      </c>
      <c r="AA13" s="1">
        <v>1</v>
      </c>
      <c r="AB13" s="1">
        <v>1</v>
      </c>
    </row>
    <row r="14" spans="1:28" x14ac:dyDescent="0.2">
      <c r="A14" t="s">
        <v>5057</v>
      </c>
      <c r="B14" t="str">
        <f>VLOOKUP(I14,BC_associations!$B$1:$F$468,3,FALSE)</f>
        <v>CAGACAAAATCAAACTTACTTTATTT</v>
      </c>
      <c r="C14" t="str">
        <f>VLOOKUP(I14,BC_associations!$B$1:$F$468,4,FALSE)</f>
        <v>TTGCTAAGCCGAAAACGTGTTTTGTA</v>
      </c>
      <c r="D14" t="str">
        <f>VLOOKUP(I14,BC_associations!$B$1:$F$468,5,FALSE)</f>
        <v>CAGACAAAATCAAACTTACTTTATTTTTGCTAAGCCGAAAACGTGTTTTGTA</v>
      </c>
      <c r="E14" t="s">
        <v>4227</v>
      </c>
      <c r="F14" t="s">
        <v>4228</v>
      </c>
      <c r="G14" t="s">
        <v>162</v>
      </c>
      <c r="H14" t="s">
        <v>4229</v>
      </c>
      <c r="I14" t="s">
        <v>6829</v>
      </c>
      <c r="J14" s="4" t="s">
        <v>5182</v>
      </c>
      <c r="K14" s="2" t="s">
        <v>1255</v>
      </c>
      <c r="L14" t="s">
        <v>84</v>
      </c>
      <c r="M14" t="s">
        <v>83</v>
      </c>
      <c r="N14">
        <v>588</v>
      </c>
      <c r="P14" t="s">
        <v>85</v>
      </c>
      <c r="Q14" t="s">
        <v>2162</v>
      </c>
      <c r="R14" t="s">
        <v>87</v>
      </c>
      <c r="S14" t="s">
        <v>88</v>
      </c>
      <c r="T14" t="s">
        <v>4230</v>
      </c>
      <c r="U14" t="s">
        <v>4231</v>
      </c>
      <c r="V14">
        <v>1</v>
      </c>
      <c r="W14" t="s">
        <v>111</v>
      </c>
      <c r="X14">
        <v>21</v>
      </c>
      <c r="Y14">
        <v>99</v>
      </c>
      <c r="Z14" s="1" t="s">
        <v>5334</v>
      </c>
      <c r="AA14" s="1">
        <v>1</v>
      </c>
      <c r="AB14" s="1">
        <v>1</v>
      </c>
    </row>
    <row r="15" spans="1:28" x14ac:dyDescent="0.2">
      <c r="A15" t="s">
        <v>5057</v>
      </c>
      <c r="B15" t="e">
        <f>VLOOKUP(I15,BC_associations!$B$1:$F$468,3,FALSE)</f>
        <v>#N/A</v>
      </c>
      <c r="C15" t="e">
        <f>VLOOKUP(I15,BC_associations!$B$1:$F$468,4,FALSE)</f>
        <v>#N/A</v>
      </c>
      <c r="D15" t="e">
        <f>VLOOKUP(I15,BC_associations!$B$1:$F$468,5,FALSE)</f>
        <v>#N/A</v>
      </c>
      <c r="E15" t="s">
        <v>5062</v>
      </c>
      <c r="F15" t="s">
        <v>5063</v>
      </c>
      <c r="G15" t="s">
        <v>450</v>
      </c>
      <c r="H15" t="s">
        <v>5064</v>
      </c>
      <c r="I15" t="s">
        <v>6830</v>
      </c>
      <c r="J15" s="4" t="s">
        <v>5068</v>
      </c>
      <c r="K15" s="2" t="s">
        <v>1255</v>
      </c>
      <c r="L15" t="s">
        <v>83</v>
      </c>
      <c r="M15" t="s">
        <v>84</v>
      </c>
      <c r="N15">
        <v>264</v>
      </c>
      <c r="O15" t="s">
        <v>5059</v>
      </c>
      <c r="P15" t="s">
        <v>85</v>
      </c>
      <c r="Q15" t="s">
        <v>5066</v>
      </c>
      <c r="R15" t="s">
        <v>87</v>
      </c>
      <c r="S15" t="s">
        <v>88</v>
      </c>
      <c r="T15" t="s">
        <v>2216</v>
      </c>
      <c r="U15" t="s">
        <v>5067</v>
      </c>
      <c r="V15">
        <v>1</v>
      </c>
      <c r="W15" t="s">
        <v>132</v>
      </c>
      <c r="X15">
        <v>8</v>
      </c>
      <c r="Y15">
        <v>99</v>
      </c>
      <c r="Z15" s="1" t="s">
        <v>3785</v>
      </c>
      <c r="AA15" s="1">
        <v>4</v>
      </c>
      <c r="AB15" s="1">
        <v>4</v>
      </c>
    </row>
    <row r="16" spans="1:28" x14ac:dyDescent="0.2">
      <c r="A16" t="s">
        <v>5057</v>
      </c>
      <c r="B16" t="e">
        <f>VLOOKUP(I16,BC_associations!$B$1:$F$468,3,FALSE)</f>
        <v>#N/A</v>
      </c>
      <c r="C16" t="e">
        <f>VLOOKUP(I16,BC_associations!$B$1:$F$468,4,FALSE)</f>
        <v>#N/A</v>
      </c>
      <c r="D16" t="e">
        <f>VLOOKUP(I16,BC_associations!$B$1:$F$468,5,FALSE)</f>
        <v>#N/A</v>
      </c>
      <c r="E16" t="s">
        <v>5116</v>
      </c>
      <c r="F16" t="s">
        <v>5117</v>
      </c>
      <c r="G16" t="s">
        <v>24</v>
      </c>
      <c r="H16" t="s">
        <v>5118</v>
      </c>
      <c r="I16" t="s">
        <v>6830</v>
      </c>
      <c r="J16" s="4" t="s">
        <v>5068</v>
      </c>
      <c r="K16" s="2" t="s">
        <v>1255</v>
      </c>
      <c r="L16" t="s">
        <v>84</v>
      </c>
      <c r="M16" t="s">
        <v>27</v>
      </c>
      <c r="N16">
        <v>422</v>
      </c>
      <c r="O16" t="s">
        <v>139</v>
      </c>
      <c r="P16" t="s">
        <v>85</v>
      </c>
      <c r="Q16" t="s">
        <v>5119</v>
      </c>
      <c r="R16" t="s">
        <v>87</v>
      </c>
      <c r="S16" t="s">
        <v>88</v>
      </c>
      <c r="T16" t="s">
        <v>5120</v>
      </c>
      <c r="U16" t="s">
        <v>5121</v>
      </c>
      <c r="V16">
        <v>1</v>
      </c>
      <c r="W16" t="s">
        <v>102</v>
      </c>
      <c r="X16">
        <v>15</v>
      </c>
      <c r="Y16">
        <v>99</v>
      </c>
      <c r="Z16" s="1" t="s">
        <v>1259</v>
      </c>
      <c r="AA16" s="1">
        <v>1</v>
      </c>
      <c r="AB16" s="1">
        <v>1</v>
      </c>
    </row>
    <row r="17" spans="1:28" x14ac:dyDescent="0.2">
      <c r="A17" t="s">
        <v>5057</v>
      </c>
      <c r="B17" t="e">
        <f>VLOOKUP(I17,BC_associations!$B$1:$F$468,3,FALSE)</f>
        <v>#N/A</v>
      </c>
      <c r="C17" t="e">
        <f>VLOOKUP(I17,BC_associations!$B$1:$F$468,4,FALSE)</f>
        <v>#N/A</v>
      </c>
      <c r="D17" t="e">
        <f>VLOOKUP(I17,BC_associations!$B$1:$F$468,5,FALSE)</f>
        <v>#N/A</v>
      </c>
      <c r="E17" t="s">
        <v>3917</v>
      </c>
      <c r="F17" t="s">
        <v>5465</v>
      </c>
      <c r="G17" t="s">
        <v>484</v>
      </c>
      <c r="H17" t="s">
        <v>3919</v>
      </c>
      <c r="I17" t="s">
        <v>6830</v>
      </c>
      <c r="J17" s="4" t="s">
        <v>5068</v>
      </c>
      <c r="K17" s="2" t="s">
        <v>1255</v>
      </c>
      <c r="L17" t="s">
        <v>27</v>
      </c>
      <c r="M17" t="s">
        <v>84</v>
      </c>
      <c r="N17">
        <v>291</v>
      </c>
      <c r="P17" t="s">
        <v>85</v>
      </c>
      <c r="Q17" t="s">
        <v>2100</v>
      </c>
      <c r="R17" t="s">
        <v>87</v>
      </c>
      <c r="S17" t="s">
        <v>88</v>
      </c>
      <c r="T17" t="s">
        <v>501</v>
      </c>
      <c r="U17" t="s">
        <v>5466</v>
      </c>
      <c r="V17">
        <v>1</v>
      </c>
      <c r="W17" t="s">
        <v>62</v>
      </c>
      <c r="X17">
        <v>11</v>
      </c>
      <c r="Y17">
        <v>99</v>
      </c>
      <c r="Z17" s="1" t="s">
        <v>5467</v>
      </c>
      <c r="AA17" s="1">
        <v>4</v>
      </c>
      <c r="AB17" s="1">
        <v>4</v>
      </c>
    </row>
    <row r="18" spans="1:28" x14ac:dyDescent="0.2">
      <c r="A18" t="s">
        <v>5057</v>
      </c>
      <c r="B18" t="str">
        <f>VLOOKUP(I18,BC_associations!$B$1:$F$468,3,FALSE)</f>
        <v>AGGAAAATGGCTAATTGTCTTAATGG</v>
      </c>
      <c r="C18" t="str">
        <f>VLOOKUP(I18,BC_associations!$B$1:$F$468,4,FALSE)</f>
        <v>TCTCAAAAATATAATTCGCTTGGGAA</v>
      </c>
      <c r="D18" t="str">
        <f>VLOOKUP(I18,BC_associations!$B$1:$F$468,5,FALSE)</f>
        <v>AGGAAAATGGCTAATTGTCTTAATGGTCTCAAAAATATAATTCGCTTGGGAA</v>
      </c>
      <c r="E18" s="2" t="s">
        <v>4119</v>
      </c>
      <c r="F18" s="2" t="s">
        <v>4120</v>
      </c>
      <c r="G18" s="2" t="s">
        <v>484</v>
      </c>
      <c r="H18" s="2" t="s">
        <v>4121</v>
      </c>
      <c r="I18" t="s">
        <v>6831</v>
      </c>
      <c r="J18" s="5" t="s">
        <v>4124</v>
      </c>
      <c r="K18" s="2" t="s">
        <v>1238</v>
      </c>
      <c r="L18" s="2" t="s">
        <v>27</v>
      </c>
      <c r="M18" s="2" t="s">
        <v>84</v>
      </c>
      <c r="N18" s="2">
        <v>659</v>
      </c>
      <c r="O18" s="2" t="s">
        <v>29</v>
      </c>
      <c r="P18" s="2" t="s">
        <v>85</v>
      </c>
      <c r="Q18" s="2" t="s">
        <v>2100</v>
      </c>
      <c r="R18" s="2" t="s">
        <v>87</v>
      </c>
      <c r="S18" s="2" t="s">
        <v>88</v>
      </c>
      <c r="T18" s="2" t="s">
        <v>2516</v>
      </c>
      <c r="U18" s="2" t="s">
        <v>4123</v>
      </c>
      <c r="V18" s="2" t="s">
        <v>4056</v>
      </c>
      <c r="W18" s="2" t="s">
        <v>2360</v>
      </c>
      <c r="X18" s="1" t="s">
        <v>74</v>
      </c>
      <c r="Y18" s="1">
        <v>22</v>
      </c>
      <c r="Z18" s="1" t="s">
        <v>4057</v>
      </c>
      <c r="AA18" s="1" t="s">
        <v>988</v>
      </c>
      <c r="AB18" s="1">
        <v>10</v>
      </c>
    </row>
    <row r="19" spans="1:28" x14ac:dyDescent="0.2">
      <c r="A19" t="s">
        <v>5057</v>
      </c>
      <c r="B19" t="str">
        <f>VLOOKUP(I19,BC_associations!$B$1:$F$468,3,FALSE)</f>
        <v>AGGAAAATGGCTAATTGTCTTAATGG</v>
      </c>
      <c r="C19" t="str">
        <f>VLOOKUP(I19,BC_associations!$B$1:$F$468,4,FALSE)</f>
        <v>TCTCAAAAATATAATTCGCTTGGGAA</v>
      </c>
      <c r="D19" t="str">
        <f>VLOOKUP(I19,BC_associations!$B$1:$F$468,5,FALSE)</f>
        <v>AGGAAAATGGCTAATTGTCTTAATGGTCTCAAAAATATAATTCGCTTGGGAA</v>
      </c>
      <c r="E19" s="2" t="s">
        <v>4439</v>
      </c>
      <c r="F19" s="2" t="s">
        <v>4440</v>
      </c>
      <c r="G19" s="2" t="s">
        <v>484</v>
      </c>
      <c r="H19" s="2" t="s">
        <v>4441</v>
      </c>
      <c r="I19" t="s">
        <v>6831</v>
      </c>
      <c r="J19" s="5" t="s">
        <v>4124</v>
      </c>
      <c r="K19" s="2" t="s">
        <v>1238</v>
      </c>
      <c r="L19" s="2" t="s">
        <v>84</v>
      </c>
      <c r="M19" s="2" t="s">
        <v>27</v>
      </c>
      <c r="N19" s="2">
        <v>565</v>
      </c>
      <c r="O19" s="2" t="s">
        <v>139</v>
      </c>
      <c r="P19" s="2" t="s">
        <v>85</v>
      </c>
      <c r="Q19" s="2" t="s">
        <v>4442</v>
      </c>
      <c r="R19" s="2" t="s">
        <v>87</v>
      </c>
      <c r="S19" s="2" t="s">
        <v>88</v>
      </c>
      <c r="T19" s="2" t="s">
        <v>3912</v>
      </c>
      <c r="U19" s="2" t="s">
        <v>4443</v>
      </c>
      <c r="V19" s="2" t="s">
        <v>2360</v>
      </c>
      <c r="W19" s="2" t="s">
        <v>841</v>
      </c>
      <c r="X19" s="1" t="s">
        <v>3674</v>
      </c>
      <c r="Y19" s="1">
        <v>99</v>
      </c>
      <c r="Z19" s="1" t="s">
        <v>3762</v>
      </c>
      <c r="AA19" s="1" t="s">
        <v>2360</v>
      </c>
      <c r="AB19" s="1">
        <v>1</v>
      </c>
    </row>
    <row r="20" spans="1:28" x14ac:dyDescent="0.2">
      <c r="A20" t="s">
        <v>5057</v>
      </c>
      <c r="B20" t="e">
        <f>VLOOKUP(I20,BC_associations!$B$1:$F$468,3,FALSE)</f>
        <v>#N/A</v>
      </c>
      <c r="C20" t="e">
        <f>VLOOKUP(I20,BC_associations!$B$1:$F$468,4,FALSE)</f>
        <v>#N/A</v>
      </c>
      <c r="D20" t="e">
        <f>VLOOKUP(I20,BC_associations!$B$1:$F$468,5,FALSE)</f>
        <v>#N/A</v>
      </c>
      <c r="E20" t="s">
        <v>5122</v>
      </c>
      <c r="F20" t="s">
        <v>5123</v>
      </c>
      <c r="G20" t="s">
        <v>24</v>
      </c>
      <c r="H20" t="s">
        <v>5124</v>
      </c>
      <c r="I20" t="s">
        <v>6832</v>
      </c>
      <c r="J20" s="4" t="s">
        <v>5125</v>
      </c>
      <c r="K20" s="2" t="s">
        <v>1255</v>
      </c>
      <c r="L20" t="s">
        <v>84</v>
      </c>
      <c r="M20" t="s">
        <v>28</v>
      </c>
      <c r="N20">
        <v>435</v>
      </c>
      <c r="O20" t="s">
        <v>139</v>
      </c>
      <c r="P20" t="s">
        <v>69</v>
      </c>
      <c r="Q20" t="s">
        <v>5126</v>
      </c>
      <c r="R20" t="s">
        <v>71</v>
      </c>
      <c r="S20" t="s">
        <v>72</v>
      </c>
      <c r="T20" t="s">
        <v>5127</v>
      </c>
      <c r="U20" t="s">
        <v>5128</v>
      </c>
      <c r="V20">
        <v>1</v>
      </c>
      <c r="W20" t="s">
        <v>102</v>
      </c>
      <c r="X20">
        <v>15</v>
      </c>
      <c r="Y20">
        <v>99</v>
      </c>
      <c r="Z20" s="1" t="s">
        <v>3822</v>
      </c>
      <c r="AA20" s="1">
        <v>1</v>
      </c>
      <c r="AB20" s="1">
        <v>1</v>
      </c>
    </row>
    <row r="21" spans="1:28" x14ac:dyDescent="0.2">
      <c r="A21" t="s">
        <v>5057</v>
      </c>
      <c r="B21" t="e">
        <f>VLOOKUP(I21,BC_associations!$B$1:$F$468,3,FALSE)</f>
        <v>#N/A</v>
      </c>
      <c r="C21" t="e">
        <f>VLOOKUP(I21,BC_associations!$B$1:$F$468,4,FALSE)</f>
        <v>#N/A</v>
      </c>
      <c r="D21" t="e">
        <f>VLOOKUP(I21,BC_associations!$B$1:$F$468,5,FALSE)</f>
        <v>#N/A</v>
      </c>
      <c r="E21" t="s">
        <v>5367</v>
      </c>
      <c r="F21" t="s">
        <v>5368</v>
      </c>
      <c r="G21" t="s">
        <v>484</v>
      </c>
      <c r="H21" t="s">
        <v>5369</v>
      </c>
      <c r="I21" t="s">
        <v>6832</v>
      </c>
      <c r="J21" s="4" t="s">
        <v>5125</v>
      </c>
      <c r="K21" s="2" t="s">
        <v>1255</v>
      </c>
      <c r="L21" t="s">
        <v>28</v>
      </c>
      <c r="M21" t="s">
        <v>83</v>
      </c>
      <c r="N21">
        <v>292</v>
      </c>
      <c r="P21" t="s">
        <v>85</v>
      </c>
      <c r="Q21" t="s">
        <v>2100</v>
      </c>
      <c r="R21" t="s">
        <v>87</v>
      </c>
      <c r="S21" t="s">
        <v>88</v>
      </c>
      <c r="T21" t="s">
        <v>5370</v>
      </c>
      <c r="U21" t="s">
        <v>5371</v>
      </c>
      <c r="V21">
        <v>1</v>
      </c>
      <c r="W21" t="s">
        <v>62</v>
      </c>
      <c r="X21">
        <v>11</v>
      </c>
      <c r="Y21">
        <v>99</v>
      </c>
      <c r="Z21" s="1" t="s">
        <v>5374</v>
      </c>
      <c r="AA21" s="1">
        <v>3</v>
      </c>
      <c r="AB21" s="1">
        <v>3</v>
      </c>
    </row>
    <row r="22" spans="1:28" x14ac:dyDescent="0.2">
      <c r="A22" t="s">
        <v>5057</v>
      </c>
      <c r="B22" t="e">
        <f>VLOOKUP(I22,BC_associations!$B$1:$F$468,3,FALSE)</f>
        <v>#N/A</v>
      </c>
      <c r="C22" t="e">
        <f>VLOOKUP(I22,BC_associations!$B$1:$F$468,4,FALSE)</f>
        <v>#N/A</v>
      </c>
      <c r="D22" t="e">
        <f>VLOOKUP(I22,BC_associations!$B$1:$F$468,5,FALSE)</f>
        <v>#N/A</v>
      </c>
      <c r="E22" s="2" t="s">
        <v>4456</v>
      </c>
      <c r="F22" s="2" t="s">
        <v>4457</v>
      </c>
      <c r="G22" s="2" t="s">
        <v>484</v>
      </c>
      <c r="H22" s="2" t="s">
        <v>4458</v>
      </c>
      <c r="I22" t="s">
        <v>6833</v>
      </c>
      <c r="J22" s="5" t="s">
        <v>4459</v>
      </c>
      <c r="K22" s="2" t="s">
        <v>1238</v>
      </c>
      <c r="L22" s="2" t="s">
        <v>27</v>
      </c>
      <c r="M22" s="2" t="s">
        <v>83</v>
      </c>
      <c r="N22" s="2">
        <v>344</v>
      </c>
      <c r="O22" s="2" t="s">
        <v>139</v>
      </c>
      <c r="P22" s="2" t="s">
        <v>85</v>
      </c>
      <c r="Q22" s="2" t="s">
        <v>2100</v>
      </c>
      <c r="R22" s="2" t="s">
        <v>87</v>
      </c>
      <c r="S22" s="2" t="s">
        <v>88</v>
      </c>
      <c r="T22" s="2" t="s">
        <v>2601</v>
      </c>
      <c r="U22" s="2" t="s">
        <v>4460</v>
      </c>
      <c r="V22" s="2" t="s">
        <v>2360</v>
      </c>
      <c r="W22" s="2" t="s">
        <v>102</v>
      </c>
      <c r="X22" s="1" t="s">
        <v>3716</v>
      </c>
      <c r="Y22" s="1">
        <v>99</v>
      </c>
      <c r="Z22" s="1" t="s">
        <v>2789</v>
      </c>
      <c r="AA22" s="1" t="s">
        <v>2360</v>
      </c>
      <c r="AB22" s="1">
        <v>1</v>
      </c>
    </row>
    <row r="23" spans="1:28" x14ac:dyDescent="0.2">
      <c r="A23" t="s">
        <v>5057</v>
      </c>
      <c r="B23" t="e">
        <f>VLOOKUP(I23,BC_associations!$B$1:$F$468,3,FALSE)</f>
        <v>#N/A</v>
      </c>
      <c r="C23" t="e">
        <f>VLOOKUP(I23,BC_associations!$B$1:$F$468,4,FALSE)</f>
        <v>#N/A</v>
      </c>
      <c r="D23" t="e">
        <f>VLOOKUP(I23,BC_associations!$B$1:$F$468,5,FALSE)</f>
        <v>#N/A</v>
      </c>
      <c r="E23" s="2" t="s">
        <v>5022</v>
      </c>
      <c r="F23" s="2" t="s">
        <v>5023</v>
      </c>
      <c r="G23" s="2" t="s">
        <v>96</v>
      </c>
      <c r="H23" s="2" t="s">
        <v>5024</v>
      </c>
      <c r="I23" t="s">
        <v>6833</v>
      </c>
      <c r="J23" s="5" t="s">
        <v>4459</v>
      </c>
      <c r="K23" s="2" t="s">
        <v>1238</v>
      </c>
      <c r="L23" s="2" t="s">
        <v>83</v>
      </c>
      <c r="M23" s="2" t="s">
        <v>28</v>
      </c>
      <c r="N23" s="2">
        <v>439</v>
      </c>
      <c r="O23" s="2" t="s">
        <v>139</v>
      </c>
      <c r="P23" s="2" t="s">
        <v>896</v>
      </c>
      <c r="Q23" s="2" t="s">
        <v>5025</v>
      </c>
      <c r="R23" s="2" t="s">
        <v>887</v>
      </c>
      <c r="S23" s="2" t="s">
        <v>888</v>
      </c>
      <c r="T23" s="2" t="s">
        <v>5026</v>
      </c>
      <c r="U23" s="2"/>
      <c r="V23" s="2" t="s">
        <v>2360</v>
      </c>
      <c r="W23" s="2" t="s">
        <v>35</v>
      </c>
      <c r="X23" s="1" t="s">
        <v>3757</v>
      </c>
      <c r="Y23" s="1">
        <v>99</v>
      </c>
      <c r="Z23" s="1" t="s">
        <v>780</v>
      </c>
      <c r="AA23" s="1" t="s">
        <v>2360</v>
      </c>
      <c r="AB23" s="1">
        <v>1</v>
      </c>
    </row>
    <row r="24" spans="1:28" x14ac:dyDescent="0.2">
      <c r="A24" t="s">
        <v>5057</v>
      </c>
      <c r="B24" t="str">
        <f>VLOOKUP(I24,BC_associations!$B$1:$F$468,3,FALSE)</f>
        <v>AGCAGAAATCTAAAGTATCTTGACTT</v>
      </c>
      <c r="C24" t="str">
        <f>VLOOKUP(I24,BC_associations!$B$1:$F$468,4,FALSE)</f>
        <v>TCTCAAAAATATAATTCGCTTGGGAA</v>
      </c>
      <c r="D24" t="str">
        <f>VLOOKUP(I24,BC_associations!$B$1:$F$468,5,FALSE)</f>
        <v>AGCAGAAATCTAAAGTATCTTGACTTTCTCAAAAATATAATTCGCTTGGGAA</v>
      </c>
      <c r="E24" t="s">
        <v>2103</v>
      </c>
      <c r="F24" t="s">
        <v>2104</v>
      </c>
      <c r="G24" t="s">
        <v>484</v>
      </c>
      <c r="H24" t="s">
        <v>2105</v>
      </c>
      <c r="I24" t="s">
        <v>6834</v>
      </c>
      <c r="J24" s="4" t="s">
        <v>5404</v>
      </c>
      <c r="K24" s="2" t="s">
        <v>1255</v>
      </c>
      <c r="L24" t="s">
        <v>27</v>
      </c>
      <c r="M24" t="s">
        <v>84</v>
      </c>
      <c r="N24">
        <v>266</v>
      </c>
      <c r="P24" t="s">
        <v>85</v>
      </c>
      <c r="Q24" t="s">
        <v>2100</v>
      </c>
      <c r="R24" t="s">
        <v>87</v>
      </c>
      <c r="S24" t="s">
        <v>88</v>
      </c>
      <c r="T24" t="s">
        <v>705</v>
      </c>
      <c r="U24" t="s">
        <v>2106</v>
      </c>
      <c r="V24">
        <v>1</v>
      </c>
      <c r="W24" t="s">
        <v>132</v>
      </c>
      <c r="X24">
        <v>8</v>
      </c>
      <c r="Y24">
        <v>99</v>
      </c>
      <c r="Z24" s="1" t="s">
        <v>2678</v>
      </c>
      <c r="AA24" s="1">
        <v>9</v>
      </c>
      <c r="AB24" s="1">
        <v>9</v>
      </c>
    </row>
    <row r="25" spans="1:28" x14ac:dyDescent="0.2">
      <c r="A25" t="s">
        <v>5057</v>
      </c>
      <c r="B25" t="e">
        <f>VLOOKUP(I25,BC_associations!$B$1:$F$468,3,FALSE)</f>
        <v>#N/A</v>
      </c>
      <c r="C25" t="e">
        <f>VLOOKUP(I25,BC_associations!$B$1:$F$468,4,FALSE)</f>
        <v>#N/A</v>
      </c>
      <c r="D25" t="e">
        <f>VLOOKUP(I25,BC_associations!$B$1:$F$468,5,FALSE)</f>
        <v>#N/A</v>
      </c>
      <c r="E25" t="s">
        <v>5360</v>
      </c>
      <c r="F25" t="s">
        <v>5361</v>
      </c>
      <c r="G25" t="s">
        <v>484</v>
      </c>
      <c r="H25" t="s">
        <v>5362</v>
      </c>
      <c r="I25" t="s">
        <v>6835</v>
      </c>
      <c r="J25" s="4" t="s">
        <v>5363</v>
      </c>
      <c r="K25" s="2" t="s">
        <v>1255</v>
      </c>
      <c r="L25" t="s">
        <v>27</v>
      </c>
      <c r="M25" t="s">
        <v>28</v>
      </c>
      <c r="N25">
        <v>224</v>
      </c>
      <c r="P25" t="s">
        <v>85</v>
      </c>
      <c r="Q25" t="s">
        <v>2100</v>
      </c>
      <c r="R25" t="s">
        <v>87</v>
      </c>
      <c r="S25" t="s">
        <v>88</v>
      </c>
      <c r="T25" t="s">
        <v>3513</v>
      </c>
      <c r="U25" t="s">
        <v>5364</v>
      </c>
      <c r="V25">
        <v>1</v>
      </c>
      <c r="W25" t="s">
        <v>3528</v>
      </c>
      <c r="X25">
        <v>11</v>
      </c>
      <c r="Y25">
        <v>99</v>
      </c>
      <c r="Z25" s="1" t="s">
        <v>2250</v>
      </c>
      <c r="AA25" s="1">
        <v>1</v>
      </c>
      <c r="AB25" s="1">
        <v>1</v>
      </c>
    </row>
    <row r="26" spans="1:28" x14ac:dyDescent="0.2">
      <c r="A26" t="s">
        <v>5057</v>
      </c>
      <c r="B26" t="e">
        <f>VLOOKUP(I26,BC_associations!$B$1:$F$468,3,FALSE)</f>
        <v>#N/A</v>
      </c>
      <c r="C26" t="e">
        <f>VLOOKUP(I26,BC_associations!$B$1:$F$468,4,FALSE)</f>
        <v>#N/A</v>
      </c>
      <c r="D26" t="e">
        <f>VLOOKUP(I26,BC_associations!$B$1:$F$468,5,FALSE)</f>
        <v>#N/A</v>
      </c>
      <c r="E26" s="2" t="s">
        <v>3743</v>
      </c>
      <c r="F26" s="2" t="s">
        <v>3744</v>
      </c>
      <c r="G26" s="2" t="s">
        <v>484</v>
      </c>
      <c r="H26" s="2" t="s">
        <v>3745</v>
      </c>
      <c r="I26" t="s">
        <v>6836</v>
      </c>
      <c r="J26" s="5" t="s">
        <v>3751</v>
      </c>
      <c r="K26" s="2" t="s">
        <v>1238</v>
      </c>
      <c r="L26" s="2" t="s">
        <v>27</v>
      </c>
      <c r="M26" s="2" t="s">
        <v>84</v>
      </c>
      <c r="N26" s="2">
        <v>525</v>
      </c>
      <c r="O26" s="2" t="s">
        <v>29</v>
      </c>
      <c r="P26" s="2" t="s">
        <v>69</v>
      </c>
      <c r="Q26" s="2" t="s">
        <v>3747</v>
      </c>
      <c r="R26" s="2" t="s">
        <v>71</v>
      </c>
      <c r="S26" s="2" t="s">
        <v>72</v>
      </c>
      <c r="T26" s="2" t="s">
        <v>3748</v>
      </c>
      <c r="U26" s="2" t="s">
        <v>3749</v>
      </c>
      <c r="V26" s="2" t="s">
        <v>2360</v>
      </c>
      <c r="W26" s="2" t="s">
        <v>56</v>
      </c>
      <c r="X26" s="1" t="s">
        <v>1061</v>
      </c>
      <c r="Y26" s="1">
        <v>99</v>
      </c>
      <c r="Z26" s="1" t="s">
        <v>1460</v>
      </c>
      <c r="AA26" s="1" t="s">
        <v>3698</v>
      </c>
      <c r="AB26" s="1">
        <v>3</v>
      </c>
    </row>
    <row r="27" spans="1:28" x14ac:dyDescent="0.2">
      <c r="A27" t="s">
        <v>5057</v>
      </c>
      <c r="B27" t="e">
        <f>VLOOKUP(I27,BC_associations!$B$1:$F$468,3,FALSE)</f>
        <v>#N/A</v>
      </c>
      <c r="C27" t="e">
        <f>VLOOKUP(I27,BC_associations!$B$1:$F$468,4,FALSE)</f>
        <v>#N/A</v>
      </c>
      <c r="D27" t="e">
        <f>VLOOKUP(I27,BC_associations!$B$1:$F$468,5,FALSE)</f>
        <v>#N/A</v>
      </c>
      <c r="E27" s="2" t="s">
        <v>2103</v>
      </c>
      <c r="F27" s="2" t="s">
        <v>2104</v>
      </c>
      <c r="G27" s="2" t="s">
        <v>484</v>
      </c>
      <c r="H27" s="2" t="s">
        <v>2105</v>
      </c>
      <c r="I27" t="s">
        <v>6836</v>
      </c>
      <c r="J27" s="5" t="s">
        <v>3751</v>
      </c>
      <c r="K27" s="2" t="s">
        <v>1238</v>
      </c>
      <c r="L27" s="2" t="s">
        <v>27</v>
      </c>
      <c r="M27" s="2" t="s">
        <v>84</v>
      </c>
      <c r="N27" s="2">
        <v>718</v>
      </c>
      <c r="O27" s="2" t="s">
        <v>29</v>
      </c>
      <c r="P27" s="2" t="s">
        <v>85</v>
      </c>
      <c r="Q27" s="2" t="s">
        <v>2100</v>
      </c>
      <c r="R27" s="2" t="s">
        <v>87</v>
      </c>
      <c r="S27" s="2" t="s">
        <v>88</v>
      </c>
      <c r="T27" s="2" t="s">
        <v>705</v>
      </c>
      <c r="U27" s="2" t="s">
        <v>2106</v>
      </c>
      <c r="V27" s="2" t="s">
        <v>2360</v>
      </c>
      <c r="W27" s="2" t="s">
        <v>100</v>
      </c>
      <c r="X27" s="1" t="s">
        <v>3808</v>
      </c>
      <c r="Y27" s="1">
        <v>99</v>
      </c>
      <c r="Z27" s="1" t="s">
        <v>1594</v>
      </c>
      <c r="AA27" s="1" t="s">
        <v>2399</v>
      </c>
      <c r="AB27" s="1">
        <v>8</v>
      </c>
    </row>
    <row r="28" spans="1:28" x14ac:dyDescent="0.2">
      <c r="A28" t="s">
        <v>5057</v>
      </c>
      <c r="B28" t="str">
        <f>VLOOKUP(I28,BC_associations!$B$1:$F$468,3,FALSE)</f>
        <v>GCTCTAAGAAAGAAATGCGTTGCTAG</v>
      </c>
      <c r="C28" t="str">
        <f>VLOOKUP(I28,BC_associations!$B$1:$F$468,4,FALSE)</f>
        <v>TTGCTAAGCCGAAAACGTGTTTTGTA</v>
      </c>
      <c r="D28" t="str">
        <f>VLOOKUP(I28,BC_associations!$B$1:$F$468,5,FALSE)</f>
        <v>GCTCTAAGAAAGAAATGCGTTGCTAGTTGCTAAGCCGAAAACGTGTTTTGTA</v>
      </c>
      <c r="E28" t="s">
        <v>5079</v>
      </c>
      <c r="F28" t="s">
        <v>5080</v>
      </c>
      <c r="G28" t="s">
        <v>550</v>
      </c>
      <c r="H28" t="s">
        <v>5081</v>
      </c>
      <c r="I28" t="s">
        <v>6837</v>
      </c>
      <c r="J28" s="4" t="s">
        <v>5085</v>
      </c>
      <c r="K28" s="2" t="s">
        <v>1255</v>
      </c>
      <c r="L28" t="s">
        <v>83</v>
      </c>
      <c r="M28" t="s">
        <v>28</v>
      </c>
      <c r="N28">
        <v>150</v>
      </c>
      <c r="O28" t="s">
        <v>5059</v>
      </c>
      <c r="P28" t="s">
        <v>85</v>
      </c>
      <c r="Q28" t="s">
        <v>580</v>
      </c>
      <c r="R28" t="s">
        <v>87</v>
      </c>
      <c r="S28" t="s">
        <v>88</v>
      </c>
      <c r="T28" t="s">
        <v>4818</v>
      </c>
      <c r="U28" t="s">
        <v>5083</v>
      </c>
      <c r="V28">
        <v>1</v>
      </c>
      <c r="W28" t="s">
        <v>454</v>
      </c>
      <c r="X28">
        <v>5</v>
      </c>
      <c r="Y28">
        <v>99</v>
      </c>
      <c r="Z28" s="1" t="s">
        <v>3038</v>
      </c>
      <c r="AA28" s="1">
        <v>3</v>
      </c>
      <c r="AB28" s="1">
        <v>3</v>
      </c>
    </row>
    <row r="29" spans="1:28" x14ac:dyDescent="0.2">
      <c r="A29" t="s">
        <v>5057</v>
      </c>
      <c r="B29" t="str">
        <f>VLOOKUP(I29,BC_associations!$B$1:$F$468,3,FALSE)</f>
        <v>GCTCTAAGAAAGAAATGCGTTGCTAG</v>
      </c>
      <c r="C29" t="str">
        <f>VLOOKUP(I29,BC_associations!$B$1:$F$468,4,FALSE)</f>
        <v>TTGCTAAGCCGAAAACGTGTTTTGTA</v>
      </c>
      <c r="D29" t="str">
        <f>VLOOKUP(I29,BC_associations!$B$1:$F$468,5,FALSE)</f>
        <v>GCTCTAAGAAAGAAATGCGTTGCTAGTTGCTAAGCCGAAAACGTGTTTTGTA</v>
      </c>
      <c r="E29" t="s">
        <v>5292</v>
      </c>
      <c r="F29" t="s">
        <v>5293</v>
      </c>
      <c r="G29" t="s">
        <v>106</v>
      </c>
      <c r="H29" t="s">
        <v>5294</v>
      </c>
      <c r="I29" t="s">
        <v>6837</v>
      </c>
      <c r="J29" s="4" t="s">
        <v>5085</v>
      </c>
      <c r="K29" s="2" t="s">
        <v>1255</v>
      </c>
      <c r="L29" t="s">
        <v>28</v>
      </c>
      <c r="M29" t="s">
        <v>84</v>
      </c>
      <c r="N29">
        <v>408</v>
      </c>
      <c r="O29" t="s">
        <v>139</v>
      </c>
      <c r="P29" t="s">
        <v>69</v>
      </c>
      <c r="Q29" t="s">
        <v>5295</v>
      </c>
      <c r="R29" t="s">
        <v>71</v>
      </c>
      <c r="S29" t="s">
        <v>72</v>
      </c>
      <c r="T29" t="s">
        <v>5296</v>
      </c>
      <c r="U29" t="s">
        <v>5297</v>
      </c>
      <c r="V29">
        <v>1</v>
      </c>
      <c r="W29" t="s">
        <v>102</v>
      </c>
      <c r="X29">
        <v>15</v>
      </c>
      <c r="Y29">
        <v>99</v>
      </c>
      <c r="Z29" s="1" t="s">
        <v>5298</v>
      </c>
      <c r="AA29" s="1">
        <v>1</v>
      </c>
      <c r="AB29" s="1">
        <v>1</v>
      </c>
    </row>
    <row r="30" spans="1:28" x14ac:dyDescent="0.2">
      <c r="A30" t="s">
        <v>5057</v>
      </c>
      <c r="B30" t="str">
        <f>VLOOKUP(I30,BC_associations!$B$1:$F$468,3,FALSE)</f>
        <v>GCTCTAAGAAAGAAATGCGTTGCTAG</v>
      </c>
      <c r="C30" t="str">
        <f>VLOOKUP(I30,BC_associations!$B$1:$F$468,4,FALSE)</f>
        <v>TTGCTAAGCCGAAAACGTGTTTTGTA</v>
      </c>
      <c r="D30" t="str">
        <f>VLOOKUP(I30,BC_associations!$B$1:$F$468,5,FALSE)</f>
        <v>GCTCTAAGAAAGAAATGCGTTGCTAGTTGCTAAGCCGAAAACGTGTTTTGTA</v>
      </c>
      <c r="E30" t="s">
        <v>2103</v>
      </c>
      <c r="F30" t="s">
        <v>2104</v>
      </c>
      <c r="G30" t="s">
        <v>484</v>
      </c>
      <c r="H30" t="s">
        <v>2105</v>
      </c>
      <c r="I30" t="s">
        <v>6837</v>
      </c>
      <c r="J30" s="4" t="s">
        <v>5085</v>
      </c>
      <c r="K30" s="2" t="s">
        <v>1255</v>
      </c>
      <c r="L30" t="s">
        <v>27</v>
      </c>
      <c r="M30" t="s">
        <v>84</v>
      </c>
      <c r="N30">
        <v>509</v>
      </c>
      <c r="P30" t="s">
        <v>85</v>
      </c>
      <c r="Q30" t="s">
        <v>2100</v>
      </c>
      <c r="R30" t="s">
        <v>87</v>
      </c>
      <c r="S30" t="s">
        <v>88</v>
      </c>
      <c r="T30" t="s">
        <v>705</v>
      </c>
      <c r="U30" t="s">
        <v>2106</v>
      </c>
      <c r="V30">
        <v>1</v>
      </c>
      <c r="W30" t="s">
        <v>102</v>
      </c>
      <c r="X30">
        <v>15</v>
      </c>
      <c r="Y30">
        <v>99</v>
      </c>
      <c r="Z30" s="1" t="s">
        <v>2797</v>
      </c>
      <c r="AA30" s="1">
        <v>9</v>
      </c>
      <c r="AB30" s="1">
        <v>9</v>
      </c>
    </row>
    <row r="31" spans="1:28" x14ac:dyDescent="0.2">
      <c r="A31" t="s">
        <v>5057</v>
      </c>
      <c r="B31" t="str">
        <f>VLOOKUP(I31,BC_associations!$B$1:$F$468,3,FALSE)</f>
        <v>TACGTAATCTTAAAATGCATTCACAA</v>
      </c>
      <c r="C31" t="str">
        <f>VLOOKUP(I31,BC_associations!$B$1:$F$468,4,FALSE)</f>
        <v>TCTCAAAAATATAATTCGCTTGGGAA</v>
      </c>
      <c r="D31" t="str">
        <f>VLOOKUP(I31,BC_associations!$B$1:$F$468,5,FALSE)</f>
        <v>TACGTAATCTTAAAATGCATTCACAATCTCAAAAATATAATTCGCTTGGGAA</v>
      </c>
      <c r="E31" t="s">
        <v>4723</v>
      </c>
      <c r="F31" t="s">
        <v>4724</v>
      </c>
      <c r="G31" t="s">
        <v>96</v>
      </c>
      <c r="H31" t="s">
        <v>4725</v>
      </c>
      <c r="I31" t="s">
        <v>6838</v>
      </c>
      <c r="J31" s="4" t="s">
        <v>5095</v>
      </c>
      <c r="K31" s="2" t="s">
        <v>1255</v>
      </c>
      <c r="L31" t="s">
        <v>27</v>
      </c>
      <c r="M31" t="s">
        <v>83</v>
      </c>
      <c r="N31">
        <v>468</v>
      </c>
      <c r="O31" t="s">
        <v>5059</v>
      </c>
      <c r="P31" t="s">
        <v>85</v>
      </c>
      <c r="Q31" t="s">
        <v>4726</v>
      </c>
      <c r="R31" t="s">
        <v>87</v>
      </c>
      <c r="S31" t="s">
        <v>88</v>
      </c>
      <c r="T31" t="s">
        <v>4727</v>
      </c>
      <c r="U31" t="s">
        <v>4728</v>
      </c>
      <c r="V31">
        <v>1</v>
      </c>
      <c r="W31" t="s">
        <v>102</v>
      </c>
      <c r="X31">
        <v>15</v>
      </c>
      <c r="Y31">
        <v>99</v>
      </c>
      <c r="Z31" s="1" t="s">
        <v>2765</v>
      </c>
      <c r="AA31" s="1">
        <v>4</v>
      </c>
      <c r="AB31" s="1">
        <v>4</v>
      </c>
    </row>
    <row r="32" spans="1:28" x14ac:dyDescent="0.2">
      <c r="A32" t="s">
        <v>5057</v>
      </c>
      <c r="B32" t="str">
        <f>VLOOKUP(I32,BC_associations!$B$1:$F$468,3,FALSE)</f>
        <v>TACGTAATCTTAAAATGCATTCACAA</v>
      </c>
      <c r="C32" t="str">
        <f>VLOOKUP(I32,BC_associations!$B$1:$F$468,4,FALSE)</f>
        <v>TCTCAAAAATATAATTCGCTTGGGAA</v>
      </c>
      <c r="D32" t="str">
        <f>VLOOKUP(I32,BC_associations!$B$1:$F$468,5,FALSE)</f>
        <v>TACGTAATCTTAAAATGCATTCACAATCTCAAAAATATAATTCGCTTGGGAA</v>
      </c>
      <c r="E32" t="s">
        <v>4514</v>
      </c>
      <c r="F32" t="s">
        <v>4515</v>
      </c>
      <c r="G32" t="s">
        <v>484</v>
      </c>
      <c r="H32" t="s">
        <v>4516</v>
      </c>
      <c r="I32" t="s">
        <v>6838</v>
      </c>
      <c r="J32" s="4" t="s">
        <v>5095</v>
      </c>
      <c r="K32" s="2" t="s">
        <v>1255</v>
      </c>
      <c r="L32" t="s">
        <v>84</v>
      </c>
      <c r="M32" t="s">
        <v>27</v>
      </c>
      <c r="N32">
        <v>534</v>
      </c>
      <c r="P32" t="s">
        <v>85</v>
      </c>
      <c r="Q32" t="s">
        <v>2100</v>
      </c>
      <c r="R32" t="s">
        <v>87</v>
      </c>
      <c r="S32" t="s">
        <v>88</v>
      </c>
      <c r="T32" t="s">
        <v>1387</v>
      </c>
      <c r="U32" t="s">
        <v>4518</v>
      </c>
      <c r="V32">
        <v>1</v>
      </c>
      <c r="W32" t="s">
        <v>841</v>
      </c>
      <c r="X32">
        <v>19</v>
      </c>
      <c r="Y32">
        <v>99</v>
      </c>
      <c r="Z32" s="1" t="s">
        <v>5453</v>
      </c>
      <c r="AA32" s="1">
        <v>4</v>
      </c>
      <c r="AB32" s="1">
        <v>4</v>
      </c>
    </row>
    <row r="33" spans="1:28" x14ac:dyDescent="0.2">
      <c r="A33" t="s">
        <v>5057</v>
      </c>
      <c r="B33" t="str">
        <f>VLOOKUP(I33,BC_associations!$B$1:$F$468,3,FALSE)</f>
        <v>TACGTAATCTTAAAATGCATTCACAA</v>
      </c>
      <c r="C33" t="str">
        <f>VLOOKUP(I33,BC_associations!$B$1:$F$468,4,FALSE)</f>
        <v>TCTCAAAAATATAATTCGCTTGGGAA</v>
      </c>
      <c r="D33" t="str">
        <f>VLOOKUP(I33,BC_associations!$B$1:$F$468,5,FALSE)</f>
        <v>TACGTAATCTTAAAATGCATTCACAATCTCAAAAATATAATTCGCTTGGGAA</v>
      </c>
      <c r="E33" t="s">
        <v>5582</v>
      </c>
      <c r="F33" t="s">
        <v>5583</v>
      </c>
      <c r="G33" t="s">
        <v>106</v>
      </c>
      <c r="H33" t="s">
        <v>5584</v>
      </c>
      <c r="I33" t="s">
        <v>6838</v>
      </c>
      <c r="J33" s="4" t="s">
        <v>5095</v>
      </c>
      <c r="K33" s="2" t="s">
        <v>1255</v>
      </c>
      <c r="L33" t="s">
        <v>84</v>
      </c>
      <c r="M33" t="s">
        <v>27</v>
      </c>
      <c r="N33">
        <v>664</v>
      </c>
      <c r="O33" t="s">
        <v>139</v>
      </c>
      <c r="P33" t="s">
        <v>896</v>
      </c>
      <c r="Q33" t="s">
        <v>5585</v>
      </c>
      <c r="R33" t="s">
        <v>887</v>
      </c>
      <c r="S33" t="s">
        <v>888</v>
      </c>
      <c r="T33" t="s">
        <v>5586</v>
      </c>
      <c r="V33">
        <v>1</v>
      </c>
      <c r="W33" t="s">
        <v>111</v>
      </c>
      <c r="X33">
        <v>21</v>
      </c>
      <c r="Y33">
        <v>99</v>
      </c>
      <c r="Z33" s="1" t="s">
        <v>4322</v>
      </c>
      <c r="AA33" s="1">
        <v>1</v>
      </c>
      <c r="AB33" s="1">
        <v>1</v>
      </c>
    </row>
    <row r="34" spans="1:28" x14ac:dyDescent="0.2">
      <c r="A34" t="s">
        <v>5057</v>
      </c>
      <c r="B34" t="str">
        <f>VLOOKUP(I34,BC_associations!$B$1:$F$468,3,FALSE)</f>
        <v>TGGCGAAATCTCAAGTAGCTTGTAGG</v>
      </c>
      <c r="C34" t="str">
        <f>VLOOKUP(I34,BC_associations!$B$1:$F$468,4,FALSE)</f>
        <v>ATTACAAGTAAAAAACGCTTTTGTTG</v>
      </c>
      <c r="D34" t="str">
        <f>VLOOKUP(I34,BC_associations!$B$1:$F$468,5,FALSE)</f>
        <v>TGGCGAAATCTCAAGTAGCTTGTAGGATTACAAGTAAAAAACGCTTTTGTTG</v>
      </c>
      <c r="E34" t="s">
        <v>3971</v>
      </c>
      <c r="F34" t="s">
        <v>3972</v>
      </c>
      <c r="G34" t="s">
        <v>484</v>
      </c>
      <c r="H34" t="s">
        <v>3973</v>
      </c>
      <c r="I34" t="s">
        <v>6839</v>
      </c>
      <c r="J34" s="4" t="s">
        <v>5512</v>
      </c>
      <c r="K34" s="2" t="s">
        <v>1255</v>
      </c>
      <c r="L34" t="s">
        <v>84</v>
      </c>
      <c r="M34" t="s">
        <v>83</v>
      </c>
      <c r="N34">
        <v>310</v>
      </c>
      <c r="P34" t="s">
        <v>85</v>
      </c>
      <c r="Q34" t="s">
        <v>2100</v>
      </c>
      <c r="R34" t="s">
        <v>87</v>
      </c>
      <c r="S34" t="s">
        <v>88</v>
      </c>
      <c r="T34" t="s">
        <v>3975</v>
      </c>
      <c r="U34" t="s">
        <v>3976</v>
      </c>
      <c r="V34">
        <v>1</v>
      </c>
      <c r="W34" t="s">
        <v>62</v>
      </c>
      <c r="X34">
        <v>11</v>
      </c>
      <c r="Y34">
        <v>99</v>
      </c>
      <c r="Z34" s="1" t="s">
        <v>3640</v>
      </c>
      <c r="AA34" s="1">
        <v>3</v>
      </c>
      <c r="AB34" s="1">
        <v>3</v>
      </c>
    </row>
    <row r="35" spans="1:28" x14ac:dyDescent="0.2">
      <c r="A35" t="s">
        <v>5057</v>
      </c>
      <c r="B35" t="str">
        <f>VLOOKUP(I35,BC_associations!$B$1:$F$468,3,FALSE)</f>
        <v>TGGCGAAATCTCAAGTAGCTTGTAGG</v>
      </c>
      <c r="C35" t="str">
        <f>VLOOKUP(I35,BC_associations!$B$1:$F$468,4,FALSE)</f>
        <v>ATTACAAGTAAAAAACGCTTTTGTTG</v>
      </c>
      <c r="D35" t="str">
        <f>VLOOKUP(I35,BC_associations!$B$1:$F$468,5,FALSE)</f>
        <v>TGGCGAAATCTCAAGTAGCTTGTAGGATTACAAGTAAAAAACGCTTTTGTTG</v>
      </c>
      <c r="E35" t="s">
        <v>5514</v>
      </c>
      <c r="F35" t="s">
        <v>5515</v>
      </c>
      <c r="G35" t="s">
        <v>96</v>
      </c>
      <c r="H35" t="s">
        <v>5516</v>
      </c>
      <c r="I35" t="s">
        <v>6839</v>
      </c>
      <c r="J35" s="4" t="s">
        <v>5512</v>
      </c>
      <c r="K35" s="2" t="s">
        <v>1255</v>
      </c>
      <c r="L35" t="s">
        <v>84</v>
      </c>
      <c r="M35" t="s">
        <v>28</v>
      </c>
      <c r="N35">
        <v>303</v>
      </c>
      <c r="O35" t="s">
        <v>5059</v>
      </c>
      <c r="P35" t="s">
        <v>896</v>
      </c>
      <c r="Q35" t="s">
        <v>5517</v>
      </c>
      <c r="R35" t="s">
        <v>887</v>
      </c>
      <c r="S35" t="s">
        <v>888</v>
      </c>
      <c r="T35" t="s">
        <v>1375</v>
      </c>
      <c r="V35">
        <v>1</v>
      </c>
      <c r="W35" t="s">
        <v>62</v>
      </c>
      <c r="X35">
        <v>11</v>
      </c>
      <c r="Y35">
        <v>99</v>
      </c>
      <c r="Z35" s="1" t="s">
        <v>5519</v>
      </c>
      <c r="AA35" s="1">
        <v>7</v>
      </c>
      <c r="AB35" s="1">
        <v>7</v>
      </c>
    </row>
    <row r="36" spans="1:28" x14ac:dyDescent="0.2">
      <c r="A36" t="s">
        <v>5057</v>
      </c>
      <c r="B36" t="str">
        <f>VLOOKUP(I36,BC_associations!$B$1:$F$468,3,FALSE)</f>
        <v>CATACAATATCGAATTCGATTGGGTT</v>
      </c>
      <c r="C36" t="str">
        <f>VLOOKUP(I36,BC_associations!$B$1:$F$468,4,FALSE)</f>
        <v>TCTCAAAAATATAATTCGCTTGGGAA</v>
      </c>
      <c r="D36" t="str">
        <f>VLOOKUP(I36,BC_associations!$B$1:$F$468,5,FALSE)</f>
        <v>CATACAATATCGAATTCGATTGGGTTTCTCAAAAATATAATTCGCTTGGGAA</v>
      </c>
      <c r="E36" t="s">
        <v>5353</v>
      </c>
      <c r="F36" t="s">
        <v>5354</v>
      </c>
      <c r="G36" t="s">
        <v>484</v>
      </c>
      <c r="H36" t="s">
        <v>5355</v>
      </c>
      <c r="I36" t="s">
        <v>6840</v>
      </c>
      <c r="J36" s="4" t="s">
        <v>5359</v>
      </c>
      <c r="K36" s="2" t="s">
        <v>1255</v>
      </c>
      <c r="L36" t="s">
        <v>83</v>
      </c>
      <c r="M36" t="s">
        <v>84</v>
      </c>
      <c r="N36">
        <v>530</v>
      </c>
      <c r="P36" t="s">
        <v>85</v>
      </c>
      <c r="Q36" t="s">
        <v>2100</v>
      </c>
      <c r="R36" t="s">
        <v>87</v>
      </c>
      <c r="S36" t="s">
        <v>88</v>
      </c>
      <c r="T36" t="s">
        <v>5357</v>
      </c>
      <c r="U36" t="s">
        <v>5358</v>
      </c>
      <c r="V36">
        <v>1</v>
      </c>
      <c r="W36" t="s">
        <v>56</v>
      </c>
      <c r="X36">
        <v>16</v>
      </c>
      <c r="Y36">
        <v>99</v>
      </c>
      <c r="Z36" s="1" t="s">
        <v>2461</v>
      </c>
      <c r="AA36" s="1">
        <v>2</v>
      </c>
      <c r="AB36" s="1">
        <v>2</v>
      </c>
    </row>
    <row r="37" spans="1:28" x14ac:dyDescent="0.2">
      <c r="A37" t="s">
        <v>5057</v>
      </c>
      <c r="B37" t="str">
        <f>VLOOKUP(I37,BC_associations!$B$1:$F$468,3,FALSE)</f>
        <v>CATACAATATCGAATTCGATTGGGTT</v>
      </c>
      <c r="C37" t="str">
        <f>VLOOKUP(I37,BC_associations!$B$1:$F$468,4,FALSE)</f>
        <v>TCTCAAAAATATAATTCGCTTGGGAA</v>
      </c>
      <c r="D37" t="str">
        <f>VLOOKUP(I37,BC_associations!$B$1:$F$468,5,FALSE)</f>
        <v>CATACAATATCGAATTCGATTGGGTTTCTCAAAAATATAATTCGCTTGGGAA</v>
      </c>
      <c r="E37" t="s">
        <v>5559</v>
      </c>
      <c r="F37" t="s">
        <v>5560</v>
      </c>
      <c r="G37" t="s">
        <v>80</v>
      </c>
      <c r="H37" t="s">
        <v>5561</v>
      </c>
      <c r="I37" t="s">
        <v>6840</v>
      </c>
      <c r="J37" s="4" t="s">
        <v>5359</v>
      </c>
      <c r="K37" s="2" t="s">
        <v>1255</v>
      </c>
      <c r="L37" t="s">
        <v>28</v>
      </c>
      <c r="M37" t="s">
        <v>84</v>
      </c>
      <c r="N37">
        <v>515</v>
      </c>
      <c r="O37" t="s">
        <v>139</v>
      </c>
      <c r="P37" t="s">
        <v>896</v>
      </c>
      <c r="Q37" t="s">
        <v>5562</v>
      </c>
      <c r="R37" t="s">
        <v>887</v>
      </c>
      <c r="S37" t="s">
        <v>888</v>
      </c>
      <c r="T37" t="s">
        <v>1000</v>
      </c>
      <c r="V37">
        <v>1</v>
      </c>
      <c r="W37" t="s">
        <v>158</v>
      </c>
      <c r="X37">
        <v>14</v>
      </c>
      <c r="Y37">
        <v>99</v>
      </c>
      <c r="Z37" s="1" t="s">
        <v>5468</v>
      </c>
      <c r="AA37" s="1">
        <v>1</v>
      </c>
      <c r="AB37" s="1">
        <v>1</v>
      </c>
    </row>
    <row r="38" spans="1:28" x14ac:dyDescent="0.2">
      <c r="A38" t="s">
        <v>5057</v>
      </c>
      <c r="B38" t="e">
        <f>VLOOKUP(I38,BC_associations!$B$1:$F$468,3,FALSE)</f>
        <v>#N/A</v>
      </c>
      <c r="C38" t="e">
        <f>VLOOKUP(I38,BC_associations!$B$1:$F$468,4,FALSE)</f>
        <v>#N/A</v>
      </c>
      <c r="D38" t="e">
        <f>VLOOKUP(I38,BC_associations!$B$1:$F$468,5,FALSE)</f>
        <v>#N/A</v>
      </c>
      <c r="E38" s="2" t="s">
        <v>4098</v>
      </c>
      <c r="F38" s="2" t="s">
        <v>4099</v>
      </c>
      <c r="G38" s="2" t="s">
        <v>484</v>
      </c>
      <c r="H38" s="2" t="s">
        <v>4100</v>
      </c>
      <c r="I38" t="s">
        <v>6841</v>
      </c>
      <c r="J38" s="5" t="s">
        <v>4108</v>
      </c>
      <c r="K38" s="2" t="s">
        <v>1238</v>
      </c>
      <c r="L38" s="2" t="s">
        <v>27</v>
      </c>
      <c r="M38" s="2" t="s">
        <v>84</v>
      </c>
      <c r="N38" s="2">
        <v>50</v>
      </c>
      <c r="O38" s="2" t="s">
        <v>29</v>
      </c>
      <c r="P38" s="2" t="s">
        <v>85</v>
      </c>
      <c r="Q38" s="2" t="s">
        <v>2100</v>
      </c>
      <c r="R38" s="2" t="s">
        <v>87</v>
      </c>
      <c r="S38" s="2" t="s">
        <v>88</v>
      </c>
      <c r="T38" s="2" t="s">
        <v>629</v>
      </c>
      <c r="U38" s="2" t="s">
        <v>4102</v>
      </c>
      <c r="V38" s="2" t="s">
        <v>4056</v>
      </c>
      <c r="W38" s="2" t="s">
        <v>2360</v>
      </c>
      <c r="X38" s="1" t="s">
        <v>4109</v>
      </c>
      <c r="Y38" s="1">
        <v>23</v>
      </c>
      <c r="Z38" s="1" t="s">
        <v>4110</v>
      </c>
      <c r="AA38" s="1" t="s">
        <v>4111</v>
      </c>
      <c r="AB38" s="1">
        <v>3</v>
      </c>
    </row>
    <row r="39" spans="1:28" x14ac:dyDescent="0.2">
      <c r="A39" t="s">
        <v>5057</v>
      </c>
      <c r="B39" t="str">
        <f>VLOOKUP(I39,BC_associations!$B$1:$F$468,3,FALSE)</f>
        <v>TACACAATTGTTAAATGCTTTGATAG</v>
      </c>
      <c r="C39" t="str">
        <f>VLOOKUP(I39,BC_associations!$B$1:$F$468,4,FALSE)</f>
        <v>TCTCAAAAATATAATTCGCTTGGGAA</v>
      </c>
      <c r="D39" t="str">
        <f>VLOOKUP(I39,BC_associations!$B$1:$F$468,5,FALSE)</f>
        <v>TACACAATTGTTAAATGCTTTGATAGTCTCAAAAATATAATTCGCTTGGGAA</v>
      </c>
      <c r="E39" t="s">
        <v>5086</v>
      </c>
      <c r="F39" t="s">
        <v>5087</v>
      </c>
      <c r="G39" t="s">
        <v>592</v>
      </c>
      <c r="H39" t="s">
        <v>5088</v>
      </c>
      <c r="I39" t="s">
        <v>6842</v>
      </c>
      <c r="J39" s="4" t="s">
        <v>5089</v>
      </c>
      <c r="K39" s="2" t="s">
        <v>1255</v>
      </c>
      <c r="L39" t="s">
        <v>84</v>
      </c>
      <c r="M39" t="s">
        <v>27</v>
      </c>
      <c r="N39">
        <v>985</v>
      </c>
      <c r="O39" t="s">
        <v>5059</v>
      </c>
      <c r="P39" t="s">
        <v>30</v>
      </c>
      <c r="Q39" t="s">
        <v>5090</v>
      </c>
      <c r="R39" t="s">
        <v>32</v>
      </c>
      <c r="S39" t="s">
        <v>33</v>
      </c>
      <c r="T39" t="s">
        <v>278</v>
      </c>
      <c r="U39" t="s">
        <v>5091</v>
      </c>
      <c r="V39">
        <v>1</v>
      </c>
      <c r="W39" t="s">
        <v>951</v>
      </c>
      <c r="X39">
        <v>35</v>
      </c>
      <c r="Y39">
        <v>99</v>
      </c>
      <c r="Z39" s="1" t="s">
        <v>5092</v>
      </c>
      <c r="AA39" s="1">
        <v>2</v>
      </c>
      <c r="AB39" s="1">
        <v>2</v>
      </c>
    </row>
    <row r="40" spans="1:28" x14ac:dyDescent="0.2">
      <c r="A40" t="s">
        <v>5057</v>
      </c>
      <c r="B40" t="str">
        <f>VLOOKUP(I40,BC_associations!$B$1:$F$468,3,FALSE)</f>
        <v>TACACAATTGTTAAATGCTTTGATAG</v>
      </c>
      <c r="C40" t="str">
        <f>VLOOKUP(I40,BC_associations!$B$1:$F$468,4,FALSE)</f>
        <v>TCTCAAAAATATAATTCGCTTGGGAA</v>
      </c>
      <c r="D40" t="str">
        <f>VLOOKUP(I40,BC_associations!$B$1:$F$468,5,FALSE)</f>
        <v>TACACAATTGTTAAATGCTTTGATAGTCTCAAAAATATAATTCGCTTGGGAA</v>
      </c>
      <c r="E40" t="s">
        <v>5110</v>
      </c>
      <c r="F40" t="s">
        <v>5111</v>
      </c>
      <c r="G40" t="s">
        <v>24</v>
      </c>
      <c r="H40" t="s">
        <v>5112</v>
      </c>
      <c r="I40" t="s">
        <v>6842</v>
      </c>
      <c r="J40" s="4" t="s">
        <v>5089</v>
      </c>
      <c r="K40" s="2" t="s">
        <v>1255</v>
      </c>
      <c r="L40" t="s">
        <v>27</v>
      </c>
      <c r="M40" t="s">
        <v>83</v>
      </c>
      <c r="N40">
        <v>578</v>
      </c>
      <c r="O40" t="s">
        <v>139</v>
      </c>
      <c r="P40" t="s">
        <v>85</v>
      </c>
      <c r="Q40" t="s">
        <v>5113</v>
      </c>
      <c r="R40" t="s">
        <v>87</v>
      </c>
      <c r="S40" t="s">
        <v>88</v>
      </c>
      <c r="T40" t="s">
        <v>3188</v>
      </c>
      <c r="U40" t="s">
        <v>5114</v>
      </c>
      <c r="V40">
        <v>1</v>
      </c>
      <c r="W40" t="s">
        <v>111</v>
      </c>
      <c r="X40">
        <v>21</v>
      </c>
      <c r="Y40">
        <v>99</v>
      </c>
      <c r="Z40" s="1" t="s">
        <v>5115</v>
      </c>
      <c r="AA40" s="1">
        <v>1</v>
      </c>
      <c r="AB40" s="1">
        <v>1</v>
      </c>
    </row>
    <row r="41" spans="1:28" x14ac:dyDescent="0.2">
      <c r="A41" t="s">
        <v>5057</v>
      </c>
      <c r="B41" t="str">
        <f>VLOOKUP(I41,BC_associations!$B$1:$F$468,3,FALSE)</f>
        <v>TACACAATTGTTAAATGCTTTGATAG</v>
      </c>
      <c r="C41" t="str">
        <f>VLOOKUP(I41,BC_associations!$B$1:$F$468,4,FALSE)</f>
        <v>TCTCAAAAATATAATTCGCTTGGGAA</v>
      </c>
      <c r="D41" t="str">
        <f>VLOOKUP(I41,BC_associations!$B$1:$F$468,5,FALSE)</f>
        <v>TACACAATTGTTAAATGCTTTGATAGTCTCAAAAATATAATTCGCTTGGGAA</v>
      </c>
      <c r="E41" t="s">
        <v>5494</v>
      </c>
      <c r="F41" t="s">
        <v>5495</v>
      </c>
      <c r="G41" t="s">
        <v>484</v>
      </c>
      <c r="H41" t="s">
        <v>5496</v>
      </c>
      <c r="I41" t="s">
        <v>6842</v>
      </c>
      <c r="J41" s="4" t="s">
        <v>5089</v>
      </c>
      <c r="K41" s="2" t="s">
        <v>1255</v>
      </c>
      <c r="L41" t="s">
        <v>84</v>
      </c>
      <c r="M41" t="s">
        <v>83</v>
      </c>
      <c r="N41">
        <v>451</v>
      </c>
      <c r="P41" t="s">
        <v>85</v>
      </c>
      <c r="Q41" t="s">
        <v>2100</v>
      </c>
      <c r="R41" t="s">
        <v>87</v>
      </c>
      <c r="S41" t="s">
        <v>88</v>
      </c>
      <c r="T41" t="s">
        <v>4706</v>
      </c>
      <c r="U41" t="s">
        <v>5497</v>
      </c>
      <c r="V41">
        <v>1</v>
      </c>
      <c r="W41" t="s">
        <v>158</v>
      </c>
      <c r="X41">
        <v>14</v>
      </c>
      <c r="Y41">
        <v>99</v>
      </c>
      <c r="Z41" s="1" t="s">
        <v>5498</v>
      </c>
      <c r="AA41" s="1">
        <v>2</v>
      </c>
      <c r="AB41" s="1">
        <v>2</v>
      </c>
    </row>
    <row r="42" spans="1:28" x14ac:dyDescent="0.2">
      <c r="A42" t="s">
        <v>5057</v>
      </c>
      <c r="B42" t="str">
        <f>VLOOKUP(I42,BC_associations!$B$1:$F$468,3,FALSE)</f>
        <v>GCTCTAAGAAAGAAATGCGTTGCTAG</v>
      </c>
      <c r="C42" t="str">
        <f>VLOOKUP(I42,BC_associations!$B$1:$F$468,4,FALSE)</f>
        <v>TTGCTAAGCCGAAAACGTGTTTTGTA</v>
      </c>
      <c r="D42" t="str">
        <f>VLOOKUP(I42,BC_associations!$B$1:$F$468,5,FALSE)</f>
        <v>GCTCTAAGAAAGAAATGCGTTGCTAGTTGCTAAGCCGAAAACGTGTTTTGTA</v>
      </c>
      <c r="E42" s="2" t="s">
        <v>2103</v>
      </c>
      <c r="F42" s="2" t="s">
        <v>2104</v>
      </c>
      <c r="G42" s="2" t="s">
        <v>484</v>
      </c>
      <c r="H42" s="2" t="s">
        <v>2105</v>
      </c>
      <c r="I42" t="s">
        <v>6843</v>
      </c>
      <c r="J42" s="5" t="s">
        <v>3803</v>
      </c>
      <c r="K42" s="2" t="s">
        <v>1238</v>
      </c>
      <c r="L42" s="2" t="s">
        <v>27</v>
      </c>
      <c r="M42" s="2" t="s">
        <v>84</v>
      </c>
      <c r="N42" s="2">
        <v>959</v>
      </c>
      <c r="O42" s="2" t="s">
        <v>29</v>
      </c>
      <c r="P42" s="2" t="s">
        <v>85</v>
      </c>
      <c r="Q42" s="2" t="s">
        <v>2100</v>
      </c>
      <c r="R42" s="2" t="s">
        <v>87</v>
      </c>
      <c r="S42" s="2" t="s">
        <v>88</v>
      </c>
      <c r="T42" s="2" t="s">
        <v>705</v>
      </c>
      <c r="U42" s="2" t="s">
        <v>2106</v>
      </c>
      <c r="V42" s="2" t="s">
        <v>2360</v>
      </c>
      <c r="W42" s="2" t="s">
        <v>53</v>
      </c>
      <c r="X42" s="1" t="s">
        <v>1512</v>
      </c>
      <c r="Y42" s="1">
        <v>99</v>
      </c>
      <c r="Z42" s="1" t="s">
        <v>3804</v>
      </c>
      <c r="AA42" s="1" t="s">
        <v>2399</v>
      </c>
      <c r="AB42" s="1">
        <v>8</v>
      </c>
    </row>
    <row r="43" spans="1:28" x14ac:dyDescent="0.2">
      <c r="A43" t="s">
        <v>5057</v>
      </c>
      <c r="B43" t="str">
        <f>VLOOKUP(I43,BC_associations!$B$1:$F$468,3,FALSE)</f>
        <v>GCTCTAAGAAAGAAATGCGTTGCTAG</v>
      </c>
      <c r="C43" t="str">
        <f>VLOOKUP(I43,BC_associations!$B$1:$F$468,4,FALSE)</f>
        <v>TTGCTAAGCCGAAAACGTGTTTTGTA</v>
      </c>
      <c r="D43" t="str">
        <f>VLOOKUP(I43,BC_associations!$B$1:$F$468,5,FALSE)</f>
        <v>GCTCTAAGAAAGAAATGCGTTGCTAGTTGCTAAGCCGAAAACGTGTTTTGTA</v>
      </c>
      <c r="E43" s="2" t="s">
        <v>4164</v>
      </c>
      <c r="F43" s="2" t="s">
        <v>4165</v>
      </c>
      <c r="G43" s="2" t="s">
        <v>450</v>
      </c>
      <c r="H43" s="2" t="s">
        <v>4166</v>
      </c>
      <c r="I43" t="s">
        <v>6843</v>
      </c>
      <c r="J43" s="5" t="s">
        <v>3803</v>
      </c>
      <c r="K43" s="2" t="s">
        <v>1238</v>
      </c>
      <c r="L43" s="2" t="s">
        <v>4167</v>
      </c>
      <c r="M43" s="2" t="s">
        <v>84</v>
      </c>
      <c r="N43" s="2">
        <v>1081.97</v>
      </c>
      <c r="O43" s="2" t="s">
        <v>29</v>
      </c>
      <c r="P43" s="2" t="s">
        <v>885</v>
      </c>
      <c r="Q43" s="2" t="s">
        <v>4168</v>
      </c>
      <c r="R43" s="2" t="s">
        <v>887</v>
      </c>
      <c r="S43" s="2" t="s">
        <v>888</v>
      </c>
      <c r="T43" s="2" t="s">
        <v>4169</v>
      </c>
      <c r="U43" s="2"/>
      <c r="V43" s="2" t="s">
        <v>2360</v>
      </c>
      <c r="W43" s="2" t="s">
        <v>434</v>
      </c>
      <c r="X43" s="1" t="s">
        <v>3718</v>
      </c>
      <c r="Y43" s="1">
        <v>99</v>
      </c>
      <c r="Z43" s="1" t="s">
        <v>4170</v>
      </c>
      <c r="AA43" s="1" t="s">
        <v>1102</v>
      </c>
      <c r="AB43" s="1">
        <v>11</v>
      </c>
    </row>
    <row r="44" spans="1:28" x14ac:dyDescent="0.2">
      <c r="A44" t="s">
        <v>5057</v>
      </c>
      <c r="B44" t="str">
        <f>VLOOKUP(I44,BC_associations!$B$1:$F$468,3,FALSE)</f>
        <v>GAATTAACCAGGAAATCGCTTGACAC</v>
      </c>
      <c r="C44" t="str">
        <f>VLOOKUP(I44,BC_associations!$B$1:$F$468,4,FALSE)</f>
        <v>TCTCAAAAATATAATTCGCTTGGGAA</v>
      </c>
      <c r="D44" t="str">
        <f>VLOOKUP(I44,BC_associations!$B$1:$F$468,5,FALSE)</f>
        <v>GAATTAACCAGGAAATCGCTTGACACTCTCAAAAATATAATTCGCTTGGGAA</v>
      </c>
      <c r="E44" t="s">
        <v>4075</v>
      </c>
      <c r="F44" t="s">
        <v>4076</v>
      </c>
      <c r="G44" t="s">
        <v>66</v>
      </c>
      <c r="H44" t="s">
        <v>4077</v>
      </c>
      <c r="I44" t="s">
        <v>6844</v>
      </c>
      <c r="J44" s="4" t="s">
        <v>5061</v>
      </c>
      <c r="K44" s="2" t="s">
        <v>1255</v>
      </c>
      <c r="L44" t="s">
        <v>83</v>
      </c>
      <c r="M44" t="s">
        <v>28</v>
      </c>
      <c r="N44">
        <v>703</v>
      </c>
      <c r="O44" t="s">
        <v>5059</v>
      </c>
      <c r="P44" t="s">
        <v>85</v>
      </c>
      <c r="Q44" t="s">
        <v>4078</v>
      </c>
      <c r="R44" t="s">
        <v>87</v>
      </c>
      <c r="S44" t="s">
        <v>88</v>
      </c>
      <c r="T44" t="s">
        <v>1341</v>
      </c>
      <c r="U44" t="s">
        <v>4079</v>
      </c>
      <c r="V44">
        <v>1</v>
      </c>
      <c r="W44" t="s">
        <v>74</v>
      </c>
      <c r="X44">
        <v>22</v>
      </c>
      <c r="Y44">
        <v>99</v>
      </c>
      <c r="Z44" s="1" t="s">
        <v>4902</v>
      </c>
      <c r="AA44" s="1">
        <v>3</v>
      </c>
      <c r="AB44" s="1">
        <v>3</v>
      </c>
    </row>
    <row r="45" spans="1:28" x14ac:dyDescent="0.2">
      <c r="A45" t="s">
        <v>5057</v>
      </c>
      <c r="B45" t="str">
        <f>VLOOKUP(I45,BC_associations!$B$1:$F$468,3,FALSE)</f>
        <v>GAATTAACCAGGAAATCGCTTGACAC</v>
      </c>
      <c r="C45" t="str">
        <f>VLOOKUP(I45,BC_associations!$B$1:$F$468,4,FALSE)</f>
        <v>TCTCAAAAATATAATTCGCTTGGGAA</v>
      </c>
      <c r="D45" t="str">
        <f>VLOOKUP(I45,BC_associations!$B$1:$F$468,5,FALSE)</f>
        <v>GAATTAACCAGGAAATCGCTTGACACTCTCAAAAATATAATTCGCTTGGGAA</v>
      </c>
      <c r="E45" t="s">
        <v>3893</v>
      </c>
      <c r="F45" t="s">
        <v>3894</v>
      </c>
      <c r="G45" t="s">
        <v>484</v>
      </c>
      <c r="H45" t="s">
        <v>3895</v>
      </c>
      <c r="I45" t="s">
        <v>6844</v>
      </c>
      <c r="J45" s="4" t="s">
        <v>5061</v>
      </c>
      <c r="K45" s="2" t="s">
        <v>1255</v>
      </c>
      <c r="L45" t="s">
        <v>27</v>
      </c>
      <c r="M45" t="s">
        <v>83</v>
      </c>
      <c r="N45">
        <v>650</v>
      </c>
      <c r="P45" t="s">
        <v>85</v>
      </c>
      <c r="Q45" t="s">
        <v>2100</v>
      </c>
      <c r="R45" t="s">
        <v>87</v>
      </c>
      <c r="S45" t="s">
        <v>88</v>
      </c>
      <c r="T45" t="s">
        <v>2584</v>
      </c>
      <c r="U45" t="s">
        <v>3897</v>
      </c>
      <c r="V45">
        <v>1</v>
      </c>
      <c r="W45" t="s">
        <v>111</v>
      </c>
      <c r="X45">
        <v>21</v>
      </c>
      <c r="Y45">
        <v>99</v>
      </c>
      <c r="Z45" s="1" t="s">
        <v>630</v>
      </c>
      <c r="AA45" s="1">
        <v>3</v>
      </c>
      <c r="AB45" s="1">
        <v>3</v>
      </c>
    </row>
    <row r="46" spans="1:28" x14ac:dyDescent="0.2">
      <c r="A46" t="s">
        <v>5057</v>
      </c>
      <c r="B46" t="str">
        <f>VLOOKUP(I46,BC_associations!$B$1:$F$468,3,FALSE)</f>
        <v>ACTCTAACGTAAAACCGGTTTCCGGA</v>
      </c>
      <c r="C46" t="str">
        <f>VLOOKUP(I46,BC_associations!$B$1:$F$468,4,FALSE)</f>
        <v>ATTACAAGTAAAAAACGCTTTTGTTG</v>
      </c>
      <c r="D46" t="str">
        <f>VLOOKUP(I46,BC_associations!$B$1:$F$468,5,FALSE)</f>
        <v>ACTCTAACGTAAAACCGGTTTCCGGAATTACAAGTAAAAAACGCTTTTGTTG</v>
      </c>
      <c r="E46" s="2" t="s">
        <v>3840</v>
      </c>
      <c r="F46" s="2" t="s">
        <v>3841</v>
      </c>
      <c r="G46" s="2" t="s">
        <v>484</v>
      </c>
      <c r="H46" s="2" t="s">
        <v>3842</v>
      </c>
      <c r="I46" t="s">
        <v>6845</v>
      </c>
      <c r="J46" s="5" t="s">
        <v>3848</v>
      </c>
      <c r="K46" s="2" t="s">
        <v>1238</v>
      </c>
      <c r="L46" s="2" t="s">
        <v>28</v>
      </c>
      <c r="M46" s="2" t="s">
        <v>83</v>
      </c>
      <c r="N46" s="2">
        <v>792</v>
      </c>
      <c r="O46" s="2" t="s">
        <v>29</v>
      </c>
      <c r="P46" s="2" t="s">
        <v>85</v>
      </c>
      <c r="Q46" s="2" t="s">
        <v>2100</v>
      </c>
      <c r="R46" s="2" t="s">
        <v>87</v>
      </c>
      <c r="S46" s="2" t="s">
        <v>88</v>
      </c>
      <c r="T46" s="2" t="s">
        <v>3844</v>
      </c>
      <c r="U46" s="2" t="s">
        <v>3845</v>
      </c>
      <c r="V46" s="2" t="s">
        <v>2360</v>
      </c>
      <c r="W46" s="2" t="s">
        <v>534</v>
      </c>
      <c r="X46" s="1" t="s">
        <v>3849</v>
      </c>
      <c r="Y46" s="1">
        <v>99</v>
      </c>
      <c r="Z46" s="1" t="s">
        <v>3850</v>
      </c>
      <c r="AA46" s="1" t="s">
        <v>2399</v>
      </c>
      <c r="AB46" s="1">
        <v>8</v>
      </c>
    </row>
    <row r="47" spans="1:28" x14ac:dyDescent="0.2">
      <c r="A47" t="s">
        <v>5057</v>
      </c>
      <c r="B47" t="str">
        <f>VLOOKUP(I47,BC_associations!$B$1:$F$468,3,FALSE)</f>
        <v>ACTCTAACGTAAAACCGGTTTCCGGA</v>
      </c>
      <c r="C47" t="str">
        <f>VLOOKUP(I47,BC_associations!$B$1:$F$468,4,FALSE)</f>
        <v>ATTACAAGTAAAAAACGCTTTTGTTG</v>
      </c>
      <c r="D47" t="str">
        <f>VLOOKUP(I47,BC_associations!$B$1:$F$468,5,FALSE)</f>
        <v>ACTCTAACGTAAAACCGGTTTCCGGAATTACAAGTAAAAAACGCTTTTGTTG</v>
      </c>
      <c r="E47" s="2" t="s">
        <v>3994</v>
      </c>
      <c r="F47" s="2" t="s">
        <v>3995</v>
      </c>
      <c r="G47" s="2" t="s">
        <v>498</v>
      </c>
      <c r="H47" s="2" t="s">
        <v>3996</v>
      </c>
      <c r="I47" t="s">
        <v>6845</v>
      </c>
      <c r="J47" s="5" t="s">
        <v>3848</v>
      </c>
      <c r="K47" s="2" t="s">
        <v>1238</v>
      </c>
      <c r="L47" s="2" t="s">
        <v>28</v>
      </c>
      <c r="M47" s="2" t="s">
        <v>3997</v>
      </c>
      <c r="N47" s="2">
        <v>226.97</v>
      </c>
      <c r="O47" s="2" t="s">
        <v>29</v>
      </c>
      <c r="P47" s="2" t="s">
        <v>319</v>
      </c>
      <c r="Q47" s="2" t="s">
        <v>3998</v>
      </c>
      <c r="R47" s="2" t="s">
        <v>87</v>
      </c>
      <c r="S47" s="2" t="s">
        <v>150</v>
      </c>
      <c r="T47" s="2" t="s">
        <v>3999</v>
      </c>
      <c r="U47" s="2" t="s">
        <v>4000</v>
      </c>
      <c r="V47" s="2" t="s">
        <v>2360</v>
      </c>
      <c r="W47" s="2" t="s">
        <v>132</v>
      </c>
      <c r="X47" s="1" t="s">
        <v>2399</v>
      </c>
      <c r="Y47" s="1">
        <v>99</v>
      </c>
      <c r="Z47" s="1" t="s">
        <v>4001</v>
      </c>
      <c r="AA47" s="1" t="s">
        <v>3708</v>
      </c>
      <c r="AB47" s="1">
        <v>2</v>
      </c>
    </row>
    <row r="48" spans="1:28" x14ac:dyDescent="0.2">
      <c r="A48" t="s">
        <v>5057</v>
      </c>
      <c r="B48" t="e">
        <f>VLOOKUP(I48,BC_associations!$B$1:$F$468,3,FALSE)</f>
        <v>#N/A</v>
      </c>
      <c r="C48" t="e">
        <f>VLOOKUP(I48,BC_associations!$B$1:$F$468,4,FALSE)</f>
        <v>#N/A</v>
      </c>
      <c r="D48" t="e">
        <f>VLOOKUP(I48,BC_associations!$B$1:$F$468,5,FALSE)</f>
        <v>#N/A</v>
      </c>
      <c r="E48" t="s">
        <v>5071</v>
      </c>
      <c r="F48" t="s">
        <v>5072</v>
      </c>
      <c r="G48" t="s">
        <v>498</v>
      </c>
      <c r="H48" t="s">
        <v>5073</v>
      </c>
      <c r="I48" t="s">
        <v>6846</v>
      </c>
      <c r="J48" s="4" t="s">
        <v>5074</v>
      </c>
      <c r="K48" s="2" t="s">
        <v>1255</v>
      </c>
      <c r="L48" t="s">
        <v>28</v>
      </c>
      <c r="M48" t="s">
        <v>27</v>
      </c>
      <c r="N48">
        <v>334</v>
      </c>
      <c r="O48" t="s">
        <v>5059</v>
      </c>
      <c r="P48" t="s">
        <v>85</v>
      </c>
      <c r="Q48" t="s">
        <v>5075</v>
      </c>
      <c r="R48" t="s">
        <v>87</v>
      </c>
      <c r="S48" t="s">
        <v>88</v>
      </c>
      <c r="T48" t="s">
        <v>5076</v>
      </c>
      <c r="U48" t="s">
        <v>5077</v>
      </c>
      <c r="V48">
        <v>1</v>
      </c>
      <c r="W48" t="s">
        <v>240</v>
      </c>
      <c r="X48">
        <v>9</v>
      </c>
      <c r="Y48">
        <v>99</v>
      </c>
      <c r="Z48" s="1" t="s">
        <v>3858</v>
      </c>
      <c r="AA48" s="1">
        <v>2</v>
      </c>
      <c r="AB48" s="1">
        <v>2</v>
      </c>
    </row>
    <row r="49" spans="1:28" x14ac:dyDescent="0.2">
      <c r="A49" t="s">
        <v>5057</v>
      </c>
      <c r="B49" t="e">
        <f>VLOOKUP(I49,BC_associations!$B$1:$F$468,3,FALSE)</f>
        <v>#N/A</v>
      </c>
      <c r="C49" t="e">
        <f>VLOOKUP(I49,BC_associations!$B$1:$F$468,4,FALSE)</f>
        <v>#N/A</v>
      </c>
      <c r="D49" t="e">
        <f>VLOOKUP(I49,BC_associations!$B$1:$F$468,5,FALSE)</f>
        <v>#N/A</v>
      </c>
      <c r="E49" t="s">
        <v>5323</v>
      </c>
      <c r="F49" t="s">
        <v>5324</v>
      </c>
      <c r="G49" t="s">
        <v>162</v>
      </c>
      <c r="H49" t="s">
        <v>5325</v>
      </c>
      <c r="I49" t="s">
        <v>6846</v>
      </c>
      <c r="J49" s="4" t="s">
        <v>5074</v>
      </c>
      <c r="K49" s="2" t="s">
        <v>1255</v>
      </c>
      <c r="L49" t="s">
        <v>83</v>
      </c>
      <c r="M49" t="s">
        <v>84</v>
      </c>
      <c r="N49">
        <v>392</v>
      </c>
      <c r="P49" t="s">
        <v>85</v>
      </c>
      <c r="Q49" t="s">
        <v>2162</v>
      </c>
      <c r="R49" t="s">
        <v>87</v>
      </c>
      <c r="S49" t="s">
        <v>88</v>
      </c>
      <c r="T49" t="s">
        <v>3391</v>
      </c>
      <c r="U49" t="s">
        <v>5326</v>
      </c>
      <c r="V49">
        <v>1</v>
      </c>
      <c r="W49" t="s">
        <v>158</v>
      </c>
      <c r="X49">
        <v>14</v>
      </c>
      <c r="Y49">
        <v>99</v>
      </c>
      <c r="Z49" s="1" t="s">
        <v>5327</v>
      </c>
      <c r="AA49" s="1">
        <v>2</v>
      </c>
      <c r="AB49" s="1">
        <v>2</v>
      </c>
    </row>
    <row r="50" spans="1:28" x14ac:dyDescent="0.2">
      <c r="A50" t="s">
        <v>5057</v>
      </c>
      <c r="B50" t="str">
        <f>VLOOKUP(I50,BC_associations!$B$1:$F$468,3,FALSE)</f>
        <v>GAGCTAATTATAAATGGCATTTATTT</v>
      </c>
      <c r="C50" t="str">
        <f>VLOOKUP(I50,BC_associations!$B$1:$F$468,4,FALSE)</f>
        <v>ATTACAAGTAAAAAACGCTTTTGTTG</v>
      </c>
      <c r="D50" t="str">
        <f>VLOOKUP(I50,BC_associations!$B$1:$F$468,5,FALSE)</f>
        <v>GAGCTAATTATAAATGGCATTTATTTATTACAAGTAAAAAACGCTTTTGTTG</v>
      </c>
      <c r="E50" s="2" t="s">
        <v>4450</v>
      </c>
      <c r="F50" s="2" t="s">
        <v>4451</v>
      </c>
      <c r="G50" s="2" t="s">
        <v>484</v>
      </c>
      <c r="H50" s="2" t="s">
        <v>4452</v>
      </c>
      <c r="I50" t="s">
        <v>6847</v>
      </c>
      <c r="J50" s="5" t="s">
        <v>4453</v>
      </c>
      <c r="K50" s="2" t="s">
        <v>1238</v>
      </c>
      <c r="L50" s="2" t="s">
        <v>28</v>
      </c>
      <c r="M50" s="2" t="s">
        <v>83</v>
      </c>
      <c r="N50" s="2">
        <v>693</v>
      </c>
      <c r="O50" s="2" t="s">
        <v>139</v>
      </c>
      <c r="P50" s="2" t="s">
        <v>85</v>
      </c>
      <c r="Q50" s="2" t="s">
        <v>2100</v>
      </c>
      <c r="R50" s="2" t="s">
        <v>87</v>
      </c>
      <c r="S50" s="2" t="s">
        <v>88</v>
      </c>
      <c r="T50" s="2" t="s">
        <v>440</v>
      </c>
      <c r="U50" s="2" t="s">
        <v>4454</v>
      </c>
      <c r="V50" s="2" t="s">
        <v>2360</v>
      </c>
      <c r="W50" s="2" t="s">
        <v>4455</v>
      </c>
      <c r="X50" s="1" t="s">
        <v>1054</v>
      </c>
      <c r="Y50" s="1">
        <v>99</v>
      </c>
      <c r="Z50" s="1" t="s">
        <v>1941</v>
      </c>
      <c r="AA50" s="1" t="s">
        <v>2360</v>
      </c>
      <c r="AB50" s="1">
        <v>1</v>
      </c>
    </row>
    <row r="51" spans="1:28" x14ac:dyDescent="0.2">
      <c r="A51" t="s">
        <v>5057</v>
      </c>
      <c r="B51" t="str">
        <f>VLOOKUP(I51,BC_associations!$B$1:$F$468,3,FALSE)</f>
        <v>GAGCTAATTATAAATGGCATTTATTT</v>
      </c>
      <c r="C51" t="str">
        <f>VLOOKUP(I51,BC_associations!$B$1:$F$468,4,FALSE)</f>
        <v>ATTACAAGTAAAAAACGCTTTTGTTG</v>
      </c>
      <c r="D51" t="str">
        <f>VLOOKUP(I51,BC_associations!$B$1:$F$468,5,FALSE)</f>
        <v>GAGCTAATTATAAATGGCATTTATTTATTACAAGTAAAAAACGCTTTTGTTG</v>
      </c>
      <c r="E51" s="2" t="s">
        <v>4683</v>
      </c>
      <c r="F51" s="2" t="s">
        <v>4684</v>
      </c>
      <c r="G51" s="2" t="s">
        <v>633</v>
      </c>
      <c r="H51" s="2" t="s">
        <v>4685</v>
      </c>
      <c r="I51" t="s">
        <v>6847</v>
      </c>
      <c r="J51" s="5" t="s">
        <v>4453</v>
      </c>
      <c r="K51" s="2" t="s">
        <v>1238</v>
      </c>
      <c r="L51" s="2" t="s">
        <v>84</v>
      </c>
      <c r="M51" s="2" t="s">
        <v>28</v>
      </c>
      <c r="N51" s="2">
        <v>571</v>
      </c>
      <c r="O51" s="2" t="s">
        <v>139</v>
      </c>
      <c r="P51" s="2" t="s">
        <v>85</v>
      </c>
      <c r="Q51" s="2" t="s">
        <v>4686</v>
      </c>
      <c r="R51" s="2" t="s">
        <v>87</v>
      </c>
      <c r="S51" s="2" t="s">
        <v>88</v>
      </c>
      <c r="T51" s="2" t="s">
        <v>4687</v>
      </c>
      <c r="U51" s="2" t="s">
        <v>4688</v>
      </c>
      <c r="V51" s="2" t="s">
        <v>2360</v>
      </c>
      <c r="W51" s="2" t="s">
        <v>158</v>
      </c>
      <c r="X51" s="1" t="s">
        <v>993</v>
      </c>
      <c r="Y51" s="1">
        <v>99</v>
      </c>
      <c r="Z51" s="1" t="s">
        <v>4689</v>
      </c>
      <c r="AA51" s="1" t="s">
        <v>2360</v>
      </c>
      <c r="AB51" s="1">
        <v>1</v>
      </c>
    </row>
    <row r="52" spans="1:28" x14ac:dyDescent="0.2">
      <c r="A52" t="s">
        <v>5057</v>
      </c>
      <c r="B52" t="str">
        <f>VLOOKUP(I52,BC_associations!$B$1:$F$468,3,FALSE)</f>
        <v>GAGCTAATTATAAATGGCATTTATTT</v>
      </c>
      <c r="C52" t="str">
        <f>VLOOKUP(I52,BC_associations!$B$1:$F$468,4,FALSE)</f>
        <v>ATTACAAGTAAAAAACGCTTTTGTTG</v>
      </c>
      <c r="D52" t="str">
        <f>VLOOKUP(I52,BC_associations!$B$1:$F$468,5,FALSE)</f>
        <v>GAGCTAATTATAAATGGCATTTATTTATTACAAGTAAAAAACGCTTTTGTTG</v>
      </c>
      <c r="E52" s="2" t="s">
        <v>4690</v>
      </c>
      <c r="F52" s="2" t="s">
        <v>4691</v>
      </c>
      <c r="G52" s="2" t="s">
        <v>633</v>
      </c>
      <c r="H52" s="2" t="s">
        <v>4692</v>
      </c>
      <c r="I52" t="s">
        <v>6847</v>
      </c>
      <c r="J52" s="5" t="s">
        <v>4453</v>
      </c>
      <c r="K52" s="2" t="s">
        <v>1238</v>
      </c>
      <c r="L52" s="2" t="s">
        <v>84</v>
      </c>
      <c r="M52" s="2" t="s">
        <v>28</v>
      </c>
      <c r="N52" s="2">
        <v>569</v>
      </c>
      <c r="O52" s="2" t="s">
        <v>139</v>
      </c>
      <c r="P52" s="2" t="s">
        <v>69</v>
      </c>
      <c r="Q52" s="2" t="s">
        <v>4686</v>
      </c>
      <c r="R52" s="2" t="s">
        <v>71</v>
      </c>
      <c r="S52" s="2" t="s">
        <v>72</v>
      </c>
      <c r="T52" s="2" t="s">
        <v>4693</v>
      </c>
      <c r="U52" s="2" t="s">
        <v>4694</v>
      </c>
      <c r="V52" s="2" t="s">
        <v>2360</v>
      </c>
      <c r="W52" s="2" t="s">
        <v>158</v>
      </c>
      <c r="X52" s="1" t="s">
        <v>993</v>
      </c>
      <c r="Y52" s="1">
        <v>99</v>
      </c>
      <c r="Z52" s="1" t="s">
        <v>842</v>
      </c>
      <c r="AA52" s="1" t="s">
        <v>2360</v>
      </c>
      <c r="AB52" s="1">
        <v>1</v>
      </c>
    </row>
    <row r="53" spans="1:28" x14ac:dyDescent="0.2">
      <c r="A53" t="s">
        <v>5057</v>
      </c>
      <c r="B53" t="str">
        <f>VLOOKUP(I53,BC_associations!$B$1:$F$468,3,FALSE)</f>
        <v>GAGCTAATTATAAATGGCATTTATTT</v>
      </c>
      <c r="C53" t="str">
        <f>VLOOKUP(I53,BC_associations!$B$1:$F$468,4,FALSE)</f>
        <v>ATTACAAGTAAAAAACGCTTTTGTTG</v>
      </c>
      <c r="D53" t="str">
        <f>VLOOKUP(I53,BC_associations!$B$1:$F$468,5,FALSE)</f>
        <v>GAGCTAATTATAAATGGCATTTATTTATTACAAGTAAAAAACGCTTTTGTTG</v>
      </c>
      <c r="E53" s="2" t="s">
        <v>4746</v>
      </c>
      <c r="F53" s="2" t="s">
        <v>4747</v>
      </c>
      <c r="G53" s="2" t="s">
        <v>96</v>
      </c>
      <c r="H53" s="2" t="s">
        <v>4748</v>
      </c>
      <c r="I53" t="s">
        <v>6847</v>
      </c>
      <c r="J53" s="5" t="s">
        <v>4453</v>
      </c>
      <c r="K53" s="2" t="s">
        <v>1238</v>
      </c>
      <c r="L53" s="2" t="s">
        <v>83</v>
      </c>
      <c r="M53" s="2" t="s">
        <v>84</v>
      </c>
      <c r="N53" s="2">
        <v>514</v>
      </c>
      <c r="O53" s="2" t="s">
        <v>139</v>
      </c>
      <c r="P53" s="2" t="s">
        <v>85</v>
      </c>
      <c r="Q53" s="2" t="s">
        <v>4749</v>
      </c>
      <c r="R53" s="2" t="s">
        <v>87</v>
      </c>
      <c r="S53" s="2" t="s">
        <v>88</v>
      </c>
      <c r="T53" s="2" t="s">
        <v>4413</v>
      </c>
      <c r="U53" s="2" t="s">
        <v>4750</v>
      </c>
      <c r="V53" s="2" t="s">
        <v>2360</v>
      </c>
      <c r="W53" s="2" t="s">
        <v>38</v>
      </c>
      <c r="X53" s="1" t="s">
        <v>3691</v>
      </c>
      <c r="Y53" s="1">
        <v>99</v>
      </c>
      <c r="Z53" s="1" t="s">
        <v>4751</v>
      </c>
      <c r="AA53" s="1" t="s">
        <v>2360</v>
      </c>
      <c r="AB53" s="1">
        <v>1</v>
      </c>
    </row>
    <row r="54" spans="1:28" x14ac:dyDescent="0.2">
      <c r="A54" t="s">
        <v>5057</v>
      </c>
      <c r="B54" t="str">
        <f>VLOOKUP(I54,BC_associations!$B$1:$F$468,3,FALSE)</f>
        <v>GAGCTAATTATAAATGGCATTTATTT</v>
      </c>
      <c r="C54" t="str">
        <f>VLOOKUP(I54,BC_associations!$B$1:$F$468,4,FALSE)</f>
        <v>ATTACAAGTAAAAAACGCTTTTGTTG</v>
      </c>
      <c r="D54" t="str">
        <f>VLOOKUP(I54,BC_associations!$B$1:$F$468,5,FALSE)</f>
        <v>GAGCTAATTATAAATGGCATTTATTTATTACAAGTAAAAAACGCTTTTGTTG</v>
      </c>
      <c r="E54" s="2" t="s">
        <v>4943</v>
      </c>
      <c r="F54" s="2" t="s">
        <v>4944</v>
      </c>
      <c r="G54" s="2" t="s">
        <v>550</v>
      </c>
      <c r="H54" s="2" t="s">
        <v>4945</v>
      </c>
      <c r="I54" t="s">
        <v>6847</v>
      </c>
      <c r="J54" s="5" t="s">
        <v>4453</v>
      </c>
      <c r="K54" s="2" t="s">
        <v>1238</v>
      </c>
      <c r="L54" s="2" t="s">
        <v>27</v>
      </c>
      <c r="M54" s="2" t="s">
        <v>84</v>
      </c>
      <c r="N54" s="2">
        <v>233</v>
      </c>
      <c r="O54" s="2" t="s">
        <v>139</v>
      </c>
      <c r="P54" s="2" t="s">
        <v>896</v>
      </c>
      <c r="Q54" s="2" t="s">
        <v>4946</v>
      </c>
      <c r="R54" s="2" t="s">
        <v>887</v>
      </c>
      <c r="S54" s="2" t="s">
        <v>888</v>
      </c>
      <c r="T54" s="2" t="s">
        <v>4947</v>
      </c>
      <c r="U54" s="2"/>
      <c r="V54" s="2" t="s">
        <v>2360</v>
      </c>
      <c r="W54" s="2" t="s">
        <v>166</v>
      </c>
      <c r="X54" s="1" t="s">
        <v>3727</v>
      </c>
      <c r="Y54" s="1">
        <v>99</v>
      </c>
      <c r="Z54" s="1" t="s">
        <v>4948</v>
      </c>
      <c r="AA54" s="1" t="s">
        <v>2360</v>
      </c>
      <c r="AB54" s="1">
        <v>1</v>
      </c>
    </row>
    <row r="55" spans="1:28" x14ac:dyDescent="0.2">
      <c r="A55" t="s">
        <v>5057</v>
      </c>
      <c r="B55" t="str">
        <f>VLOOKUP(I55,BC_associations!$B$1:$F$468,3,FALSE)</f>
        <v>GAGCTAATTATAAATGGCATTTATTT</v>
      </c>
      <c r="C55" t="str">
        <f>VLOOKUP(I55,BC_associations!$B$1:$F$468,4,FALSE)</f>
        <v>ATTACAAGTAAAAAACGCTTTTGTTG</v>
      </c>
      <c r="D55" t="str">
        <f>VLOOKUP(I55,BC_associations!$B$1:$F$468,5,FALSE)</f>
        <v>GAGCTAATTATAAATGGCATTTATTTATTACAAGTAAAAAACGCTTTTGTTG</v>
      </c>
      <c r="E55" s="2" t="s">
        <v>4966</v>
      </c>
      <c r="F55" s="2" t="s">
        <v>4967</v>
      </c>
      <c r="G55" s="2" t="s">
        <v>592</v>
      </c>
      <c r="H55" s="2" t="s">
        <v>4968</v>
      </c>
      <c r="I55" t="s">
        <v>6847</v>
      </c>
      <c r="J55" s="5" t="s">
        <v>4453</v>
      </c>
      <c r="K55" s="2" t="s">
        <v>1238</v>
      </c>
      <c r="L55" s="2" t="s">
        <v>84</v>
      </c>
      <c r="M55" s="2" t="s">
        <v>83</v>
      </c>
      <c r="N55" s="2">
        <v>306</v>
      </c>
      <c r="O55" s="2" t="s">
        <v>139</v>
      </c>
      <c r="P55" s="2" t="s">
        <v>885</v>
      </c>
      <c r="Q55" s="2" t="s">
        <v>4969</v>
      </c>
      <c r="R55" s="2" t="s">
        <v>887</v>
      </c>
      <c r="S55" s="2" t="s">
        <v>888</v>
      </c>
      <c r="T55" s="2" t="s">
        <v>4970</v>
      </c>
      <c r="U55" s="2"/>
      <c r="V55" s="2" t="s">
        <v>2360</v>
      </c>
      <c r="W55" s="2" t="s">
        <v>114</v>
      </c>
      <c r="X55" s="1" t="s">
        <v>3407</v>
      </c>
      <c r="Y55" s="1">
        <v>99</v>
      </c>
      <c r="Z55" s="1" t="s">
        <v>908</v>
      </c>
      <c r="AA55" s="1" t="s">
        <v>2360</v>
      </c>
      <c r="AB55" s="1">
        <v>1</v>
      </c>
    </row>
    <row r="56" spans="1:28" x14ac:dyDescent="0.2">
      <c r="A56" t="s">
        <v>5057</v>
      </c>
      <c r="B56" t="str">
        <f>VLOOKUP(I56,BC_associations!$B$1:$F$468,3,FALSE)</f>
        <v>TTATGAAATGTGAAGAAGTTTGAAAA</v>
      </c>
      <c r="C56" t="str">
        <f>VLOOKUP(I56,BC_associations!$B$1:$F$468,4,FALSE)</f>
        <v>TTGCTAAGCCGAAAACGTGTTTTGTA</v>
      </c>
      <c r="D56" t="str">
        <f>VLOOKUP(I56,BC_associations!$B$1:$F$468,5,FALSE)</f>
        <v>TTATGAAATGTGAAGAAGTTTGAAAATTGCTAAGCCGAAAACGTGTTTTGTA</v>
      </c>
      <c r="E56" t="s">
        <v>5286</v>
      </c>
      <c r="F56" t="s">
        <v>5287</v>
      </c>
      <c r="G56" t="s">
        <v>106</v>
      </c>
      <c r="H56" t="s">
        <v>5288</v>
      </c>
      <c r="I56" t="s">
        <v>6848</v>
      </c>
      <c r="J56" s="4" t="s">
        <v>5289</v>
      </c>
      <c r="K56" s="2" t="s">
        <v>1255</v>
      </c>
      <c r="L56" t="s">
        <v>27</v>
      </c>
      <c r="M56" t="s">
        <v>83</v>
      </c>
      <c r="N56">
        <v>333</v>
      </c>
      <c r="O56" t="s">
        <v>139</v>
      </c>
      <c r="P56" t="s">
        <v>85</v>
      </c>
      <c r="Q56" t="s">
        <v>5290</v>
      </c>
      <c r="R56" t="s">
        <v>87</v>
      </c>
      <c r="S56" t="s">
        <v>88</v>
      </c>
      <c r="T56" t="s">
        <v>1421</v>
      </c>
      <c r="U56" t="s">
        <v>5291</v>
      </c>
      <c r="V56">
        <v>1</v>
      </c>
      <c r="W56" t="s">
        <v>130</v>
      </c>
      <c r="X56">
        <v>12</v>
      </c>
      <c r="Y56">
        <v>99</v>
      </c>
      <c r="Z56" s="1" t="s">
        <v>4415</v>
      </c>
      <c r="AA56" s="1">
        <v>1</v>
      </c>
      <c r="AB56" s="1">
        <v>1</v>
      </c>
    </row>
    <row r="57" spans="1:28" x14ac:dyDescent="0.2">
      <c r="A57" t="s">
        <v>5057</v>
      </c>
      <c r="B57" t="str">
        <f>VLOOKUP(I57,BC_associations!$B$1:$F$468,3,FALSE)</f>
        <v>TTATGAAATGTGAAGAAGTTTGAAAA</v>
      </c>
      <c r="C57" t="str">
        <f>VLOOKUP(I57,BC_associations!$B$1:$F$468,4,FALSE)</f>
        <v>TTGCTAAGCCGAAAACGTGTTTTGTA</v>
      </c>
      <c r="D57" t="str">
        <f>VLOOKUP(I57,BC_associations!$B$1:$F$468,5,FALSE)</f>
        <v>TTATGAAATGTGAAGAAGTTTGAAAATTGCTAAGCCGAAAACGTGTTTTGTA</v>
      </c>
      <c r="E57" t="s">
        <v>3923</v>
      </c>
      <c r="F57" t="s">
        <v>3924</v>
      </c>
      <c r="G57" t="s">
        <v>484</v>
      </c>
      <c r="H57" t="s">
        <v>3925</v>
      </c>
      <c r="I57" t="s">
        <v>6848</v>
      </c>
      <c r="J57" s="4" t="s">
        <v>5289</v>
      </c>
      <c r="K57" s="2" t="s">
        <v>1255</v>
      </c>
      <c r="L57" t="s">
        <v>83</v>
      </c>
      <c r="M57" t="s">
        <v>28</v>
      </c>
      <c r="N57">
        <v>478</v>
      </c>
      <c r="P57" t="s">
        <v>85</v>
      </c>
      <c r="Q57" t="s">
        <v>2100</v>
      </c>
      <c r="R57" t="s">
        <v>87</v>
      </c>
      <c r="S57" t="s">
        <v>88</v>
      </c>
      <c r="T57" t="s">
        <v>1484</v>
      </c>
      <c r="U57" t="s">
        <v>3927</v>
      </c>
      <c r="V57">
        <v>1</v>
      </c>
      <c r="W57" t="s">
        <v>102</v>
      </c>
      <c r="X57">
        <v>15</v>
      </c>
      <c r="Y57">
        <v>99</v>
      </c>
      <c r="Z57" s="1" t="s">
        <v>3884</v>
      </c>
      <c r="AA57" s="1">
        <v>6</v>
      </c>
      <c r="AB57" s="1">
        <v>6</v>
      </c>
    </row>
    <row r="58" spans="1:28" x14ac:dyDescent="0.2">
      <c r="A58" t="s">
        <v>5057</v>
      </c>
      <c r="B58" t="str">
        <f>VLOOKUP(I58,BC_associations!$B$1:$F$468,3,FALSE)</f>
        <v>AAACGAACGGTGAACTCTATTTATCG</v>
      </c>
      <c r="C58" t="str">
        <f>VLOOKUP(I58,BC_associations!$B$1:$F$468,4,FALSE)</f>
        <v>TCTCAAAAATATAATTCGCTTGGGAA</v>
      </c>
      <c r="D58" t="str">
        <f>VLOOKUP(I58,BC_associations!$B$1:$F$468,5,FALSE)</f>
        <v>AAACGAACGGTGAACTCTATTTATCGTCTCAAAAATATAATTCGCTTGGGAA</v>
      </c>
      <c r="E58" s="2" t="s">
        <v>3752</v>
      </c>
      <c r="F58" s="2" t="s">
        <v>3753</v>
      </c>
      <c r="G58" s="2" t="s">
        <v>484</v>
      </c>
      <c r="H58" s="2" t="s">
        <v>3754</v>
      </c>
      <c r="I58" t="s">
        <v>6849</v>
      </c>
      <c r="J58" s="5" t="s">
        <v>3761</v>
      </c>
      <c r="K58" s="2" t="s">
        <v>1238</v>
      </c>
      <c r="L58" s="2" t="s">
        <v>84</v>
      </c>
      <c r="M58" s="2" t="s">
        <v>83</v>
      </c>
      <c r="N58" s="2">
        <v>565</v>
      </c>
      <c r="O58" s="2" t="s">
        <v>29</v>
      </c>
      <c r="P58" s="2" t="s">
        <v>85</v>
      </c>
      <c r="Q58" s="2" t="s">
        <v>2100</v>
      </c>
      <c r="R58" s="2" t="s">
        <v>87</v>
      </c>
      <c r="S58" s="2" t="s">
        <v>88</v>
      </c>
      <c r="T58" s="2" t="s">
        <v>2122</v>
      </c>
      <c r="U58" s="2" t="s">
        <v>3756</v>
      </c>
      <c r="V58" s="2" t="s">
        <v>2360</v>
      </c>
      <c r="W58" s="2" t="s">
        <v>38</v>
      </c>
      <c r="X58" s="1" t="s">
        <v>3691</v>
      </c>
      <c r="Y58" s="1">
        <v>99</v>
      </c>
      <c r="Z58" s="1" t="s">
        <v>3762</v>
      </c>
      <c r="AA58" s="1" t="s">
        <v>3698</v>
      </c>
      <c r="AB58" s="1">
        <v>3</v>
      </c>
    </row>
    <row r="59" spans="1:28" x14ac:dyDescent="0.2">
      <c r="A59" t="s">
        <v>5057</v>
      </c>
      <c r="B59" t="str">
        <f>VLOOKUP(I59,BC_associations!$B$1:$F$468,3,FALSE)</f>
        <v>AAACGAACGGTGAACTCTATTTATCG</v>
      </c>
      <c r="C59" t="str">
        <f>VLOOKUP(I59,BC_associations!$B$1:$F$468,4,FALSE)</f>
        <v>TCTCAAAAATATAATTCGCTTGGGAA</v>
      </c>
      <c r="D59" t="str">
        <f>VLOOKUP(I59,BC_associations!$B$1:$F$468,5,FALSE)</f>
        <v>AAACGAACGGTGAACTCTATTTATCGTCTCAAAAATATAATTCGCTTGGGAA</v>
      </c>
      <c r="E59" s="2" t="s">
        <v>4311</v>
      </c>
      <c r="F59" s="2" t="s">
        <v>4312</v>
      </c>
      <c r="G59" s="2" t="s">
        <v>66</v>
      </c>
      <c r="H59" s="2" t="s">
        <v>4313</v>
      </c>
      <c r="I59" t="s">
        <v>6849</v>
      </c>
      <c r="J59" s="5" t="s">
        <v>3761</v>
      </c>
      <c r="K59" s="2" t="s">
        <v>1238</v>
      </c>
      <c r="L59" s="2" t="s">
        <v>84</v>
      </c>
      <c r="M59" s="2" t="s">
        <v>28</v>
      </c>
      <c r="N59" s="2">
        <v>383</v>
      </c>
      <c r="O59" s="2" t="s">
        <v>139</v>
      </c>
      <c r="P59" s="2" t="s">
        <v>85</v>
      </c>
      <c r="Q59" s="2" t="s">
        <v>4314</v>
      </c>
      <c r="R59" s="2" t="s">
        <v>87</v>
      </c>
      <c r="S59" s="2" t="s">
        <v>88</v>
      </c>
      <c r="T59" s="2" t="s">
        <v>2669</v>
      </c>
      <c r="U59" s="2" t="s">
        <v>4315</v>
      </c>
      <c r="V59" s="2" t="s">
        <v>2360</v>
      </c>
      <c r="W59" s="2" t="s">
        <v>158</v>
      </c>
      <c r="X59" s="1" t="s">
        <v>993</v>
      </c>
      <c r="Y59" s="1">
        <v>99</v>
      </c>
      <c r="Z59" s="1" t="s">
        <v>4316</v>
      </c>
      <c r="AA59" s="1" t="s">
        <v>2360</v>
      </c>
      <c r="AB59" s="1">
        <v>1</v>
      </c>
    </row>
    <row r="60" spans="1:28" x14ac:dyDescent="0.2">
      <c r="A60" t="s">
        <v>5057</v>
      </c>
      <c r="B60" t="str">
        <f>VLOOKUP(I60,BC_associations!$B$1:$F$468,3,FALSE)</f>
        <v>GCCTGAAAAATGAAAGATTTTAGGGA</v>
      </c>
      <c r="C60" t="str">
        <f>VLOOKUP(I60,BC_associations!$B$1:$F$468,4,FALSE)</f>
        <v>TCTCAAAAATATAATTCGCTTGGGAA</v>
      </c>
      <c r="D60" t="str">
        <f>VLOOKUP(I60,BC_associations!$B$1:$F$468,5,FALSE)</f>
        <v>GCCTGAAAAATGAAAGATTTTAGGGATCTCAAAAATATAATTCGCTTGGGAA</v>
      </c>
      <c r="E60" t="s">
        <v>5382</v>
      </c>
      <c r="F60" t="s">
        <v>5383</v>
      </c>
      <c r="G60" t="s">
        <v>484</v>
      </c>
      <c r="H60" t="s">
        <v>5384</v>
      </c>
      <c r="I60" t="s">
        <v>6850</v>
      </c>
      <c r="J60" s="4" t="s">
        <v>5385</v>
      </c>
      <c r="K60" s="2" t="s">
        <v>1255</v>
      </c>
      <c r="L60" t="s">
        <v>27</v>
      </c>
      <c r="M60" t="s">
        <v>83</v>
      </c>
      <c r="N60">
        <v>447</v>
      </c>
      <c r="P60" t="s">
        <v>85</v>
      </c>
      <c r="Q60" t="s">
        <v>2100</v>
      </c>
      <c r="R60" t="s">
        <v>87</v>
      </c>
      <c r="S60" t="s">
        <v>88</v>
      </c>
      <c r="T60" t="s">
        <v>2314</v>
      </c>
      <c r="U60" t="s">
        <v>5386</v>
      </c>
      <c r="V60">
        <v>1</v>
      </c>
      <c r="W60" t="s">
        <v>102</v>
      </c>
      <c r="X60">
        <v>15</v>
      </c>
      <c r="Y60">
        <v>99</v>
      </c>
      <c r="Z60" s="1" t="s">
        <v>5387</v>
      </c>
      <c r="AA60" s="1">
        <v>1</v>
      </c>
      <c r="AB60" s="1">
        <v>1</v>
      </c>
    </row>
    <row r="61" spans="1:28" x14ac:dyDescent="0.2">
      <c r="A61" t="s">
        <v>5057</v>
      </c>
      <c r="B61" t="str">
        <f>VLOOKUP(I61,BC_associations!$B$1:$F$468,3,FALSE)</f>
        <v>GCTACAATTCAGAAGGAAGTTCGATA</v>
      </c>
      <c r="C61" t="str">
        <f>VLOOKUP(I61,BC_associations!$B$1:$F$468,4,FALSE)</f>
        <v>CAGAAAAGCCATAATGAAATTCTCAA</v>
      </c>
      <c r="D61" t="str">
        <f>VLOOKUP(I61,BC_associations!$B$1:$F$468,5,FALSE)</f>
        <v>GCTACAATTCAGAAGGAAGTTCGATACAGAAAAGCCATAATGAAATTCTCAA</v>
      </c>
      <c r="E61" s="2" t="s">
        <v>3787</v>
      </c>
      <c r="F61" s="2" t="s">
        <v>3788</v>
      </c>
      <c r="G61" s="2" t="s">
        <v>484</v>
      </c>
      <c r="H61" s="2" t="s">
        <v>3789</v>
      </c>
      <c r="I61" t="s">
        <v>6851</v>
      </c>
      <c r="J61" s="5" t="s">
        <v>3793</v>
      </c>
      <c r="K61" s="2" t="s">
        <v>1238</v>
      </c>
      <c r="L61" s="2" t="s">
        <v>84</v>
      </c>
      <c r="M61" s="2" t="s">
        <v>27</v>
      </c>
      <c r="N61" s="2">
        <v>548</v>
      </c>
      <c r="O61" s="2" t="s">
        <v>29</v>
      </c>
      <c r="P61" s="2" t="s">
        <v>85</v>
      </c>
      <c r="Q61" s="2" t="s">
        <v>2100</v>
      </c>
      <c r="R61" s="2" t="s">
        <v>87</v>
      </c>
      <c r="S61" s="2" t="s">
        <v>88</v>
      </c>
      <c r="T61" s="2" t="s">
        <v>1401</v>
      </c>
      <c r="U61" s="2" t="s">
        <v>3791</v>
      </c>
      <c r="V61" s="2" t="s">
        <v>2360</v>
      </c>
      <c r="W61" s="2" t="s">
        <v>352</v>
      </c>
      <c r="X61" s="1" t="s">
        <v>3759</v>
      </c>
      <c r="Y61" s="1">
        <v>99</v>
      </c>
      <c r="Z61" s="1" t="s">
        <v>246</v>
      </c>
      <c r="AA61" s="1" t="s">
        <v>3708</v>
      </c>
      <c r="AB61" s="1">
        <v>2</v>
      </c>
    </row>
    <row r="62" spans="1:28" x14ac:dyDescent="0.2">
      <c r="A62" t="s">
        <v>5057</v>
      </c>
      <c r="B62" t="str">
        <f>VLOOKUP(I62,BC_associations!$B$1:$F$468,3,FALSE)</f>
        <v>GCTACAATTCAGAAGGAAGTTCGATA</v>
      </c>
      <c r="C62" t="str">
        <f>VLOOKUP(I62,BC_associations!$B$1:$F$468,4,FALSE)</f>
        <v>CAGAAAAGCCATAATGAAATTCTCAA</v>
      </c>
      <c r="D62" t="str">
        <f>VLOOKUP(I62,BC_associations!$B$1:$F$468,5,FALSE)</f>
        <v>GCTACAATTCAGAAGGAAGTTCGATACAGAAAAGCCATAATGAAATTCTCAA</v>
      </c>
      <c r="E62" s="2" t="s">
        <v>4628</v>
      </c>
      <c r="F62" s="2" t="s">
        <v>4629</v>
      </c>
      <c r="G62" s="2" t="s">
        <v>550</v>
      </c>
      <c r="H62" s="2" t="s">
        <v>4630</v>
      </c>
      <c r="I62" t="s">
        <v>6851</v>
      </c>
      <c r="J62" s="5" t="s">
        <v>3793</v>
      </c>
      <c r="K62" s="2" t="s">
        <v>1238</v>
      </c>
      <c r="L62" s="2" t="s">
        <v>83</v>
      </c>
      <c r="M62" s="2" t="s">
        <v>28</v>
      </c>
      <c r="N62" s="2">
        <v>280</v>
      </c>
      <c r="O62" s="2" t="s">
        <v>139</v>
      </c>
      <c r="P62" s="2" t="s">
        <v>85</v>
      </c>
      <c r="Q62" s="2" t="s">
        <v>4631</v>
      </c>
      <c r="R62" s="2" t="s">
        <v>87</v>
      </c>
      <c r="S62" s="2" t="s">
        <v>88</v>
      </c>
      <c r="T62" s="2" t="s">
        <v>1640</v>
      </c>
      <c r="U62" s="2" t="s">
        <v>4632</v>
      </c>
      <c r="V62" s="2" t="s">
        <v>2360</v>
      </c>
      <c r="W62" s="2" t="s">
        <v>114</v>
      </c>
      <c r="X62" s="1" t="s">
        <v>3407</v>
      </c>
      <c r="Y62" s="1">
        <v>99</v>
      </c>
      <c r="Z62" s="1" t="s">
        <v>3800</v>
      </c>
      <c r="AA62" s="1" t="s">
        <v>2360</v>
      </c>
      <c r="AB62" s="1">
        <v>1</v>
      </c>
    </row>
    <row r="63" spans="1:28" x14ac:dyDescent="0.2">
      <c r="A63" t="s">
        <v>5057</v>
      </c>
      <c r="B63" t="str">
        <f>VLOOKUP(I63,BC_associations!$B$1:$F$468,3,FALSE)</f>
        <v>TACGTAATCTTAAAATGCATTCACAA</v>
      </c>
      <c r="C63" t="str">
        <f>VLOOKUP(I63,BC_associations!$B$1:$F$468,4,FALSE)</f>
        <v>TCTCAAAAATATAATTCGCTTGGGAA</v>
      </c>
      <c r="D63" t="str">
        <f>VLOOKUP(I63,BC_associations!$B$1:$F$468,5,FALSE)</f>
        <v>TACGTAATCTTAAAATGCATTCACAATCTCAAAAATATAATTCGCTTGGGAA</v>
      </c>
      <c r="E63" t="s">
        <v>4723</v>
      </c>
      <c r="F63" t="s">
        <v>4724</v>
      </c>
      <c r="G63" t="s">
        <v>96</v>
      </c>
      <c r="H63" t="s">
        <v>4725</v>
      </c>
      <c r="I63" t="s">
        <v>6852</v>
      </c>
      <c r="J63" s="4" t="s">
        <v>5099</v>
      </c>
      <c r="K63" s="2" t="s">
        <v>1255</v>
      </c>
      <c r="L63" t="s">
        <v>27</v>
      </c>
      <c r="M63" t="s">
        <v>83</v>
      </c>
      <c r="N63">
        <v>375</v>
      </c>
      <c r="O63" t="s">
        <v>5059</v>
      </c>
      <c r="P63" t="s">
        <v>85</v>
      </c>
      <c r="Q63" t="s">
        <v>4726</v>
      </c>
      <c r="R63" t="s">
        <v>87</v>
      </c>
      <c r="S63" t="s">
        <v>88</v>
      </c>
      <c r="T63" t="s">
        <v>4727</v>
      </c>
      <c r="U63" t="s">
        <v>4728</v>
      </c>
      <c r="V63">
        <v>1</v>
      </c>
      <c r="W63" t="s">
        <v>62</v>
      </c>
      <c r="X63">
        <v>11</v>
      </c>
      <c r="Y63">
        <v>99</v>
      </c>
      <c r="Z63" s="1" t="s">
        <v>1685</v>
      </c>
      <c r="AA63" s="1">
        <v>4</v>
      </c>
      <c r="AB63" s="1">
        <v>4</v>
      </c>
    </row>
    <row r="64" spans="1:28" x14ac:dyDescent="0.2">
      <c r="A64" t="s">
        <v>5057</v>
      </c>
      <c r="B64" t="str">
        <f>VLOOKUP(I64,BC_associations!$B$1:$F$468,3,FALSE)</f>
        <v>TACGTAATCTTAAAATGCATTCACAA</v>
      </c>
      <c r="C64" t="str">
        <f>VLOOKUP(I64,BC_associations!$B$1:$F$468,4,FALSE)</f>
        <v>TCTCAAAAATATAATTCGCTTGGGAA</v>
      </c>
      <c r="D64" t="str">
        <f>VLOOKUP(I64,BC_associations!$B$1:$F$468,5,FALSE)</f>
        <v>TACGTAATCTTAAAATGCATTCACAATCTCAAAAATATAATTCGCTTGGGAA</v>
      </c>
      <c r="E64" t="s">
        <v>4514</v>
      </c>
      <c r="F64" t="s">
        <v>4515</v>
      </c>
      <c r="G64" t="s">
        <v>484</v>
      </c>
      <c r="H64" t="s">
        <v>4516</v>
      </c>
      <c r="I64" t="s">
        <v>6852</v>
      </c>
      <c r="J64" s="4" t="s">
        <v>5099</v>
      </c>
      <c r="K64" s="2" t="s">
        <v>1255</v>
      </c>
      <c r="L64" t="s">
        <v>84</v>
      </c>
      <c r="M64" t="s">
        <v>27</v>
      </c>
      <c r="N64">
        <v>387</v>
      </c>
      <c r="P64" t="s">
        <v>85</v>
      </c>
      <c r="Q64" t="s">
        <v>2100</v>
      </c>
      <c r="R64" t="s">
        <v>87</v>
      </c>
      <c r="S64" t="s">
        <v>88</v>
      </c>
      <c r="T64" t="s">
        <v>1387</v>
      </c>
      <c r="U64" t="s">
        <v>4518</v>
      </c>
      <c r="V64">
        <v>1</v>
      </c>
      <c r="W64" t="s">
        <v>158</v>
      </c>
      <c r="X64">
        <v>14</v>
      </c>
      <c r="Y64">
        <v>99</v>
      </c>
      <c r="Z64" s="1" t="s">
        <v>2061</v>
      </c>
      <c r="AA64" s="1">
        <v>4</v>
      </c>
      <c r="AB64" s="1">
        <v>4</v>
      </c>
    </row>
    <row r="65" spans="1:28" x14ac:dyDescent="0.2">
      <c r="A65" t="s">
        <v>5057</v>
      </c>
      <c r="B65" t="str">
        <f>VLOOKUP(I65,BC_associations!$B$1:$F$468,3,FALSE)</f>
        <v>CCCCCAACATCGAAAGGGATTAAGCG</v>
      </c>
      <c r="C65" t="str">
        <f>VLOOKUP(I65,BC_associations!$B$1:$F$468,4,FALSE)</f>
        <v>TCTCAAAAATATAATTCGCTTGGGAA</v>
      </c>
      <c r="D65" t="str">
        <f>VLOOKUP(I65,BC_associations!$B$1:$F$468,5,FALSE)</f>
        <v>CCCCCAACATCGAAAGGGATTAAGCGTCTCAAAAATATAATTCGCTTGGGAA</v>
      </c>
      <c r="E65" s="2" t="s">
        <v>3923</v>
      </c>
      <c r="F65" s="2" t="s">
        <v>3924</v>
      </c>
      <c r="G65" s="2" t="s">
        <v>484</v>
      </c>
      <c r="H65" s="2" t="s">
        <v>3925</v>
      </c>
      <c r="I65" t="s">
        <v>6853</v>
      </c>
      <c r="J65" s="5" t="s">
        <v>3933</v>
      </c>
      <c r="K65" s="2" t="s">
        <v>1238</v>
      </c>
      <c r="L65" s="2" t="s">
        <v>83</v>
      </c>
      <c r="M65" s="2" t="s">
        <v>28</v>
      </c>
      <c r="N65" s="2">
        <v>606</v>
      </c>
      <c r="O65" s="2" t="s">
        <v>29</v>
      </c>
      <c r="P65" s="2" t="s">
        <v>85</v>
      </c>
      <c r="Q65" s="2" t="s">
        <v>2100</v>
      </c>
      <c r="R65" s="2" t="s">
        <v>87</v>
      </c>
      <c r="S65" s="2" t="s">
        <v>88</v>
      </c>
      <c r="T65" s="2" t="s">
        <v>1484</v>
      </c>
      <c r="U65" s="2" t="s">
        <v>3927</v>
      </c>
      <c r="V65" s="2" t="s">
        <v>2360</v>
      </c>
      <c r="W65" s="2" t="s">
        <v>56</v>
      </c>
      <c r="X65" s="1" t="s">
        <v>1061</v>
      </c>
      <c r="Y65" s="1">
        <v>99</v>
      </c>
      <c r="Z65" s="1" t="s">
        <v>3710</v>
      </c>
      <c r="AA65" s="1" t="s">
        <v>2399</v>
      </c>
      <c r="AB65" s="1">
        <v>8</v>
      </c>
    </row>
    <row r="66" spans="1:28" x14ac:dyDescent="0.2">
      <c r="A66" t="s">
        <v>5057</v>
      </c>
      <c r="B66" t="str">
        <f>VLOOKUP(I66,BC_associations!$B$1:$F$468,3,FALSE)</f>
        <v>CCCCCAACATCGAAAGGGATTAAGCG</v>
      </c>
      <c r="C66" t="str">
        <f>VLOOKUP(I66,BC_associations!$B$1:$F$468,4,FALSE)</f>
        <v>TCTCAAAAATATAATTCGCTTGGGAA</v>
      </c>
      <c r="D66" t="str">
        <f>VLOOKUP(I66,BC_associations!$B$1:$F$468,5,FALSE)</f>
        <v>CCCCCAACATCGAAAGGGATTAAGCGTCTCAAAAATATAATTCGCTTGGGAA</v>
      </c>
      <c r="E66" s="2" t="s">
        <v>4529</v>
      </c>
      <c r="F66" s="2" t="s">
        <v>4530</v>
      </c>
      <c r="G66" s="2" t="s">
        <v>484</v>
      </c>
      <c r="H66" s="2" t="s">
        <v>4531</v>
      </c>
      <c r="I66" t="s">
        <v>6853</v>
      </c>
      <c r="J66" s="5" t="s">
        <v>3933</v>
      </c>
      <c r="K66" s="2" t="s">
        <v>1238</v>
      </c>
      <c r="L66" s="2" t="s">
        <v>83</v>
      </c>
      <c r="M66" s="2" t="s">
        <v>84</v>
      </c>
      <c r="N66" s="2">
        <v>591</v>
      </c>
      <c r="O66" s="2" t="s">
        <v>139</v>
      </c>
      <c r="P66" s="2" t="s">
        <v>85</v>
      </c>
      <c r="Q66" s="2" t="s">
        <v>4532</v>
      </c>
      <c r="R66" s="2" t="s">
        <v>87</v>
      </c>
      <c r="S66" s="2" t="s">
        <v>88</v>
      </c>
      <c r="T66" s="2" t="s">
        <v>1496</v>
      </c>
      <c r="U66" s="2" t="s">
        <v>4533</v>
      </c>
      <c r="V66" s="2" t="s">
        <v>2360</v>
      </c>
      <c r="W66" s="2" t="s">
        <v>841</v>
      </c>
      <c r="X66" s="1" t="s">
        <v>3674</v>
      </c>
      <c r="Y66" s="1">
        <v>99</v>
      </c>
      <c r="Z66" s="1" t="s">
        <v>4534</v>
      </c>
      <c r="AA66" s="1" t="s">
        <v>2360</v>
      </c>
      <c r="AB66" s="1">
        <v>1</v>
      </c>
    </row>
    <row r="67" spans="1:28" x14ac:dyDescent="0.2">
      <c r="A67" t="s">
        <v>5057</v>
      </c>
      <c r="B67" t="str">
        <f>VLOOKUP(I67,BC_associations!$B$1:$F$468,3,FALSE)</f>
        <v>CCCCCAACATCGAAAGGGATTAAGCG</v>
      </c>
      <c r="C67" t="str">
        <f>VLOOKUP(I67,BC_associations!$B$1:$F$468,4,FALSE)</f>
        <v>TCTCAAAAATATAATTCGCTTGGGAA</v>
      </c>
      <c r="D67" t="str">
        <f>VLOOKUP(I67,BC_associations!$B$1:$F$468,5,FALSE)</f>
        <v>CCCCCAACATCGAAAGGGATTAAGCGTCTCAAAAATATAATTCGCTTGGGAA</v>
      </c>
      <c r="E67" s="2" t="s">
        <v>4821</v>
      </c>
      <c r="F67" s="2" t="s">
        <v>4822</v>
      </c>
      <c r="G67" s="2" t="s">
        <v>126</v>
      </c>
      <c r="H67" s="2" t="s">
        <v>4823</v>
      </c>
      <c r="I67" t="s">
        <v>6853</v>
      </c>
      <c r="J67" s="5" t="s">
        <v>3933</v>
      </c>
      <c r="K67" s="2" t="s">
        <v>1238</v>
      </c>
      <c r="L67" s="2" t="s">
        <v>83</v>
      </c>
      <c r="M67" s="2" t="s">
        <v>27</v>
      </c>
      <c r="N67" s="2">
        <v>737</v>
      </c>
      <c r="O67" s="2" t="s">
        <v>139</v>
      </c>
      <c r="P67" s="2" t="s">
        <v>85</v>
      </c>
      <c r="Q67" s="2" t="s">
        <v>4824</v>
      </c>
      <c r="R67" s="2" t="s">
        <v>87</v>
      </c>
      <c r="S67" s="2" t="s">
        <v>88</v>
      </c>
      <c r="T67" s="2" t="s">
        <v>3797</v>
      </c>
      <c r="U67" s="2" t="s">
        <v>4825</v>
      </c>
      <c r="V67" s="2" t="s">
        <v>2360</v>
      </c>
      <c r="W67" s="2" t="s">
        <v>100</v>
      </c>
      <c r="X67" s="1" t="s">
        <v>3808</v>
      </c>
      <c r="Y67" s="1">
        <v>99</v>
      </c>
      <c r="Z67" s="1" t="s">
        <v>4143</v>
      </c>
      <c r="AA67" s="1" t="s">
        <v>2360</v>
      </c>
      <c r="AB67" s="1">
        <v>1</v>
      </c>
    </row>
    <row r="68" spans="1:28" x14ac:dyDescent="0.2">
      <c r="A68" t="s">
        <v>5057</v>
      </c>
      <c r="B68" t="str">
        <f>VLOOKUP(I68,BC_associations!$B$1:$F$468,3,FALSE)</f>
        <v>CCCCCAACATCGAAAGGGATTAAGCG</v>
      </c>
      <c r="C68" t="str">
        <f>VLOOKUP(I68,BC_associations!$B$1:$F$468,4,FALSE)</f>
        <v>TCTCAAAAATATAATTCGCTTGGGAA</v>
      </c>
      <c r="D68" t="str">
        <f>VLOOKUP(I68,BC_associations!$B$1:$F$468,5,FALSE)</f>
        <v>CCCCCAACATCGAAAGGGATTAAGCGTCTCAAAAATATAATTCGCTTGGGAA</v>
      </c>
      <c r="E68" s="2" t="s">
        <v>4917</v>
      </c>
      <c r="F68" s="2" t="s">
        <v>4918</v>
      </c>
      <c r="G68" s="2" t="s">
        <v>450</v>
      </c>
      <c r="H68" s="2" t="s">
        <v>4919</v>
      </c>
      <c r="I68" t="s">
        <v>6853</v>
      </c>
      <c r="J68" s="5" t="s">
        <v>3933</v>
      </c>
      <c r="K68" s="2" t="s">
        <v>1238</v>
      </c>
      <c r="L68" s="2" t="s">
        <v>27</v>
      </c>
      <c r="M68" s="2" t="s">
        <v>84</v>
      </c>
      <c r="N68" s="2">
        <v>914</v>
      </c>
      <c r="O68" s="2" t="s">
        <v>139</v>
      </c>
      <c r="P68" s="2" t="s">
        <v>885</v>
      </c>
      <c r="Q68" s="2" t="s">
        <v>4920</v>
      </c>
      <c r="R68" s="2" t="s">
        <v>887</v>
      </c>
      <c r="S68" s="2" t="s">
        <v>888</v>
      </c>
      <c r="T68" s="2" t="s">
        <v>3727</v>
      </c>
      <c r="U68" s="2"/>
      <c r="V68" s="2" t="s">
        <v>2360</v>
      </c>
      <c r="W68" s="2" t="s">
        <v>434</v>
      </c>
      <c r="X68" s="1" t="s">
        <v>3718</v>
      </c>
      <c r="Y68" s="1">
        <v>99</v>
      </c>
      <c r="Z68" s="1" t="s">
        <v>4921</v>
      </c>
      <c r="AA68" s="1" t="s">
        <v>2360</v>
      </c>
      <c r="AB68" s="1">
        <v>1</v>
      </c>
    </row>
    <row r="69" spans="1:28" x14ac:dyDescent="0.2">
      <c r="A69" t="s">
        <v>5057</v>
      </c>
      <c r="B69" t="str">
        <f>VLOOKUP(I69,BC_associations!$B$1:$F$468,3,FALSE)</f>
        <v>TGGCGAAATCTCAAGTAGCTTGTAGG</v>
      </c>
      <c r="C69" t="str">
        <f>VLOOKUP(I69,BC_associations!$B$1:$F$468,4,FALSE)</f>
        <v>ATTACAAGTAAAAAACGCTTTTGTTG</v>
      </c>
      <c r="D69" t="str">
        <f>VLOOKUP(I69,BC_associations!$B$1:$F$468,5,FALSE)</f>
        <v>TGGCGAAATCTCAAGTAGCTTGTAGGATTACAAGTAAAAAACGCTTTTGTTG</v>
      </c>
      <c r="E69" s="2" t="s">
        <v>3971</v>
      </c>
      <c r="F69" s="2" t="s">
        <v>3972</v>
      </c>
      <c r="G69" s="2" t="s">
        <v>484</v>
      </c>
      <c r="H69" s="2" t="s">
        <v>3973</v>
      </c>
      <c r="I69" t="s">
        <v>6854</v>
      </c>
      <c r="J69" s="5" t="s">
        <v>3979</v>
      </c>
      <c r="K69" s="2" t="s">
        <v>1238</v>
      </c>
      <c r="L69" s="2" t="s">
        <v>84</v>
      </c>
      <c r="M69" s="2" t="s">
        <v>83</v>
      </c>
      <c r="N69" s="2">
        <v>350</v>
      </c>
      <c r="O69" s="2" t="s">
        <v>29</v>
      </c>
      <c r="P69" s="2" t="s">
        <v>85</v>
      </c>
      <c r="Q69" s="2" t="s">
        <v>2100</v>
      </c>
      <c r="R69" s="2" t="s">
        <v>87</v>
      </c>
      <c r="S69" s="2" t="s">
        <v>88</v>
      </c>
      <c r="T69" s="2" t="s">
        <v>3975</v>
      </c>
      <c r="U69" s="2" t="s">
        <v>3976</v>
      </c>
      <c r="V69" s="2" t="s">
        <v>2360</v>
      </c>
      <c r="W69" s="2" t="s">
        <v>158</v>
      </c>
      <c r="X69" s="1" t="s">
        <v>993</v>
      </c>
      <c r="Y69" s="1">
        <v>99</v>
      </c>
      <c r="Z69" s="1" t="s">
        <v>2751</v>
      </c>
      <c r="AA69" s="1" t="s">
        <v>3727</v>
      </c>
      <c r="AB69" s="1">
        <v>7</v>
      </c>
    </row>
    <row r="70" spans="1:28" x14ac:dyDescent="0.2">
      <c r="A70" t="s">
        <v>5057</v>
      </c>
      <c r="B70" t="str">
        <f>VLOOKUP(I70,BC_associations!$B$1:$F$468,3,FALSE)</f>
        <v>TGTTAAATGAAAAAAACGTTTTTATA</v>
      </c>
      <c r="C70" t="str">
        <f>VLOOKUP(I70,BC_associations!$B$1:$F$468,4,FALSE)</f>
        <v>ATTACAAGTAAAAAACGCTTTTGTTG</v>
      </c>
      <c r="D70" t="str">
        <f>VLOOKUP(I70,BC_associations!$B$1:$F$468,5,FALSE)</f>
        <v>TGTTAAATGAAAAAAACGTTTTTATAATTACAAGTAAAAAACGCTTTTGTTG</v>
      </c>
      <c r="E70" t="s">
        <v>5163</v>
      </c>
      <c r="F70" t="s">
        <v>5164</v>
      </c>
      <c r="G70" t="s">
        <v>484</v>
      </c>
      <c r="H70" t="s">
        <v>5165</v>
      </c>
      <c r="I70" t="s">
        <v>6855</v>
      </c>
      <c r="J70" s="4" t="s">
        <v>5166</v>
      </c>
      <c r="K70" s="2" t="s">
        <v>1255</v>
      </c>
      <c r="L70" t="s">
        <v>83</v>
      </c>
      <c r="M70" t="s">
        <v>27</v>
      </c>
      <c r="N70">
        <v>634</v>
      </c>
      <c r="O70" t="s">
        <v>139</v>
      </c>
      <c r="P70" t="s">
        <v>85</v>
      </c>
      <c r="Q70" t="s">
        <v>5167</v>
      </c>
      <c r="R70" t="s">
        <v>87</v>
      </c>
      <c r="S70" t="s">
        <v>88</v>
      </c>
      <c r="T70" t="s">
        <v>5168</v>
      </c>
      <c r="U70" t="s">
        <v>5169</v>
      </c>
      <c r="V70">
        <v>1</v>
      </c>
      <c r="W70" t="s">
        <v>111</v>
      </c>
      <c r="X70">
        <v>21</v>
      </c>
      <c r="Y70">
        <v>99</v>
      </c>
      <c r="Z70" s="1" t="s">
        <v>3772</v>
      </c>
      <c r="AA70" s="1">
        <v>1</v>
      </c>
      <c r="AB70" s="1">
        <v>1</v>
      </c>
    </row>
    <row r="71" spans="1:28" x14ac:dyDescent="0.2">
      <c r="A71" t="s">
        <v>5057</v>
      </c>
      <c r="B71" t="str">
        <f>VLOOKUP(I71,BC_associations!$B$1:$F$468,3,FALSE)</f>
        <v>TGTTAAATGAAAAAAACGTTTTTATA</v>
      </c>
      <c r="C71" t="str">
        <f>VLOOKUP(I71,BC_associations!$B$1:$F$468,4,FALSE)</f>
        <v>ATTACAAGTAAAAAACGCTTTTGTTG</v>
      </c>
      <c r="D71" t="str">
        <f>VLOOKUP(I71,BC_associations!$B$1:$F$468,5,FALSE)</f>
        <v>TGTTAAATGAAAAAAACGTTTTTATAATTACAAGTAAAAAACGCTTTTGTTG</v>
      </c>
      <c r="E71" t="s">
        <v>5310</v>
      </c>
      <c r="F71" t="s">
        <v>5311</v>
      </c>
      <c r="G71" t="s">
        <v>126</v>
      </c>
      <c r="H71" t="s">
        <v>5312</v>
      </c>
      <c r="I71" t="s">
        <v>6855</v>
      </c>
      <c r="J71" s="4" t="s">
        <v>5166</v>
      </c>
      <c r="K71" s="2" t="s">
        <v>1255</v>
      </c>
      <c r="L71" t="s">
        <v>83</v>
      </c>
      <c r="M71" t="s">
        <v>28</v>
      </c>
      <c r="N71">
        <v>517</v>
      </c>
      <c r="O71" t="s">
        <v>139</v>
      </c>
      <c r="P71" t="s">
        <v>85</v>
      </c>
      <c r="Q71" t="s">
        <v>5313</v>
      </c>
      <c r="R71" t="s">
        <v>87</v>
      </c>
      <c r="S71" t="s">
        <v>88</v>
      </c>
      <c r="T71" t="s">
        <v>4508</v>
      </c>
      <c r="U71" t="s">
        <v>5314</v>
      </c>
      <c r="V71">
        <v>1</v>
      </c>
      <c r="W71" t="s">
        <v>352</v>
      </c>
      <c r="X71">
        <v>18</v>
      </c>
      <c r="Y71">
        <v>99</v>
      </c>
      <c r="Z71" s="1" t="s">
        <v>4820</v>
      </c>
      <c r="AA71" s="1">
        <v>1</v>
      </c>
      <c r="AB71" s="1">
        <v>1</v>
      </c>
    </row>
    <row r="72" spans="1:28" x14ac:dyDescent="0.2">
      <c r="A72" t="s">
        <v>5057</v>
      </c>
      <c r="B72" t="str">
        <f>VLOOKUP(I72,BC_associations!$B$1:$F$468,3,FALSE)</f>
        <v>TGTTAAATGAAAAAAACGTTTTTATA</v>
      </c>
      <c r="C72" t="str">
        <f>VLOOKUP(I72,BC_associations!$B$1:$F$468,4,FALSE)</f>
        <v>ATTACAAGTAAAAAACGCTTTTGTTG</v>
      </c>
      <c r="D72" t="str">
        <f>VLOOKUP(I72,BC_associations!$B$1:$F$468,5,FALSE)</f>
        <v>TGTTAAATGAAAAAAACGTTTTTATAATTACAAGTAAAAAACGCTTTTGTTG</v>
      </c>
      <c r="E72" t="s">
        <v>5490</v>
      </c>
      <c r="F72" t="s">
        <v>5491</v>
      </c>
      <c r="G72" t="s">
        <v>484</v>
      </c>
      <c r="H72" t="s">
        <v>5492</v>
      </c>
      <c r="I72" t="s">
        <v>6855</v>
      </c>
      <c r="J72" s="4" t="s">
        <v>5166</v>
      </c>
      <c r="K72" s="2" t="s">
        <v>1255</v>
      </c>
      <c r="L72" t="s">
        <v>27</v>
      </c>
      <c r="M72" t="s">
        <v>84</v>
      </c>
      <c r="N72">
        <v>443</v>
      </c>
      <c r="P72" t="s">
        <v>85</v>
      </c>
      <c r="Q72" t="s">
        <v>2100</v>
      </c>
      <c r="R72" t="s">
        <v>87</v>
      </c>
      <c r="S72" t="s">
        <v>88</v>
      </c>
      <c r="T72" t="s">
        <v>1640</v>
      </c>
      <c r="U72" t="s">
        <v>5493</v>
      </c>
      <c r="V72">
        <v>1</v>
      </c>
      <c r="W72" t="s">
        <v>352</v>
      </c>
      <c r="X72">
        <v>18</v>
      </c>
      <c r="Y72">
        <v>99</v>
      </c>
      <c r="Z72" s="1" t="s">
        <v>1931</v>
      </c>
      <c r="AA72" s="1">
        <v>1</v>
      </c>
      <c r="AB72" s="1">
        <v>1</v>
      </c>
    </row>
    <row r="73" spans="1:28" x14ac:dyDescent="0.2">
      <c r="A73" t="s">
        <v>5057</v>
      </c>
      <c r="B73" t="str">
        <f>VLOOKUP(I73,BC_associations!$B$1:$F$468,3,FALSE)</f>
        <v>TGTTAAATGAAAAAAACGTTTTTATA</v>
      </c>
      <c r="C73" t="str">
        <f>VLOOKUP(I73,BC_associations!$B$1:$F$468,4,FALSE)</f>
        <v>ATTACAAGTAAAAAACGCTTTTGTTG</v>
      </c>
      <c r="D73" t="str">
        <f>VLOOKUP(I73,BC_associations!$B$1:$F$468,5,FALSE)</f>
        <v>TGTTAAATGAAAAAAACGTTTTTATAATTACAAGTAAAAAACGCTTTTGTTG</v>
      </c>
      <c r="E73" t="s">
        <v>5514</v>
      </c>
      <c r="F73" t="s">
        <v>5515</v>
      </c>
      <c r="G73" t="s">
        <v>96</v>
      </c>
      <c r="H73" t="s">
        <v>5516</v>
      </c>
      <c r="I73" t="s">
        <v>6855</v>
      </c>
      <c r="J73" s="4" t="s">
        <v>5166</v>
      </c>
      <c r="K73" s="2" t="s">
        <v>1255</v>
      </c>
      <c r="L73" t="s">
        <v>84</v>
      </c>
      <c r="M73" t="s">
        <v>28</v>
      </c>
      <c r="N73">
        <v>627</v>
      </c>
      <c r="O73" t="s">
        <v>5059</v>
      </c>
      <c r="P73" t="s">
        <v>896</v>
      </c>
      <c r="Q73" t="s">
        <v>5517</v>
      </c>
      <c r="R73" t="s">
        <v>887</v>
      </c>
      <c r="S73" t="s">
        <v>888</v>
      </c>
      <c r="T73" t="s">
        <v>1375</v>
      </c>
      <c r="V73">
        <v>1</v>
      </c>
      <c r="W73" t="s">
        <v>352</v>
      </c>
      <c r="X73">
        <v>18</v>
      </c>
      <c r="Y73">
        <v>99</v>
      </c>
      <c r="Z73" s="1" t="s">
        <v>2249</v>
      </c>
      <c r="AA73" s="1">
        <v>7</v>
      </c>
      <c r="AB73" s="1">
        <v>7</v>
      </c>
    </row>
    <row r="74" spans="1:28" x14ac:dyDescent="0.2">
      <c r="A74" t="s">
        <v>5057</v>
      </c>
      <c r="B74" t="e">
        <f>VLOOKUP(I74,BC_associations!$B$1:$F$468,3,FALSE)</f>
        <v>#N/A</v>
      </c>
      <c r="C74" t="e">
        <f>VLOOKUP(I74,BC_associations!$B$1:$F$468,4,FALSE)</f>
        <v>#N/A</v>
      </c>
      <c r="D74" t="e">
        <f>VLOOKUP(I74,BC_associations!$B$1:$F$468,5,FALSE)</f>
        <v>#N/A</v>
      </c>
      <c r="E74" s="2" t="s">
        <v>2183</v>
      </c>
      <c r="F74" s="2" t="s">
        <v>3665</v>
      </c>
      <c r="G74" s="2" t="s">
        <v>162</v>
      </c>
      <c r="H74" s="2" t="s">
        <v>2185</v>
      </c>
      <c r="I74" t="s">
        <v>6856</v>
      </c>
      <c r="J74" s="5" t="s">
        <v>3675</v>
      </c>
      <c r="K74" s="2" t="s">
        <v>1238</v>
      </c>
      <c r="L74" s="2" t="s">
        <v>83</v>
      </c>
      <c r="M74" s="2" t="s">
        <v>27</v>
      </c>
      <c r="N74" s="2">
        <v>783</v>
      </c>
      <c r="O74" s="2" t="s">
        <v>29</v>
      </c>
      <c r="P74" s="2" t="s">
        <v>85</v>
      </c>
      <c r="Q74" s="2" t="s">
        <v>2162</v>
      </c>
      <c r="R74" s="2" t="s">
        <v>87</v>
      </c>
      <c r="S74" s="2" t="s">
        <v>88</v>
      </c>
      <c r="T74" s="2" t="s">
        <v>3667</v>
      </c>
      <c r="U74" s="2" t="s">
        <v>3668</v>
      </c>
      <c r="V74" s="2" t="s">
        <v>2360</v>
      </c>
      <c r="W74" s="2" t="s">
        <v>588</v>
      </c>
      <c r="X74" s="1" t="s">
        <v>3676</v>
      </c>
      <c r="Y74" s="1">
        <v>99</v>
      </c>
      <c r="Z74" s="1" t="s">
        <v>3677</v>
      </c>
      <c r="AA74" s="1" t="s">
        <v>2722</v>
      </c>
      <c r="AB74" s="1">
        <v>4</v>
      </c>
    </row>
    <row r="75" spans="1:28" x14ac:dyDescent="0.2">
      <c r="A75" t="s">
        <v>5057</v>
      </c>
      <c r="B75" t="e">
        <f>VLOOKUP(I75,BC_associations!$B$1:$F$468,3,FALSE)</f>
        <v>#N/A</v>
      </c>
      <c r="C75" t="e">
        <f>VLOOKUP(I75,BC_associations!$B$1:$F$468,4,FALSE)</f>
        <v>#N/A</v>
      </c>
      <c r="D75" t="e">
        <f>VLOOKUP(I75,BC_associations!$B$1:$F$468,5,FALSE)</f>
        <v>#N/A</v>
      </c>
      <c r="E75" s="2" t="s">
        <v>4013</v>
      </c>
      <c r="F75" s="2" t="s">
        <v>4014</v>
      </c>
      <c r="G75" s="2" t="s">
        <v>550</v>
      </c>
      <c r="H75" s="2" t="s">
        <v>4015</v>
      </c>
      <c r="I75" t="s">
        <v>6856</v>
      </c>
      <c r="J75" s="5" t="s">
        <v>3675</v>
      </c>
      <c r="K75" s="2" t="s">
        <v>1238</v>
      </c>
      <c r="L75" s="2" t="s">
        <v>27</v>
      </c>
      <c r="M75" s="2" t="s">
        <v>28</v>
      </c>
      <c r="N75" s="2">
        <v>469</v>
      </c>
      <c r="O75" s="2" t="s">
        <v>29</v>
      </c>
      <c r="P75" s="2" t="s">
        <v>85</v>
      </c>
      <c r="Q75" s="2" t="s">
        <v>4016</v>
      </c>
      <c r="R75" s="2" t="s">
        <v>87</v>
      </c>
      <c r="S75" s="2" t="s">
        <v>88</v>
      </c>
      <c r="T75" s="2" t="s">
        <v>2216</v>
      </c>
      <c r="U75" s="2" t="s">
        <v>4017</v>
      </c>
      <c r="V75" s="2" t="s">
        <v>2360</v>
      </c>
      <c r="W75" s="2" t="s">
        <v>102</v>
      </c>
      <c r="X75" s="1" t="s">
        <v>3716</v>
      </c>
      <c r="Y75" s="1">
        <v>99</v>
      </c>
      <c r="Z75" s="1" t="s">
        <v>267</v>
      </c>
      <c r="AA75" s="1" t="s">
        <v>3698</v>
      </c>
      <c r="AB75" s="1">
        <v>3</v>
      </c>
    </row>
    <row r="76" spans="1:28" x14ac:dyDescent="0.2">
      <c r="A76" t="s">
        <v>5057</v>
      </c>
      <c r="B76" t="e">
        <f>VLOOKUP(I76,BC_associations!$B$1:$F$468,3,FALSE)</f>
        <v>#N/A</v>
      </c>
      <c r="C76" t="e">
        <f>VLOOKUP(I76,BC_associations!$B$1:$F$468,4,FALSE)</f>
        <v>#N/A</v>
      </c>
      <c r="D76" t="e">
        <f>VLOOKUP(I76,BC_associations!$B$1:$F$468,5,FALSE)</f>
        <v>#N/A</v>
      </c>
      <c r="E76" s="2" t="s">
        <v>4864</v>
      </c>
      <c r="F76" s="2" t="s">
        <v>4865</v>
      </c>
      <c r="G76" s="2" t="s">
        <v>136</v>
      </c>
      <c r="H76" s="2" t="s">
        <v>4866</v>
      </c>
      <c r="I76" t="s">
        <v>6856</v>
      </c>
      <c r="J76" s="5" t="s">
        <v>3675</v>
      </c>
      <c r="K76" s="2" t="s">
        <v>1238</v>
      </c>
      <c r="L76" s="2" t="s">
        <v>4867</v>
      </c>
      <c r="M76" s="2" t="s">
        <v>28</v>
      </c>
      <c r="N76" s="2">
        <v>2049.9699999999998</v>
      </c>
      <c r="O76" s="2" t="s">
        <v>139</v>
      </c>
      <c r="P76" s="2" t="s">
        <v>896</v>
      </c>
      <c r="Q76" s="2" t="s">
        <v>4868</v>
      </c>
      <c r="R76" s="2" t="s">
        <v>887</v>
      </c>
      <c r="S76" s="2" t="s">
        <v>888</v>
      </c>
      <c r="T76" s="2" t="s">
        <v>4869</v>
      </c>
      <c r="U76" s="2"/>
      <c r="V76" s="2" t="s">
        <v>2360</v>
      </c>
      <c r="W76" s="2" t="s">
        <v>4870</v>
      </c>
      <c r="X76" s="1" t="s">
        <v>1348</v>
      </c>
      <c r="Y76" s="1">
        <v>99</v>
      </c>
      <c r="Z76" s="1" t="s">
        <v>4871</v>
      </c>
      <c r="AA76" s="1" t="s">
        <v>2360</v>
      </c>
      <c r="AB76" s="1">
        <v>1</v>
      </c>
    </row>
    <row r="77" spans="1:28" x14ac:dyDescent="0.2">
      <c r="A77" t="s">
        <v>5057</v>
      </c>
      <c r="B77" t="str">
        <f>VLOOKUP(I77,BC_associations!$B$1:$F$468,3,FALSE)</f>
        <v>TTATGAAATGTGAAGAAGTTTGAAAA</v>
      </c>
      <c r="C77" t="str">
        <f>VLOOKUP(I77,BC_associations!$B$1:$F$468,4,FALSE)</f>
        <v>TTGCTAAGCCGAAAACGTGTTTTGTA</v>
      </c>
      <c r="D77" t="str">
        <f>VLOOKUP(I77,BC_associations!$B$1:$F$468,5,FALSE)</f>
        <v>TTATGAAATGTGAAGAAGTTTGAAAATTGCTAAGCCGAAAACGTGTTTTGTA</v>
      </c>
      <c r="E77" t="s">
        <v>3923</v>
      </c>
      <c r="F77" t="s">
        <v>3924</v>
      </c>
      <c r="G77" t="s">
        <v>484</v>
      </c>
      <c r="H77" t="s">
        <v>3925</v>
      </c>
      <c r="I77" t="s">
        <v>6857</v>
      </c>
      <c r="J77" s="4" t="s">
        <v>5480</v>
      </c>
      <c r="K77" s="2" t="s">
        <v>1255</v>
      </c>
      <c r="L77" t="s">
        <v>83</v>
      </c>
      <c r="M77" t="s">
        <v>28</v>
      </c>
      <c r="N77">
        <v>648</v>
      </c>
      <c r="P77" t="s">
        <v>85</v>
      </c>
      <c r="Q77" t="s">
        <v>2100</v>
      </c>
      <c r="R77" t="s">
        <v>87</v>
      </c>
      <c r="S77" t="s">
        <v>88</v>
      </c>
      <c r="T77" t="s">
        <v>1484</v>
      </c>
      <c r="U77" t="s">
        <v>3927</v>
      </c>
      <c r="V77">
        <v>1</v>
      </c>
      <c r="W77" t="s">
        <v>74</v>
      </c>
      <c r="X77">
        <v>22</v>
      </c>
      <c r="Y77">
        <v>99</v>
      </c>
      <c r="Z77" s="1" t="s">
        <v>5481</v>
      </c>
      <c r="AA77" s="1">
        <v>6</v>
      </c>
      <c r="AB77" s="1">
        <v>6</v>
      </c>
    </row>
    <row r="78" spans="1:28" x14ac:dyDescent="0.2">
      <c r="A78" t="s">
        <v>5057</v>
      </c>
      <c r="B78" t="str">
        <f>VLOOKUP(I78,BC_associations!$B$1:$F$468,3,FALSE)</f>
        <v>TTATGAAATGTGAAGAAGTTTGAAAA</v>
      </c>
      <c r="C78" t="str">
        <f>VLOOKUP(I78,BC_associations!$B$1:$F$468,4,FALSE)</f>
        <v>TTGCTAAGCCGAAAACGTGTTTTGTA</v>
      </c>
      <c r="D78" t="str">
        <f>VLOOKUP(I78,BC_associations!$B$1:$F$468,5,FALSE)</f>
        <v>TTATGAAATGTGAAGAAGTTTGAAAATTGCTAAGCCGAAAACGTGTTTTGTA</v>
      </c>
      <c r="E78" t="s">
        <v>5573</v>
      </c>
      <c r="F78" t="s">
        <v>5574</v>
      </c>
      <c r="G78" t="s">
        <v>96</v>
      </c>
      <c r="H78" t="s">
        <v>5575</v>
      </c>
      <c r="I78" t="s">
        <v>6857</v>
      </c>
      <c r="J78" s="4" t="s">
        <v>5480</v>
      </c>
      <c r="K78" s="2" t="s">
        <v>1255</v>
      </c>
      <c r="L78" t="s">
        <v>84</v>
      </c>
      <c r="M78" t="s">
        <v>83</v>
      </c>
      <c r="N78">
        <v>463</v>
      </c>
      <c r="O78" t="s">
        <v>139</v>
      </c>
      <c r="P78" t="s">
        <v>885</v>
      </c>
      <c r="Q78" t="s">
        <v>5576</v>
      </c>
      <c r="R78" t="s">
        <v>887</v>
      </c>
      <c r="S78" t="s">
        <v>888</v>
      </c>
      <c r="T78" t="s">
        <v>4932</v>
      </c>
      <c r="V78">
        <v>1</v>
      </c>
      <c r="W78" t="s">
        <v>102</v>
      </c>
      <c r="X78">
        <v>15</v>
      </c>
      <c r="Y78">
        <v>99</v>
      </c>
      <c r="Z78" s="1" t="s">
        <v>3489</v>
      </c>
      <c r="AA78" s="1">
        <v>1</v>
      </c>
      <c r="AB78" s="1">
        <v>1</v>
      </c>
    </row>
    <row r="79" spans="1:28" x14ac:dyDescent="0.2">
      <c r="A79" t="s">
        <v>5057</v>
      </c>
      <c r="B79" t="str">
        <f>VLOOKUP(I79,BC_associations!$B$1:$F$468,3,FALSE)</f>
        <v>ATACTAAGTCATAAATGAATTCGCCA</v>
      </c>
      <c r="C79" t="str">
        <f>VLOOKUP(I79,BC_associations!$B$1:$F$468,4,FALSE)</f>
        <v>TTGCTAAGCCGAAAACGTGTTTTGTA</v>
      </c>
      <c r="D79" t="str">
        <f>VLOOKUP(I79,BC_associations!$B$1:$F$468,5,FALSE)</f>
        <v>ATACTAAGTCATAAATGAATTCGCCATTGCTAAGCCGAAAACGTGTTTTGTA</v>
      </c>
      <c r="E79" s="2" t="s">
        <v>3937</v>
      </c>
      <c r="F79" s="2" t="s">
        <v>3938</v>
      </c>
      <c r="G79" s="2" t="s">
        <v>484</v>
      </c>
      <c r="H79" s="2" t="s">
        <v>3939</v>
      </c>
      <c r="I79" t="s">
        <v>6858</v>
      </c>
      <c r="J79" s="5" t="s">
        <v>3945</v>
      </c>
      <c r="K79" s="2" t="s">
        <v>1238</v>
      </c>
      <c r="L79" s="2" t="s">
        <v>84</v>
      </c>
      <c r="M79" s="2" t="s">
        <v>27</v>
      </c>
      <c r="N79" s="2">
        <v>223</v>
      </c>
      <c r="O79" s="2" t="s">
        <v>29</v>
      </c>
      <c r="P79" s="2" t="s">
        <v>85</v>
      </c>
      <c r="Q79" s="2" t="s">
        <v>2100</v>
      </c>
      <c r="R79" s="2" t="s">
        <v>87</v>
      </c>
      <c r="S79" s="2" t="s">
        <v>88</v>
      </c>
      <c r="T79" s="2" t="s">
        <v>3941</v>
      </c>
      <c r="U79" s="2" t="s">
        <v>3942</v>
      </c>
      <c r="V79" s="2" t="s">
        <v>2360</v>
      </c>
      <c r="W79" s="2" t="s">
        <v>166</v>
      </c>
      <c r="X79" s="1" t="s">
        <v>3727</v>
      </c>
      <c r="Y79" s="1">
        <v>99</v>
      </c>
      <c r="Z79" s="1" t="s">
        <v>3946</v>
      </c>
      <c r="AA79" s="1" t="s">
        <v>3698</v>
      </c>
      <c r="AB79" s="1">
        <v>3</v>
      </c>
    </row>
    <row r="80" spans="1:28" x14ac:dyDescent="0.2">
      <c r="A80" t="s">
        <v>5057</v>
      </c>
      <c r="B80" t="str">
        <f>VLOOKUP(I80,BC_associations!$B$1:$F$468,3,FALSE)</f>
        <v>ATACTAAGTCATAAATGAATTCGCCA</v>
      </c>
      <c r="C80" t="str">
        <f>VLOOKUP(I80,BC_associations!$B$1:$F$468,4,FALSE)</f>
        <v>TTGCTAAGCCGAAAACGTGTTTTGTA</v>
      </c>
      <c r="D80" t="str">
        <f>VLOOKUP(I80,BC_associations!$B$1:$F$468,5,FALSE)</f>
        <v>ATACTAAGTCATAAATGAATTCGCCATTGCTAAGCCGAAAACGTGTTTTGTA</v>
      </c>
      <c r="E80" s="2" t="s">
        <v>4038</v>
      </c>
      <c r="F80" s="2" t="s">
        <v>4039</v>
      </c>
      <c r="G80" s="2" t="s">
        <v>592</v>
      </c>
      <c r="H80" s="2" t="s">
        <v>4040</v>
      </c>
      <c r="I80" t="s">
        <v>6858</v>
      </c>
      <c r="J80" s="5" t="s">
        <v>3945</v>
      </c>
      <c r="K80" s="2" t="s">
        <v>1238</v>
      </c>
      <c r="L80" s="2" t="s">
        <v>83</v>
      </c>
      <c r="M80" s="2" t="s">
        <v>27</v>
      </c>
      <c r="N80" s="2">
        <v>278</v>
      </c>
      <c r="O80" s="2" t="s">
        <v>29</v>
      </c>
      <c r="P80" s="2" t="s">
        <v>85</v>
      </c>
      <c r="Q80" s="2" t="s">
        <v>4041</v>
      </c>
      <c r="R80" s="2" t="s">
        <v>87</v>
      </c>
      <c r="S80" s="2" t="s">
        <v>88</v>
      </c>
      <c r="T80" s="2" t="s">
        <v>2964</v>
      </c>
      <c r="U80" s="2" t="s">
        <v>4042</v>
      </c>
      <c r="V80" s="2" t="s">
        <v>2360</v>
      </c>
      <c r="W80" s="2" t="s">
        <v>114</v>
      </c>
      <c r="X80" s="1" t="s">
        <v>3407</v>
      </c>
      <c r="Y80" s="1">
        <v>99</v>
      </c>
      <c r="Z80" s="1" t="s">
        <v>2510</v>
      </c>
      <c r="AA80" s="1" t="s">
        <v>3698</v>
      </c>
      <c r="AB80" s="1">
        <v>3</v>
      </c>
    </row>
    <row r="81" spans="1:28" x14ac:dyDescent="0.2">
      <c r="A81" t="s">
        <v>5057</v>
      </c>
      <c r="B81" t="str">
        <f>VLOOKUP(I81,BC_associations!$B$1:$F$468,3,FALSE)</f>
        <v>ATACTAAGTCATAAATGAATTCGCCA</v>
      </c>
      <c r="C81" t="str">
        <f>VLOOKUP(I81,BC_associations!$B$1:$F$468,4,FALSE)</f>
        <v>TTGCTAAGCCGAAAACGTGTTTTGTA</v>
      </c>
      <c r="D81" t="str">
        <f>VLOOKUP(I81,BC_associations!$B$1:$F$468,5,FALSE)</f>
        <v>ATACTAAGTCATAAATGAATTCGCCATTGCTAAGCCGAAAACGTGTTTTGTA</v>
      </c>
      <c r="E81" s="2" t="s">
        <v>4151</v>
      </c>
      <c r="F81" s="2" t="s">
        <v>4152</v>
      </c>
      <c r="G81" s="2" t="s">
        <v>106</v>
      </c>
      <c r="H81" s="2" t="s">
        <v>4153</v>
      </c>
      <c r="I81" t="s">
        <v>6858</v>
      </c>
      <c r="J81" s="5" t="s">
        <v>3945</v>
      </c>
      <c r="K81" s="2" t="s">
        <v>1238</v>
      </c>
      <c r="L81" s="2" t="s">
        <v>83</v>
      </c>
      <c r="M81" s="2" t="s">
        <v>84</v>
      </c>
      <c r="N81" s="2">
        <v>337</v>
      </c>
      <c r="O81" s="2" t="s">
        <v>29</v>
      </c>
      <c r="P81" s="2" t="s">
        <v>85</v>
      </c>
      <c r="Q81" s="2" t="s">
        <v>4154</v>
      </c>
      <c r="R81" s="2" t="s">
        <v>87</v>
      </c>
      <c r="S81" s="2" t="s">
        <v>88</v>
      </c>
      <c r="T81" s="2" t="s">
        <v>3391</v>
      </c>
      <c r="U81" s="2" t="s">
        <v>4155</v>
      </c>
      <c r="V81" s="2" t="s">
        <v>4056</v>
      </c>
      <c r="W81" s="2" t="s">
        <v>2360</v>
      </c>
      <c r="X81" s="1" t="s">
        <v>130</v>
      </c>
      <c r="Y81" s="1">
        <v>12</v>
      </c>
      <c r="Z81" s="1" t="s">
        <v>4057</v>
      </c>
      <c r="AA81" s="1" t="s">
        <v>1357</v>
      </c>
      <c r="AB81" s="1">
        <v>3</v>
      </c>
    </row>
    <row r="82" spans="1:28" x14ac:dyDescent="0.2">
      <c r="A82" t="s">
        <v>5057</v>
      </c>
      <c r="B82" t="str">
        <f>VLOOKUP(I82,BC_associations!$B$1:$F$468,3,FALSE)</f>
        <v>TTATGAAATGTGAAGAAGTTTGAAAA</v>
      </c>
      <c r="C82" t="str">
        <f>VLOOKUP(I82,BC_associations!$B$1:$F$468,4,FALSE)</f>
        <v>TTGCTAAGCCGAAAACGTGTTTTGTA</v>
      </c>
      <c r="D82" t="str">
        <f>VLOOKUP(I82,BC_associations!$B$1:$F$468,5,FALSE)</f>
        <v>TTATGAAATGTGAAGAAGTTTGAAAATTGCTAAGCCGAAAACGTGTTTTGTA</v>
      </c>
      <c r="E82" t="s">
        <v>3923</v>
      </c>
      <c r="F82" t="s">
        <v>3924</v>
      </c>
      <c r="G82" t="s">
        <v>484</v>
      </c>
      <c r="H82" t="s">
        <v>3925</v>
      </c>
      <c r="I82" t="s">
        <v>6859</v>
      </c>
      <c r="J82" s="4" t="s">
        <v>5482</v>
      </c>
      <c r="K82" s="2" t="s">
        <v>1255</v>
      </c>
      <c r="L82" t="s">
        <v>83</v>
      </c>
      <c r="M82" t="s">
        <v>28</v>
      </c>
      <c r="N82">
        <v>552</v>
      </c>
      <c r="P82" t="s">
        <v>85</v>
      </c>
      <c r="Q82" t="s">
        <v>2100</v>
      </c>
      <c r="R82" t="s">
        <v>87</v>
      </c>
      <c r="S82" t="s">
        <v>88</v>
      </c>
      <c r="T82" t="s">
        <v>1484</v>
      </c>
      <c r="U82" t="s">
        <v>3927</v>
      </c>
      <c r="V82">
        <v>1</v>
      </c>
      <c r="W82" t="s">
        <v>5483</v>
      </c>
      <c r="X82">
        <v>22</v>
      </c>
      <c r="Y82">
        <v>99</v>
      </c>
      <c r="Z82" s="1" t="s">
        <v>2386</v>
      </c>
      <c r="AA82" s="1">
        <v>6</v>
      </c>
      <c r="AB82" s="1">
        <v>6</v>
      </c>
    </row>
    <row r="83" spans="1:28" x14ac:dyDescent="0.2">
      <c r="A83" t="s">
        <v>5057</v>
      </c>
      <c r="B83" t="str">
        <f>VLOOKUP(I83,BC_associations!$B$1:$F$468,3,FALSE)</f>
        <v>AGGAAAATGGCTAATTGTCTTAATGG</v>
      </c>
      <c r="C83" t="str">
        <f>VLOOKUP(I83,BC_associations!$B$1:$F$468,4,FALSE)</f>
        <v>TCTCAAAAATATAATTCGCTTGGGAA</v>
      </c>
      <c r="D83" t="str">
        <f>VLOOKUP(I83,BC_associations!$B$1:$F$468,5,FALSE)</f>
        <v>AGGAAAATGGCTAATTGTCTTAATGGTCTCAAAAATATAATTCGCTTGGGAA</v>
      </c>
      <c r="E83" s="2" t="s">
        <v>4119</v>
      </c>
      <c r="F83" s="2" t="s">
        <v>4120</v>
      </c>
      <c r="G83" s="2" t="s">
        <v>484</v>
      </c>
      <c r="H83" s="2" t="s">
        <v>4121</v>
      </c>
      <c r="I83" t="s">
        <v>6860</v>
      </c>
      <c r="J83" s="5" t="s">
        <v>4136</v>
      </c>
      <c r="K83" s="2" t="s">
        <v>1238</v>
      </c>
      <c r="L83" s="2" t="s">
        <v>27</v>
      </c>
      <c r="M83" s="2" t="s">
        <v>84</v>
      </c>
      <c r="N83" s="2">
        <v>649</v>
      </c>
      <c r="O83" s="2" t="s">
        <v>29</v>
      </c>
      <c r="P83" s="2" t="s">
        <v>85</v>
      </c>
      <c r="Q83" s="2" t="s">
        <v>2100</v>
      </c>
      <c r="R83" s="2" t="s">
        <v>87</v>
      </c>
      <c r="S83" s="2" t="s">
        <v>88</v>
      </c>
      <c r="T83" s="2" t="s">
        <v>2516</v>
      </c>
      <c r="U83" s="2" t="s">
        <v>4123</v>
      </c>
      <c r="V83" s="2" t="s">
        <v>4056</v>
      </c>
      <c r="W83" s="2" t="s">
        <v>2360</v>
      </c>
      <c r="X83" s="1" t="s">
        <v>100</v>
      </c>
      <c r="Y83" s="1">
        <v>24</v>
      </c>
      <c r="Z83" s="1" t="s">
        <v>4057</v>
      </c>
      <c r="AA83" s="1" t="s">
        <v>4137</v>
      </c>
      <c r="AB83" s="1">
        <v>10</v>
      </c>
    </row>
    <row r="84" spans="1:28" x14ac:dyDescent="0.2">
      <c r="A84" t="s">
        <v>5057</v>
      </c>
      <c r="B84" t="str">
        <f>VLOOKUP(I84,BC_associations!$B$1:$F$468,3,FALSE)</f>
        <v>ACTATAATTCTTAAGCCTCTTTCGAA</v>
      </c>
      <c r="C84" t="str">
        <f>VLOOKUP(I84,BC_associations!$B$1:$F$468,4,FALSE)</f>
        <v>TCTCAAAAATATAATTCGCTTGGGAA</v>
      </c>
      <c r="D84" t="str">
        <f>VLOOKUP(I84,BC_associations!$B$1:$F$468,5,FALSE)</f>
        <v>ACTATAATTCTTAAGCCTCTTTCGAATCTCAAAAATATAATTCGCTTGGGAA</v>
      </c>
      <c r="E84" t="s">
        <v>5388</v>
      </c>
      <c r="F84" t="s">
        <v>5389</v>
      </c>
      <c r="G84" t="s">
        <v>484</v>
      </c>
      <c r="H84" t="s">
        <v>5390</v>
      </c>
      <c r="I84" t="s">
        <v>6861</v>
      </c>
      <c r="J84" s="4" t="s">
        <v>5392</v>
      </c>
      <c r="K84" s="2" t="s">
        <v>1255</v>
      </c>
      <c r="L84" t="s">
        <v>27</v>
      </c>
      <c r="M84" t="s">
        <v>84</v>
      </c>
      <c r="N84">
        <v>640</v>
      </c>
      <c r="P84" t="s">
        <v>85</v>
      </c>
      <c r="Q84" t="s">
        <v>2100</v>
      </c>
      <c r="R84" t="s">
        <v>87</v>
      </c>
      <c r="S84" t="s">
        <v>88</v>
      </c>
      <c r="T84" t="s">
        <v>629</v>
      </c>
      <c r="U84" t="s">
        <v>5391</v>
      </c>
      <c r="V84">
        <v>1</v>
      </c>
      <c r="W84" t="s">
        <v>352</v>
      </c>
      <c r="X84">
        <v>18</v>
      </c>
      <c r="Y84">
        <v>99</v>
      </c>
      <c r="Z84" s="1" t="s">
        <v>5393</v>
      </c>
      <c r="AA84" s="1">
        <v>2</v>
      </c>
      <c r="AB84" s="1">
        <v>2</v>
      </c>
    </row>
    <row r="85" spans="1:28" x14ac:dyDescent="0.2">
      <c r="A85" t="s">
        <v>5057</v>
      </c>
      <c r="B85" t="str">
        <f>VLOOKUP(I85,BC_associations!$B$1:$F$468,3,FALSE)</f>
        <v>ATGCAAAATCACAAAACGCTTAAATG</v>
      </c>
      <c r="C85" t="str">
        <f>VLOOKUP(I85,BC_associations!$B$1:$F$468,4,FALSE)</f>
        <v>ATGAAAACATAGAAGACTTTTAGTAA</v>
      </c>
      <c r="D85" t="str">
        <f>VLOOKUP(I85,BC_associations!$B$1:$F$468,5,FALSE)</f>
        <v>ATGCAAAATCACAAAACGCTTAAATGATGAAAACATAGAAGACTTTTAGTAA</v>
      </c>
      <c r="E85" s="2" t="s">
        <v>3908</v>
      </c>
      <c r="F85" s="2" t="s">
        <v>3909</v>
      </c>
      <c r="G85" s="2" t="s">
        <v>484</v>
      </c>
      <c r="H85" s="2" t="s">
        <v>3910</v>
      </c>
      <c r="I85" t="s">
        <v>6862</v>
      </c>
      <c r="J85" s="5" t="s">
        <v>3916</v>
      </c>
      <c r="K85" s="2" t="s">
        <v>1238</v>
      </c>
      <c r="L85" s="2" t="s">
        <v>84</v>
      </c>
      <c r="M85" s="2" t="s">
        <v>27</v>
      </c>
      <c r="N85" s="2">
        <v>285</v>
      </c>
      <c r="O85" s="2" t="s">
        <v>29</v>
      </c>
      <c r="P85" s="2" t="s">
        <v>85</v>
      </c>
      <c r="Q85" s="2" t="s">
        <v>2100</v>
      </c>
      <c r="R85" s="2" t="s">
        <v>87</v>
      </c>
      <c r="S85" s="2" t="s">
        <v>88</v>
      </c>
      <c r="T85" s="2" t="s">
        <v>3912</v>
      </c>
      <c r="U85" s="2" t="s">
        <v>3913</v>
      </c>
      <c r="V85" s="2" t="s">
        <v>2360</v>
      </c>
      <c r="W85" s="2" t="s">
        <v>132</v>
      </c>
      <c r="X85" s="1" t="s">
        <v>2399</v>
      </c>
      <c r="Y85" s="1">
        <v>99</v>
      </c>
      <c r="Z85" s="1" t="s">
        <v>1713</v>
      </c>
      <c r="AA85" s="1" t="s">
        <v>3698</v>
      </c>
      <c r="AB85" s="1">
        <v>3</v>
      </c>
    </row>
    <row r="86" spans="1:28" x14ac:dyDescent="0.2">
      <c r="A86" t="s">
        <v>5057</v>
      </c>
      <c r="B86" t="str">
        <f>VLOOKUP(I86,BC_associations!$B$1:$F$468,3,FALSE)</f>
        <v>ATGCAAAATCACAAAACGCTTAAATG</v>
      </c>
      <c r="C86" t="str">
        <f>VLOOKUP(I86,BC_associations!$B$1:$F$468,4,FALSE)</f>
        <v>ATGAAAACATAGAAGACTTTTAGTAA</v>
      </c>
      <c r="D86" t="str">
        <f>VLOOKUP(I86,BC_associations!$B$1:$F$468,5,FALSE)</f>
        <v>ATGCAAAATCACAAAACGCTTAAATGATGAAAACATAGAAGACTTTTAGTAA</v>
      </c>
      <c r="E86" s="2" t="s">
        <v>4003</v>
      </c>
      <c r="F86" s="2" t="s">
        <v>4004</v>
      </c>
      <c r="G86" s="2" t="s">
        <v>550</v>
      </c>
      <c r="H86" s="2" t="s">
        <v>4005</v>
      </c>
      <c r="I86" t="s">
        <v>6862</v>
      </c>
      <c r="J86" s="5" t="s">
        <v>3916</v>
      </c>
      <c r="K86" s="2" t="s">
        <v>1238</v>
      </c>
      <c r="L86" s="2" t="s">
        <v>27</v>
      </c>
      <c r="M86" s="2" t="s">
        <v>84</v>
      </c>
      <c r="N86" s="2">
        <v>461</v>
      </c>
      <c r="O86" s="2" t="s">
        <v>29</v>
      </c>
      <c r="P86" s="2" t="s">
        <v>85</v>
      </c>
      <c r="Q86" s="2" t="s">
        <v>4006</v>
      </c>
      <c r="R86" s="2" t="s">
        <v>87</v>
      </c>
      <c r="S86" s="2" t="s">
        <v>88</v>
      </c>
      <c r="T86" s="2" t="s">
        <v>1883</v>
      </c>
      <c r="U86" s="2" t="s">
        <v>4007</v>
      </c>
      <c r="V86" s="2" t="s">
        <v>2360</v>
      </c>
      <c r="W86" s="2" t="s">
        <v>56</v>
      </c>
      <c r="X86" s="1" t="s">
        <v>1061</v>
      </c>
      <c r="Y86" s="1">
        <v>99</v>
      </c>
      <c r="Z86" s="1" t="s">
        <v>1656</v>
      </c>
      <c r="AA86" s="1" t="s">
        <v>3698</v>
      </c>
      <c r="AB86" s="1">
        <v>3</v>
      </c>
    </row>
    <row r="87" spans="1:28" x14ac:dyDescent="0.2">
      <c r="A87" t="s">
        <v>5057</v>
      </c>
      <c r="B87" t="str">
        <f>VLOOKUP(I87,BC_associations!$B$1:$F$468,3,FALSE)</f>
        <v>ATGCAAAATCACAAAACGCTTAAATG</v>
      </c>
      <c r="C87" t="str">
        <f>VLOOKUP(I87,BC_associations!$B$1:$F$468,4,FALSE)</f>
        <v>ATGAAAACATAGAAGACTTTTAGTAA</v>
      </c>
      <c r="D87" t="str">
        <f>VLOOKUP(I87,BC_associations!$B$1:$F$468,5,FALSE)</f>
        <v>ATGCAAAATCACAAAACGCTTAAATGATGAAAACATAGAAGACTTTTAGTAA</v>
      </c>
      <c r="E87" s="2" t="s">
        <v>4179</v>
      </c>
      <c r="F87" s="2" t="s">
        <v>4180</v>
      </c>
      <c r="G87" s="2" t="s">
        <v>484</v>
      </c>
      <c r="H87" s="2" t="s">
        <v>4181</v>
      </c>
      <c r="I87" t="s">
        <v>6862</v>
      </c>
      <c r="J87" s="5" t="s">
        <v>3916</v>
      </c>
      <c r="K87" s="2" t="s">
        <v>1238</v>
      </c>
      <c r="L87" s="2" t="s">
        <v>83</v>
      </c>
      <c r="M87" s="2" t="s">
        <v>28</v>
      </c>
      <c r="N87" s="2">
        <v>977</v>
      </c>
      <c r="O87" s="2" t="s">
        <v>29</v>
      </c>
      <c r="P87" s="2" t="s">
        <v>885</v>
      </c>
      <c r="Q87" s="2" t="s">
        <v>4182</v>
      </c>
      <c r="R87" s="2" t="s">
        <v>887</v>
      </c>
      <c r="S87" s="2" t="s">
        <v>888</v>
      </c>
      <c r="T87" s="2" t="s">
        <v>4183</v>
      </c>
      <c r="U87" s="2"/>
      <c r="V87" s="2" t="s">
        <v>2360</v>
      </c>
      <c r="W87" s="2" t="s">
        <v>41</v>
      </c>
      <c r="X87" s="1" t="s">
        <v>3955</v>
      </c>
      <c r="Y87" s="1">
        <v>99</v>
      </c>
      <c r="Z87" s="1" t="s">
        <v>4184</v>
      </c>
      <c r="AA87" s="1" t="s">
        <v>3698</v>
      </c>
      <c r="AB87" s="1">
        <v>3</v>
      </c>
    </row>
    <row r="88" spans="1:28" x14ac:dyDescent="0.2">
      <c r="A88" t="s">
        <v>5057</v>
      </c>
      <c r="B88" t="str">
        <f>VLOOKUP(I88,BC_associations!$B$1:$F$468,3,FALSE)</f>
        <v>GACTGAATATTTAAATCTTTTGTTTA</v>
      </c>
      <c r="C88" t="str">
        <f>VLOOKUP(I88,BC_associations!$B$1:$F$468,4,FALSE)</f>
        <v>TCAGTAACACTAAATGATGTTAATTA</v>
      </c>
      <c r="D88" t="str">
        <f>VLOOKUP(I88,BC_associations!$B$1:$F$468,5,FALSE)</f>
        <v>GACTGAATATTTAAATCTTTTGTTTATCAGTAACACTAAATGATGTTAATTA</v>
      </c>
      <c r="E88" t="s">
        <v>4083</v>
      </c>
      <c r="F88" t="s">
        <v>4084</v>
      </c>
      <c r="G88" t="s">
        <v>450</v>
      </c>
      <c r="H88" t="s">
        <v>4085</v>
      </c>
      <c r="I88" t="s">
        <v>6863</v>
      </c>
      <c r="J88" s="4" t="s">
        <v>5102</v>
      </c>
      <c r="K88" s="2" t="s">
        <v>1255</v>
      </c>
      <c r="L88" t="s">
        <v>27</v>
      </c>
      <c r="M88" t="s">
        <v>84</v>
      </c>
      <c r="N88">
        <v>253</v>
      </c>
      <c r="O88" t="s">
        <v>5101</v>
      </c>
      <c r="P88" t="s">
        <v>85</v>
      </c>
      <c r="Q88" t="s">
        <v>4086</v>
      </c>
      <c r="R88" t="s">
        <v>87</v>
      </c>
      <c r="S88" t="s">
        <v>88</v>
      </c>
      <c r="T88" t="s">
        <v>1484</v>
      </c>
      <c r="U88" t="s">
        <v>4087</v>
      </c>
      <c r="V88">
        <v>1</v>
      </c>
      <c r="W88" t="s">
        <v>114</v>
      </c>
      <c r="X88">
        <v>10</v>
      </c>
      <c r="Y88">
        <v>99</v>
      </c>
      <c r="Z88" s="1" t="s">
        <v>2189</v>
      </c>
      <c r="AA88" s="1">
        <v>2</v>
      </c>
      <c r="AB88" s="1">
        <v>2</v>
      </c>
    </row>
    <row r="89" spans="1:28" x14ac:dyDescent="0.2">
      <c r="A89" t="s">
        <v>5057</v>
      </c>
      <c r="B89" t="str">
        <f>VLOOKUP(I89,BC_associations!$B$1:$F$468,3,FALSE)</f>
        <v>GACTGAATATTTAAATCTTTTGTTTA</v>
      </c>
      <c r="C89" t="str">
        <f>VLOOKUP(I89,BC_associations!$B$1:$F$468,4,FALSE)</f>
        <v>TCAGTAACACTAAATGATGTTAATTA</v>
      </c>
      <c r="D89" t="str">
        <f>VLOOKUP(I89,BC_associations!$B$1:$F$468,5,FALSE)</f>
        <v>GACTGAATATTTAAATCTTTTGTTTATCAGTAACACTAAATGATGTTAATTA</v>
      </c>
      <c r="E89" t="s">
        <v>5158</v>
      </c>
      <c r="F89" t="s">
        <v>5159</v>
      </c>
      <c r="G89" t="s">
        <v>484</v>
      </c>
      <c r="H89" t="s">
        <v>5160</v>
      </c>
      <c r="I89" t="s">
        <v>6863</v>
      </c>
      <c r="J89" s="4" t="s">
        <v>5102</v>
      </c>
      <c r="K89" s="2" t="s">
        <v>1255</v>
      </c>
      <c r="L89" t="s">
        <v>84</v>
      </c>
      <c r="M89" t="s">
        <v>83</v>
      </c>
      <c r="N89">
        <v>173</v>
      </c>
      <c r="O89" t="s">
        <v>139</v>
      </c>
      <c r="P89" t="s">
        <v>85</v>
      </c>
      <c r="Q89" t="s">
        <v>5161</v>
      </c>
      <c r="R89" t="s">
        <v>87</v>
      </c>
      <c r="S89" t="s">
        <v>88</v>
      </c>
      <c r="T89" t="s">
        <v>2487</v>
      </c>
      <c r="U89" t="s">
        <v>5162</v>
      </c>
      <c r="V89">
        <v>1</v>
      </c>
      <c r="W89" t="s">
        <v>166</v>
      </c>
      <c r="X89">
        <v>7</v>
      </c>
      <c r="Y89">
        <v>99</v>
      </c>
      <c r="Z89" s="1" t="s">
        <v>838</v>
      </c>
      <c r="AA89" s="1">
        <v>1</v>
      </c>
      <c r="AB89" s="1">
        <v>1</v>
      </c>
    </row>
    <row r="90" spans="1:28" x14ac:dyDescent="0.2">
      <c r="A90" t="s">
        <v>5057</v>
      </c>
      <c r="B90" t="str">
        <f>VLOOKUP(I90,BC_associations!$B$1:$F$468,3,FALSE)</f>
        <v>GACTGAATATTTAAATCTTTTGTTTA</v>
      </c>
      <c r="C90" t="str">
        <f>VLOOKUP(I90,BC_associations!$B$1:$F$468,4,FALSE)</f>
        <v>TCAGTAACACTAAATGATGTTAATTA</v>
      </c>
      <c r="D90" t="str">
        <f>VLOOKUP(I90,BC_associations!$B$1:$F$468,5,FALSE)</f>
        <v>GACTGAATATTTAAATCTTTTGTTTATCAGTAACACTAAATGATGTTAATTA</v>
      </c>
      <c r="E90" t="s">
        <v>5446</v>
      </c>
      <c r="F90" t="s">
        <v>5447</v>
      </c>
      <c r="G90" t="s">
        <v>484</v>
      </c>
      <c r="H90" t="s">
        <v>5448</v>
      </c>
      <c r="I90" t="s">
        <v>6863</v>
      </c>
      <c r="J90" s="4" t="s">
        <v>5102</v>
      </c>
      <c r="K90" s="2" t="s">
        <v>1255</v>
      </c>
      <c r="L90" t="s">
        <v>28</v>
      </c>
      <c r="M90" t="s">
        <v>83</v>
      </c>
      <c r="N90">
        <v>190</v>
      </c>
      <c r="P90" t="s">
        <v>85</v>
      </c>
      <c r="Q90" t="s">
        <v>2100</v>
      </c>
      <c r="R90" t="s">
        <v>87</v>
      </c>
      <c r="S90" t="s">
        <v>88</v>
      </c>
      <c r="T90" t="s">
        <v>5449</v>
      </c>
      <c r="U90" t="s">
        <v>5450</v>
      </c>
      <c r="V90">
        <v>1</v>
      </c>
      <c r="W90" t="s">
        <v>47</v>
      </c>
      <c r="X90">
        <v>6</v>
      </c>
      <c r="Y90">
        <v>99</v>
      </c>
      <c r="Z90" s="1" t="s">
        <v>5451</v>
      </c>
      <c r="AA90" s="1">
        <v>1</v>
      </c>
      <c r="AB90" s="1">
        <v>1</v>
      </c>
    </row>
    <row r="91" spans="1:28" x14ac:dyDescent="0.2">
      <c r="A91" t="s">
        <v>5057</v>
      </c>
      <c r="B91" t="e">
        <f>VLOOKUP(I91,BC_associations!$B$1:$F$468,3,FALSE)</f>
        <v>#N/A</v>
      </c>
      <c r="C91" t="e">
        <f>VLOOKUP(I91,BC_associations!$B$1:$F$468,4,FALSE)</f>
        <v>#N/A</v>
      </c>
      <c r="D91" t="e">
        <f>VLOOKUP(I91,BC_associations!$B$1:$F$468,5,FALSE)</f>
        <v>#N/A</v>
      </c>
      <c r="E91" t="s">
        <v>5367</v>
      </c>
      <c r="F91" t="s">
        <v>5368</v>
      </c>
      <c r="G91" t="s">
        <v>484</v>
      </c>
      <c r="H91" t="s">
        <v>5369</v>
      </c>
      <c r="I91" t="s">
        <v>6864</v>
      </c>
      <c r="J91" s="4" t="s">
        <v>5372</v>
      </c>
      <c r="K91" s="2" t="s">
        <v>1255</v>
      </c>
      <c r="L91" t="s">
        <v>28</v>
      </c>
      <c r="M91" t="s">
        <v>83</v>
      </c>
      <c r="N91">
        <v>624</v>
      </c>
      <c r="P91" t="s">
        <v>85</v>
      </c>
      <c r="Q91" t="s">
        <v>2100</v>
      </c>
      <c r="R91" t="s">
        <v>87</v>
      </c>
      <c r="S91" t="s">
        <v>88</v>
      </c>
      <c r="T91" t="s">
        <v>5370</v>
      </c>
      <c r="U91" t="s">
        <v>5371</v>
      </c>
      <c r="V91">
        <v>1</v>
      </c>
      <c r="W91" t="s">
        <v>245</v>
      </c>
      <c r="X91">
        <v>20</v>
      </c>
      <c r="Y91">
        <v>99</v>
      </c>
      <c r="Z91" s="1" t="s">
        <v>5373</v>
      </c>
      <c r="AA91" s="1">
        <v>3</v>
      </c>
      <c r="AB91" s="1">
        <v>3</v>
      </c>
    </row>
    <row r="92" spans="1:28" x14ac:dyDescent="0.2">
      <c r="A92" t="s">
        <v>5057</v>
      </c>
      <c r="B92" t="e">
        <f>VLOOKUP(I92,BC_associations!$B$1:$F$468,3,FALSE)</f>
        <v>#N/A</v>
      </c>
      <c r="C92" t="e">
        <f>VLOOKUP(I92,BC_associations!$B$1:$F$468,4,FALSE)</f>
        <v>#N/A</v>
      </c>
      <c r="D92" t="e">
        <f>VLOOKUP(I92,BC_associations!$B$1:$F$468,5,FALSE)</f>
        <v>#N/A</v>
      </c>
      <c r="E92" s="2" t="s">
        <v>4444</v>
      </c>
      <c r="F92" s="2" t="s">
        <v>4445</v>
      </c>
      <c r="G92" s="2" t="s">
        <v>484</v>
      </c>
      <c r="H92" s="2" t="s">
        <v>4446</v>
      </c>
      <c r="I92" t="s">
        <v>6865</v>
      </c>
      <c r="J92" s="5" t="s">
        <v>4447</v>
      </c>
      <c r="K92" s="2" t="s">
        <v>1238</v>
      </c>
      <c r="L92" s="2" t="s">
        <v>27</v>
      </c>
      <c r="M92" s="2" t="s">
        <v>83</v>
      </c>
      <c r="N92" s="2">
        <v>699</v>
      </c>
      <c r="O92" s="2" t="s">
        <v>139</v>
      </c>
      <c r="P92" s="2" t="s">
        <v>85</v>
      </c>
      <c r="Q92" s="2" t="s">
        <v>2100</v>
      </c>
      <c r="R92" s="2" t="s">
        <v>87</v>
      </c>
      <c r="S92" s="2" t="s">
        <v>88</v>
      </c>
      <c r="T92" s="2" t="s">
        <v>2831</v>
      </c>
      <c r="U92" s="2" t="s">
        <v>4448</v>
      </c>
      <c r="V92" s="2" t="s">
        <v>2360</v>
      </c>
      <c r="W92" s="2" t="s">
        <v>174</v>
      </c>
      <c r="X92" s="1" t="s">
        <v>1054</v>
      </c>
      <c r="Y92" s="1">
        <v>99</v>
      </c>
      <c r="Z92" s="1" t="s">
        <v>4449</v>
      </c>
      <c r="AA92" s="1" t="s">
        <v>2360</v>
      </c>
      <c r="AB92" s="1">
        <v>1</v>
      </c>
    </row>
    <row r="93" spans="1:28" x14ac:dyDescent="0.2">
      <c r="A93" t="s">
        <v>5057</v>
      </c>
      <c r="B93" t="e">
        <f>VLOOKUP(I93,BC_associations!$B$1:$F$468,3,FALSE)</f>
        <v>#N/A</v>
      </c>
      <c r="C93" t="e">
        <f>VLOOKUP(I93,BC_associations!$B$1:$F$468,4,FALSE)</f>
        <v>#N/A</v>
      </c>
      <c r="D93" t="e">
        <f>VLOOKUP(I93,BC_associations!$B$1:$F$468,5,FALSE)</f>
        <v>#N/A</v>
      </c>
      <c r="E93" s="2" t="s">
        <v>4678</v>
      </c>
      <c r="F93" s="2" t="s">
        <v>4679</v>
      </c>
      <c r="G93" s="2" t="s">
        <v>633</v>
      </c>
      <c r="H93" s="2" t="s">
        <v>4680</v>
      </c>
      <c r="I93" t="s">
        <v>6865</v>
      </c>
      <c r="J93" s="5" t="s">
        <v>4447</v>
      </c>
      <c r="K93" s="2" t="s">
        <v>1238</v>
      </c>
      <c r="L93" s="2" t="s">
        <v>27</v>
      </c>
      <c r="M93" s="2" t="s">
        <v>28</v>
      </c>
      <c r="N93" s="2">
        <v>647</v>
      </c>
      <c r="O93" s="2" t="s">
        <v>139</v>
      </c>
      <c r="P93" s="2" t="s">
        <v>85</v>
      </c>
      <c r="Q93" s="2" t="s">
        <v>4681</v>
      </c>
      <c r="R93" s="2" t="s">
        <v>87</v>
      </c>
      <c r="S93" s="2" t="s">
        <v>88</v>
      </c>
      <c r="T93" s="2" t="s">
        <v>508</v>
      </c>
      <c r="U93" s="2" t="s">
        <v>4682</v>
      </c>
      <c r="V93" s="2" t="s">
        <v>2360</v>
      </c>
      <c r="W93" s="2" t="s">
        <v>245</v>
      </c>
      <c r="X93" s="1" t="s">
        <v>3671</v>
      </c>
      <c r="Y93" s="1">
        <v>99</v>
      </c>
      <c r="Z93" s="1" t="s">
        <v>4438</v>
      </c>
      <c r="AA93" s="1" t="s">
        <v>2360</v>
      </c>
      <c r="AB93" s="1">
        <v>1</v>
      </c>
    </row>
    <row r="94" spans="1:28" x14ac:dyDescent="0.2">
      <c r="A94" t="s">
        <v>5057</v>
      </c>
      <c r="B94" t="str">
        <f>VLOOKUP(I94,BC_associations!$B$1:$F$468,3,FALSE)</f>
        <v>ATGTCAATATGTAAGATGCTTCGAAA</v>
      </c>
      <c r="C94" t="str">
        <f>VLOOKUP(I94,BC_associations!$B$1:$F$468,4,FALSE)</f>
        <v>TTGCTAAGCCGAAAACGTGTTTTGTA</v>
      </c>
      <c r="D94" t="str">
        <f>VLOOKUP(I94,BC_associations!$B$1:$F$468,5,FALSE)</f>
        <v>ATGTCAATATGTAAGATGCTTCGAAATTGCTAAGCCGAAAACGTGTTTTGTA</v>
      </c>
      <c r="E94" t="s">
        <v>5439</v>
      </c>
      <c r="F94" t="s">
        <v>5440</v>
      </c>
      <c r="G94" t="s">
        <v>484</v>
      </c>
      <c r="H94" t="s">
        <v>5441</v>
      </c>
      <c r="I94" t="s">
        <v>6866</v>
      </c>
      <c r="J94" s="4" t="s">
        <v>5442</v>
      </c>
      <c r="K94" s="2" t="s">
        <v>1255</v>
      </c>
      <c r="L94" t="s">
        <v>83</v>
      </c>
      <c r="M94" t="s">
        <v>84</v>
      </c>
      <c r="N94">
        <v>251</v>
      </c>
      <c r="P94" t="s">
        <v>85</v>
      </c>
      <c r="Q94" t="s">
        <v>2100</v>
      </c>
      <c r="R94" t="s">
        <v>87</v>
      </c>
      <c r="S94" t="s">
        <v>88</v>
      </c>
      <c r="T94" t="s">
        <v>1496</v>
      </c>
      <c r="U94" t="s">
        <v>5443</v>
      </c>
      <c r="V94">
        <v>1</v>
      </c>
      <c r="W94" t="s">
        <v>240</v>
      </c>
      <c r="X94">
        <v>9</v>
      </c>
      <c r="Y94">
        <v>99</v>
      </c>
      <c r="Z94" s="1" t="s">
        <v>323</v>
      </c>
      <c r="AA94" s="1">
        <v>3</v>
      </c>
      <c r="AB94" s="1">
        <v>3</v>
      </c>
    </row>
    <row r="95" spans="1:28" x14ac:dyDescent="0.2">
      <c r="A95" t="s">
        <v>5057</v>
      </c>
      <c r="B95" t="e">
        <f>VLOOKUP(I95,BC_associations!$B$1:$F$468,3,FALSE)</f>
        <v>#N/A</v>
      </c>
      <c r="C95" t="e">
        <f>VLOOKUP(I95,BC_associations!$B$1:$F$468,4,FALSE)</f>
        <v>#N/A</v>
      </c>
      <c r="D95" t="e">
        <f>VLOOKUP(I95,BC_associations!$B$1:$F$468,5,FALSE)</f>
        <v>#N/A</v>
      </c>
      <c r="E95" s="2" t="s">
        <v>4524</v>
      </c>
      <c r="F95" s="2" t="s">
        <v>4525</v>
      </c>
      <c r="G95" s="2" t="s">
        <v>484</v>
      </c>
      <c r="H95" s="2" t="s">
        <v>4526</v>
      </c>
      <c r="I95" t="s">
        <v>6867</v>
      </c>
      <c r="J95" s="5" t="s">
        <v>4527</v>
      </c>
      <c r="K95" s="2" t="s">
        <v>1238</v>
      </c>
      <c r="L95" s="2" t="s">
        <v>83</v>
      </c>
      <c r="M95" s="2" t="s">
        <v>28</v>
      </c>
      <c r="N95" s="2">
        <v>398</v>
      </c>
      <c r="O95" s="2" t="s">
        <v>139</v>
      </c>
      <c r="P95" s="2" t="s">
        <v>85</v>
      </c>
      <c r="Q95" s="2" t="s">
        <v>2100</v>
      </c>
      <c r="R95" s="2" t="s">
        <v>87</v>
      </c>
      <c r="S95" s="2" t="s">
        <v>88</v>
      </c>
      <c r="T95" s="2" t="s">
        <v>2222</v>
      </c>
      <c r="U95" s="2" t="s">
        <v>4528</v>
      </c>
      <c r="V95" s="2" t="s">
        <v>2360</v>
      </c>
      <c r="W95" s="2" t="s">
        <v>35</v>
      </c>
      <c r="X95" s="1" t="s">
        <v>3757</v>
      </c>
      <c r="Y95" s="1">
        <v>99</v>
      </c>
      <c r="Z95" s="1" t="s">
        <v>2725</v>
      </c>
      <c r="AA95" s="1" t="s">
        <v>2360</v>
      </c>
      <c r="AB95" s="1">
        <v>1</v>
      </c>
    </row>
    <row r="96" spans="1:28" x14ac:dyDescent="0.2">
      <c r="A96" t="s">
        <v>5057</v>
      </c>
      <c r="B96" t="e">
        <f>VLOOKUP(I96,BC_associations!$B$1:$F$468,3,FALSE)</f>
        <v>#N/A</v>
      </c>
      <c r="C96" t="e">
        <f>VLOOKUP(I96,BC_associations!$B$1:$F$468,4,FALSE)</f>
        <v>#N/A</v>
      </c>
      <c r="D96" t="e">
        <f>VLOOKUP(I96,BC_associations!$B$1:$F$468,5,FALSE)</f>
        <v>#N/A</v>
      </c>
      <c r="E96" s="2" t="s">
        <v>4912</v>
      </c>
      <c r="F96" s="2" t="s">
        <v>4913</v>
      </c>
      <c r="G96" s="2" t="s">
        <v>450</v>
      </c>
      <c r="H96" s="2" t="s">
        <v>4914</v>
      </c>
      <c r="I96" t="s">
        <v>6867</v>
      </c>
      <c r="J96" s="5" t="s">
        <v>4527</v>
      </c>
      <c r="K96" s="2" t="s">
        <v>1238</v>
      </c>
      <c r="L96" s="2" t="s">
        <v>259</v>
      </c>
      <c r="M96" s="2" t="s">
        <v>84</v>
      </c>
      <c r="N96" s="2">
        <v>758.97</v>
      </c>
      <c r="O96" s="2" t="s">
        <v>139</v>
      </c>
      <c r="P96" s="2" t="s">
        <v>896</v>
      </c>
      <c r="Q96" s="2" t="s">
        <v>4358</v>
      </c>
      <c r="R96" s="2" t="s">
        <v>887</v>
      </c>
      <c r="S96" s="2" t="s">
        <v>888</v>
      </c>
      <c r="T96" s="2" t="s">
        <v>4915</v>
      </c>
      <c r="U96" s="2"/>
      <c r="V96" s="2" t="s">
        <v>2360</v>
      </c>
      <c r="W96" s="2" t="s">
        <v>245</v>
      </c>
      <c r="X96" s="1" t="s">
        <v>3671</v>
      </c>
      <c r="Y96" s="1">
        <v>99</v>
      </c>
      <c r="Z96" s="1" t="s">
        <v>4916</v>
      </c>
      <c r="AA96" s="1" t="s">
        <v>2360</v>
      </c>
      <c r="AB96" s="1">
        <v>1</v>
      </c>
    </row>
    <row r="97" spans="1:28" x14ac:dyDescent="0.2">
      <c r="A97" t="s">
        <v>5057</v>
      </c>
      <c r="B97" t="e">
        <f>VLOOKUP(I97,BC_associations!$B$1:$F$468,3,FALSE)</f>
        <v>#N/A</v>
      </c>
      <c r="C97" t="e">
        <f>VLOOKUP(I97,BC_associations!$B$1:$F$468,4,FALSE)</f>
        <v>#N/A</v>
      </c>
      <c r="D97" t="e">
        <f>VLOOKUP(I97,BC_associations!$B$1:$F$468,5,FALSE)</f>
        <v>#N/A</v>
      </c>
      <c r="E97" t="s">
        <v>5299</v>
      </c>
      <c r="F97" t="s">
        <v>5300</v>
      </c>
      <c r="G97" t="s">
        <v>106</v>
      </c>
      <c r="H97" t="s">
        <v>5301</v>
      </c>
      <c r="I97" t="s">
        <v>6868</v>
      </c>
      <c r="J97" s="4" t="s">
        <v>5302</v>
      </c>
      <c r="K97" s="2" t="s">
        <v>1255</v>
      </c>
      <c r="L97" t="s">
        <v>83</v>
      </c>
      <c r="M97" t="s">
        <v>28</v>
      </c>
      <c r="N97">
        <v>477</v>
      </c>
      <c r="O97" t="s">
        <v>139</v>
      </c>
      <c r="P97" t="s">
        <v>69</v>
      </c>
      <c r="Q97" t="s">
        <v>5303</v>
      </c>
      <c r="R97" t="s">
        <v>71</v>
      </c>
      <c r="S97" t="s">
        <v>72</v>
      </c>
      <c r="T97" t="s">
        <v>622</v>
      </c>
      <c r="U97" t="s">
        <v>5304</v>
      </c>
      <c r="V97">
        <v>1</v>
      </c>
      <c r="W97" t="s">
        <v>1430</v>
      </c>
      <c r="X97">
        <v>18</v>
      </c>
      <c r="Y97">
        <v>99</v>
      </c>
      <c r="Z97" s="1" t="s">
        <v>2544</v>
      </c>
      <c r="AA97" s="1">
        <v>1</v>
      </c>
      <c r="AB97" s="1">
        <v>1</v>
      </c>
    </row>
    <row r="98" spans="1:28" x14ac:dyDescent="0.2">
      <c r="A98" t="s">
        <v>5057</v>
      </c>
      <c r="B98" t="e">
        <f>VLOOKUP(I98,BC_associations!$B$1:$F$468,3,FALSE)</f>
        <v>#N/A</v>
      </c>
      <c r="C98" t="e">
        <f>VLOOKUP(I98,BC_associations!$B$1:$F$468,4,FALSE)</f>
        <v>#N/A</v>
      </c>
      <c r="D98" t="e">
        <f>VLOOKUP(I98,BC_associations!$B$1:$F$468,5,FALSE)</f>
        <v>#N/A</v>
      </c>
      <c r="E98" t="s">
        <v>5422</v>
      </c>
      <c r="F98" t="s">
        <v>5423</v>
      </c>
      <c r="G98" t="s">
        <v>484</v>
      </c>
      <c r="H98" t="s">
        <v>5424</v>
      </c>
      <c r="I98" t="s">
        <v>6868</v>
      </c>
      <c r="J98" s="4" t="s">
        <v>5302</v>
      </c>
      <c r="K98" s="2" t="s">
        <v>1255</v>
      </c>
      <c r="L98" t="s">
        <v>84</v>
      </c>
      <c r="M98" t="s">
        <v>28</v>
      </c>
      <c r="N98">
        <v>326</v>
      </c>
      <c r="P98" t="s">
        <v>85</v>
      </c>
      <c r="Q98" t="s">
        <v>2100</v>
      </c>
      <c r="R98" t="s">
        <v>87</v>
      </c>
      <c r="S98" t="s">
        <v>88</v>
      </c>
      <c r="T98" t="s">
        <v>5425</v>
      </c>
      <c r="U98" t="s">
        <v>5426</v>
      </c>
      <c r="V98">
        <v>1</v>
      </c>
      <c r="W98" t="s">
        <v>62</v>
      </c>
      <c r="X98">
        <v>11</v>
      </c>
      <c r="Y98">
        <v>99</v>
      </c>
      <c r="Z98" s="1" t="s">
        <v>2323</v>
      </c>
      <c r="AA98" s="1">
        <v>2</v>
      </c>
      <c r="AB98" s="1">
        <v>2</v>
      </c>
    </row>
    <row r="99" spans="1:28" x14ac:dyDescent="0.2">
      <c r="A99" t="s">
        <v>5057</v>
      </c>
      <c r="B99" t="str">
        <f>VLOOKUP(I99,BC_associations!$B$1:$F$468,3,FALSE)</f>
        <v>GAATTAACCAGGAAATCGCTTGACAC</v>
      </c>
      <c r="C99" t="str">
        <f>VLOOKUP(I99,BC_associations!$B$1:$F$468,4,FALSE)</f>
        <v>TCTCAAAAATATAATTCGCTTGGGAA</v>
      </c>
      <c r="D99" t="str">
        <f>VLOOKUP(I99,BC_associations!$B$1:$F$468,5,FALSE)</f>
        <v>GAATTAACCAGGAAATCGCTTGACACTCTCAAAAATATAATTCGCTTGGGAA</v>
      </c>
      <c r="E99" s="2" t="s">
        <v>3693</v>
      </c>
      <c r="F99" s="2" t="s">
        <v>3694</v>
      </c>
      <c r="G99" s="2" t="s">
        <v>162</v>
      </c>
      <c r="H99" s="2" t="s">
        <v>3695</v>
      </c>
      <c r="I99" t="s">
        <v>6869</v>
      </c>
      <c r="J99" s="5" t="s">
        <v>3696</v>
      </c>
      <c r="K99" s="2" t="s">
        <v>1238</v>
      </c>
      <c r="L99" s="2" t="s">
        <v>84</v>
      </c>
      <c r="M99" s="2" t="s">
        <v>28</v>
      </c>
      <c r="N99" s="2">
        <v>487</v>
      </c>
      <c r="O99" s="2" t="s">
        <v>29</v>
      </c>
      <c r="P99" s="2" t="s">
        <v>85</v>
      </c>
      <c r="Q99" s="2" t="s">
        <v>2162</v>
      </c>
      <c r="R99" s="2" t="s">
        <v>87</v>
      </c>
      <c r="S99" s="2" t="s">
        <v>88</v>
      </c>
      <c r="T99" s="2" t="s">
        <v>2067</v>
      </c>
      <c r="U99" s="2" t="s">
        <v>3697</v>
      </c>
      <c r="V99" s="2" t="s">
        <v>2360</v>
      </c>
      <c r="W99" s="2" t="s">
        <v>38</v>
      </c>
      <c r="X99" s="1" t="s">
        <v>3691</v>
      </c>
      <c r="Y99" s="1">
        <v>99</v>
      </c>
      <c r="Z99" s="1" t="s">
        <v>2361</v>
      </c>
      <c r="AA99" s="1" t="s">
        <v>3698</v>
      </c>
      <c r="AB99" s="1">
        <v>3</v>
      </c>
    </row>
    <row r="100" spans="1:28" x14ac:dyDescent="0.2">
      <c r="A100" t="s">
        <v>5057</v>
      </c>
      <c r="B100" t="str">
        <f>VLOOKUP(I100,BC_associations!$B$1:$F$468,3,FALSE)</f>
        <v>GAATTAACCAGGAAATCGCTTGACAC</v>
      </c>
      <c r="C100" t="str">
        <f>VLOOKUP(I100,BC_associations!$B$1:$F$468,4,FALSE)</f>
        <v>TCTCAAAAATATAATTCGCTTGGGAA</v>
      </c>
      <c r="D100" t="str">
        <f>VLOOKUP(I100,BC_associations!$B$1:$F$468,5,FALSE)</f>
        <v>GAATTAACCAGGAAATCGCTTGACACTCTCAAAAATATAATTCGCTTGGGAA</v>
      </c>
      <c r="E100" s="2" t="s">
        <v>5007</v>
      </c>
      <c r="F100" s="2" t="s">
        <v>5008</v>
      </c>
      <c r="G100" s="2" t="s">
        <v>96</v>
      </c>
      <c r="H100" s="2" t="s">
        <v>5009</v>
      </c>
      <c r="I100" t="s">
        <v>6869</v>
      </c>
      <c r="J100" s="5" t="s">
        <v>3696</v>
      </c>
      <c r="K100" s="2" t="s">
        <v>1238</v>
      </c>
      <c r="L100" s="2" t="s">
        <v>27</v>
      </c>
      <c r="M100" s="2" t="s">
        <v>84</v>
      </c>
      <c r="N100" s="2">
        <v>468</v>
      </c>
      <c r="O100" s="2" t="s">
        <v>139</v>
      </c>
      <c r="P100" s="2" t="s">
        <v>885</v>
      </c>
      <c r="Q100" s="2" t="s">
        <v>5010</v>
      </c>
      <c r="R100" s="2" t="s">
        <v>887</v>
      </c>
      <c r="S100" s="2" t="s">
        <v>888</v>
      </c>
      <c r="T100" s="2" t="s">
        <v>5011</v>
      </c>
      <c r="U100" s="2"/>
      <c r="V100" s="2" t="s">
        <v>2360</v>
      </c>
      <c r="W100" s="2" t="s">
        <v>35</v>
      </c>
      <c r="X100" s="1" t="s">
        <v>3757</v>
      </c>
      <c r="Y100" s="1">
        <v>99</v>
      </c>
      <c r="Z100" s="1" t="s">
        <v>2765</v>
      </c>
      <c r="AA100" s="1" t="s">
        <v>2360</v>
      </c>
      <c r="AB100" s="1">
        <v>1</v>
      </c>
    </row>
    <row r="101" spans="1:28" x14ac:dyDescent="0.2">
      <c r="A101" t="s">
        <v>5057</v>
      </c>
      <c r="B101" t="e">
        <f>VLOOKUP(I101,BC_associations!$B$1:$F$468,3,FALSE)</f>
        <v>#N/A</v>
      </c>
      <c r="C101" t="e">
        <f>VLOOKUP(I101,BC_associations!$B$1:$F$468,4,FALSE)</f>
        <v>#N/A</v>
      </c>
      <c r="D101" t="e">
        <f>VLOOKUP(I101,BC_associations!$B$1:$F$468,5,FALSE)</f>
        <v>#N/A</v>
      </c>
      <c r="E101" s="2" t="s">
        <v>4098</v>
      </c>
      <c r="F101" s="2" t="s">
        <v>4099</v>
      </c>
      <c r="G101" s="2" t="s">
        <v>484</v>
      </c>
      <c r="H101" s="2" t="s">
        <v>4100</v>
      </c>
      <c r="I101" t="s">
        <v>6870</v>
      </c>
      <c r="J101" s="5" t="s">
        <v>4104</v>
      </c>
      <c r="K101" s="2" t="s">
        <v>1238</v>
      </c>
      <c r="L101" s="2" t="s">
        <v>27</v>
      </c>
      <c r="M101" s="2" t="s">
        <v>84</v>
      </c>
      <c r="N101" s="2">
        <v>42</v>
      </c>
      <c r="O101" s="2" t="s">
        <v>29</v>
      </c>
      <c r="P101" s="2" t="s">
        <v>85</v>
      </c>
      <c r="Q101" s="2" t="s">
        <v>2100</v>
      </c>
      <c r="R101" s="2" t="s">
        <v>87</v>
      </c>
      <c r="S101" s="2" t="s">
        <v>88</v>
      </c>
      <c r="T101" s="2" t="s">
        <v>629</v>
      </c>
      <c r="U101" s="2" t="s">
        <v>4102</v>
      </c>
      <c r="V101" s="2" t="s">
        <v>4056</v>
      </c>
      <c r="W101" s="2" t="s">
        <v>2360</v>
      </c>
      <c r="X101" s="1" t="s">
        <v>4105</v>
      </c>
      <c r="Y101" s="1">
        <v>15</v>
      </c>
      <c r="Z101" s="1" t="s">
        <v>4106</v>
      </c>
      <c r="AA101" s="1" t="s">
        <v>4107</v>
      </c>
      <c r="AB101" s="1">
        <v>3</v>
      </c>
    </row>
    <row r="102" spans="1:28" x14ac:dyDescent="0.2">
      <c r="A102" t="s">
        <v>5057</v>
      </c>
      <c r="B102" t="e">
        <f>VLOOKUP(I102,BC_associations!$B$1:$F$468,3,FALSE)</f>
        <v>#N/A</v>
      </c>
      <c r="C102" t="e">
        <f>VLOOKUP(I102,BC_associations!$B$1:$F$468,4,FALSE)</f>
        <v>#N/A</v>
      </c>
      <c r="D102" t="e">
        <f>VLOOKUP(I102,BC_associations!$B$1:$F$468,5,FALSE)</f>
        <v>#N/A</v>
      </c>
      <c r="E102" t="s">
        <v>5454</v>
      </c>
      <c r="F102" t="s">
        <v>5455</v>
      </c>
      <c r="G102" t="s">
        <v>484</v>
      </c>
      <c r="H102" t="s">
        <v>5456</v>
      </c>
      <c r="I102" t="s">
        <v>6871</v>
      </c>
      <c r="J102" s="4" t="s">
        <v>5459</v>
      </c>
      <c r="K102" s="2" t="s">
        <v>1255</v>
      </c>
      <c r="L102" t="s">
        <v>27</v>
      </c>
      <c r="M102" t="s">
        <v>28</v>
      </c>
      <c r="N102">
        <v>296</v>
      </c>
      <c r="P102" t="s">
        <v>85</v>
      </c>
      <c r="Q102" t="s">
        <v>2100</v>
      </c>
      <c r="R102" t="s">
        <v>87</v>
      </c>
      <c r="S102" t="s">
        <v>88</v>
      </c>
      <c r="T102" t="s">
        <v>4406</v>
      </c>
      <c r="U102" t="s">
        <v>5458</v>
      </c>
      <c r="V102">
        <v>1</v>
      </c>
      <c r="W102" t="s">
        <v>62</v>
      </c>
      <c r="X102">
        <v>11</v>
      </c>
      <c r="Y102">
        <v>99</v>
      </c>
      <c r="Z102" s="1" t="s">
        <v>4408</v>
      </c>
      <c r="AA102" s="1">
        <v>2</v>
      </c>
      <c r="AB102" s="1">
        <v>2</v>
      </c>
    </row>
    <row r="103" spans="1:28" x14ac:dyDescent="0.2">
      <c r="A103" t="s">
        <v>5057</v>
      </c>
      <c r="B103" t="str">
        <f>VLOOKUP(I103,BC_associations!$B$1:$F$468,3,FALSE)</f>
        <v>CGATGAAAGGGAAAATGAATTAACAG</v>
      </c>
      <c r="C103" t="str">
        <f>VLOOKUP(I103,BC_associations!$B$1:$F$468,4,FALSE)</f>
        <v>TCTCAAAAATATAATTCGCTTGGGAA</v>
      </c>
      <c r="D103" t="str">
        <f>VLOOKUP(I103,BC_associations!$B$1:$F$468,5,FALSE)</f>
        <v>CGATGAAAGGGAAAATGAATTAACAGTCTCAAAAATATAATTCGCTTGGGAA</v>
      </c>
      <c r="E103" t="s">
        <v>5499</v>
      </c>
      <c r="F103" t="s">
        <v>5500</v>
      </c>
      <c r="G103" t="s">
        <v>484</v>
      </c>
      <c r="H103" t="s">
        <v>5501</v>
      </c>
      <c r="I103" t="s">
        <v>6872</v>
      </c>
      <c r="J103" s="4" t="s">
        <v>5510</v>
      </c>
      <c r="K103" s="2" t="s">
        <v>1255</v>
      </c>
      <c r="L103" t="s">
        <v>84</v>
      </c>
      <c r="M103" t="s">
        <v>27</v>
      </c>
      <c r="N103">
        <v>114</v>
      </c>
      <c r="P103" t="s">
        <v>85</v>
      </c>
      <c r="Q103" t="s">
        <v>2100</v>
      </c>
      <c r="R103" t="s">
        <v>87</v>
      </c>
      <c r="S103" t="s">
        <v>88</v>
      </c>
      <c r="T103" t="s">
        <v>5503</v>
      </c>
      <c r="U103" t="s">
        <v>5504</v>
      </c>
      <c r="V103">
        <v>1</v>
      </c>
      <c r="W103" t="s">
        <v>454</v>
      </c>
      <c r="X103">
        <v>5</v>
      </c>
      <c r="Y103">
        <v>99</v>
      </c>
      <c r="Z103" s="1" t="s">
        <v>3449</v>
      </c>
      <c r="AA103" s="1">
        <v>7</v>
      </c>
      <c r="AB103" s="1">
        <v>7</v>
      </c>
    </row>
    <row r="104" spans="1:28" x14ac:dyDescent="0.2">
      <c r="A104" t="s">
        <v>5057</v>
      </c>
      <c r="B104" t="str">
        <f>VLOOKUP(I104,BC_associations!$B$1:$F$468,3,FALSE)</f>
        <v>GAATTAACCAGGAAATCGCTTGACAC</v>
      </c>
      <c r="C104" t="str">
        <f>VLOOKUP(I104,BC_associations!$B$1:$F$468,4,FALSE)</f>
        <v>TCTCAAAAATATAATTCGCTTGGGAA</v>
      </c>
      <c r="D104" t="str">
        <f>VLOOKUP(I104,BC_associations!$B$1:$F$468,5,FALSE)</f>
        <v>GAATTAACCAGGAAATCGCTTGACACTCTCAAAAATATAATTCGCTTGGGAA</v>
      </c>
      <c r="E104" s="2" t="s">
        <v>3893</v>
      </c>
      <c r="F104" s="2" t="s">
        <v>3894</v>
      </c>
      <c r="G104" s="2" t="s">
        <v>484</v>
      </c>
      <c r="H104" s="2" t="s">
        <v>3895</v>
      </c>
      <c r="I104" t="s">
        <v>6873</v>
      </c>
      <c r="J104" s="5" t="s">
        <v>3902</v>
      </c>
      <c r="K104" s="2" t="s">
        <v>1238</v>
      </c>
      <c r="L104" s="2" t="s">
        <v>27</v>
      </c>
      <c r="M104" s="2" t="s">
        <v>83</v>
      </c>
      <c r="N104" s="2">
        <v>186</v>
      </c>
      <c r="O104" s="2" t="s">
        <v>29</v>
      </c>
      <c r="P104" s="2" t="s">
        <v>85</v>
      </c>
      <c r="Q104" s="2" t="s">
        <v>2100</v>
      </c>
      <c r="R104" s="2" t="s">
        <v>87</v>
      </c>
      <c r="S104" s="2" t="s">
        <v>88</v>
      </c>
      <c r="T104" s="2" t="s">
        <v>2584</v>
      </c>
      <c r="U104" s="2" t="s">
        <v>3897</v>
      </c>
      <c r="V104" s="2" t="s">
        <v>2360</v>
      </c>
      <c r="W104" s="2" t="s">
        <v>47</v>
      </c>
      <c r="X104" s="1" t="s">
        <v>1073</v>
      </c>
      <c r="Y104" s="1">
        <v>99</v>
      </c>
      <c r="Z104" s="1" t="s">
        <v>48</v>
      </c>
      <c r="AA104" s="1" t="s">
        <v>3865</v>
      </c>
      <c r="AB104" s="1">
        <v>7</v>
      </c>
    </row>
    <row r="105" spans="1:28" x14ac:dyDescent="0.2">
      <c r="A105" t="s">
        <v>5057</v>
      </c>
      <c r="B105" t="str">
        <f>VLOOKUP(I105,BC_associations!$B$1:$F$468,3,FALSE)</f>
        <v>GAATTAACCAGGAAATCGCTTGACAC</v>
      </c>
      <c r="C105" t="str">
        <f>VLOOKUP(I105,BC_associations!$B$1:$F$468,4,FALSE)</f>
        <v>TCTCAAAAATATAATTCGCTTGGGAA</v>
      </c>
      <c r="D105" t="str">
        <f>VLOOKUP(I105,BC_associations!$B$1:$F$468,5,FALSE)</f>
        <v>GAATTAACCAGGAAATCGCTTGACACTCTCAAAAATATAATTCGCTTGGGAA</v>
      </c>
      <c r="E105" s="2" t="s">
        <v>4075</v>
      </c>
      <c r="F105" s="2" t="s">
        <v>4076</v>
      </c>
      <c r="G105" s="2" t="s">
        <v>66</v>
      </c>
      <c r="H105" s="2" t="s">
        <v>4077</v>
      </c>
      <c r="I105" t="s">
        <v>6873</v>
      </c>
      <c r="J105" s="5" t="s">
        <v>3902</v>
      </c>
      <c r="K105" s="2" t="s">
        <v>1238</v>
      </c>
      <c r="L105" s="2" t="s">
        <v>83</v>
      </c>
      <c r="M105" s="2" t="s">
        <v>28</v>
      </c>
      <c r="N105" s="2">
        <v>388</v>
      </c>
      <c r="O105" s="2" t="s">
        <v>29</v>
      </c>
      <c r="P105" s="2" t="s">
        <v>85</v>
      </c>
      <c r="Q105" s="2" t="s">
        <v>4078</v>
      </c>
      <c r="R105" s="2" t="s">
        <v>87</v>
      </c>
      <c r="S105" s="2" t="s">
        <v>88</v>
      </c>
      <c r="T105" s="2" t="s">
        <v>1341</v>
      </c>
      <c r="U105" s="2" t="s">
        <v>4079</v>
      </c>
      <c r="V105" s="2" t="s">
        <v>4056</v>
      </c>
      <c r="W105" s="2" t="s">
        <v>2360</v>
      </c>
      <c r="X105" s="1" t="s">
        <v>102</v>
      </c>
      <c r="Y105" s="1">
        <v>15</v>
      </c>
      <c r="Z105" s="1" t="s">
        <v>4057</v>
      </c>
      <c r="AA105" s="1" t="s">
        <v>4080</v>
      </c>
      <c r="AB105" s="1">
        <v>5</v>
      </c>
    </row>
    <row r="106" spans="1:28" x14ac:dyDescent="0.2">
      <c r="A106" t="s">
        <v>5057</v>
      </c>
      <c r="B106" t="str">
        <f>VLOOKUP(I106,BC_associations!$B$1:$F$468,3,FALSE)</f>
        <v>TCTTAACATTAAAGTACATTTGTCC</v>
      </c>
      <c r="C106" t="str">
        <f>VLOOKUP(I106,BC_associations!$B$1:$F$468,4,FALSE)</f>
        <v>CCTGCAAGCCCCAACTGGCTTCCCGT</v>
      </c>
      <c r="D106" t="str">
        <f>VLOOKUP(I106,BC_associations!$B$1:$F$468,5,FALSE)</f>
        <v>TCTTAACATTAAAGTACATTTGTCCCCTGCAAGCCCCAACTGGCTTCCCGT</v>
      </c>
      <c r="E106" t="s">
        <v>5470</v>
      </c>
      <c r="F106" t="s">
        <v>5471</v>
      </c>
      <c r="G106" t="s">
        <v>484</v>
      </c>
      <c r="H106" t="s">
        <v>5472</v>
      </c>
      <c r="I106" t="s">
        <v>6874</v>
      </c>
      <c r="J106" s="4" t="s">
        <v>5473</v>
      </c>
      <c r="K106" s="2" t="s">
        <v>1255</v>
      </c>
      <c r="L106" t="s">
        <v>84</v>
      </c>
      <c r="M106" t="s">
        <v>83</v>
      </c>
      <c r="N106">
        <v>347</v>
      </c>
      <c r="P106" t="s">
        <v>85</v>
      </c>
      <c r="Q106" t="s">
        <v>2100</v>
      </c>
      <c r="R106" t="s">
        <v>87</v>
      </c>
      <c r="S106" t="s">
        <v>88</v>
      </c>
      <c r="T106" t="s">
        <v>1986</v>
      </c>
      <c r="U106" t="s">
        <v>5474</v>
      </c>
      <c r="V106">
        <v>1</v>
      </c>
      <c r="W106" t="s">
        <v>114</v>
      </c>
      <c r="X106">
        <v>10</v>
      </c>
      <c r="Y106">
        <v>99</v>
      </c>
      <c r="Z106" s="1" t="s">
        <v>1349</v>
      </c>
      <c r="AA106" s="1">
        <v>4</v>
      </c>
      <c r="AB106" s="1">
        <v>4</v>
      </c>
    </row>
    <row r="107" spans="1:28" x14ac:dyDescent="0.2">
      <c r="A107" t="s">
        <v>5057</v>
      </c>
      <c r="B107" t="str">
        <f>VLOOKUP(I107,BC_associations!$B$1:$F$468,3,FALSE)</f>
        <v>ACTCTAACGTAAAACCGGTTTCCGGA</v>
      </c>
      <c r="C107" t="str">
        <f>VLOOKUP(I107,BC_associations!$B$1:$F$468,4,FALSE)</f>
        <v>ATTACAAGTAAAAAACGCTTTTGTTG</v>
      </c>
      <c r="D107" t="str">
        <f>VLOOKUP(I107,BC_associations!$B$1:$F$468,5,FALSE)</f>
        <v>ACTCTAACGTAAAACCGGTTTCCGGAATTACAAGTAAAAAACGCTTTTGTTG</v>
      </c>
      <c r="E107" s="2" t="s">
        <v>3840</v>
      </c>
      <c r="F107" s="2" t="s">
        <v>3841</v>
      </c>
      <c r="G107" s="2" t="s">
        <v>484</v>
      </c>
      <c r="H107" s="2" t="s">
        <v>3842</v>
      </c>
      <c r="I107" t="s">
        <v>6875</v>
      </c>
      <c r="J107" s="5" t="s">
        <v>3856</v>
      </c>
      <c r="K107" s="2" t="s">
        <v>1238</v>
      </c>
      <c r="L107" s="2" t="s">
        <v>28</v>
      </c>
      <c r="M107" s="2" t="s">
        <v>83</v>
      </c>
      <c r="N107" s="2">
        <v>372</v>
      </c>
      <c r="O107" s="2" t="s">
        <v>29</v>
      </c>
      <c r="P107" s="2" t="s">
        <v>85</v>
      </c>
      <c r="Q107" s="2" t="s">
        <v>2100</v>
      </c>
      <c r="R107" s="2" t="s">
        <v>87</v>
      </c>
      <c r="S107" s="2" t="s">
        <v>88</v>
      </c>
      <c r="T107" s="2" t="s">
        <v>3844</v>
      </c>
      <c r="U107" s="2" t="s">
        <v>3845</v>
      </c>
      <c r="V107" s="2" t="s">
        <v>2360</v>
      </c>
      <c r="W107" s="2" t="s">
        <v>114</v>
      </c>
      <c r="X107" s="1" t="s">
        <v>3407</v>
      </c>
      <c r="Y107" s="1">
        <v>99</v>
      </c>
      <c r="Z107" s="1" t="s">
        <v>2235</v>
      </c>
      <c r="AA107" s="1" t="s">
        <v>2399</v>
      </c>
      <c r="AB107" s="1">
        <v>8</v>
      </c>
    </row>
    <row r="108" spans="1:28" x14ac:dyDescent="0.2">
      <c r="A108" t="s">
        <v>5057</v>
      </c>
      <c r="B108" t="e">
        <f>VLOOKUP(I108,BC_associations!$B$1:$F$468,3,FALSE)</f>
        <v>#N/A</v>
      </c>
      <c r="C108" t="e">
        <f>VLOOKUP(I108,BC_associations!$B$1:$F$468,4,FALSE)</f>
        <v>#N/A</v>
      </c>
      <c r="D108" t="e">
        <f>VLOOKUP(I108,BC_associations!$B$1:$F$468,5,FALSE)</f>
        <v>#N/A</v>
      </c>
      <c r="E108" t="s">
        <v>5596</v>
      </c>
      <c r="F108" t="s">
        <v>5597</v>
      </c>
      <c r="G108" t="s">
        <v>592</v>
      </c>
      <c r="H108" t="s">
        <v>5598</v>
      </c>
      <c r="I108" t="s">
        <v>6876</v>
      </c>
      <c r="J108" s="4" t="s">
        <v>5599</v>
      </c>
      <c r="K108" s="2" t="s">
        <v>1255</v>
      </c>
      <c r="L108" t="s">
        <v>83</v>
      </c>
      <c r="M108" t="s">
        <v>5600</v>
      </c>
      <c r="N108">
        <v>320.97000000000003</v>
      </c>
      <c r="O108" t="s">
        <v>139</v>
      </c>
      <c r="P108" t="s">
        <v>885</v>
      </c>
      <c r="Q108" t="s">
        <v>5601</v>
      </c>
      <c r="R108" t="s">
        <v>887</v>
      </c>
      <c r="S108" t="s">
        <v>888</v>
      </c>
      <c r="T108" t="s">
        <v>5602</v>
      </c>
      <c r="V108">
        <v>1</v>
      </c>
      <c r="W108" t="s">
        <v>3340</v>
      </c>
      <c r="X108">
        <v>12</v>
      </c>
      <c r="Y108">
        <v>99</v>
      </c>
      <c r="Z108" s="1" t="s">
        <v>1179</v>
      </c>
      <c r="AA108" s="1">
        <v>1</v>
      </c>
      <c r="AB108" s="1">
        <v>1</v>
      </c>
    </row>
    <row r="109" spans="1:28" x14ac:dyDescent="0.2">
      <c r="A109" t="s">
        <v>5057</v>
      </c>
      <c r="B109" t="str">
        <f>VLOOKUP(I109,BC_associations!$B$1:$F$468,3,FALSE)</f>
        <v>AAACGAACGGTGAACTCTATTTATCG</v>
      </c>
      <c r="C109" t="str">
        <f>VLOOKUP(I109,BC_associations!$B$1:$F$468,4,FALSE)</f>
        <v>TCTCAAAAATATAATTCGCTTGGGAA</v>
      </c>
      <c r="D109" t="str">
        <f>VLOOKUP(I109,BC_associations!$B$1:$F$468,5,FALSE)</f>
        <v>AAACGAACGGTGAACTCTATTTATCGTCTCAAAAATATAATTCGCTTGGGAA</v>
      </c>
      <c r="E109" s="2" t="s">
        <v>3752</v>
      </c>
      <c r="F109" s="2" t="s">
        <v>3753</v>
      </c>
      <c r="G109" s="2" t="s">
        <v>484</v>
      </c>
      <c r="H109" s="2" t="s">
        <v>3754</v>
      </c>
      <c r="I109" t="s">
        <v>6877</v>
      </c>
      <c r="J109" s="5" t="s">
        <v>3755</v>
      </c>
      <c r="K109" s="2" t="s">
        <v>1238</v>
      </c>
      <c r="L109" s="2" t="s">
        <v>84</v>
      </c>
      <c r="M109" s="2" t="s">
        <v>83</v>
      </c>
      <c r="N109" s="2">
        <v>363</v>
      </c>
      <c r="O109" s="2" t="s">
        <v>29</v>
      </c>
      <c r="P109" s="2" t="s">
        <v>85</v>
      </c>
      <c r="Q109" s="2" t="s">
        <v>2100</v>
      </c>
      <c r="R109" s="2" t="s">
        <v>87</v>
      </c>
      <c r="S109" s="2" t="s">
        <v>88</v>
      </c>
      <c r="T109" s="2" t="s">
        <v>2122</v>
      </c>
      <c r="U109" s="2" t="s">
        <v>3756</v>
      </c>
      <c r="V109" s="2" t="s">
        <v>2360</v>
      </c>
      <c r="W109" s="2" t="s">
        <v>35</v>
      </c>
      <c r="X109" s="1" t="s">
        <v>3757</v>
      </c>
      <c r="Y109" s="1">
        <v>99</v>
      </c>
      <c r="Z109" s="1" t="s">
        <v>159</v>
      </c>
      <c r="AA109" s="1" t="s">
        <v>3698</v>
      </c>
      <c r="AB109" s="1">
        <v>3</v>
      </c>
    </row>
    <row r="110" spans="1:28" x14ac:dyDescent="0.2">
      <c r="A110" t="s">
        <v>5057</v>
      </c>
      <c r="B110" t="str">
        <f>VLOOKUP(I110,BC_associations!$B$1:$F$468,3,FALSE)</f>
        <v>AAACGAACGGTGAACTCTATTTATCG</v>
      </c>
      <c r="C110" t="str">
        <f>VLOOKUP(I110,BC_associations!$B$1:$F$468,4,FALSE)</f>
        <v>TCTCAAAAATATAATTCGCTTGGGAA</v>
      </c>
      <c r="D110" t="str">
        <f>VLOOKUP(I110,BC_associations!$B$1:$F$468,5,FALSE)</f>
        <v>AAACGAACGGTGAACTCTATTTATCGTCTCAAAAATATAATTCGCTTGGGAA</v>
      </c>
      <c r="E110" s="2" t="s">
        <v>4294</v>
      </c>
      <c r="F110" s="2" t="s">
        <v>4295</v>
      </c>
      <c r="G110" s="2" t="s">
        <v>66</v>
      </c>
      <c r="H110" s="2" t="s">
        <v>4296</v>
      </c>
      <c r="I110" t="s">
        <v>6877</v>
      </c>
      <c r="J110" s="5" t="s">
        <v>3755</v>
      </c>
      <c r="K110" s="2" t="s">
        <v>1238</v>
      </c>
      <c r="L110" s="2" t="s">
        <v>28</v>
      </c>
      <c r="M110" s="2" t="s">
        <v>83</v>
      </c>
      <c r="N110" s="2">
        <v>214</v>
      </c>
      <c r="O110" s="2" t="s">
        <v>139</v>
      </c>
      <c r="P110" s="2" t="s">
        <v>69</v>
      </c>
      <c r="Q110" s="2" t="s">
        <v>4297</v>
      </c>
      <c r="R110" s="2" t="s">
        <v>71</v>
      </c>
      <c r="S110" s="2" t="s">
        <v>72</v>
      </c>
      <c r="T110" s="2" t="s">
        <v>425</v>
      </c>
      <c r="U110" s="2" t="s">
        <v>4298</v>
      </c>
      <c r="V110" s="2" t="s">
        <v>2360</v>
      </c>
      <c r="W110" s="2" t="s">
        <v>166</v>
      </c>
      <c r="X110" s="1" t="s">
        <v>3727</v>
      </c>
      <c r="Y110" s="1">
        <v>99</v>
      </c>
      <c r="Z110" s="1" t="s">
        <v>4299</v>
      </c>
      <c r="AA110" s="1" t="s">
        <v>2360</v>
      </c>
      <c r="AB110" s="1">
        <v>1</v>
      </c>
    </row>
    <row r="111" spans="1:28" x14ac:dyDescent="0.2">
      <c r="A111" t="s">
        <v>5057</v>
      </c>
      <c r="B111" t="str">
        <f>VLOOKUP(I111,BC_associations!$B$1:$F$468,3,FALSE)</f>
        <v>TTATGAAATGTGAAGAAGTTTGAAAA</v>
      </c>
      <c r="C111" t="str">
        <f>VLOOKUP(I111,BC_associations!$B$1:$F$468,4,FALSE)</f>
        <v>TTGCTAAGCCGAAAACGTGTTTTGTA</v>
      </c>
      <c r="D111" t="str">
        <f>VLOOKUP(I111,BC_associations!$B$1:$F$468,5,FALSE)</f>
        <v>TTATGAAATGTGAAGAAGTTTGAAAATTGCTAAGCCGAAAACGTGTTTTGTA</v>
      </c>
      <c r="E111" t="s">
        <v>5219</v>
      </c>
      <c r="F111" t="s">
        <v>5220</v>
      </c>
      <c r="G111" t="s">
        <v>633</v>
      </c>
      <c r="H111" t="s">
        <v>5221</v>
      </c>
      <c r="I111" t="s">
        <v>6878</v>
      </c>
      <c r="J111" s="4" t="s">
        <v>5222</v>
      </c>
      <c r="K111" s="2" t="s">
        <v>1255</v>
      </c>
      <c r="L111" t="s">
        <v>28</v>
      </c>
      <c r="M111" t="s">
        <v>27</v>
      </c>
      <c r="N111">
        <v>295</v>
      </c>
      <c r="O111" t="s">
        <v>139</v>
      </c>
      <c r="P111" t="s">
        <v>69</v>
      </c>
      <c r="Q111" t="s">
        <v>4670</v>
      </c>
      <c r="R111" t="s">
        <v>71</v>
      </c>
      <c r="S111" t="s">
        <v>72</v>
      </c>
      <c r="T111" t="s">
        <v>1355</v>
      </c>
      <c r="U111" t="s">
        <v>5223</v>
      </c>
      <c r="V111">
        <v>1</v>
      </c>
      <c r="W111" t="s">
        <v>240</v>
      </c>
      <c r="X111">
        <v>9</v>
      </c>
      <c r="Y111">
        <v>99</v>
      </c>
      <c r="Z111" s="1" t="s">
        <v>1043</v>
      </c>
      <c r="AA111" s="1">
        <v>1</v>
      </c>
      <c r="AB111" s="1">
        <v>1</v>
      </c>
    </row>
    <row r="112" spans="1:28" x14ac:dyDescent="0.2">
      <c r="A112" t="s">
        <v>5057</v>
      </c>
      <c r="B112" t="str">
        <f>VLOOKUP(I112,BC_associations!$B$1:$F$468,3,FALSE)</f>
        <v>TTATGAAATGTGAAGAAGTTTGAAAA</v>
      </c>
      <c r="C112" t="str">
        <f>VLOOKUP(I112,BC_associations!$B$1:$F$468,4,FALSE)</f>
        <v>TTGCTAAGCCGAAAACGTGTTTTGTA</v>
      </c>
      <c r="D112" t="str">
        <f>VLOOKUP(I112,BC_associations!$B$1:$F$468,5,FALSE)</f>
        <v>TTATGAAATGTGAAGAAGTTTGAAAATTGCTAAGCCGAAAACGTGTTTTGTA</v>
      </c>
      <c r="E112" t="s">
        <v>3923</v>
      </c>
      <c r="F112" t="s">
        <v>3924</v>
      </c>
      <c r="G112" t="s">
        <v>484</v>
      </c>
      <c r="H112" t="s">
        <v>3925</v>
      </c>
      <c r="I112" t="s">
        <v>6878</v>
      </c>
      <c r="J112" s="4" t="s">
        <v>5222</v>
      </c>
      <c r="K112" s="2" t="s">
        <v>1255</v>
      </c>
      <c r="L112" t="s">
        <v>83</v>
      </c>
      <c r="M112" t="s">
        <v>28</v>
      </c>
      <c r="N112">
        <v>393</v>
      </c>
      <c r="P112" t="s">
        <v>85</v>
      </c>
      <c r="Q112" t="s">
        <v>2100</v>
      </c>
      <c r="R112" t="s">
        <v>87</v>
      </c>
      <c r="S112" t="s">
        <v>88</v>
      </c>
      <c r="T112" t="s">
        <v>1484</v>
      </c>
      <c r="U112" t="s">
        <v>3927</v>
      </c>
      <c r="V112">
        <v>1</v>
      </c>
      <c r="W112" t="s">
        <v>2143</v>
      </c>
      <c r="X112">
        <v>13</v>
      </c>
      <c r="Y112">
        <v>99</v>
      </c>
      <c r="Z112" s="1" t="s">
        <v>121</v>
      </c>
      <c r="AA112" s="1">
        <v>6</v>
      </c>
      <c r="AB112" s="1">
        <v>6</v>
      </c>
    </row>
    <row r="113" spans="1:28" x14ac:dyDescent="0.2">
      <c r="A113" t="s">
        <v>5057</v>
      </c>
      <c r="B113" t="str">
        <f>VLOOKUP(I113,BC_associations!$B$1:$F$468,3,FALSE)</f>
        <v>CAGGTAATTATAAAACTCTTTGATTT</v>
      </c>
      <c r="C113" t="str">
        <f>VLOOKUP(I113,BC_associations!$B$1:$F$468,4,FALSE)</f>
        <v>TCAGTAACACTAAATGATGTTAATTA</v>
      </c>
      <c r="D113" t="str">
        <f>VLOOKUP(I113,BC_associations!$B$1:$F$468,5,FALSE)</f>
        <v>CAGGTAATTATAAAACTCTTTGATTTTCAGTAACACTAAATGATGTTAATTA</v>
      </c>
      <c r="E113" s="2" t="s">
        <v>3812</v>
      </c>
      <c r="F113" s="2" t="s">
        <v>3813</v>
      </c>
      <c r="G113" s="2" t="s">
        <v>484</v>
      </c>
      <c r="H113" s="2" t="s">
        <v>3814</v>
      </c>
      <c r="I113" t="s">
        <v>6879</v>
      </c>
      <c r="J113" s="5" t="s">
        <v>3825</v>
      </c>
      <c r="K113" s="2" t="s">
        <v>1238</v>
      </c>
      <c r="L113" s="2" t="s">
        <v>84</v>
      </c>
      <c r="M113" s="2" t="s">
        <v>83</v>
      </c>
      <c r="N113" s="2">
        <v>483</v>
      </c>
      <c r="O113" s="2" t="s">
        <v>29</v>
      </c>
      <c r="P113" s="2" t="s">
        <v>85</v>
      </c>
      <c r="Q113" s="2" t="s">
        <v>2100</v>
      </c>
      <c r="R113" s="2" t="s">
        <v>87</v>
      </c>
      <c r="S113" s="2" t="s">
        <v>88</v>
      </c>
      <c r="T113" s="2" t="s">
        <v>1986</v>
      </c>
      <c r="U113" s="2" t="s">
        <v>3816</v>
      </c>
      <c r="V113" s="2" t="s">
        <v>2360</v>
      </c>
      <c r="W113" s="2" t="s">
        <v>38</v>
      </c>
      <c r="X113" s="1" t="s">
        <v>3691</v>
      </c>
      <c r="Y113" s="1">
        <v>99</v>
      </c>
      <c r="Z113" s="1" t="s">
        <v>2840</v>
      </c>
      <c r="AA113" s="1" t="s">
        <v>2399</v>
      </c>
      <c r="AB113" s="1">
        <v>8</v>
      </c>
    </row>
    <row r="114" spans="1:28" x14ac:dyDescent="0.2">
      <c r="A114" t="s">
        <v>5057</v>
      </c>
      <c r="B114" t="str">
        <f>VLOOKUP(I114,BC_associations!$B$1:$F$468,3,FALSE)</f>
        <v>CAGGTAATTATAAAACTCTTTGATTT</v>
      </c>
      <c r="C114" t="str">
        <f>VLOOKUP(I114,BC_associations!$B$1:$F$468,4,FALSE)</f>
        <v>TCAGTAACACTAAATGATGTTAATTA</v>
      </c>
      <c r="D114" t="str">
        <f>VLOOKUP(I114,BC_associations!$B$1:$F$468,5,FALSE)</f>
        <v>CAGGTAATTATAAAACTCTTTGATTTTCAGTAACACTAAATGATGTTAATTA</v>
      </c>
      <c r="E114" s="2" t="s">
        <v>4083</v>
      </c>
      <c r="F114" s="2" t="s">
        <v>4084</v>
      </c>
      <c r="G114" s="2" t="s">
        <v>450</v>
      </c>
      <c r="H114" s="2" t="s">
        <v>4085</v>
      </c>
      <c r="I114" t="s">
        <v>6879</v>
      </c>
      <c r="J114" s="5" t="s">
        <v>3825</v>
      </c>
      <c r="K114" s="2" t="s">
        <v>1238</v>
      </c>
      <c r="L114" s="2" t="s">
        <v>27</v>
      </c>
      <c r="M114" s="2" t="s">
        <v>84</v>
      </c>
      <c r="N114" s="2">
        <v>36.01</v>
      </c>
      <c r="O114" s="2" t="s">
        <v>29</v>
      </c>
      <c r="P114" s="2" t="s">
        <v>85</v>
      </c>
      <c r="Q114" s="2" t="s">
        <v>4086</v>
      </c>
      <c r="R114" s="2" t="s">
        <v>87</v>
      </c>
      <c r="S114" s="2" t="s">
        <v>88</v>
      </c>
      <c r="T114" s="2" t="s">
        <v>1484</v>
      </c>
      <c r="U114" s="2" t="s">
        <v>4087</v>
      </c>
      <c r="V114" s="2" t="s">
        <v>4056</v>
      </c>
      <c r="W114" s="2" t="s">
        <v>2360</v>
      </c>
      <c r="X114" s="1" t="s">
        <v>3175</v>
      </c>
      <c r="Y114" s="1">
        <v>2</v>
      </c>
      <c r="Z114" s="1" t="s">
        <v>4092</v>
      </c>
      <c r="AA114" s="1" t="s">
        <v>4093</v>
      </c>
      <c r="AB114" s="1">
        <v>12</v>
      </c>
    </row>
    <row r="115" spans="1:28" x14ac:dyDescent="0.2">
      <c r="A115" t="s">
        <v>5057</v>
      </c>
      <c r="B115" t="str">
        <f>VLOOKUP(I115,BC_associations!$B$1:$F$468,3,FALSE)</f>
        <v>CAGGTAATTATAAAACTCTTTGATTT</v>
      </c>
      <c r="C115" t="str">
        <f>VLOOKUP(I115,BC_associations!$B$1:$F$468,4,FALSE)</f>
        <v>TCAGTAACACTAAATGATGTTAATTA</v>
      </c>
      <c r="D115" t="str">
        <f>VLOOKUP(I115,BC_associations!$B$1:$F$468,5,FALSE)</f>
        <v>CAGGTAATTATAAAACTCTTTGATTTTCAGTAACACTAAATGATGTTAATTA</v>
      </c>
      <c r="E115" s="2" t="s">
        <v>4317</v>
      </c>
      <c r="F115" s="2" t="s">
        <v>4318</v>
      </c>
      <c r="G115" s="2" t="s">
        <v>66</v>
      </c>
      <c r="H115" s="2" t="s">
        <v>4319</v>
      </c>
      <c r="I115" t="s">
        <v>6879</v>
      </c>
      <c r="J115" s="5" t="s">
        <v>3825</v>
      </c>
      <c r="K115" s="2" t="s">
        <v>1238</v>
      </c>
      <c r="L115" s="2" t="s">
        <v>28</v>
      </c>
      <c r="M115" s="2" t="s">
        <v>27</v>
      </c>
      <c r="N115" s="2">
        <v>664</v>
      </c>
      <c r="O115" s="2" t="s">
        <v>139</v>
      </c>
      <c r="P115" s="2" t="s">
        <v>69</v>
      </c>
      <c r="Q115" s="2" t="s">
        <v>4320</v>
      </c>
      <c r="R115" s="2" t="s">
        <v>71</v>
      </c>
      <c r="S115" s="2" t="s">
        <v>72</v>
      </c>
      <c r="T115" s="2" t="s">
        <v>1355</v>
      </c>
      <c r="U115" s="2" t="s">
        <v>4321</v>
      </c>
      <c r="V115" s="2" t="s">
        <v>2360</v>
      </c>
      <c r="W115" s="2" t="s">
        <v>174</v>
      </c>
      <c r="X115" s="1" t="s">
        <v>1054</v>
      </c>
      <c r="Y115" s="1">
        <v>99</v>
      </c>
      <c r="Z115" s="1" t="s">
        <v>4322</v>
      </c>
      <c r="AA115" s="1" t="s">
        <v>2360</v>
      </c>
      <c r="AB115" s="1">
        <v>1</v>
      </c>
    </row>
    <row r="116" spans="1:28" x14ac:dyDescent="0.2">
      <c r="A116" t="s">
        <v>5057</v>
      </c>
      <c r="B116" t="str">
        <f>VLOOKUP(I116,BC_associations!$B$1:$F$468,3,FALSE)</f>
        <v>TCTAGAATCGGCAAGACCGTTAATTG</v>
      </c>
      <c r="C116" t="str">
        <f>VLOOKUP(I116,BC_associations!$B$1:$F$468,4,FALSE)</f>
        <v>TCTCAAAAATATAATTCGCTTGGGAA</v>
      </c>
      <c r="D116" t="str">
        <f>VLOOKUP(I116,BC_associations!$B$1:$F$468,5,FALSE)</f>
        <v>TCTAGAATCGGCAAGACCGTTAATTGTCTCAAAAATATAATTCGCTTGGGAA</v>
      </c>
      <c r="E116" s="2" t="s">
        <v>3721</v>
      </c>
      <c r="F116" s="2" t="s">
        <v>3722</v>
      </c>
      <c r="G116" s="2" t="s">
        <v>66</v>
      </c>
      <c r="H116" s="2" t="s">
        <v>3723</v>
      </c>
      <c r="I116" t="s">
        <v>6880</v>
      </c>
      <c r="J116" s="5" t="s">
        <v>3730</v>
      </c>
      <c r="K116" s="2" t="s">
        <v>1238</v>
      </c>
      <c r="L116" s="2" t="s">
        <v>27</v>
      </c>
      <c r="M116" s="2" t="s">
        <v>84</v>
      </c>
      <c r="N116" s="2">
        <v>308</v>
      </c>
      <c r="O116" s="2" t="s">
        <v>29</v>
      </c>
      <c r="P116" s="2" t="s">
        <v>85</v>
      </c>
      <c r="Q116" s="2" t="s">
        <v>3725</v>
      </c>
      <c r="R116" s="2" t="s">
        <v>87</v>
      </c>
      <c r="S116" s="2" t="s">
        <v>88</v>
      </c>
      <c r="T116" s="2" t="s">
        <v>501</v>
      </c>
      <c r="U116" s="2" t="s">
        <v>3726</v>
      </c>
      <c r="V116" s="2" t="s">
        <v>2360</v>
      </c>
      <c r="W116" s="2" t="s">
        <v>62</v>
      </c>
      <c r="X116" s="1" t="s">
        <v>1102</v>
      </c>
      <c r="Y116" s="1">
        <v>99</v>
      </c>
      <c r="Z116" s="1" t="s">
        <v>2739</v>
      </c>
      <c r="AA116" s="1" t="s">
        <v>3727</v>
      </c>
      <c r="AB116" s="1">
        <v>7</v>
      </c>
    </row>
    <row r="117" spans="1:28" x14ac:dyDescent="0.2">
      <c r="A117" t="s">
        <v>5057</v>
      </c>
      <c r="B117" t="str">
        <f>VLOOKUP(I117,BC_associations!$B$1:$F$468,3,FALSE)</f>
        <v>TCTAGAATCGGCAAGACCGTTAATTG</v>
      </c>
      <c r="C117" t="str">
        <f>VLOOKUP(I117,BC_associations!$B$1:$F$468,4,FALSE)</f>
        <v>TCTCAAAAATATAATTCGCTTGGGAA</v>
      </c>
      <c r="D117" t="str">
        <f>VLOOKUP(I117,BC_associations!$B$1:$F$468,5,FALSE)</f>
        <v>TCTAGAATCGGCAAGACCGTTAATTGTCTCAAAAATATAATTCGCTTGGGAA</v>
      </c>
      <c r="E117" s="2" t="s">
        <v>3794</v>
      </c>
      <c r="F117" s="2" t="s">
        <v>3795</v>
      </c>
      <c r="G117" s="2" t="s">
        <v>484</v>
      </c>
      <c r="H117" s="2" t="s">
        <v>3796</v>
      </c>
      <c r="I117" t="s">
        <v>6880</v>
      </c>
      <c r="J117" s="5" t="s">
        <v>3730</v>
      </c>
      <c r="K117" s="2" t="s">
        <v>1238</v>
      </c>
      <c r="L117" s="2" t="s">
        <v>27</v>
      </c>
      <c r="M117" s="2" t="s">
        <v>83</v>
      </c>
      <c r="N117" s="2">
        <v>407</v>
      </c>
      <c r="O117" s="2" t="s">
        <v>29</v>
      </c>
      <c r="P117" s="2" t="s">
        <v>85</v>
      </c>
      <c r="Q117" s="2" t="s">
        <v>2100</v>
      </c>
      <c r="R117" s="2" t="s">
        <v>87</v>
      </c>
      <c r="S117" s="2" t="s">
        <v>88</v>
      </c>
      <c r="T117" s="2" t="s">
        <v>3797</v>
      </c>
      <c r="U117" s="2" t="s">
        <v>3798</v>
      </c>
      <c r="V117" s="2" t="s">
        <v>2360</v>
      </c>
      <c r="W117" s="2" t="s">
        <v>102</v>
      </c>
      <c r="X117" s="1" t="s">
        <v>3716</v>
      </c>
      <c r="Y117" s="1">
        <v>99</v>
      </c>
      <c r="Z117" s="1" t="s">
        <v>3802</v>
      </c>
      <c r="AA117" s="1" t="s">
        <v>3727</v>
      </c>
      <c r="AB117" s="1">
        <v>7</v>
      </c>
    </row>
    <row r="118" spans="1:28" x14ac:dyDescent="0.2">
      <c r="A118" t="s">
        <v>5057</v>
      </c>
      <c r="B118" t="str">
        <f>VLOOKUP(I118,BC_associations!$B$1:$F$468,3,FALSE)</f>
        <v>TCTAGAATCGGCAAGACCGTTAATTG</v>
      </c>
      <c r="C118" t="str">
        <f>VLOOKUP(I118,BC_associations!$B$1:$F$468,4,FALSE)</f>
        <v>TCTCAAAAATATAATTCGCTTGGGAA</v>
      </c>
      <c r="D118" t="str">
        <f>VLOOKUP(I118,BC_associations!$B$1:$F$468,5,FALSE)</f>
        <v>TCTAGAATCGGCAAGACCGTTAATTGTCTCAAAAATATAATTCGCTTGGGAA</v>
      </c>
      <c r="E118" s="2" t="s">
        <v>3986</v>
      </c>
      <c r="F118" s="2" t="s">
        <v>3987</v>
      </c>
      <c r="G118" s="2" t="s">
        <v>484</v>
      </c>
      <c r="H118" s="2" t="s">
        <v>3988</v>
      </c>
      <c r="I118" t="s">
        <v>6880</v>
      </c>
      <c r="J118" s="5" t="s">
        <v>3730</v>
      </c>
      <c r="K118" s="2" t="s">
        <v>1238</v>
      </c>
      <c r="L118" s="2" t="s">
        <v>710</v>
      </c>
      <c r="M118" s="2" t="s">
        <v>84</v>
      </c>
      <c r="N118" s="2">
        <v>685.97</v>
      </c>
      <c r="O118" s="2" t="s">
        <v>29</v>
      </c>
      <c r="P118" s="2" t="s">
        <v>181</v>
      </c>
      <c r="Q118" s="2" t="s">
        <v>3989</v>
      </c>
      <c r="R118" s="2" t="s">
        <v>32</v>
      </c>
      <c r="S118" s="2" t="s">
        <v>150</v>
      </c>
      <c r="T118" s="2" t="s">
        <v>3990</v>
      </c>
      <c r="U118" s="2" t="s">
        <v>3991</v>
      </c>
      <c r="V118" s="2" t="s">
        <v>2360</v>
      </c>
      <c r="W118" s="2" t="s">
        <v>174</v>
      </c>
      <c r="X118" s="1" t="s">
        <v>1054</v>
      </c>
      <c r="Y118" s="1">
        <v>99</v>
      </c>
      <c r="Z118" s="1" t="s">
        <v>435</v>
      </c>
      <c r="AA118" s="1" t="s">
        <v>3727</v>
      </c>
      <c r="AB118" s="1">
        <v>7</v>
      </c>
    </row>
    <row r="119" spans="1:28" x14ac:dyDescent="0.2">
      <c r="A119" t="s">
        <v>5057</v>
      </c>
      <c r="B119" t="str">
        <f>VLOOKUP(I119,BC_associations!$B$1:$F$468,3,FALSE)</f>
        <v>TCTAGAATCGGCAAGACCGTTAATTG</v>
      </c>
      <c r="C119" t="str">
        <f>VLOOKUP(I119,BC_associations!$B$1:$F$468,4,FALSE)</f>
        <v>TCTCAAAAATATAATTCGCTTGGGAA</v>
      </c>
      <c r="D119" t="str">
        <f>VLOOKUP(I119,BC_associations!$B$1:$F$468,5,FALSE)</f>
        <v>TCTAGAATCGGCAAGACCGTTAATTGTCTCAAAAATATAATTCGCTTGGGAA</v>
      </c>
      <c r="E119" s="2" t="s">
        <v>4839</v>
      </c>
      <c r="F119" s="2" t="s">
        <v>4840</v>
      </c>
      <c r="G119" s="2" t="s">
        <v>126</v>
      </c>
      <c r="H119" s="2" t="s">
        <v>4841</v>
      </c>
      <c r="I119" t="s">
        <v>6880</v>
      </c>
      <c r="J119" s="5" t="s">
        <v>3730</v>
      </c>
      <c r="K119" s="2" t="s">
        <v>1238</v>
      </c>
      <c r="L119" s="2" t="s">
        <v>27</v>
      </c>
      <c r="M119" s="2" t="s">
        <v>83</v>
      </c>
      <c r="N119" s="2">
        <v>439</v>
      </c>
      <c r="O119" s="2" t="s">
        <v>139</v>
      </c>
      <c r="P119" s="2" t="s">
        <v>85</v>
      </c>
      <c r="Q119" s="2" t="s">
        <v>4842</v>
      </c>
      <c r="R119" s="2" t="s">
        <v>87</v>
      </c>
      <c r="S119" s="2" t="s">
        <v>88</v>
      </c>
      <c r="T119" s="2" t="s">
        <v>4843</v>
      </c>
      <c r="U119" s="2" t="s">
        <v>4844</v>
      </c>
      <c r="V119" s="2" t="s">
        <v>2360</v>
      </c>
      <c r="W119" s="2" t="s">
        <v>102</v>
      </c>
      <c r="X119" s="1" t="s">
        <v>3716</v>
      </c>
      <c r="Y119" s="1">
        <v>99</v>
      </c>
      <c r="Z119" s="1" t="s">
        <v>780</v>
      </c>
      <c r="AA119" s="1" t="s">
        <v>2360</v>
      </c>
      <c r="AB119" s="1">
        <v>1</v>
      </c>
    </row>
    <row r="120" spans="1:28" x14ac:dyDescent="0.2">
      <c r="A120" t="s">
        <v>5057</v>
      </c>
      <c r="B120" t="e">
        <f>VLOOKUP(I120,BC_associations!$B$1:$F$468,3,FALSE)</f>
        <v>#N/A</v>
      </c>
      <c r="C120" t="e">
        <f>VLOOKUP(I120,BC_associations!$B$1:$F$468,4,FALSE)</f>
        <v>#N/A</v>
      </c>
      <c r="D120" t="e">
        <f>VLOOKUP(I120,BC_associations!$B$1:$F$468,5,FALSE)</f>
        <v>#N/A</v>
      </c>
      <c r="E120" s="2" t="s">
        <v>3693</v>
      </c>
      <c r="F120" s="2" t="s">
        <v>3694</v>
      </c>
      <c r="G120" s="2" t="s">
        <v>162</v>
      </c>
      <c r="H120" s="2" t="s">
        <v>3695</v>
      </c>
      <c r="I120" t="s">
        <v>6881</v>
      </c>
      <c r="J120" s="5" t="s">
        <v>3699</v>
      </c>
      <c r="K120" s="2" t="s">
        <v>1238</v>
      </c>
      <c r="L120" s="2" t="s">
        <v>84</v>
      </c>
      <c r="M120" s="2" t="s">
        <v>28</v>
      </c>
      <c r="N120" s="2">
        <v>489</v>
      </c>
      <c r="O120" s="2" t="s">
        <v>29</v>
      </c>
      <c r="P120" s="2" t="s">
        <v>85</v>
      </c>
      <c r="Q120" s="2" t="s">
        <v>2162</v>
      </c>
      <c r="R120" s="2" t="s">
        <v>87</v>
      </c>
      <c r="S120" s="2" t="s">
        <v>88</v>
      </c>
      <c r="T120" s="2" t="s">
        <v>2067</v>
      </c>
      <c r="U120" s="2" t="s">
        <v>3697</v>
      </c>
      <c r="V120" s="2" t="s">
        <v>2360</v>
      </c>
      <c r="W120" s="2" t="s">
        <v>158</v>
      </c>
      <c r="X120" s="1" t="s">
        <v>993</v>
      </c>
      <c r="Y120" s="1">
        <v>99</v>
      </c>
      <c r="Z120" s="1" t="s">
        <v>206</v>
      </c>
      <c r="AA120" s="1" t="s">
        <v>3698</v>
      </c>
      <c r="AB120" s="1">
        <v>3</v>
      </c>
    </row>
    <row r="121" spans="1:28" x14ac:dyDescent="0.2">
      <c r="A121" t="s">
        <v>5057</v>
      </c>
      <c r="B121" t="str">
        <f>VLOOKUP(I121,BC_associations!$B$1:$F$468,3,FALSE)</f>
        <v>AAAGCAACATGTAACGTGCTTTCTCA</v>
      </c>
      <c r="C121" t="str">
        <f>VLOOKUP(I121,BC_associations!$B$1:$F$468,4,FALSE)</f>
        <v>TTGCTAAGCCGAAAACGTGTTTTGTA</v>
      </c>
      <c r="D121" t="str">
        <f>VLOOKUP(I121,BC_associations!$B$1:$F$468,5,FALSE)</f>
        <v>AAAGCAACATGTAACGTGCTTTCTCATTGCTAAGCCGAAAACGTGTTTTGTA</v>
      </c>
      <c r="E121" t="s">
        <v>5410</v>
      </c>
      <c r="F121" t="s">
        <v>5411</v>
      </c>
      <c r="G121" t="s">
        <v>484</v>
      </c>
      <c r="H121" t="s">
        <v>5412</v>
      </c>
      <c r="I121" t="s">
        <v>6882</v>
      </c>
      <c r="J121" s="4" t="s">
        <v>5413</v>
      </c>
      <c r="K121" s="2" t="s">
        <v>1255</v>
      </c>
      <c r="L121" t="s">
        <v>28</v>
      </c>
      <c r="M121" t="s">
        <v>83</v>
      </c>
      <c r="N121">
        <v>462</v>
      </c>
      <c r="P121" t="s">
        <v>85</v>
      </c>
      <c r="Q121" t="s">
        <v>2100</v>
      </c>
      <c r="R121" t="s">
        <v>87</v>
      </c>
      <c r="S121" t="s">
        <v>88</v>
      </c>
      <c r="T121" t="s">
        <v>1248</v>
      </c>
      <c r="U121" t="s">
        <v>5414</v>
      </c>
      <c r="V121">
        <v>1</v>
      </c>
      <c r="W121" t="s">
        <v>158</v>
      </c>
      <c r="X121">
        <v>14</v>
      </c>
      <c r="Y121">
        <v>99</v>
      </c>
      <c r="Z121" s="1" t="s">
        <v>93</v>
      </c>
      <c r="AA121" s="1">
        <v>2</v>
      </c>
      <c r="AB121" s="1">
        <v>2</v>
      </c>
    </row>
    <row r="122" spans="1:28" x14ac:dyDescent="0.2">
      <c r="A122" t="s">
        <v>5057</v>
      </c>
      <c r="B122" t="str">
        <f>VLOOKUP(I122,BC_associations!$B$1:$F$468,3,FALSE)</f>
        <v>CGATGAAAGGGAAAATGAATTAACAG</v>
      </c>
      <c r="C122" t="str">
        <f>VLOOKUP(I122,BC_associations!$B$1:$F$468,4,FALSE)</f>
        <v>TCTCAAAAATATAATTCGCTTGGGAA</v>
      </c>
      <c r="D122" t="str">
        <f>VLOOKUP(I122,BC_associations!$B$1:$F$468,5,FALSE)</f>
        <v>CGATGAAAGGGAAAATGAATTAACAGTCTCAAAAATATAATTCGCTTGGGAA</v>
      </c>
      <c r="E122" t="s">
        <v>5499</v>
      </c>
      <c r="F122" t="s">
        <v>5500</v>
      </c>
      <c r="G122" t="s">
        <v>484</v>
      </c>
      <c r="H122" t="s">
        <v>5501</v>
      </c>
      <c r="I122" t="s">
        <v>6883</v>
      </c>
      <c r="J122" s="4" t="s">
        <v>5507</v>
      </c>
      <c r="K122" s="2" t="s">
        <v>1255</v>
      </c>
      <c r="L122" t="s">
        <v>84</v>
      </c>
      <c r="M122" t="s">
        <v>27</v>
      </c>
      <c r="N122">
        <v>290</v>
      </c>
      <c r="P122" t="s">
        <v>85</v>
      </c>
      <c r="Q122" t="s">
        <v>2100</v>
      </c>
      <c r="R122" t="s">
        <v>87</v>
      </c>
      <c r="S122" t="s">
        <v>88</v>
      </c>
      <c r="T122" t="s">
        <v>5503</v>
      </c>
      <c r="U122" t="s">
        <v>5504</v>
      </c>
      <c r="V122">
        <v>1</v>
      </c>
      <c r="W122" t="s">
        <v>114</v>
      </c>
      <c r="X122">
        <v>10</v>
      </c>
      <c r="Y122">
        <v>99</v>
      </c>
      <c r="Z122" s="1" t="s">
        <v>4353</v>
      </c>
      <c r="AA122" s="1">
        <v>7</v>
      </c>
      <c r="AB122" s="1">
        <v>7</v>
      </c>
    </row>
    <row r="123" spans="1:28" x14ac:dyDescent="0.2">
      <c r="A123" t="s">
        <v>5057</v>
      </c>
      <c r="B123" t="str">
        <f>VLOOKUP(I123,BC_associations!$B$1:$F$468,3,FALSE)</f>
        <v>AGGAAAATGGCTAATTGTCTTAATGG</v>
      </c>
      <c r="C123" t="str">
        <f>VLOOKUP(I123,BC_associations!$B$1:$F$468,4,FALSE)</f>
        <v>TCTCAAAAATATAATTCGCTTGGGAA</v>
      </c>
      <c r="D123" t="str">
        <f>VLOOKUP(I123,BC_associations!$B$1:$F$468,5,FALSE)</f>
        <v>AGGAAAATGGCTAATTGTCTTAATGGTCTCAAAAATATAATTCGCTTGGGAA</v>
      </c>
      <c r="E123" s="2" t="s">
        <v>4119</v>
      </c>
      <c r="F123" s="2" t="s">
        <v>4120</v>
      </c>
      <c r="G123" s="2" t="s">
        <v>484</v>
      </c>
      <c r="H123" s="2" t="s">
        <v>4121</v>
      </c>
      <c r="I123" t="s">
        <v>6884</v>
      </c>
      <c r="J123" s="5" t="s">
        <v>4133</v>
      </c>
      <c r="K123" s="2" t="s">
        <v>1238</v>
      </c>
      <c r="L123" s="2" t="s">
        <v>27</v>
      </c>
      <c r="M123" s="2" t="s">
        <v>84</v>
      </c>
      <c r="N123" s="2">
        <v>431</v>
      </c>
      <c r="O123" s="2" t="s">
        <v>29</v>
      </c>
      <c r="P123" s="2" t="s">
        <v>85</v>
      </c>
      <c r="Q123" s="2" t="s">
        <v>2100</v>
      </c>
      <c r="R123" s="2" t="s">
        <v>87</v>
      </c>
      <c r="S123" s="2" t="s">
        <v>88</v>
      </c>
      <c r="T123" s="2" t="s">
        <v>2516</v>
      </c>
      <c r="U123" s="2" t="s">
        <v>4123</v>
      </c>
      <c r="V123" s="2" t="s">
        <v>4056</v>
      </c>
      <c r="W123" s="2" t="s">
        <v>2360</v>
      </c>
      <c r="X123" s="1" t="s">
        <v>35</v>
      </c>
      <c r="Y123" s="1">
        <v>13</v>
      </c>
      <c r="Z123" s="1" t="s">
        <v>4057</v>
      </c>
      <c r="AA123" s="1" t="s">
        <v>744</v>
      </c>
      <c r="AB123" s="1">
        <v>10</v>
      </c>
    </row>
    <row r="124" spans="1:28" x14ac:dyDescent="0.2">
      <c r="A124" t="s">
        <v>5057</v>
      </c>
      <c r="B124" t="str">
        <f>VLOOKUP(I124,BC_associations!$B$1:$F$468,3,FALSE)</f>
        <v>AGGAAAATGGCTAATTGTCTTAATGG</v>
      </c>
      <c r="C124" t="str">
        <f>VLOOKUP(I124,BC_associations!$B$1:$F$468,4,FALSE)</f>
        <v>TCTCAAAAATATAATTCGCTTGGGAA</v>
      </c>
      <c r="D124" t="str">
        <f>VLOOKUP(I124,BC_associations!$B$1:$F$468,5,FALSE)</f>
        <v>AGGAAAATGGCTAATTGTCTTAATGGTCTCAAAAATATAATTCGCTTGGGAA</v>
      </c>
      <c r="E124" s="2" t="s">
        <v>4903</v>
      </c>
      <c r="F124" s="2" t="s">
        <v>4904</v>
      </c>
      <c r="G124" s="2" t="s">
        <v>66</v>
      </c>
      <c r="H124" s="2" t="s">
        <v>4905</v>
      </c>
      <c r="I124" t="s">
        <v>6884</v>
      </c>
      <c r="J124" s="5" t="s">
        <v>4133</v>
      </c>
      <c r="K124" s="2" t="s">
        <v>1238</v>
      </c>
      <c r="L124" s="2" t="s">
        <v>84</v>
      </c>
      <c r="M124" s="2" t="s">
        <v>27</v>
      </c>
      <c r="N124" s="2">
        <v>319</v>
      </c>
      <c r="O124" s="2" t="s">
        <v>139</v>
      </c>
      <c r="P124" s="2" t="s">
        <v>885</v>
      </c>
      <c r="Q124" s="2" t="s">
        <v>4906</v>
      </c>
      <c r="R124" s="2" t="s">
        <v>887</v>
      </c>
      <c r="S124" s="2" t="s">
        <v>888</v>
      </c>
      <c r="T124" s="2" t="s">
        <v>2542</v>
      </c>
      <c r="U124" s="2"/>
      <c r="V124" s="2" t="s">
        <v>2360</v>
      </c>
      <c r="W124" s="2" t="s">
        <v>62</v>
      </c>
      <c r="X124" s="1" t="s">
        <v>1102</v>
      </c>
      <c r="Y124" s="1">
        <v>99</v>
      </c>
      <c r="Z124" s="1" t="s">
        <v>3977</v>
      </c>
      <c r="AA124" s="1" t="s">
        <v>2360</v>
      </c>
      <c r="AB124" s="1">
        <v>1</v>
      </c>
    </row>
    <row r="125" spans="1:28" x14ac:dyDescent="0.2">
      <c r="A125" t="s">
        <v>5057</v>
      </c>
      <c r="B125" t="str">
        <f>VLOOKUP(I125,BC_associations!$B$1:$F$468,3,FALSE)</f>
        <v>AGGAAAATGGCTAATTGTCTTAATGG</v>
      </c>
      <c r="C125" t="str">
        <f>VLOOKUP(I125,BC_associations!$B$1:$F$468,4,FALSE)</f>
        <v>TCTCAAAAATATAATTCGCTTGGGAA</v>
      </c>
      <c r="D125" t="str">
        <f>VLOOKUP(I125,BC_associations!$B$1:$F$468,5,FALSE)</f>
        <v>AGGAAAATGGCTAATTGTCTTAATGGTCTCAAAAATATAATTCGCTTGGGAA</v>
      </c>
      <c r="E125" s="2" t="s">
        <v>5032</v>
      </c>
      <c r="F125" s="2" t="s">
        <v>5033</v>
      </c>
      <c r="G125" s="2" t="s">
        <v>126</v>
      </c>
      <c r="H125" s="2" t="s">
        <v>5034</v>
      </c>
      <c r="I125" t="s">
        <v>6884</v>
      </c>
      <c r="J125" s="5" t="s">
        <v>4133</v>
      </c>
      <c r="K125" s="2" t="s">
        <v>1238</v>
      </c>
      <c r="L125" s="2" t="s">
        <v>28</v>
      </c>
      <c r="M125" s="2" t="s">
        <v>83</v>
      </c>
      <c r="N125" s="2">
        <v>1062</v>
      </c>
      <c r="O125" s="2" t="s">
        <v>139</v>
      </c>
      <c r="P125" s="2" t="s">
        <v>885</v>
      </c>
      <c r="Q125" s="2" t="s">
        <v>5035</v>
      </c>
      <c r="R125" s="2" t="s">
        <v>887</v>
      </c>
      <c r="S125" s="2" t="s">
        <v>888</v>
      </c>
      <c r="T125" s="2" t="s">
        <v>5036</v>
      </c>
      <c r="U125" s="2"/>
      <c r="V125" s="2" t="s">
        <v>2360</v>
      </c>
      <c r="W125" s="2" t="s">
        <v>1014</v>
      </c>
      <c r="X125" s="1" t="s">
        <v>5037</v>
      </c>
      <c r="Y125" s="1">
        <v>99</v>
      </c>
      <c r="Z125" s="1" t="s">
        <v>5038</v>
      </c>
      <c r="AA125" s="1" t="s">
        <v>2360</v>
      </c>
      <c r="AB125" s="1">
        <v>1</v>
      </c>
    </row>
    <row r="126" spans="1:28" x14ac:dyDescent="0.2">
      <c r="A126" t="s">
        <v>5057</v>
      </c>
      <c r="B126" t="str">
        <f>VLOOKUP(I126,BC_associations!$B$1:$F$468,3,FALSE)</f>
        <v>CGATGAAAGGGAAAATGAATTAACAG</v>
      </c>
      <c r="C126" t="str">
        <f>VLOOKUP(I126,BC_associations!$B$1:$F$468,4,FALSE)</f>
        <v>TCTCAAAAATATAATTCGCTTGGGAA</v>
      </c>
      <c r="D126" t="str">
        <f>VLOOKUP(I126,BC_associations!$B$1:$F$468,5,FALSE)</f>
        <v>CGATGAAAGGGAAAATGAATTAACAGTCTCAAAAATATAATTCGCTTGGGAA</v>
      </c>
      <c r="E126" t="s">
        <v>5499</v>
      </c>
      <c r="F126" t="s">
        <v>5500</v>
      </c>
      <c r="G126" t="s">
        <v>484</v>
      </c>
      <c r="H126" t="s">
        <v>5501</v>
      </c>
      <c r="I126" t="s">
        <v>6885</v>
      </c>
      <c r="J126" s="4" t="s">
        <v>5506</v>
      </c>
      <c r="K126" s="2" t="s">
        <v>1255</v>
      </c>
      <c r="L126" t="s">
        <v>84</v>
      </c>
      <c r="M126" t="s">
        <v>27</v>
      </c>
      <c r="N126">
        <v>268</v>
      </c>
      <c r="P126" t="s">
        <v>85</v>
      </c>
      <c r="Q126" t="s">
        <v>2100</v>
      </c>
      <c r="R126" t="s">
        <v>87</v>
      </c>
      <c r="S126" t="s">
        <v>88</v>
      </c>
      <c r="T126" t="s">
        <v>5503</v>
      </c>
      <c r="U126" t="s">
        <v>5504</v>
      </c>
      <c r="V126">
        <v>1</v>
      </c>
      <c r="W126" t="s">
        <v>114</v>
      </c>
      <c r="X126">
        <v>10</v>
      </c>
      <c r="Y126">
        <v>99</v>
      </c>
      <c r="Z126" s="1" t="s">
        <v>3898</v>
      </c>
      <c r="AA126" s="1">
        <v>7</v>
      </c>
      <c r="AB126" s="1">
        <v>7</v>
      </c>
    </row>
    <row r="127" spans="1:28" x14ac:dyDescent="0.2">
      <c r="A127" t="s">
        <v>5057</v>
      </c>
      <c r="B127" t="str">
        <f>VLOOKUP(I127,BC_associations!$B$1:$F$468,3,FALSE)</f>
        <v>CAGGTAATTATAAAACTCTTTGATTT</v>
      </c>
      <c r="C127" t="str">
        <f>VLOOKUP(I127,BC_associations!$B$1:$F$468,4,FALSE)</f>
        <v>TCAGTAACACTAAATGATGTTAATTA</v>
      </c>
      <c r="D127" t="str">
        <f>VLOOKUP(I127,BC_associations!$B$1:$F$468,5,FALSE)</f>
        <v>CAGGTAATTATAAAACTCTTTGATTTTCAGTAACACTAAATGATGTTAATTA</v>
      </c>
      <c r="E127" s="2" t="s">
        <v>3812</v>
      </c>
      <c r="F127" s="2" t="s">
        <v>3813</v>
      </c>
      <c r="G127" s="2" t="s">
        <v>484</v>
      </c>
      <c r="H127" s="2" t="s">
        <v>3814</v>
      </c>
      <c r="I127" t="s">
        <v>6886</v>
      </c>
      <c r="J127" s="5" t="s">
        <v>3818</v>
      </c>
      <c r="K127" s="2" t="s">
        <v>1238</v>
      </c>
      <c r="L127" s="2" t="s">
        <v>84</v>
      </c>
      <c r="M127" s="2" t="s">
        <v>83</v>
      </c>
      <c r="N127" s="2">
        <v>529</v>
      </c>
      <c r="O127" s="2" t="s">
        <v>29</v>
      </c>
      <c r="P127" s="2" t="s">
        <v>85</v>
      </c>
      <c r="Q127" s="2" t="s">
        <v>2100</v>
      </c>
      <c r="R127" s="2" t="s">
        <v>87</v>
      </c>
      <c r="S127" s="2" t="s">
        <v>88</v>
      </c>
      <c r="T127" s="2" t="s">
        <v>1986</v>
      </c>
      <c r="U127" s="2" t="s">
        <v>3816</v>
      </c>
      <c r="V127" s="2" t="s">
        <v>2360</v>
      </c>
      <c r="W127" s="2" t="s">
        <v>841</v>
      </c>
      <c r="X127" s="1" t="s">
        <v>3674</v>
      </c>
      <c r="Y127" s="1">
        <v>99</v>
      </c>
      <c r="Z127" s="1" t="s">
        <v>3819</v>
      </c>
      <c r="AA127" s="1" t="s">
        <v>2399</v>
      </c>
      <c r="AB127" s="1">
        <v>8</v>
      </c>
    </row>
    <row r="128" spans="1:28" x14ac:dyDescent="0.2">
      <c r="A128" t="s">
        <v>5057</v>
      </c>
      <c r="B128" t="str">
        <f>VLOOKUP(I128,BC_associations!$B$1:$F$468,3,FALSE)</f>
        <v>CAGGTAATTATAAAACTCTTTGATTT</v>
      </c>
      <c r="C128" t="str">
        <f>VLOOKUP(I128,BC_associations!$B$1:$F$468,4,FALSE)</f>
        <v>TCAGTAACACTAAATGATGTTAATTA</v>
      </c>
      <c r="D128" t="str">
        <f>VLOOKUP(I128,BC_associations!$B$1:$F$468,5,FALSE)</f>
        <v>CAGGTAATTATAAAACTCTTTGATTTTCAGTAACACTAAATGATGTTAATTA</v>
      </c>
      <c r="E128" s="2" t="s">
        <v>4083</v>
      </c>
      <c r="F128" s="2" t="s">
        <v>4084</v>
      </c>
      <c r="G128" s="2" t="s">
        <v>450</v>
      </c>
      <c r="H128" s="2" t="s">
        <v>4085</v>
      </c>
      <c r="I128" t="s">
        <v>6886</v>
      </c>
      <c r="J128" s="5" t="s">
        <v>3818</v>
      </c>
      <c r="K128" s="2" t="s">
        <v>1238</v>
      </c>
      <c r="L128" s="2" t="s">
        <v>27</v>
      </c>
      <c r="M128" s="2" t="s">
        <v>84</v>
      </c>
      <c r="N128" s="2">
        <v>528</v>
      </c>
      <c r="O128" s="2" t="s">
        <v>29</v>
      </c>
      <c r="P128" s="2" t="s">
        <v>85</v>
      </c>
      <c r="Q128" s="2" t="s">
        <v>4086</v>
      </c>
      <c r="R128" s="2" t="s">
        <v>87</v>
      </c>
      <c r="S128" s="2" t="s">
        <v>88</v>
      </c>
      <c r="T128" s="2" t="s">
        <v>1484</v>
      </c>
      <c r="U128" s="2" t="s">
        <v>4087</v>
      </c>
      <c r="V128" s="2" t="s">
        <v>4056</v>
      </c>
      <c r="W128" s="2" t="s">
        <v>2360</v>
      </c>
      <c r="X128" s="1" t="s">
        <v>352</v>
      </c>
      <c r="Y128" s="1">
        <v>18</v>
      </c>
      <c r="Z128" s="1" t="s">
        <v>4057</v>
      </c>
      <c r="AA128" s="1" t="s">
        <v>4091</v>
      </c>
      <c r="AB128" s="1">
        <v>12</v>
      </c>
    </row>
    <row r="129" spans="1:28" x14ac:dyDescent="0.2">
      <c r="A129" t="s">
        <v>5057</v>
      </c>
      <c r="B129" t="str">
        <f>VLOOKUP(I129,BC_associations!$B$1:$F$468,3,FALSE)</f>
        <v>CAGGTAATTATAAAACTCTTTGATTT</v>
      </c>
      <c r="C129" t="str">
        <f>VLOOKUP(I129,BC_associations!$B$1:$F$468,4,FALSE)</f>
        <v>TCAGTAACACTAAATGATGTTAATTA</v>
      </c>
      <c r="D129" t="str">
        <f>VLOOKUP(I129,BC_associations!$B$1:$F$468,5,FALSE)</f>
        <v>CAGGTAATTATAAAACTCTTTGATTTTCAGTAACACTAAATGATGTTAATTA</v>
      </c>
      <c r="E129" s="2" t="s">
        <v>4335</v>
      </c>
      <c r="F129" s="2" t="s">
        <v>4336</v>
      </c>
      <c r="G129" s="2" t="s">
        <v>66</v>
      </c>
      <c r="H129" s="2" t="s">
        <v>4337</v>
      </c>
      <c r="I129" t="s">
        <v>6886</v>
      </c>
      <c r="J129" s="5" t="s">
        <v>3818</v>
      </c>
      <c r="K129" s="2" t="s">
        <v>1238</v>
      </c>
      <c r="L129" s="2" t="s">
        <v>83</v>
      </c>
      <c r="M129" s="2" t="s">
        <v>84</v>
      </c>
      <c r="N129" s="2">
        <v>253</v>
      </c>
      <c r="O129" s="2" t="s">
        <v>139</v>
      </c>
      <c r="P129" s="2" t="s">
        <v>69</v>
      </c>
      <c r="Q129" s="2" t="s">
        <v>4338</v>
      </c>
      <c r="R129" s="2" t="s">
        <v>71</v>
      </c>
      <c r="S129" s="2" t="s">
        <v>72</v>
      </c>
      <c r="T129" s="2" t="s">
        <v>173</v>
      </c>
      <c r="U129" s="2" t="s">
        <v>4339</v>
      </c>
      <c r="V129" s="2" t="s">
        <v>2360</v>
      </c>
      <c r="W129" s="2" t="s">
        <v>132</v>
      </c>
      <c r="X129" s="1" t="s">
        <v>2399</v>
      </c>
      <c r="Y129" s="1">
        <v>99</v>
      </c>
      <c r="Z129" s="1" t="s">
        <v>2189</v>
      </c>
      <c r="AA129" s="1" t="s">
        <v>2360</v>
      </c>
      <c r="AB129" s="1">
        <v>1</v>
      </c>
    </row>
    <row r="130" spans="1:28" x14ac:dyDescent="0.2">
      <c r="A130" t="s">
        <v>5057</v>
      </c>
      <c r="B130" t="str">
        <f>VLOOKUP(I130,BC_associations!$B$1:$F$468,3,FALSE)</f>
        <v>CAGGTAATTATAAAACTCTTTGATTT</v>
      </c>
      <c r="C130" t="str">
        <f>VLOOKUP(I130,BC_associations!$B$1:$F$468,4,FALSE)</f>
        <v>TCAGTAACACTAAATGATGTTAATTA</v>
      </c>
      <c r="D130" t="str">
        <f>VLOOKUP(I130,BC_associations!$B$1:$F$468,5,FALSE)</f>
        <v>CAGGTAATTATAAAACTCTTTGATTTTCAGTAACACTAAATGATGTTAATTA</v>
      </c>
      <c r="E130" s="2" t="s">
        <v>5017</v>
      </c>
      <c r="F130" s="2" t="s">
        <v>5018</v>
      </c>
      <c r="G130" s="2" t="s">
        <v>96</v>
      </c>
      <c r="H130" s="2" t="s">
        <v>5019</v>
      </c>
      <c r="I130" t="s">
        <v>6886</v>
      </c>
      <c r="J130" s="5" t="s">
        <v>3818</v>
      </c>
      <c r="K130" s="2" t="s">
        <v>1238</v>
      </c>
      <c r="L130" s="2" t="s">
        <v>28</v>
      </c>
      <c r="M130" s="2" t="s">
        <v>83</v>
      </c>
      <c r="N130" s="2">
        <v>306</v>
      </c>
      <c r="O130" s="2" t="s">
        <v>139</v>
      </c>
      <c r="P130" s="2" t="s">
        <v>896</v>
      </c>
      <c r="Q130" s="2" t="s">
        <v>5020</v>
      </c>
      <c r="R130" s="2" t="s">
        <v>887</v>
      </c>
      <c r="S130" s="2" t="s">
        <v>888</v>
      </c>
      <c r="T130" s="2" t="s">
        <v>5021</v>
      </c>
      <c r="U130" s="2"/>
      <c r="V130" s="2" t="s">
        <v>2360</v>
      </c>
      <c r="W130" s="2" t="s">
        <v>130</v>
      </c>
      <c r="X130" s="1" t="s">
        <v>1746</v>
      </c>
      <c r="Y130" s="1">
        <v>99</v>
      </c>
      <c r="Z130" s="1" t="s">
        <v>908</v>
      </c>
      <c r="AA130" s="1" t="s">
        <v>2360</v>
      </c>
      <c r="AB130" s="1">
        <v>1</v>
      </c>
    </row>
    <row r="131" spans="1:28" x14ac:dyDescent="0.2">
      <c r="A131" t="s">
        <v>5057</v>
      </c>
      <c r="B131" t="e">
        <f>VLOOKUP(I131,BC_associations!$B$1:$F$468,3,FALSE)</f>
        <v>#N/A</v>
      </c>
      <c r="C131" t="e">
        <f>VLOOKUP(I131,BC_associations!$B$1:$F$468,4,FALSE)</f>
        <v>#N/A</v>
      </c>
      <c r="D131" t="e">
        <f>VLOOKUP(I131,BC_associations!$B$1:$F$468,5,FALSE)</f>
        <v>#N/A</v>
      </c>
      <c r="E131" t="s">
        <v>5454</v>
      </c>
      <c r="F131" t="s">
        <v>5455</v>
      </c>
      <c r="G131" t="s">
        <v>484</v>
      </c>
      <c r="H131" t="s">
        <v>5456</v>
      </c>
      <c r="I131" t="s">
        <v>6887</v>
      </c>
      <c r="J131" s="4" t="s">
        <v>5457</v>
      </c>
      <c r="K131" s="2" t="s">
        <v>1255</v>
      </c>
      <c r="L131" t="s">
        <v>27</v>
      </c>
      <c r="M131" t="s">
        <v>28</v>
      </c>
      <c r="N131">
        <v>198</v>
      </c>
      <c r="P131" t="s">
        <v>85</v>
      </c>
      <c r="Q131" t="s">
        <v>2100</v>
      </c>
      <c r="R131" t="s">
        <v>87</v>
      </c>
      <c r="S131" t="s">
        <v>88</v>
      </c>
      <c r="T131" t="s">
        <v>4406</v>
      </c>
      <c r="U131" t="s">
        <v>5458</v>
      </c>
      <c r="V131">
        <v>1</v>
      </c>
      <c r="W131" t="s">
        <v>166</v>
      </c>
      <c r="X131">
        <v>7</v>
      </c>
      <c r="Y131">
        <v>99</v>
      </c>
      <c r="Z131" s="1" t="s">
        <v>2252</v>
      </c>
      <c r="AA131" s="1">
        <v>2</v>
      </c>
      <c r="AB131" s="1">
        <v>2</v>
      </c>
    </row>
    <row r="132" spans="1:28" x14ac:dyDescent="0.2">
      <c r="A132" t="s">
        <v>5057</v>
      </c>
      <c r="B132" t="str">
        <f>VLOOKUP(I132,BC_associations!$B$1:$F$468,3,FALSE)</f>
        <v>ATACTAAGTCATAAATGAATTCGCCA</v>
      </c>
      <c r="C132" t="str">
        <f>VLOOKUP(I132,BC_associations!$B$1:$F$468,4,FALSE)</f>
        <v>TTGCTAAGCCGAAAACGTGTTTTGTA</v>
      </c>
      <c r="D132" t="str">
        <f>VLOOKUP(I132,BC_associations!$B$1:$F$468,5,FALSE)</f>
        <v>ATACTAAGTCATAAATGAATTCGCCATTGCTAAGCCGAAAACGTGTTTTGTA</v>
      </c>
      <c r="E132" s="2" t="s">
        <v>3937</v>
      </c>
      <c r="F132" s="2" t="s">
        <v>3938</v>
      </c>
      <c r="G132" s="2" t="s">
        <v>484</v>
      </c>
      <c r="H132" s="2" t="s">
        <v>3939</v>
      </c>
      <c r="I132" t="s">
        <v>6888</v>
      </c>
      <c r="J132" s="5" t="s">
        <v>3940</v>
      </c>
      <c r="K132" s="2" t="s">
        <v>1238</v>
      </c>
      <c r="L132" s="2" t="s">
        <v>84</v>
      </c>
      <c r="M132" s="2" t="s">
        <v>27</v>
      </c>
      <c r="N132" s="2">
        <v>259</v>
      </c>
      <c r="O132" s="2" t="s">
        <v>29</v>
      </c>
      <c r="P132" s="2" t="s">
        <v>85</v>
      </c>
      <c r="Q132" s="2" t="s">
        <v>2100</v>
      </c>
      <c r="R132" s="2" t="s">
        <v>87</v>
      </c>
      <c r="S132" s="2" t="s">
        <v>88</v>
      </c>
      <c r="T132" s="2" t="s">
        <v>3941</v>
      </c>
      <c r="U132" s="2" t="s">
        <v>3942</v>
      </c>
      <c r="V132" s="2" t="s">
        <v>2360</v>
      </c>
      <c r="W132" s="2" t="s">
        <v>240</v>
      </c>
      <c r="X132" s="1" t="s">
        <v>1107</v>
      </c>
      <c r="Y132" s="1">
        <v>99</v>
      </c>
      <c r="Z132" s="1" t="s">
        <v>3280</v>
      </c>
      <c r="AA132" s="1" t="s">
        <v>3698</v>
      </c>
      <c r="AB132" s="1">
        <v>3</v>
      </c>
    </row>
    <row r="133" spans="1:28" x14ac:dyDescent="0.2">
      <c r="A133" t="s">
        <v>5057</v>
      </c>
      <c r="B133" t="str">
        <f>VLOOKUP(I133,BC_associations!$B$1:$F$468,3,FALSE)</f>
        <v>ATACTAAGTCATAAATGAATTCGCCA</v>
      </c>
      <c r="C133" t="str">
        <f>VLOOKUP(I133,BC_associations!$B$1:$F$468,4,FALSE)</f>
        <v>TTGCTAAGCCGAAAACGTGTTTTGTA</v>
      </c>
      <c r="D133" t="str">
        <f>VLOOKUP(I133,BC_associations!$B$1:$F$468,5,FALSE)</f>
        <v>ATACTAAGTCATAAATGAATTCGCCATTGCTAAGCCGAAAACGTGTTTTGTA</v>
      </c>
      <c r="E133" s="2" t="s">
        <v>4038</v>
      </c>
      <c r="F133" s="2" t="s">
        <v>4039</v>
      </c>
      <c r="G133" s="2" t="s">
        <v>592</v>
      </c>
      <c r="H133" s="2" t="s">
        <v>4040</v>
      </c>
      <c r="I133" t="s">
        <v>6888</v>
      </c>
      <c r="J133" s="5" t="s">
        <v>3940</v>
      </c>
      <c r="K133" s="2" t="s">
        <v>1238</v>
      </c>
      <c r="L133" s="2" t="s">
        <v>83</v>
      </c>
      <c r="M133" s="2" t="s">
        <v>27</v>
      </c>
      <c r="N133" s="2">
        <v>198</v>
      </c>
      <c r="O133" s="2" t="s">
        <v>29</v>
      </c>
      <c r="P133" s="2" t="s">
        <v>85</v>
      </c>
      <c r="Q133" s="2" t="s">
        <v>4041</v>
      </c>
      <c r="R133" s="2" t="s">
        <v>87</v>
      </c>
      <c r="S133" s="2" t="s">
        <v>88</v>
      </c>
      <c r="T133" s="2" t="s">
        <v>2964</v>
      </c>
      <c r="U133" s="2" t="s">
        <v>4042</v>
      </c>
      <c r="V133" s="2" t="s">
        <v>2360</v>
      </c>
      <c r="W133" s="2" t="s">
        <v>132</v>
      </c>
      <c r="X133" s="1" t="s">
        <v>2399</v>
      </c>
      <c r="Y133" s="1">
        <v>99</v>
      </c>
      <c r="Z133" s="1" t="s">
        <v>2252</v>
      </c>
      <c r="AA133" s="1" t="s">
        <v>3698</v>
      </c>
      <c r="AB133" s="1">
        <v>3</v>
      </c>
    </row>
    <row r="134" spans="1:28" x14ac:dyDescent="0.2">
      <c r="A134" t="s">
        <v>5057</v>
      </c>
      <c r="B134" t="str">
        <f>VLOOKUP(I134,BC_associations!$B$1:$F$468,3,FALSE)</f>
        <v>ATACTAAGTCATAAATGAATTCGCCA</v>
      </c>
      <c r="C134" t="str">
        <f>VLOOKUP(I134,BC_associations!$B$1:$F$468,4,FALSE)</f>
        <v>TTGCTAAGCCGAAAACGTGTTTTGTA</v>
      </c>
      <c r="D134" t="str">
        <f>VLOOKUP(I134,BC_associations!$B$1:$F$468,5,FALSE)</f>
        <v>ATACTAAGTCATAAATGAATTCGCCATTGCTAAGCCGAAAACGTGTTTTGTA</v>
      </c>
      <c r="E134" s="2" t="s">
        <v>4151</v>
      </c>
      <c r="F134" s="2" t="s">
        <v>4152</v>
      </c>
      <c r="G134" s="2" t="s">
        <v>106</v>
      </c>
      <c r="H134" s="2" t="s">
        <v>4153</v>
      </c>
      <c r="I134" t="s">
        <v>6888</v>
      </c>
      <c r="J134" s="5" t="s">
        <v>3940</v>
      </c>
      <c r="K134" s="2" t="s">
        <v>1238</v>
      </c>
      <c r="L134" s="2" t="s">
        <v>83</v>
      </c>
      <c r="M134" s="2" t="s">
        <v>84</v>
      </c>
      <c r="N134" s="2">
        <v>314</v>
      </c>
      <c r="O134" s="2" t="s">
        <v>29</v>
      </c>
      <c r="P134" s="2" t="s">
        <v>85</v>
      </c>
      <c r="Q134" s="2" t="s">
        <v>4154</v>
      </c>
      <c r="R134" s="2" t="s">
        <v>87</v>
      </c>
      <c r="S134" s="2" t="s">
        <v>88</v>
      </c>
      <c r="T134" s="2" t="s">
        <v>3391</v>
      </c>
      <c r="U134" s="2" t="s">
        <v>4155</v>
      </c>
      <c r="V134" s="2" t="s">
        <v>4056</v>
      </c>
      <c r="W134" s="2" t="s">
        <v>2360</v>
      </c>
      <c r="X134" s="1" t="s">
        <v>62</v>
      </c>
      <c r="Y134" s="1">
        <v>11</v>
      </c>
      <c r="Z134" s="1" t="s">
        <v>4057</v>
      </c>
      <c r="AA134" s="1" t="s">
        <v>1163</v>
      </c>
      <c r="AB134" s="1">
        <v>3</v>
      </c>
    </row>
    <row r="135" spans="1:28" x14ac:dyDescent="0.2">
      <c r="A135" t="s">
        <v>5057</v>
      </c>
      <c r="B135" t="str">
        <f>VLOOKUP(I135,BC_associations!$B$1:$F$468,3,FALSE)</f>
        <v>GCTCTAAGAAAGAAATGCGTTGCTAG</v>
      </c>
      <c r="C135" t="str">
        <f>VLOOKUP(I135,BC_associations!$B$1:$F$468,4,FALSE)</f>
        <v>TTGCTAAGCCGAAAACGTGTTTTGTA</v>
      </c>
      <c r="D135" t="str">
        <f>VLOOKUP(I135,BC_associations!$B$1:$F$468,5,FALSE)</f>
        <v>GCTCTAAGAAAGAAATGCGTTGCTAGTTGCTAAGCCGAAAACGTGTTTTGTA</v>
      </c>
      <c r="E135" t="s">
        <v>5079</v>
      </c>
      <c r="F135" t="s">
        <v>5080</v>
      </c>
      <c r="G135" t="s">
        <v>550</v>
      </c>
      <c r="H135" t="s">
        <v>5081</v>
      </c>
      <c r="I135" t="s">
        <v>6889</v>
      </c>
      <c r="J135" s="4" t="s">
        <v>5082</v>
      </c>
      <c r="K135" s="2" t="s">
        <v>1255</v>
      </c>
      <c r="L135" t="s">
        <v>83</v>
      </c>
      <c r="M135" t="s">
        <v>28</v>
      </c>
      <c r="N135">
        <v>514</v>
      </c>
      <c r="O135" t="s">
        <v>5059</v>
      </c>
      <c r="P135" t="s">
        <v>85</v>
      </c>
      <c r="Q135" t="s">
        <v>580</v>
      </c>
      <c r="R135" t="s">
        <v>87</v>
      </c>
      <c r="S135" t="s">
        <v>88</v>
      </c>
      <c r="T135" t="s">
        <v>4818</v>
      </c>
      <c r="U135" t="s">
        <v>5083</v>
      </c>
      <c r="V135">
        <v>1</v>
      </c>
      <c r="W135" t="s">
        <v>102</v>
      </c>
      <c r="X135">
        <v>15</v>
      </c>
      <c r="Y135">
        <v>99</v>
      </c>
      <c r="Z135" s="1" t="s">
        <v>4751</v>
      </c>
      <c r="AA135" s="1">
        <v>3</v>
      </c>
      <c r="AB135" s="1">
        <v>3</v>
      </c>
    </row>
    <row r="136" spans="1:28" x14ac:dyDescent="0.2">
      <c r="A136" t="s">
        <v>5057</v>
      </c>
      <c r="B136" t="str">
        <f>VLOOKUP(I136,BC_associations!$B$1:$F$468,3,FALSE)</f>
        <v>GCTCTAAGAAAGAAATGCGTTGCTAG</v>
      </c>
      <c r="C136" t="str">
        <f>VLOOKUP(I136,BC_associations!$B$1:$F$468,4,FALSE)</f>
        <v>TTGCTAAGCCGAAAACGTGTTTTGTA</v>
      </c>
      <c r="D136" t="str">
        <f>VLOOKUP(I136,BC_associations!$B$1:$F$468,5,FALSE)</f>
        <v>GCTCTAAGAAAGAAATGCGTTGCTAGTTGCTAAGCCGAAAACGTGTTTTGTA</v>
      </c>
      <c r="E136" t="s">
        <v>2103</v>
      </c>
      <c r="F136" t="s">
        <v>2104</v>
      </c>
      <c r="G136" t="s">
        <v>484</v>
      </c>
      <c r="H136" t="s">
        <v>2105</v>
      </c>
      <c r="I136" t="s">
        <v>6889</v>
      </c>
      <c r="J136" s="4" t="s">
        <v>5082</v>
      </c>
      <c r="K136" s="2" t="s">
        <v>1255</v>
      </c>
      <c r="L136" t="s">
        <v>27</v>
      </c>
      <c r="M136" t="s">
        <v>84</v>
      </c>
      <c r="N136">
        <v>407</v>
      </c>
      <c r="P136" t="s">
        <v>85</v>
      </c>
      <c r="Q136" t="s">
        <v>2100</v>
      </c>
      <c r="R136" t="s">
        <v>87</v>
      </c>
      <c r="S136" t="s">
        <v>88</v>
      </c>
      <c r="T136" t="s">
        <v>705</v>
      </c>
      <c r="U136" t="s">
        <v>2106</v>
      </c>
      <c r="V136">
        <v>1</v>
      </c>
      <c r="W136" t="s">
        <v>130</v>
      </c>
      <c r="X136">
        <v>12</v>
      </c>
      <c r="Y136">
        <v>99</v>
      </c>
      <c r="Z136" s="1" t="s">
        <v>3802</v>
      </c>
      <c r="AA136" s="1">
        <v>9</v>
      </c>
      <c r="AB136" s="1">
        <v>9</v>
      </c>
    </row>
    <row r="137" spans="1:28" x14ac:dyDescent="0.2">
      <c r="A137" t="s">
        <v>5057</v>
      </c>
      <c r="B137" t="str">
        <f>VLOOKUP(I137,BC_associations!$B$1:$F$468,3,FALSE)</f>
        <v>TTCCAAAATCTTAATTTCTTTAATGT</v>
      </c>
      <c r="C137" t="str">
        <f>VLOOKUP(I137,BC_associations!$B$1:$F$468,4,FALSE)</f>
        <v>TCTCAAAAATATAATTCGCTTGGGAA</v>
      </c>
      <c r="D137" t="str">
        <f>VLOOKUP(I137,BC_associations!$B$1:$F$468,5,FALSE)</f>
        <v>TTCCAAAATCTTAATTTCTTTAATGTTCTCAAAAATATAATTCGCTTGGGAA</v>
      </c>
      <c r="E137" s="2" t="s">
        <v>3885</v>
      </c>
      <c r="F137" s="2" t="s">
        <v>3886</v>
      </c>
      <c r="G137" s="2" t="s">
        <v>484</v>
      </c>
      <c r="H137" s="2" t="s">
        <v>3887</v>
      </c>
      <c r="I137" t="s">
        <v>6890</v>
      </c>
      <c r="J137" s="5" t="s">
        <v>3892</v>
      </c>
      <c r="K137" s="2" t="s">
        <v>1238</v>
      </c>
      <c r="L137" s="2" t="s">
        <v>27</v>
      </c>
      <c r="M137" s="2" t="s">
        <v>84</v>
      </c>
      <c r="N137" s="2">
        <v>360</v>
      </c>
      <c r="O137" s="2" t="s">
        <v>29</v>
      </c>
      <c r="P137" s="2" t="s">
        <v>85</v>
      </c>
      <c r="Q137" s="2" t="s">
        <v>2100</v>
      </c>
      <c r="R137" s="2" t="s">
        <v>87</v>
      </c>
      <c r="S137" s="2" t="s">
        <v>88</v>
      </c>
      <c r="T137" s="2" t="s">
        <v>2187</v>
      </c>
      <c r="U137" s="2" t="s">
        <v>3889</v>
      </c>
      <c r="V137" s="2" t="s">
        <v>2360</v>
      </c>
      <c r="W137" s="2" t="s">
        <v>130</v>
      </c>
      <c r="X137" s="1" t="s">
        <v>1746</v>
      </c>
      <c r="Y137" s="1">
        <v>99</v>
      </c>
      <c r="Z137" s="1" t="s">
        <v>900</v>
      </c>
      <c r="AA137" s="1" t="s">
        <v>3698</v>
      </c>
      <c r="AB137" s="1">
        <v>3</v>
      </c>
    </row>
    <row r="138" spans="1:28" x14ac:dyDescent="0.2">
      <c r="A138" t="s">
        <v>5057</v>
      </c>
      <c r="B138" t="str">
        <f>VLOOKUP(I138,BC_associations!$B$1:$F$468,3,FALSE)</f>
        <v>TCAATAATCTACAAACGATTTCCGCA</v>
      </c>
      <c r="C138" t="str">
        <f>VLOOKUP(I138,BC_associations!$B$1:$F$468,4,FALSE)</f>
        <v>TCTCAAAAATATAATTCGCTTGGGAA</v>
      </c>
      <c r="D138" t="str">
        <f>VLOOKUP(I138,BC_associations!$B$1:$F$468,5,FALSE)</f>
        <v>TCAATAATCTACAAACGATTTCCGCATCTCAAAAATATAATTCGCTTGGGAA</v>
      </c>
      <c r="E138" t="s">
        <v>5205</v>
      </c>
      <c r="F138" t="s">
        <v>5206</v>
      </c>
      <c r="G138" t="s">
        <v>633</v>
      </c>
      <c r="H138" t="s">
        <v>5207</v>
      </c>
      <c r="I138" t="s">
        <v>6891</v>
      </c>
      <c r="J138" s="4" t="s">
        <v>5208</v>
      </c>
      <c r="K138" s="2" t="s">
        <v>1255</v>
      </c>
      <c r="L138" t="s">
        <v>28</v>
      </c>
      <c r="M138" t="s">
        <v>27</v>
      </c>
      <c r="N138">
        <v>709</v>
      </c>
      <c r="O138" t="s">
        <v>139</v>
      </c>
      <c r="P138" t="s">
        <v>69</v>
      </c>
      <c r="Q138" t="s">
        <v>5209</v>
      </c>
      <c r="R138" t="s">
        <v>71</v>
      </c>
      <c r="S138" t="s">
        <v>72</v>
      </c>
      <c r="T138" t="s">
        <v>5210</v>
      </c>
      <c r="U138" t="s">
        <v>5211</v>
      </c>
      <c r="V138">
        <v>1</v>
      </c>
      <c r="W138" t="s">
        <v>434</v>
      </c>
      <c r="X138">
        <v>26</v>
      </c>
      <c r="Y138">
        <v>99</v>
      </c>
      <c r="Z138" s="1" t="s">
        <v>5212</v>
      </c>
      <c r="AA138" s="1">
        <v>1</v>
      </c>
      <c r="AB138" s="1">
        <v>1</v>
      </c>
    </row>
    <row r="139" spans="1:28" x14ac:dyDescent="0.2">
      <c r="A139" t="s">
        <v>5057</v>
      </c>
      <c r="B139" t="str">
        <f>VLOOKUP(I139,BC_associations!$B$1:$F$468,3,FALSE)</f>
        <v>TCAATAATCTACAAACGATTTCCGCA</v>
      </c>
      <c r="C139" t="str">
        <f>VLOOKUP(I139,BC_associations!$B$1:$F$468,4,FALSE)</f>
        <v>TCTCAAAAATATAATTCGCTTGGGAA</v>
      </c>
      <c r="D139" t="str">
        <f>VLOOKUP(I139,BC_associations!$B$1:$F$468,5,FALSE)</f>
        <v>TCAATAATCTACAAACGATTTCCGCATCTCAAAAATATAATTCGCTTGGGAA</v>
      </c>
      <c r="E139" t="s">
        <v>5460</v>
      </c>
      <c r="F139" t="s">
        <v>5461</v>
      </c>
      <c r="G139" t="s">
        <v>484</v>
      </c>
      <c r="H139" t="s">
        <v>5462</v>
      </c>
      <c r="I139" t="s">
        <v>6891</v>
      </c>
      <c r="J139" s="4" t="s">
        <v>5208</v>
      </c>
      <c r="K139" s="2" t="s">
        <v>1255</v>
      </c>
      <c r="L139" t="s">
        <v>83</v>
      </c>
      <c r="M139" t="s">
        <v>84</v>
      </c>
      <c r="N139">
        <v>388</v>
      </c>
      <c r="P139" t="s">
        <v>85</v>
      </c>
      <c r="Q139" t="s">
        <v>2100</v>
      </c>
      <c r="R139" t="s">
        <v>87</v>
      </c>
      <c r="S139" t="s">
        <v>88</v>
      </c>
      <c r="T139" t="s">
        <v>5463</v>
      </c>
      <c r="U139" t="s">
        <v>5464</v>
      </c>
      <c r="V139">
        <v>1</v>
      </c>
      <c r="W139" t="s">
        <v>158</v>
      </c>
      <c r="X139">
        <v>14</v>
      </c>
      <c r="Y139">
        <v>99</v>
      </c>
      <c r="Z139" s="1" t="s">
        <v>4080</v>
      </c>
      <c r="AA139" s="1">
        <v>1</v>
      </c>
      <c r="AB139" s="1">
        <v>1</v>
      </c>
    </row>
    <row r="140" spans="1:28" x14ac:dyDescent="0.2">
      <c r="A140" t="s">
        <v>5057</v>
      </c>
      <c r="B140" t="str">
        <f>VLOOKUP(I140,BC_associations!$B$1:$F$468,3,FALSE)</f>
        <v>TCAATAATCTACAAACGATTTCCGCA</v>
      </c>
      <c r="C140" t="str">
        <f>VLOOKUP(I140,BC_associations!$B$1:$F$468,4,FALSE)</f>
        <v>TCTCAAAAATATAATTCGCTTGGGAA</v>
      </c>
      <c r="D140" t="str">
        <f>VLOOKUP(I140,BC_associations!$B$1:$F$468,5,FALSE)</f>
        <v>TCAATAATCTACAAACGATTTCCGCATCTCAAAAATATAATTCGCTTGGGAA</v>
      </c>
      <c r="E140" t="s">
        <v>5535</v>
      </c>
      <c r="F140" t="s">
        <v>5536</v>
      </c>
      <c r="G140" t="s">
        <v>66</v>
      </c>
      <c r="H140" t="s">
        <v>5537</v>
      </c>
      <c r="I140" t="s">
        <v>6891</v>
      </c>
      <c r="J140" s="4" t="s">
        <v>5208</v>
      </c>
      <c r="K140" s="2" t="s">
        <v>1255</v>
      </c>
      <c r="L140" t="s">
        <v>28</v>
      </c>
      <c r="M140" t="s">
        <v>27</v>
      </c>
      <c r="N140">
        <v>277</v>
      </c>
      <c r="O140" t="s">
        <v>139</v>
      </c>
      <c r="P140" t="s">
        <v>885</v>
      </c>
      <c r="Q140" t="s">
        <v>5538</v>
      </c>
      <c r="R140" t="s">
        <v>887</v>
      </c>
      <c r="S140" t="s">
        <v>888</v>
      </c>
      <c r="T140" t="s">
        <v>4057</v>
      </c>
      <c r="V140">
        <v>1</v>
      </c>
      <c r="W140" t="s">
        <v>240</v>
      </c>
      <c r="X140">
        <v>9</v>
      </c>
      <c r="Y140">
        <v>99</v>
      </c>
      <c r="Z140" s="1" t="s">
        <v>4519</v>
      </c>
      <c r="AA140" s="1">
        <v>1</v>
      </c>
      <c r="AB140" s="1">
        <v>1</v>
      </c>
    </row>
    <row r="141" spans="1:28" x14ac:dyDescent="0.2">
      <c r="A141" t="s">
        <v>5057</v>
      </c>
      <c r="B141" t="str">
        <f>VLOOKUP(I141,BC_associations!$B$1:$F$468,3,FALSE)</f>
        <v>AAGCTAATTAGAAATCGGTTTCGGAC</v>
      </c>
      <c r="C141" t="str">
        <f>VLOOKUP(I141,BC_associations!$B$1:$F$468,4,FALSE)</f>
        <v>TCTCAAAAATATAATTCGCTTGGGAA</v>
      </c>
      <c r="D141" t="str">
        <f>VLOOKUP(I141,BC_associations!$B$1:$F$468,5,FALSE)</f>
        <v>AAGCTAATTAGAAATCGGTTTCGGACTCTCAAAAATATAATTCGCTTGGGAA</v>
      </c>
      <c r="E141" s="2" t="s">
        <v>3956</v>
      </c>
      <c r="F141" s="2" t="s">
        <v>3957</v>
      </c>
      <c r="G141" s="2" t="s">
        <v>484</v>
      </c>
      <c r="H141" s="2" t="s">
        <v>3958</v>
      </c>
      <c r="I141" t="s">
        <v>6892</v>
      </c>
      <c r="J141" s="5" t="s">
        <v>3963</v>
      </c>
      <c r="K141" s="2" t="s">
        <v>1238</v>
      </c>
      <c r="L141" s="2" t="s">
        <v>27</v>
      </c>
      <c r="M141" s="2" t="s">
        <v>28</v>
      </c>
      <c r="N141" s="2">
        <v>733</v>
      </c>
      <c r="O141" s="2" t="s">
        <v>29</v>
      </c>
      <c r="P141" s="2" t="s">
        <v>85</v>
      </c>
      <c r="Q141" s="2" t="s">
        <v>2100</v>
      </c>
      <c r="R141" s="2" t="s">
        <v>87</v>
      </c>
      <c r="S141" s="2" t="s">
        <v>88</v>
      </c>
      <c r="T141" s="2" t="s">
        <v>3960</v>
      </c>
      <c r="U141" s="2" t="s">
        <v>3961</v>
      </c>
      <c r="V141" s="2" t="s">
        <v>2360</v>
      </c>
      <c r="W141" s="2" t="s">
        <v>38</v>
      </c>
      <c r="X141" s="1" t="s">
        <v>3691</v>
      </c>
      <c r="Y141" s="1">
        <v>99</v>
      </c>
      <c r="Z141" s="1" t="s">
        <v>3964</v>
      </c>
      <c r="AA141" s="1" t="s">
        <v>2722</v>
      </c>
      <c r="AB141" s="1">
        <v>4</v>
      </c>
    </row>
    <row r="142" spans="1:28" x14ac:dyDescent="0.2">
      <c r="A142" t="s">
        <v>5057</v>
      </c>
      <c r="B142" t="str">
        <f>VLOOKUP(I142,BC_associations!$B$1:$F$468,3,FALSE)</f>
        <v>AAGCTAATTAGAAATCGGTTTCGGAC</v>
      </c>
      <c r="C142" t="str">
        <f>VLOOKUP(I142,BC_associations!$B$1:$F$468,4,FALSE)</f>
        <v>TCTCAAAAATATAATTCGCTTGGGAA</v>
      </c>
      <c r="D142" t="str">
        <f>VLOOKUP(I142,BC_associations!$B$1:$F$468,5,FALSE)</f>
        <v>AAGCTAATTAGAAATCGGTTTCGGACTCTCAAAAATATAATTCGCTTGGGAA</v>
      </c>
      <c r="E142" s="2" t="s">
        <v>3966</v>
      </c>
      <c r="F142" s="2" t="s">
        <v>3967</v>
      </c>
      <c r="G142" s="2" t="s">
        <v>484</v>
      </c>
      <c r="H142" s="2" t="s">
        <v>3968</v>
      </c>
      <c r="I142" t="s">
        <v>6892</v>
      </c>
      <c r="J142" s="5" t="s">
        <v>3963</v>
      </c>
      <c r="K142" s="2" t="s">
        <v>1238</v>
      </c>
      <c r="L142" s="2" t="s">
        <v>27</v>
      </c>
      <c r="M142" s="2" t="s">
        <v>28</v>
      </c>
      <c r="N142" s="2">
        <v>733</v>
      </c>
      <c r="O142" s="2" t="s">
        <v>29</v>
      </c>
      <c r="P142" s="2" t="s">
        <v>85</v>
      </c>
      <c r="Q142" s="2" t="s">
        <v>2100</v>
      </c>
      <c r="R142" s="2" t="s">
        <v>87</v>
      </c>
      <c r="S142" s="2" t="s">
        <v>88</v>
      </c>
      <c r="T142" s="2" t="s">
        <v>3969</v>
      </c>
      <c r="U142" s="2" t="s">
        <v>3970</v>
      </c>
      <c r="V142" s="2" t="s">
        <v>2360</v>
      </c>
      <c r="W142" s="2" t="s">
        <v>38</v>
      </c>
      <c r="X142" s="1" t="s">
        <v>3691</v>
      </c>
      <c r="Y142" s="1">
        <v>99</v>
      </c>
      <c r="Z142" s="1" t="s">
        <v>3964</v>
      </c>
      <c r="AA142" s="1" t="s">
        <v>2722</v>
      </c>
      <c r="AB142" s="1">
        <v>4</v>
      </c>
    </row>
    <row r="143" spans="1:28" x14ac:dyDescent="0.2">
      <c r="A143" t="s">
        <v>5057</v>
      </c>
      <c r="B143" t="str">
        <f>VLOOKUP(I143,BC_associations!$B$1:$F$468,3,FALSE)</f>
        <v>AAGCTAATTAGAAATCGGTTTCGGAC</v>
      </c>
      <c r="C143" t="str">
        <f>VLOOKUP(I143,BC_associations!$B$1:$F$468,4,FALSE)</f>
        <v>TCTCAAAAATATAATTCGCTTGGGAA</v>
      </c>
      <c r="D143" t="str">
        <f>VLOOKUP(I143,BC_associations!$B$1:$F$468,5,FALSE)</f>
        <v>AAGCTAATTAGAAATCGGTTTCGGACTCTCAAAAATATAATTCGCTTGGGAA</v>
      </c>
      <c r="E143" s="2" t="s">
        <v>4933</v>
      </c>
      <c r="F143" s="2" t="s">
        <v>4934</v>
      </c>
      <c r="G143" s="2" t="s">
        <v>498</v>
      </c>
      <c r="H143" s="2" t="s">
        <v>4935</v>
      </c>
      <c r="I143" t="s">
        <v>6892</v>
      </c>
      <c r="J143" s="5" t="s">
        <v>3963</v>
      </c>
      <c r="K143" s="2" t="s">
        <v>1238</v>
      </c>
      <c r="L143" s="2" t="s">
        <v>27</v>
      </c>
      <c r="M143" s="2" t="s">
        <v>83</v>
      </c>
      <c r="N143" s="2">
        <v>319</v>
      </c>
      <c r="O143" s="2" t="s">
        <v>139</v>
      </c>
      <c r="P143" s="2" t="s">
        <v>885</v>
      </c>
      <c r="Q143" s="2" t="s">
        <v>4936</v>
      </c>
      <c r="R143" s="2" t="s">
        <v>887</v>
      </c>
      <c r="S143" s="2" t="s">
        <v>888</v>
      </c>
      <c r="T143" s="2" t="s">
        <v>4937</v>
      </c>
      <c r="U143" s="2"/>
      <c r="V143" s="2" t="s">
        <v>2360</v>
      </c>
      <c r="W143" s="2" t="s">
        <v>130</v>
      </c>
      <c r="X143" s="1" t="s">
        <v>1746</v>
      </c>
      <c r="Y143" s="1">
        <v>99</v>
      </c>
      <c r="Z143" s="1" t="s">
        <v>3977</v>
      </c>
      <c r="AA143" s="1" t="s">
        <v>2360</v>
      </c>
      <c r="AB143" s="1">
        <v>1</v>
      </c>
    </row>
    <row r="144" spans="1:28" x14ac:dyDescent="0.2">
      <c r="A144" t="s">
        <v>5057</v>
      </c>
      <c r="B144" t="str">
        <f>VLOOKUP(I144,BC_associations!$B$1:$F$468,3,FALSE)</f>
        <v>TCTTAACATTAAAGTACATTTGTCC</v>
      </c>
      <c r="C144" t="str">
        <f>VLOOKUP(I144,BC_associations!$B$1:$F$468,4,FALSE)</f>
        <v>CCTGCAAGCCCCAACTGGCTTCCCGT</v>
      </c>
      <c r="D144" t="str">
        <f>VLOOKUP(I144,BC_associations!$B$1:$F$468,5,FALSE)</f>
        <v>TCTTAACATTAAAGTACATTTGTCCCCTGCAAGCCCCAACTGGCTTCCCGT</v>
      </c>
      <c r="E144" t="s">
        <v>5177</v>
      </c>
      <c r="F144" t="s">
        <v>5178</v>
      </c>
      <c r="G144" t="s">
        <v>550</v>
      </c>
      <c r="H144" t="s">
        <v>5179</v>
      </c>
      <c r="I144" t="s">
        <v>6893</v>
      </c>
      <c r="J144" s="4" t="s">
        <v>5180</v>
      </c>
      <c r="K144" s="2" t="s">
        <v>1255</v>
      </c>
      <c r="L144" t="s">
        <v>27</v>
      </c>
      <c r="M144" t="s">
        <v>83</v>
      </c>
      <c r="N144">
        <v>278</v>
      </c>
      <c r="O144" t="s">
        <v>139</v>
      </c>
      <c r="P144" t="s">
        <v>85</v>
      </c>
      <c r="Q144" t="s">
        <v>553</v>
      </c>
      <c r="R144" t="s">
        <v>87</v>
      </c>
      <c r="S144" t="s">
        <v>88</v>
      </c>
      <c r="T144" t="s">
        <v>2651</v>
      </c>
      <c r="U144" t="s">
        <v>5181</v>
      </c>
      <c r="V144">
        <v>1</v>
      </c>
      <c r="W144" t="s">
        <v>132</v>
      </c>
      <c r="X144">
        <v>8</v>
      </c>
      <c r="Y144">
        <v>99</v>
      </c>
      <c r="Z144" s="1" t="s">
        <v>2510</v>
      </c>
      <c r="AA144" s="1">
        <v>1</v>
      </c>
      <c r="AB144" s="1">
        <v>1</v>
      </c>
    </row>
    <row r="145" spans="1:28" x14ac:dyDescent="0.2">
      <c r="A145" t="s">
        <v>5057</v>
      </c>
      <c r="B145" t="str">
        <f>VLOOKUP(I145,BC_associations!$B$1:$F$468,3,FALSE)</f>
        <v>TCTTAACATTAAAGTACATTTGTCC</v>
      </c>
      <c r="C145" t="str">
        <f>VLOOKUP(I145,BC_associations!$B$1:$F$468,4,FALSE)</f>
        <v>CCTGCAAGCCCCAACTGGCTTCCCGT</v>
      </c>
      <c r="D145" t="str">
        <f>VLOOKUP(I145,BC_associations!$B$1:$F$468,5,FALSE)</f>
        <v>TCTTAACATTAAAGTACATTTGTCCCCTGCAAGCCCCAACTGGCTTCCCGT</v>
      </c>
      <c r="E145" t="s">
        <v>5470</v>
      </c>
      <c r="F145" t="s">
        <v>5471</v>
      </c>
      <c r="G145" t="s">
        <v>484</v>
      </c>
      <c r="H145" t="s">
        <v>5472</v>
      </c>
      <c r="I145" t="s">
        <v>6893</v>
      </c>
      <c r="J145" s="4" t="s">
        <v>5180</v>
      </c>
      <c r="K145" s="2" t="s">
        <v>1255</v>
      </c>
      <c r="L145" t="s">
        <v>84</v>
      </c>
      <c r="M145" t="s">
        <v>83</v>
      </c>
      <c r="N145">
        <v>386</v>
      </c>
      <c r="P145" t="s">
        <v>85</v>
      </c>
      <c r="Q145" t="s">
        <v>2100</v>
      </c>
      <c r="R145" t="s">
        <v>87</v>
      </c>
      <c r="S145" t="s">
        <v>88</v>
      </c>
      <c r="T145" t="s">
        <v>1986</v>
      </c>
      <c r="U145" t="s">
        <v>5474</v>
      </c>
      <c r="V145">
        <v>1</v>
      </c>
      <c r="W145" t="s">
        <v>158</v>
      </c>
      <c r="X145">
        <v>14</v>
      </c>
      <c r="Y145">
        <v>99</v>
      </c>
      <c r="Z145" s="1" t="s">
        <v>5477</v>
      </c>
      <c r="AA145" s="1">
        <v>4</v>
      </c>
      <c r="AB145" s="1">
        <v>4</v>
      </c>
    </row>
    <row r="146" spans="1:28" x14ac:dyDescent="0.2">
      <c r="A146" t="s">
        <v>5057</v>
      </c>
      <c r="B146" t="str">
        <f>VLOOKUP(I146,BC_associations!$B$1:$F$468,3,FALSE)</f>
        <v>TCTTAACATTAAAGTACATTTGTCC</v>
      </c>
      <c r="C146" t="str">
        <f>VLOOKUP(I146,BC_associations!$B$1:$F$468,4,FALSE)</f>
        <v>CCTGCAAGCCCCAACTGGCTTCCCGT</v>
      </c>
      <c r="D146" t="str">
        <f>VLOOKUP(I146,BC_associations!$B$1:$F$468,5,FALSE)</f>
        <v>TCTTAACATTAAAGTACATTTGTCCCCTGCAAGCCCCAACTGGCTTCCCGT</v>
      </c>
      <c r="E146" t="s">
        <v>5567</v>
      </c>
      <c r="F146" t="s">
        <v>5568</v>
      </c>
      <c r="G146" t="s">
        <v>96</v>
      </c>
      <c r="H146" t="s">
        <v>5569</v>
      </c>
      <c r="I146" t="s">
        <v>6893</v>
      </c>
      <c r="J146" s="4" t="s">
        <v>5180</v>
      </c>
      <c r="K146" s="2" t="s">
        <v>1255</v>
      </c>
      <c r="L146" t="s">
        <v>817</v>
      </c>
      <c r="M146" t="s">
        <v>28</v>
      </c>
      <c r="N146">
        <v>356.97</v>
      </c>
      <c r="O146" t="s">
        <v>139</v>
      </c>
      <c r="P146" t="s">
        <v>885</v>
      </c>
      <c r="Q146" t="s">
        <v>5570</v>
      </c>
      <c r="R146" t="s">
        <v>887</v>
      </c>
      <c r="S146" t="s">
        <v>888</v>
      </c>
      <c r="T146" t="s">
        <v>5571</v>
      </c>
      <c r="V146">
        <v>1</v>
      </c>
      <c r="W146" t="s">
        <v>35</v>
      </c>
      <c r="X146">
        <v>13</v>
      </c>
      <c r="Y146">
        <v>99</v>
      </c>
      <c r="Z146" s="1" t="s">
        <v>5572</v>
      </c>
      <c r="AA146" s="1">
        <v>1</v>
      </c>
      <c r="AB146" s="1">
        <v>1</v>
      </c>
    </row>
    <row r="147" spans="1:28" x14ac:dyDescent="0.2">
      <c r="A147" t="s">
        <v>5057</v>
      </c>
      <c r="B147" t="e">
        <f>VLOOKUP(I147,BC_associations!$B$1:$F$468,3,FALSE)</f>
        <v>#N/A</v>
      </c>
      <c r="C147" t="e">
        <f>VLOOKUP(I147,BC_associations!$B$1:$F$468,4,FALSE)</f>
        <v>#N/A</v>
      </c>
      <c r="D147" t="e">
        <f>VLOOKUP(I147,BC_associations!$B$1:$F$468,5,FALSE)</f>
        <v>#N/A</v>
      </c>
      <c r="E147" s="2" t="s">
        <v>4020</v>
      </c>
      <c r="F147" s="2" t="s">
        <v>4021</v>
      </c>
      <c r="G147" s="2" t="s">
        <v>592</v>
      </c>
      <c r="H147" s="2" t="s">
        <v>4022</v>
      </c>
      <c r="I147" t="s">
        <v>6894</v>
      </c>
      <c r="J147" s="5" t="s">
        <v>4037</v>
      </c>
      <c r="K147" s="2" t="s">
        <v>1238</v>
      </c>
      <c r="L147" s="2" t="s">
        <v>84</v>
      </c>
      <c r="M147" s="2" t="s">
        <v>28</v>
      </c>
      <c r="N147" s="2">
        <v>629</v>
      </c>
      <c r="O147" s="2" t="s">
        <v>29</v>
      </c>
      <c r="P147" s="2" t="s">
        <v>69</v>
      </c>
      <c r="Q147" s="2" t="s">
        <v>4024</v>
      </c>
      <c r="R147" s="2" t="s">
        <v>71</v>
      </c>
      <c r="S147" s="2" t="s">
        <v>72</v>
      </c>
      <c r="T147" s="2" t="s">
        <v>4025</v>
      </c>
      <c r="U147" s="2" t="s">
        <v>4026</v>
      </c>
      <c r="V147" s="2" t="s">
        <v>2360</v>
      </c>
      <c r="W147" s="2" t="s">
        <v>100</v>
      </c>
      <c r="X147" s="1" t="s">
        <v>3808</v>
      </c>
      <c r="Y147" s="1">
        <v>99</v>
      </c>
      <c r="Z147" s="1" t="s">
        <v>2566</v>
      </c>
      <c r="AA147" s="1" t="s">
        <v>2399</v>
      </c>
      <c r="AB147" s="1">
        <v>8</v>
      </c>
    </row>
    <row r="148" spans="1:28" x14ac:dyDescent="0.2">
      <c r="A148" t="s">
        <v>5057</v>
      </c>
      <c r="B148" t="e">
        <f>VLOOKUP(I148,BC_associations!$B$1:$F$468,3,FALSE)</f>
        <v>#N/A</v>
      </c>
      <c r="C148" t="e">
        <f>VLOOKUP(I148,BC_associations!$B$1:$F$468,4,FALSE)</f>
        <v>#N/A</v>
      </c>
      <c r="D148" t="e">
        <f>VLOOKUP(I148,BC_associations!$B$1:$F$468,5,FALSE)</f>
        <v>#N/A</v>
      </c>
      <c r="E148" s="2" t="s">
        <v>4060</v>
      </c>
      <c r="F148" s="2" t="s">
        <v>4061</v>
      </c>
      <c r="G148" s="2" t="s">
        <v>162</v>
      </c>
      <c r="H148" s="2" t="s">
        <v>4062</v>
      </c>
      <c r="I148" t="s">
        <v>6894</v>
      </c>
      <c r="J148" s="5" t="s">
        <v>4037</v>
      </c>
      <c r="K148" s="2" t="s">
        <v>1238</v>
      </c>
      <c r="L148" s="2" t="s">
        <v>84</v>
      </c>
      <c r="M148" s="2" t="s">
        <v>27</v>
      </c>
      <c r="N148" s="2">
        <v>359</v>
      </c>
      <c r="O148" s="2" t="s">
        <v>29</v>
      </c>
      <c r="P148" s="2" t="s">
        <v>85</v>
      </c>
      <c r="Q148" s="2" t="s">
        <v>2162</v>
      </c>
      <c r="R148" s="2" t="s">
        <v>87</v>
      </c>
      <c r="S148" s="2" t="s">
        <v>88</v>
      </c>
      <c r="T148" s="2" t="s">
        <v>4063</v>
      </c>
      <c r="U148" s="2" t="s">
        <v>4064</v>
      </c>
      <c r="V148" s="2" t="s">
        <v>4056</v>
      </c>
      <c r="W148" s="2" t="s">
        <v>2360</v>
      </c>
      <c r="X148" s="1" t="s">
        <v>35</v>
      </c>
      <c r="Y148" s="1">
        <v>13</v>
      </c>
      <c r="Z148" s="1" t="s">
        <v>4057</v>
      </c>
      <c r="AA148" s="1" t="s">
        <v>4067</v>
      </c>
      <c r="AB148" s="1">
        <v>8</v>
      </c>
    </row>
    <row r="149" spans="1:28" x14ac:dyDescent="0.2">
      <c r="A149" t="s">
        <v>5057</v>
      </c>
      <c r="B149" t="e">
        <f>VLOOKUP(I149,BC_associations!$B$1:$F$468,3,FALSE)</f>
        <v>#N/A</v>
      </c>
      <c r="C149" t="e">
        <f>VLOOKUP(I149,BC_associations!$B$1:$F$468,4,FALSE)</f>
        <v>#N/A</v>
      </c>
      <c r="D149" t="e">
        <f>VLOOKUP(I149,BC_associations!$B$1:$F$468,5,FALSE)</f>
        <v>#N/A</v>
      </c>
      <c r="E149" s="2" t="s">
        <v>4661</v>
      </c>
      <c r="F149" s="2" t="s">
        <v>4662</v>
      </c>
      <c r="G149" s="2" t="s">
        <v>592</v>
      </c>
      <c r="H149" s="2" t="s">
        <v>4663</v>
      </c>
      <c r="I149" t="s">
        <v>6894</v>
      </c>
      <c r="J149" s="5" t="s">
        <v>4037</v>
      </c>
      <c r="K149" s="2" t="s">
        <v>1238</v>
      </c>
      <c r="L149" s="2" t="s">
        <v>27</v>
      </c>
      <c r="M149" s="2" t="s">
        <v>83</v>
      </c>
      <c r="N149" s="2">
        <v>560</v>
      </c>
      <c r="O149" s="2" t="s">
        <v>139</v>
      </c>
      <c r="P149" s="2" t="s">
        <v>85</v>
      </c>
      <c r="Q149" s="2" t="s">
        <v>4664</v>
      </c>
      <c r="R149" s="2" t="s">
        <v>87</v>
      </c>
      <c r="S149" s="2" t="s">
        <v>88</v>
      </c>
      <c r="T149" s="2" t="s">
        <v>4665</v>
      </c>
      <c r="U149" s="2" t="s">
        <v>4666</v>
      </c>
      <c r="V149" s="2" t="s">
        <v>2360</v>
      </c>
      <c r="W149" s="2" t="s">
        <v>841</v>
      </c>
      <c r="X149" s="1" t="s">
        <v>3674</v>
      </c>
      <c r="Y149" s="1">
        <v>99</v>
      </c>
      <c r="Z149" s="1" t="s">
        <v>2777</v>
      </c>
      <c r="AA149" s="1" t="s">
        <v>2360</v>
      </c>
      <c r="AB149" s="1">
        <v>1</v>
      </c>
    </row>
    <row r="150" spans="1:28" x14ac:dyDescent="0.2">
      <c r="A150" t="s">
        <v>5057</v>
      </c>
      <c r="B150" t="e">
        <f>VLOOKUP(I150,BC_associations!$B$1:$F$468,3,FALSE)</f>
        <v>#N/A</v>
      </c>
      <c r="C150" t="e">
        <f>VLOOKUP(I150,BC_associations!$B$1:$F$468,4,FALSE)</f>
        <v>#N/A</v>
      </c>
      <c r="D150" t="e">
        <f>VLOOKUP(I150,BC_associations!$B$1:$F$468,5,FALSE)</f>
        <v>#N/A</v>
      </c>
      <c r="E150" t="s">
        <v>5170</v>
      </c>
      <c r="F150" t="s">
        <v>5171</v>
      </c>
      <c r="G150" t="s">
        <v>498</v>
      </c>
      <c r="H150" t="s">
        <v>5172</v>
      </c>
      <c r="I150" t="s">
        <v>6895</v>
      </c>
      <c r="J150" s="4" t="s">
        <v>5173</v>
      </c>
      <c r="K150" s="2" t="s">
        <v>1255</v>
      </c>
      <c r="L150" t="s">
        <v>84</v>
      </c>
      <c r="M150" t="s">
        <v>28</v>
      </c>
      <c r="N150">
        <v>225</v>
      </c>
      <c r="O150" t="s">
        <v>139</v>
      </c>
      <c r="P150" t="s">
        <v>85</v>
      </c>
      <c r="Q150" t="s">
        <v>5174</v>
      </c>
      <c r="R150" t="s">
        <v>87</v>
      </c>
      <c r="S150" t="s">
        <v>88</v>
      </c>
      <c r="T150" t="s">
        <v>5175</v>
      </c>
      <c r="U150" t="s">
        <v>5176</v>
      </c>
      <c r="V150">
        <v>1</v>
      </c>
      <c r="W150" t="s">
        <v>47</v>
      </c>
      <c r="X150">
        <v>6</v>
      </c>
      <c r="Y150">
        <v>99</v>
      </c>
      <c r="Z150" s="1" t="s">
        <v>846</v>
      </c>
      <c r="AA150" s="1">
        <v>1</v>
      </c>
      <c r="AB150" s="1">
        <v>1</v>
      </c>
    </row>
    <row r="151" spans="1:28" x14ac:dyDescent="0.2">
      <c r="A151" t="s">
        <v>5057</v>
      </c>
      <c r="B151" t="e">
        <f>VLOOKUP(I151,BC_associations!$B$1:$F$468,3,FALSE)</f>
        <v>#N/A</v>
      </c>
      <c r="C151" t="e">
        <f>VLOOKUP(I151,BC_associations!$B$1:$F$468,4,FALSE)</f>
        <v>#N/A</v>
      </c>
      <c r="D151" t="e">
        <f>VLOOKUP(I151,BC_associations!$B$1:$F$468,5,FALSE)</f>
        <v>#N/A</v>
      </c>
      <c r="E151" t="s">
        <v>5194</v>
      </c>
      <c r="F151" t="s">
        <v>5195</v>
      </c>
      <c r="G151" t="s">
        <v>592</v>
      </c>
      <c r="H151" t="s">
        <v>5196</v>
      </c>
      <c r="I151" t="s">
        <v>6895</v>
      </c>
      <c r="J151" s="4" t="s">
        <v>5173</v>
      </c>
      <c r="K151" s="2" t="s">
        <v>1255</v>
      </c>
      <c r="L151" t="s">
        <v>83</v>
      </c>
      <c r="M151" t="s">
        <v>28</v>
      </c>
      <c r="N151">
        <v>435</v>
      </c>
      <c r="O151" t="s">
        <v>139</v>
      </c>
      <c r="P151" t="s">
        <v>69</v>
      </c>
      <c r="Q151" t="s">
        <v>4024</v>
      </c>
      <c r="R151" t="s">
        <v>71</v>
      </c>
      <c r="S151" t="s">
        <v>72</v>
      </c>
      <c r="T151" t="s">
        <v>5156</v>
      </c>
      <c r="U151" t="s">
        <v>5197</v>
      </c>
      <c r="V151">
        <v>1</v>
      </c>
      <c r="W151" t="s">
        <v>35</v>
      </c>
      <c r="X151">
        <v>13</v>
      </c>
      <c r="Y151">
        <v>99</v>
      </c>
      <c r="Z151" s="1" t="s">
        <v>3822</v>
      </c>
      <c r="AA151" s="1">
        <v>1</v>
      </c>
      <c r="AB151" s="1">
        <v>1</v>
      </c>
    </row>
    <row r="152" spans="1:28" x14ac:dyDescent="0.2">
      <c r="A152" t="s">
        <v>5057</v>
      </c>
      <c r="B152" t="e">
        <f>VLOOKUP(I152,BC_associations!$B$1:$F$468,3,FALSE)</f>
        <v>#N/A</v>
      </c>
      <c r="C152" t="e">
        <f>VLOOKUP(I152,BC_associations!$B$1:$F$468,4,FALSE)</f>
        <v>#N/A</v>
      </c>
      <c r="D152" t="e">
        <f>VLOOKUP(I152,BC_associations!$B$1:$F$468,5,FALSE)</f>
        <v>#N/A</v>
      </c>
      <c r="E152" t="s">
        <v>5335</v>
      </c>
      <c r="F152" t="s">
        <v>5336</v>
      </c>
      <c r="G152" t="s">
        <v>162</v>
      </c>
      <c r="H152" t="s">
        <v>5337</v>
      </c>
      <c r="I152" t="s">
        <v>6895</v>
      </c>
      <c r="J152" s="4" t="s">
        <v>5173</v>
      </c>
      <c r="K152" s="2" t="s">
        <v>1255</v>
      </c>
      <c r="L152" t="s">
        <v>84</v>
      </c>
      <c r="M152" t="s">
        <v>83</v>
      </c>
      <c r="N152">
        <v>699</v>
      </c>
      <c r="P152" t="s">
        <v>85</v>
      </c>
      <c r="Q152" t="s">
        <v>2162</v>
      </c>
      <c r="R152" t="s">
        <v>87</v>
      </c>
      <c r="S152" t="s">
        <v>88</v>
      </c>
      <c r="T152" t="s">
        <v>739</v>
      </c>
      <c r="U152" t="s">
        <v>5338</v>
      </c>
      <c r="V152">
        <v>1</v>
      </c>
      <c r="W152" t="s">
        <v>174</v>
      </c>
      <c r="X152">
        <v>23</v>
      </c>
      <c r="Y152">
        <v>99</v>
      </c>
      <c r="Z152" s="1" t="s">
        <v>4449</v>
      </c>
      <c r="AA152" s="1">
        <v>1</v>
      </c>
      <c r="AB152" s="1">
        <v>1</v>
      </c>
    </row>
    <row r="153" spans="1:28" x14ac:dyDescent="0.2">
      <c r="A153" t="s">
        <v>5057</v>
      </c>
      <c r="B153" t="str">
        <f>VLOOKUP(I153,BC_associations!$B$1:$F$468,3,FALSE)</f>
        <v>ATGCAAAATCACAAAACGCTTAAATG</v>
      </c>
      <c r="C153" t="str">
        <f>VLOOKUP(I153,BC_associations!$B$1:$F$468,4,FALSE)</f>
        <v>ATGAAAACATAGAAGACTTTTAGTAA</v>
      </c>
      <c r="D153" t="str">
        <f>VLOOKUP(I153,BC_associations!$B$1:$F$468,5,FALSE)</f>
        <v>ATGCAAAATCACAAAACGCTTAAATGATGAAAACATAGAAGACTTTTAGTAA</v>
      </c>
      <c r="E153" s="2" t="s">
        <v>3908</v>
      </c>
      <c r="F153" s="2" t="s">
        <v>3909</v>
      </c>
      <c r="G153" s="2" t="s">
        <v>484</v>
      </c>
      <c r="H153" s="2" t="s">
        <v>3910</v>
      </c>
      <c r="I153" t="s">
        <v>6896</v>
      </c>
      <c r="J153" s="5" t="s">
        <v>3911</v>
      </c>
      <c r="K153" s="2" t="s">
        <v>1238</v>
      </c>
      <c r="L153" s="2" t="s">
        <v>84</v>
      </c>
      <c r="M153" s="2" t="s">
        <v>27</v>
      </c>
      <c r="N153" s="2">
        <v>399</v>
      </c>
      <c r="O153" s="2" t="s">
        <v>29</v>
      </c>
      <c r="P153" s="2" t="s">
        <v>85</v>
      </c>
      <c r="Q153" s="2" t="s">
        <v>2100</v>
      </c>
      <c r="R153" s="2" t="s">
        <v>87</v>
      </c>
      <c r="S153" s="2" t="s">
        <v>88</v>
      </c>
      <c r="T153" s="2" t="s">
        <v>3912</v>
      </c>
      <c r="U153" s="2" t="s">
        <v>3913</v>
      </c>
      <c r="V153" s="2" t="s">
        <v>2360</v>
      </c>
      <c r="W153" s="2" t="s">
        <v>130</v>
      </c>
      <c r="X153" s="1" t="s">
        <v>1746</v>
      </c>
      <c r="Y153" s="1">
        <v>99</v>
      </c>
      <c r="Z153" s="1" t="s">
        <v>890</v>
      </c>
      <c r="AA153" s="1" t="s">
        <v>3698</v>
      </c>
      <c r="AB153" s="1">
        <v>3</v>
      </c>
    </row>
    <row r="154" spans="1:28" x14ac:dyDescent="0.2">
      <c r="A154" t="s">
        <v>5057</v>
      </c>
      <c r="B154" t="str">
        <f>VLOOKUP(I154,BC_associations!$B$1:$F$468,3,FALSE)</f>
        <v>ATGCAAAATCACAAAACGCTTAAATG</v>
      </c>
      <c r="C154" t="str">
        <f>VLOOKUP(I154,BC_associations!$B$1:$F$468,4,FALSE)</f>
        <v>ATGAAAACATAGAAGACTTTTAGTAA</v>
      </c>
      <c r="D154" t="str">
        <f>VLOOKUP(I154,BC_associations!$B$1:$F$468,5,FALSE)</f>
        <v>ATGCAAAATCACAAAACGCTTAAATGATGAAAACATAGAAGACTTTTAGTAA</v>
      </c>
      <c r="E154" s="2" t="s">
        <v>4003</v>
      </c>
      <c r="F154" s="2" t="s">
        <v>4004</v>
      </c>
      <c r="G154" s="2" t="s">
        <v>550</v>
      </c>
      <c r="H154" s="2" t="s">
        <v>4005</v>
      </c>
      <c r="I154" t="s">
        <v>6896</v>
      </c>
      <c r="J154" s="5" t="s">
        <v>3911</v>
      </c>
      <c r="K154" s="2" t="s">
        <v>1238</v>
      </c>
      <c r="L154" s="2" t="s">
        <v>27</v>
      </c>
      <c r="M154" s="2" t="s">
        <v>84</v>
      </c>
      <c r="N154" s="2">
        <v>275</v>
      </c>
      <c r="O154" s="2" t="s">
        <v>29</v>
      </c>
      <c r="P154" s="2" t="s">
        <v>85</v>
      </c>
      <c r="Q154" s="2" t="s">
        <v>4006</v>
      </c>
      <c r="R154" s="2" t="s">
        <v>87</v>
      </c>
      <c r="S154" s="2" t="s">
        <v>88</v>
      </c>
      <c r="T154" s="2" t="s">
        <v>1883</v>
      </c>
      <c r="U154" s="2" t="s">
        <v>4007</v>
      </c>
      <c r="V154" s="2" t="s">
        <v>2360</v>
      </c>
      <c r="W154" s="2" t="s">
        <v>240</v>
      </c>
      <c r="X154" s="1" t="s">
        <v>1107</v>
      </c>
      <c r="Y154" s="1">
        <v>99</v>
      </c>
      <c r="Z154" s="1" t="s">
        <v>1335</v>
      </c>
      <c r="AA154" s="1" t="s">
        <v>3698</v>
      </c>
      <c r="AB154" s="1">
        <v>3</v>
      </c>
    </row>
    <row r="155" spans="1:28" x14ac:dyDescent="0.2">
      <c r="A155" t="s">
        <v>5057</v>
      </c>
      <c r="B155" t="str">
        <f>VLOOKUP(I155,BC_associations!$B$1:$F$468,3,FALSE)</f>
        <v>ATGCAAAATCACAAAACGCTTAAATG</v>
      </c>
      <c r="C155" t="str">
        <f>VLOOKUP(I155,BC_associations!$B$1:$F$468,4,FALSE)</f>
        <v>ATGAAAACATAGAAGACTTTTAGTAA</v>
      </c>
      <c r="D155" t="str">
        <f>VLOOKUP(I155,BC_associations!$B$1:$F$468,5,FALSE)</f>
        <v>ATGCAAAATCACAAAACGCTTAAATGATGAAAACATAGAAGACTTTTAGTAA</v>
      </c>
      <c r="E155" s="2" t="s">
        <v>4179</v>
      </c>
      <c r="F155" s="2" t="s">
        <v>4180</v>
      </c>
      <c r="G155" s="2" t="s">
        <v>484</v>
      </c>
      <c r="H155" s="2" t="s">
        <v>4181</v>
      </c>
      <c r="I155" t="s">
        <v>6896</v>
      </c>
      <c r="J155" s="5" t="s">
        <v>3911</v>
      </c>
      <c r="K155" s="2" t="s">
        <v>1238</v>
      </c>
      <c r="L155" s="2" t="s">
        <v>83</v>
      </c>
      <c r="M155" s="2" t="s">
        <v>28</v>
      </c>
      <c r="N155" s="2">
        <v>1050</v>
      </c>
      <c r="O155" s="2" t="s">
        <v>29</v>
      </c>
      <c r="P155" s="2" t="s">
        <v>885</v>
      </c>
      <c r="Q155" s="2" t="s">
        <v>4182</v>
      </c>
      <c r="R155" s="2" t="s">
        <v>887</v>
      </c>
      <c r="S155" s="2" t="s">
        <v>888</v>
      </c>
      <c r="T155" s="2" t="s">
        <v>4183</v>
      </c>
      <c r="U155" s="2"/>
      <c r="V155" s="2" t="s">
        <v>2360</v>
      </c>
      <c r="W155" s="2" t="s">
        <v>750</v>
      </c>
      <c r="X155" s="1" t="s">
        <v>940</v>
      </c>
      <c r="Y155" s="1">
        <v>99</v>
      </c>
      <c r="Z155" s="1" t="s">
        <v>4185</v>
      </c>
      <c r="AA155" s="1" t="s">
        <v>3698</v>
      </c>
      <c r="AB155" s="1">
        <v>3</v>
      </c>
    </row>
    <row r="156" spans="1:28" x14ac:dyDescent="0.2">
      <c r="A156" t="s">
        <v>5057</v>
      </c>
      <c r="B156" t="str">
        <f>VLOOKUP(I156,BC_associations!$B$1:$F$468,3,FALSE)</f>
        <v>ATGCAAAATCACAAAACGCTTAAATG</v>
      </c>
      <c r="C156" t="str">
        <f>VLOOKUP(I156,BC_associations!$B$1:$F$468,4,FALSE)</f>
        <v>ATGAAAACATAGAAGACTTTTAGTAA</v>
      </c>
      <c r="D156" t="str">
        <f>VLOOKUP(I156,BC_associations!$B$1:$F$468,5,FALSE)</f>
        <v>ATGCAAAATCACAAAACGCTTAAATGATGAAAACATAGAAGACTTTTAGTAA</v>
      </c>
      <c r="E156" s="2" t="s">
        <v>4360</v>
      </c>
      <c r="F156" s="2" t="s">
        <v>4361</v>
      </c>
      <c r="G156" s="2" t="s">
        <v>450</v>
      </c>
      <c r="H156" s="2" t="s">
        <v>4362</v>
      </c>
      <c r="I156" t="s">
        <v>6896</v>
      </c>
      <c r="J156" s="5" t="s">
        <v>3911</v>
      </c>
      <c r="K156" s="2" t="s">
        <v>1238</v>
      </c>
      <c r="L156" s="2" t="s">
        <v>84</v>
      </c>
      <c r="M156" s="2" t="s">
        <v>28</v>
      </c>
      <c r="N156" s="2">
        <v>342</v>
      </c>
      <c r="O156" s="2" t="s">
        <v>139</v>
      </c>
      <c r="P156" s="2" t="s">
        <v>30</v>
      </c>
      <c r="Q156" s="2" t="s">
        <v>4363</v>
      </c>
      <c r="R156" s="2" t="s">
        <v>32</v>
      </c>
      <c r="S156" s="2" t="s">
        <v>33</v>
      </c>
      <c r="T156" s="2" t="s">
        <v>4364</v>
      </c>
      <c r="U156" s="2" t="s">
        <v>4365</v>
      </c>
      <c r="V156" s="2" t="s">
        <v>2360</v>
      </c>
      <c r="W156" s="2" t="s">
        <v>114</v>
      </c>
      <c r="X156" s="1" t="s">
        <v>3407</v>
      </c>
      <c r="Y156" s="1">
        <v>99</v>
      </c>
      <c r="Z156" s="1" t="s">
        <v>2993</v>
      </c>
      <c r="AA156" s="1" t="s">
        <v>2360</v>
      </c>
      <c r="AB156" s="1">
        <v>1</v>
      </c>
    </row>
    <row r="157" spans="1:28" x14ac:dyDescent="0.2">
      <c r="A157" t="s">
        <v>5057</v>
      </c>
      <c r="B157" t="str">
        <f>VLOOKUP(I157,BC_associations!$B$1:$F$468,3,FALSE)</f>
        <v>ATGCAAAATCACAAAACGCTTAAATG</v>
      </c>
      <c r="C157" t="str">
        <f>VLOOKUP(I157,BC_associations!$B$1:$F$468,4,FALSE)</f>
        <v>ATGAAAACATAGAAGACTTTTAGTAA</v>
      </c>
      <c r="D157" t="str">
        <f>VLOOKUP(I157,BC_associations!$B$1:$F$468,5,FALSE)</f>
        <v>ATGCAAAATCACAAAACGCTTAAATGATGAAAACATAGAAGACTTTTAGTAA</v>
      </c>
      <c r="E157" s="2" t="s">
        <v>4572</v>
      </c>
      <c r="F157" s="2" t="s">
        <v>4573</v>
      </c>
      <c r="G157" s="2" t="s">
        <v>498</v>
      </c>
      <c r="H157" s="2" t="s">
        <v>4574</v>
      </c>
      <c r="I157" t="s">
        <v>6896</v>
      </c>
      <c r="J157" s="5" t="s">
        <v>3911</v>
      </c>
      <c r="K157" s="2" t="s">
        <v>1238</v>
      </c>
      <c r="L157" s="2" t="s">
        <v>27</v>
      </c>
      <c r="M157" s="2" t="s">
        <v>28</v>
      </c>
      <c r="N157" s="2">
        <v>639</v>
      </c>
      <c r="O157" s="2" t="s">
        <v>139</v>
      </c>
      <c r="P157" s="2" t="s">
        <v>85</v>
      </c>
      <c r="Q157" s="2" t="s">
        <v>4575</v>
      </c>
      <c r="R157" s="2" t="s">
        <v>87</v>
      </c>
      <c r="S157" s="2" t="s">
        <v>88</v>
      </c>
      <c r="T157" s="2" t="s">
        <v>4576</v>
      </c>
      <c r="U157" s="2" t="s">
        <v>4577</v>
      </c>
      <c r="V157" s="2" t="s">
        <v>2360</v>
      </c>
      <c r="W157" s="2" t="s">
        <v>111</v>
      </c>
      <c r="X157" s="1" t="s">
        <v>1375</v>
      </c>
      <c r="Y157" s="1">
        <v>99</v>
      </c>
      <c r="Z157" s="1" t="s">
        <v>4578</v>
      </c>
      <c r="AA157" s="1" t="s">
        <v>2360</v>
      </c>
      <c r="AB157" s="1">
        <v>1</v>
      </c>
    </row>
    <row r="158" spans="1:28" x14ac:dyDescent="0.2">
      <c r="A158" t="s">
        <v>5057</v>
      </c>
      <c r="B158" t="str">
        <f>VLOOKUP(I158,BC_associations!$B$1:$F$468,3,FALSE)</f>
        <v>ATGCAAAATCACAAAACGCTTAAATG</v>
      </c>
      <c r="C158" t="str">
        <f>VLOOKUP(I158,BC_associations!$B$1:$F$468,4,FALSE)</f>
        <v>ATGAAAACATAGAAGACTTTTAGTAA</v>
      </c>
      <c r="D158" t="str">
        <f>VLOOKUP(I158,BC_associations!$B$1:$F$468,5,FALSE)</f>
        <v>ATGCAAAATCACAAAACGCTTAAATGATGAAAACATAGAAGACTTTTAGTAA</v>
      </c>
      <c r="E158" s="2" t="s">
        <v>4589</v>
      </c>
      <c r="F158" s="2" t="s">
        <v>4590</v>
      </c>
      <c r="G158" s="2" t="s">
        <v>498</v>
      </c>
      <c r="H158" s="2" t="s">
        <v>4591</v>
      </c>
      <c r="I158" t="s">
        <v>6896</v>
      </c>
      <c r="J158" s="5" t="s">
        <v>3911</v>
      </c>
      <c r="K158" s="2" t="s">
        <v>1238</v>
      </c>
      <c r="L158" s="2" t="s">
        <v>83</v>
      </c>
      <c r="M158" s="2" t="s">
        <v>84</v>
      </c>
      <c r="N158" s="2">
        <v>707</v>
      </c>
      <c r="O158" s="2" t="s">
        <v>139</v>
      </c>
      <c r="P158" s="2" t="s">
        <v>69</v>
      </c>
      <c r="Q158" s="2" t="s">
        <v>4592</v>
      </c>
      <c r="R158" s="2" t="s">
        <v>71</v>
      </c>
      <c r="S158" s="2" t="s">
        <v>72</v>
      </c>
      <c r="T158" s="2" t="s">
        <v>3482</v>
      </c>
      <c r="U158" s="2" t="s">
        <v>4593</v>
      </c>
      <c r="V158" s="2" t="s">
        <v>2360</v>
      </c>
      <c r="W158" s="2" t="s">
        <v>100</v>
      </c>
      <c r="X158" s="1" t="s">
        <v>3808</v>
      </c>
      <c r="Y158" s="1">
        <v>99</v>
      </c>
      <c r="Z158" s="1" t="s">
        <v>4594</v>
      </c>
      <c r="AA158" s="1" t="s">
        <v>2360</v>
      </c>
      <c r="AB158" s="1">
        <v>1</v>
      </c>
    </row>
    <row r="159" spans="1:28" x14ac:dyDescent="0.2">
      <c r="A159" t="s">
        <v>5057</v>
      </c>
      <c r="B159" t="str">
        <f>VLOOKUP(I159,BC_associations!$B$1:$F$468,3,FALSE)</f>
        <v>ATGCAAAATCACAAAACGCTTAAATG</v>
      </c>
      <c r="C159" t="str">
        <f>VLOOKUP(I159,BC_associations!$B$1:$F$468,4,FALSE)</f>
        <v>ATGAAAACATAGAAGACTTTTAGTAA</v>
      </c>
      <c r="D159" t="str">
        <f>VLOOKUP(I159,BC_associations!$B$1:$F$468,5,FALSE)</f>
        <v>ATGCAAAATCACAAAACGCTTAAATGATGAAAACATAGAAGACTTTTAGTAA</v>
      </c>
      <c r="E159" s="2" t="s">
        <v>4735</v>
      </c>
      <c r="F159" s="2" t="s">
        <v>4736</v>
      </c>
      <c r="G159" s="2" t="s">
        <v>96</v>
      </c>
      <c r="H159" s="2" t="s">
        <v>4737</v>
      </c>
      <c r="I159" t="s">
        <v>6896</v>
      </c>
      <c r="J159" s="5" t="s">
        <v>3911</v>
      </c>
      <c r="K159" s="2" t="s">
        <v>1238</v>
      </c>
      <c r="L159" s="2" t="s">
        <v>84</v>
      </c>
      <c r="M159" s="2" t="s">
        <v>83</v>
      </c>
      <c r="N159" s="2">
        <v>868</v>
      </c>
      <c r="O159" s="2" t="s">
        <v>139</v>
      </c>
      <c r="P159" s="2" t="s">
        <v>85</v>
      </c>
      <c r="Q159" s="2" t="s">
        <v>4738</v>
      </c>
      <c r="R159" s="2" t="s">
        <v>87</v>
      </c>
      <c r="S159" s="2" t="s">
        <v>88</v>
      </c>
      <c r="T159" s="2" t="s">
        <v>2870</v>
      </c>
      <c r="U159" s="2" t="s">
        <v>4739</v>
      </c>
      <c r="V159" s="2" t="s">
        <v>2360</v>
      </c>
      <c r="W159" s="2" t="s">
        <v>921</v>
      </c>
      <c r="X159" s="1" t="s">
        <v>3071</v>
      </c>
      <c r="Y159" s="1">
        <v>99</v>
      </c>
      <c r="Z159" s="1" t="s">
        <v>1068</v>
      </c>
      <c r="AA159" s="1" t="s">
        <v>2360</v>
      </c>
      <c r="AB159" s="1">
        <v>1</v>
      </c>
    </row>
    <row r="160" spans="1:28" x14ac:dyDescent="0.2">
      <c r="A160" t="s">
        <v>5057</v>
      </c>
      <c r="B160" t="str">
        <f>VLOOKUP(I160,BC_associations!$B$1:$F$468,3,FALSE)</f>
        <v>AGCAGAAATCTAAAGTATCTTGACTT</v>
      </c>
      <c r="C160" t="str">
        <f>VLOOKUP(I160,BC_associations!$B$1:$F$468,4,FALSE)</f>
        <v>TCTCAAAAATATAATTCGCTTGGGAA</v>
      </c>
      <c r="D160" t="str">
        <f>VLOOKUP(I160,BC_associations!$B$1:$F$468,5,FALSE)</f>
        <v>AGCAGAAATCTAAAGTATCTTGACTTTCTCAAAAATATAATTCGCTTGGGAA</v>
      </c>
      <c r="E160" t="s">
        <v>4083</v>
      </c>
      <c r="F160" t="s">
        <v>4084</v>
      </c>
      <c r="G160" t="s">
        <v>450</v>
      </c>
      <c r="H160" t="s">
        <v>4085</v>
      </c>
      <c r="I160" t="s">
        <v>6897</v>
      </c>
      <c r="J160" s="4" t="s">
        <v>5100</v>
      </c>
      <c r="K160" s="2" t="s">
        <v>1255</v>
      </c>
      <c r="L160" t="s">
        <v>27</v>
      </c>
      <c r="M160" t="s">
        <v>84</v>
      </c>
      <c r="N160">
        <v>336</v>
      </c>
      <c r="O160" t="s">
        <v>5101</v>
      </c>
      <c r="P160" t="s">
        <v>85</v>
      </c>
      <c r="Q160" t="s">
        <v>4086</v>
      </c>
      <c r="R160" t="s">
        <v>87</v>
      </c>
      <c r="S160" t="s">
        <v>88</v>
      </c>
      <c r="T160" t="s">
        <v>1484</v>
      </c>
      <c r="U160" t="s">
        <v>4087</v>
      </c>
      <c r="V160">
        <v>1</v>
      </c>
      <c r="W160" t="s">
        <v>130</v>
      </c>
      <c r="X160">
        <v>12</v>
      </c>
      <c r="Y160">
        <v>99</v>
      </c>
      <c r="Z160" s="1" t="s">
        <v>4606</v>
      </c>
      <c r="AA160" s="1">
        <v>2</v>
      </c>
      <c r="AB160" s="1">
        <v>2</v>
      </c>
    </row>
    <row r="161" spans="1:28" x14ac:dyDescent="0.2">
      <c r="A161" t="s">
        <v>5057</v>
      </c>
      <c r="B161" t="str">
        <f>VLOOKUP(I161,BC_associations!$B$1:$F$468,3,FALSE)</f>
        <v>AGCAGAAATCTAAAGTATCTTGACTT</v>
      </c>
      <c r="C161" t="str">
        <f>VLOOKUP(I161,BC_associations!$B$1:$F$468,4,FALSE)</f>
        <v>TCTCAAAAATATAATTCGCTTGGGAA</v>
      </c>
      <c r="D161" t="str">
        <f>VLOOKUP(I161,BC_associations!$B$1:$F$468,5,FALSE)</f>
        <v>AGCAGAAATCTAAAGTATCTTGACTTTCTCAAAAATATAATTCGCTTGGGAA</v>
      </c>
      <c r="E161" t="s">
        <v>5183</v>
      </c>
      <c r="F161" t="s">
        <v>5184</v>
      </c>
      <c r="G161" t="s">
        <v>550</v>
      </c>
      <c r="H161" t="s">
        <v>5185</v>
      </c>
      <c r="I161" t="s">
        <v>6897</v>
      </c>
      <c r="J161" s="4" t="s">
        <v>5100</v>
      </c>
      <c r="K161" s="2" t="s">
        <v>1255</v>
      </c>
      <c r="L161" t="s">
        <v>83</v>
      </c>
      <c r="M161" t="s">
        <v>28</v>
      </c>
      <c r="N161">
        <v>401</v>
      </c>
      <c r="O161" t="s">
        <v>139</v>
      </c>
      <c r="P161" t="s">
        <v>69</v>
      </c>
      <c r="Q161" t="s">
        <v>5186</v>
      </c>
      <c r="R161" t="s">
        <v>71</v>
      </c>
      <c r="S161" t="s">
        <v>72</v>
      </c>
      <c r="T161" t="s">
        <v>1585</v>
      </c>
      <c r="U161" t="s">
        <v>5187</v>
      </c>
      <c r="V161">
        <v>1</v>
      </c>
      <c r="W161" t="s">
        <v>102</v>
      </c>
      <c r="X161">
        <v>15</v>
      </c>
      <c r="Y161">
        <v>99</v>
      </c>
      <c r="Z161" s="1" t="s">
        <v>2700</v>
      </c>
      <c r="AA161" s="1">
        <v>1</v>
      </c>
      <c r="AB161" s="1">
        <v>1</v>
      </c>
    </row>
    <row r="162" spans="1:28" x14ac:dyDescent="0.2">
      <c r="A162" t="s">
        <v>5057</v>
      </c>
      <c r="B162" t="str">
        <f>VLOOKUP(I162,BC_associations!$B$1:$F$468,3,FALSE)</f>
        <v>AGCAGAAATCTAAAGTATCTTGACTT</v>
      </c>
      <c r="C162" t="str">
        <f>VLOOKUP(I162,BC_associations!$B$1:$F$468,4,FALSE)</f>
        <v>TCTCAAAAATATAATTCGCTTGGGAA</v>
      </c>
      <c r="D162" t="str">
        <f>VLOOKUP(I162,BC_associations!$B$1:$F$468,5,FALSE)</f>
        <v>AGCAGAAATCTAAAGTATCTTGACTTTCTCAAAAATATAATTCGCTTGGGAA</v>
      </c>
      <c r="E162" t="s">
        <v>5269</v>
      </c>
      <c r="F162" t="s">
        <v>5270</v>
      </c>
      <c r="G162" t="s">
        <v>96</v>
      </c>
      <c r="H162" t="s">
        <v>5271</v>
      </c>
      <c r="I162" t="s">
        <v>6897</v>
      </c>
      <c r="J162" s="4" t="s">
        <v>5100</v>
      </c>
      <c r="K162" s="2" t="s">
        <v>1255</v>
      </c>
      <c r="L162" t="s">
        <v>27</v>
      </c>
      <c r="M162" t="s">
        <v>28</v>
      </c>
      <c r="N162">
        <v>616</v>
      </c>
      <c r="O162" t="s">
        <v>139</v>
      </c>
      <c r="P162" t="s">
        <v>85</v>
      </c>
      <c r="Q162" t="s">
        <v>5272</v>
      </c>
      <c r="R162" t="s">
        <v>87</v>
      </c>
      <c r="S162" t="s">
        <v>88</v>
      </c>
      <c r="T162" t="s">
        <v>1662</v>
      </c>
      <c r="U162" t="s">
        <v>5273</v>
      </c>
      <c r="V162">
        <v>1</v>
      </c>
      <c r="W162" t="s">
        <v>245</v>
      </c>
      <c r="X162">
        <v>20</v>
      </c>
      <c r="Y162">
        <v>99</v>
      </c>
      <c r="Z162" s="1" t="s">
        <v>2537</v>
      </c>
      <c r="AA162" s="1">
        <v>1</v>
      </c>
      <c r="AB162" s="1">
        <v>1</v>
      </c>
    </row>
    <row r="163" spans="1:28" x14ac:dyDescent="0.2">
      <c r="A163" t="s">
        <v>5057</v>
      </c>
      <c r="B163" t="str">
        <f>VLOOKUP(I163,BC_associations!$B$1:$F$468,3,FALSE)</f>
        <v>AGCAGAAATCTAAAGTATCTTGACTT</v>
      </c>
      <c r="C163" t="str">
        <f>VLOOKUP(I163,BC_associations!$B$1:$F$468,4,FALSE)</f>
        <v>TCTCAAAAATATAATTCGCTTGGGAA</v>
      </c>
      <c r="D163" t="str">
        <f>VLOOKUP(I163,BC_associations!$B$1:$F$468,5,FALSE)</f>
        <v>AGCAGAAATCTAAAGTATCTTGACTTTCTCAAAAATATAATTCGCTTGGGAA</v>
      </c>
      <c r="E163" t="s">
        <v>5345</v>
      </c>
      <c r="F163" t="s">
        <v>5351</v>
      </c>
      <c r="G163" t="s">
        <v>484</v>
      </c>
      <c r="H163" t="s">
        <v>5347</v>
      </c>
      <c r="I163" t="s">
        <v>6897</v>
      </c>
      <c r="J163" s="4" t="s">
        <v>5100</v>
      </c>
      <c r="K163" s="2" t="s">
        <v>1255</v>
      </c>
      <c r="L163" t="s">
        <v>27</v>
      </c>
      <c r="M163" t="s">
        <v>84</v>
      </c>
      <c r="N163">
        <v>277</v>
      </c>
      <c r="P163" t="s">
        <v>85</v>
      </c>
      <c r="Q163" t="s">
        <v>2100</v>
      </c>
      <c r="R163" t="s">
        <v>87</v>
      </c>
      <c r="S163" t="s">
        <v>88</v>
      </c>
      <c r="T163" t="s">
        <v>412</v>
      </c>
      <c r="U163" t="s">
        <v>5352</v>
      </c>
      <c r="V163">
        <v>1</v>
      </c>
      <c r="W163" t="s">
        <v>240</v>
      </c>
      <c r="X163">
        <v>9</v>
      </c>
      <c r="Y163">
        <v>99</v>
      </c>
      <c r="Z163" s="1" t="s">
        <v>4519</v>
      </c>
      <c r="AA163" s="1">
        <v>1</v>
      </c>
      <c r="AB163" s="1">
        <v>2</v>
      </c>
    </row>
    <row r="164" spans="1:28" x14ac:dyDescent="0.2">
      <c r="A164" t="s">
        <v>5057</v>
      </c>
      <c r="B164" t="str">
        <f>VLOOKUP(I164,BC_associations!$B$1:$F$468,3,FALSE)</f>
        <v>AGCAGAAATCTAAAGTATCTTGACTT</v>
      </c>
      <c r="C164" t="str">
        <f>VLOOKUP(I164,BC_associations!$B$1:$F$468,4,FALSE)</f>
        <v>TCTCAAAAATATAATTCGCTTGGGAA</v>
      </c>
      <c r="D164" t="str">
        <f>VLOOKUP(I164,BC_associations!$B$1:$F$468,5,FALSE)</f>
        <v>AGCAGAAATCTAAAGTATCTTGACTTTCTCAAAAATATAATTCGCTTGGGAA</v>
      </c>
      <c r="E164" t="s">
        <v>5587</v>
      </c>
      <c r="F164" t="s">
        <v>5588</v>
      </c>
      <c r="G164" t="s">
        <v>126</v>
      </c>
      <c r="H164" t="s">
        <v>5589</v>
      </c>
      <c r="I164" t="s">
        <v>6897</v>
      </c>
      <c r="J164" s="4" t="s">
        <v>5100</v>
      </c>
      <c r="K164" s="2" t="s">
        <v>1255</v>
      </c>
      <c r="L164" t="s">
        <v>28</v>
      </c>
      <c r="M164" t="s">
        <v>83</v>
      </c>
      <c r="N164">
        <v>398</v>
      </c>
      <c r="O164" t="s">
        <v>139</v>
      </c>
      <c r="P164" t="s">
        <v>896</v>
      </c>
      <c r="Q164" t="s">
        <v>5590</v>
      </c>
      <c r="R164" t="s">
        <v>887</v>
      </c>
      <c r="S164" t="s">
        <v>888</v>
      </c>
      <c r="T164" t="s">
        <v>4034</v>
      </c>
      <c r="V164">
        <v>1</v>
      </c>
      <c r="W164" t="s">
        <v>102</v>
      </c>
      <c r="X164">
        <v>15</v>
      </c>
      <c r="Y164">
        <v>99</v>
      </c>
      <c r="Z164" s="1" t="s">
        <v>2725</v>
      </c>
      <c r="AA164" s="1">
        <v>1</v>
      </c>
      <c r="AB164" s="1">
        <v>1</v>
      </c>
    </row>
    <row r="165" spans="1:28" x14ac:dyDescent="0.2">
      <c r="A165" t="s">
        <v>5057</v>
      </c>
      <c r="B165" t="str">
        <f>VLOOKUP(I165,BC_associations!$B$1:$F$468,3,FALSE)</f>
        <v>AGCAGAAATCTAAAGTATCTTGACTT</v>
      </c>
      <c r="C165" t="str">
        <f>VLOOKUP(I165,BC_associations!$B$1:$F$468,4,FALSE)</f>
        <v>TCTCAAAAATATAATTCGCTTGGGAA</v>
      </c>
      <c r="D165" t="str">
        <f>VLOOKUP(I165,BC_associations!$B$1:$F$468,5,FALSE)</f>
        <v>AGCAGAAATCTAAAGTATCTTGACTTTCTCAAAAATATAATTCGCTTGGGAA</v>
      </c>
      <c r="E165" t="s">
        <v>5198</v>
      </c>
      <c r="F165" t="s">
        <v>5199</v>
      </c>
      <c r="G165" t="s">
        <v>592</v>
      </c>
      <c r="H165" t="s">
        <v>5200</v>
      </c>
      <c r="I165" t="s">
        <v>6898</v>
      </c>
      <c r="J165" s="4" t="s">
        <v>5201</v>
      </c>
      <c r="K165" s="2" t="s">
        <v>1255</v>
      </c>
      <c r="L165" t="s">
        <v>84</v>
      </c>
      <c r="M165" t="s">
        <v>27</v>
      </c>
      <c r="N165">
        <v>240</v>
      </c>
      <c r="O165" t="s">
        <v>139</v>
      </c>
      <c r="P165" t="s">
        <v>85</v>
      </c>
      <c r="Q165" t="s">
        <v>5202</v>
      </c>
      <c r="R165" t="s">
        <v>87</v>
      </c>
      <c r="S165" t="s">
        <v>88</v>
      </c>
      <c r="T165" t="s">
        <v>5203</v>
      </c>
      <c r="U165" t="s">
        <v>5204</v>
      </c>
      <c r="V165">
        <v>1</v>
      </c>
      <c r="W165" t="s">
        <v>132</v>
      </c>
      <c r="X165">
        <v>8</v>
      </c>
      <c r="Y165">
        <v>99</v>
      </c>
      <c r="Z165" s="1" t="s">
        <v>1741</v>
      </c>
      <c r="AA165" s="1">
        <v>1</v>
      </c>
      <c r="AB165" s="1">
        <v>1</v>
      </c>
    </row>
    <row r="166" spans="1:28" x14ac:dyDescent="0.2">
      <c r="A166" t="s">
        <v>5057</v>
      </c>
      <c r="B166" t="str">
        <f>VLOOKUP(I166,BC_associations!$B$1:$F$468,3,FALSE)</f>
        <v>AGCAGAAATCTAAAGTATCTTGACTT</v>
      </c>
      <c r="C166" t="str">
        <f>VLOOKUP(I166,BC_associations!$B$1:$F$468,4,FALSE)</f>
        <v>TCTCAAAAATATAATTCGCTTGGGAA</v>
      </c>
      <c r="D166" t="str">
        <f>VLOOKUP(I166,BC_associations!$B$1:$F$468,5,FALSE)</f>
        <v>AGCAGAAATCTAAAGTATCTTGACTTTCTCAAAAATATAATTCGCTTGGGAA</v>
      </c>
      <c r="E166" t="s">
        <v>2103</v>
      </c>
      <c r="F166" t="s">
        <v>2104</v>
      </c>
      <c r="G166" t="s">
        <v>484</v>
      </c>
      <c r="H166" t="s">
        <v>2105</v>
      </c>
      <c r="I166" t="s">
        <v>6898</v>
      </c>
      <c r="J166" s="4" t="s">
        <v>5201</v>
      </c>
      <c r="K166" s="2" t="s">
        <v>1255</v>
      </c>
      <c r="L166" t="s">
        <v>27</v>
      </c>
      <c r="M166" t="s">
        <v>84</v>
      </c>
      <c r="N166">
        <v>236</v>
      </c>
      <c r="P166" t="s">
        <v>85</v>
      </c>
      <c r="Q166" t="s">
        <v>2100</v>
      </c>
      <c r="R166" t="s">
        <v>87</v>
      </c>
      <c r="S166" t="s">
        <v>88</v>
      </c>
      <c r="T166" t="s">
        <v>705</v>
      </c>
      <c r="U166" t="s">
        <v>2106</v>
      </c>
      <c r="V166">
        <v>1</v>
      </c>
      <c r="W166" t="s">
        <v>132</v>
      </c>
      <c r="X166">
        <v>8</v>
      </c>
      <c r="Y166">
        <v>99</v>
      </c>
      <c r="Z166" s="1" t="s">
        <v>4001</v>
      </c>
      <c r="AA166" s="1">
        <v>9</v>
      </c>
      <c r="AB166" s="1">
        <v>9</v>
      </c>
    </row>
    <row r="167" spans="1:28" x14ac:dyDescent="0.2">
      <c r="A167" t="s">
        <v>5057</v>
      </c>
      <c r="B167" t="str">
        <f>VLOOKUP(I167,BC_associations!$B$1:$F$468,3,FALSE)</f>
        <v>CGTTCAATACAGAAGATGTTTGTGAC</v>
      </c>
      <c r="C167" t="str">
        <f>VLOOKUP(I167,BC_associations!$B$1:$F$468,4,FALSE)</f>
        <v>TCTCAAAAATATAATTCGCTTGGGAA</v>
      </c>
      <c r="D167" t="str">
        <f>VLOOKUP(I167,BC_associations!$B$1:$F$468,5,FALSE)</f>
        <v>CGTTCAATACAGAAGATGTTTGTGACTCTCAAAAATATAATTCGCTTGGGAA</v>
      </c>
      <c r="E167" s="2" t="s">
        <v>3917</v>
      </c>
      <c r="F167" s="2" t="s">
        <v>3918</v>
      </c>
      <c r="G167" s="2" t="s">
        <v>484</v>
      </c>
      <c r="H167" s="2" t="s">
        <v>3919</v>
      </c>
      <c r="I167" t="s">
        <v>6899</v>
      </c>
      <c r="J167" s="5" t="s">
        <v>3922</v>
      </c>
      <c r="K167" s="2" t="s">
        <v>1238</v>
      </c>
      <c r="L167" s="2" t="s">
        <v>27</v>
      </c>
      <c r="M167" s="2" t="s">
        <v>83</v>
      </c>
      <c r="N167" s="2">
        <v>654</v>
      </c>
      <c r="O167" s="2" t="s">
        <v>29</v>
      </c>
      <c r="P167" s="2" t="s">
        <v>85</v>
      </c>
      <c r="Q167" s="2" t="s">
        <v>2100</v>
      </c>
      <c r="R167" s="2" t="s">
        <v>87</v>
      </c>
      <c r="S167" s="2" t="s">
        <v>88</v>
      </c>
      <c r="T167" s="2" t="s">
        <v>2314</v>
      </c>
      <c r="U167" s="2" t="s">
        <v>3921</v>
      </c>
      <c r="V167" s="2" t="s">
        <v>2360</v>
      </c>
      <c r="W167" s="2" t="s">
        <v>74</v>
      </c>
      <c r="X167" s="1" t="s">
        <v>3476</v>
      </c>
      <c r="Y167" s="1">
        <v>99</v>
      </c>
      <c r="Z167" s="1" t="s">
        <v>1022</v>
      </c>
      <c r="AA167" s="1" t="s">
        <v>3708</v>
      </c>
      <c r="AB167" s="1">
        <v>2</v>
      </c>
    </row>
    <row r="168" spans="1:28" x14ac:dyDescent="0.2">
      <c r="A168" t="s">
        <v>5057</v>
      </c>
      <c r="B168" t="str">
        <f>VLOOKUP(I168,BC_associations!$B$1:$F$468,3,FALSE)</f>
        <v>TCTTAACATTAAAGTACATTTGTCC</v>
      </c>
      <c r="C168" t="str">
        <f>VLOOKUP(I168,BC_associations!$B$1:$F$468,4,FALSE)</f>
        <v>CCTGCAAGCCCCAACTGGCTTCCCGT</v>
      </c>
      <c r="D168" t="str">
        <f>VLOOKUP(I168,BC_associations!$B$1:$F$468,5,FALSE)</f>
        <v>TCTTAACATTAAAGTACATTTGTCCCCTGCAAGCCCCAACTGGCTTCCCGT</v>
      </c>
      <c r="E168" t="s">
        <v>5470</v>
      </c>
      <c r="F168" t="s">
        <v>5471</v>
      </c>
      <c r="G168" t="s">
        <v>484</v>
      </c>
      <c r="H168" t="s">
        <v>5472</v>
      </c>
      <c r="I168" t="s">
        <v>6900</v>
      </c>
      <c r="J168" s="4" t="s">
        <v>5476</v>
      </c>
      <c r="K168" s="2" t="s">
        <v>1255</v>
      </c>
      <c r="L168" t="s">
        <v>84</v>
      </c>
      <c r="M168" t="s">
        <v>83</v>
      </c>
      <c r="N168">
        <v>367</v>
      </c>
      <c r="P168" t="s">
        <v>85</v>
      </c>
      <c r="Q168" t="s">
        <v>2100</v>
      </c>
      <c r="R168" t="s">
        <v>87</v>
      </c>
      <c r="S168" t="s">
        <v>88</v>
      </c>
      <c r="T168" t="s">
        <v>1986</v>
      </c>
      <c r="U168" t="s">
        <v>5474</v>
      </c>
      <c r="V168">
        <v>1</v>
      </c>
      <c r="W168" t="s">
        <v>130</v>
      </c>
      <c r="X168">
        <v>12</v>
      </c>
      <c r="Y168">
        <v>99</v>
      </c>
      <c r="Z168" s="1" t="s">
        <v>36</v>
      </c>
      <c r="AA168" s="1">
        <v>4</v>
      </c>
      <c r="AB168" s="1">
        <v>4</v>
      </c>
    </row>
    <row r="169" spans="1:28" x14ac:dyDescent="0.2">
      <c r="A169" t="s">
        <v>5057</v>
      </c>
      <c r="B169" t="e">
        <f>VLOOKUP(I169,BC_associations!$B$1:$F$468,3,FALSE)</f>
        <v>#N/A</v>
      </c>
      <c r="C169" t="e">
        <f>VLOOKUP(I169,BC_associations!$B$1:$F$468,4,FALSE)</f>
        <v>#N/A</v>
      </c>
      <c r="D169" t="e">
        <f>VLOOKUP(I169,BC_associations!$B$1:$F$468,5,FALSE)</f>
        <v>#N/A</v>
      </c>
      <c r="E169" s="2" t="s">
        <v>3923</v>
      </c>
      <c r="F169" s="2" t="s">
        <v>3924</v>
      </c>
      <c r="G169" s="2" t="s">
        <v>484</v>
      </c>
      <c r="H169" s="2" t="s">
        <v>3925</v>
      </c>
      <c r="I169" t="s">
        <v>6901</v>
      </c>
      <c r="J169" s="5" t="s">
        <v>3926</v>
      </c>
      <c r="K169" s="2" t="s">
        <v>1238</v>
      </c>
      <c r="L169" s="2" t="s">
        <v>83</v>
      </c>
      <c r="M169" s="2" t="s">
        <v>28</v>
      </c>
      <c r="N169" s="2">
        <v>168</v>
      </c>
      <c r="O169" s="2" t="s">
        <v>29</v>
      </c>
      <c r="P169" s="2" t="s">
        <v>85</v>
      </c>
      <c r="Q169" s="2" t="s">
        <v>2100</v>
      </c>
      <c r="R169" s="2" t="s">
        <v>87</v>
      </c>
      <c r="S169" s="2" t="s">
        <v>88</v>
      </c>
      <c r="T169" s="2" t="s">
        <v>1484</v>
      </c>
      <c r="U169" s="2" t="s">
        <v>3927</v>
      </c>
      <c r="V169" s="2" t="s">
        <v>2360</v>
      </c>
      <c r="W169" s="2" t="s">
        <v>454</v>
      </c>
      <c r="X169" s="1" t="s">
        <v>3865</v>
      </c>
      <c r="Y169" s="1">
        <v>99</v>
      </c>
      <c r="Z169" s="1" t="s">
        <v>1162</v>
      </c>
      <c r="AA169" s="1" t="s">
        <v>2399</v>
      </c>
      <c r="AB169" s="1">
        <v>8</v>
      </c>
    </row>
    <row r="170" spans="1:28" x14ac:dyDescent="0.2">
      <c r="A170" t="s">
        <v>5057</v>
      </c>
      <c r="B170" t="e">
        <f>VLOOKUP(I170,BC_associations!$B$1:$F$468,3,FALSE)</f>
        <v>#N/A</v>
      </c>
      <c r="C170" t="e">
        <f>VLOOKUP(I170,BC_associations!$B$1:$F$468,4,FALSE)</f>
        <v>#N/A</v>
      </c>
      <c r="D170" t="e">
        <f>VLOOKUP(I170,BC_associations!$B$1:$F$468,5,FALSE)</f>
        <v>#N/A</v>
      </c>
      <c r="E170" s="2" t="s">
        <v>4708</v>
      </c>
      <c r="F170" s="2" t="s">
        <v>4709</v>
      </c>
      <c r="G170" s="2" t="s">
        <v>633</v>
      </c>
      <c r="H170" s="2" t="s">
        <v>4710</v>
      </c>
      <c r="I170" t="s">
        <v>6901</v>
      </c>
      <c r="J170" s="5" t="s">
        <v>3926</v>
      </c>
      <c r="K170" s="2" t="s">
        <v>1238</v>
      </c>
      <c r="L170" s="2" t="s">
        <v>28</v>
      </c>
      <c r="M170" s="2" t="s">
        <v>83</v>
      </c>
      <c r="N170" s="2">
        <v>699</v>
      </c>
      <c r="O170" s="2" t="s">
        <v>139</v>
      </c>
      <c r="P170" s="2" t="s">
        <v>85</v>
      </c>
      <c r="Q170" s="2" t="s">
        <v>4711</v>
      </c>
      <c r="R170" s="2" t="s">
        <v>87</v>
      </c>
      <c r="S170" s="2" t="s">
        <v>88</v>
      </c>
      <c r="T170" s="2" t="s">
        <v>1387</v>
      </c>
      <c r="U170" s="2" t="s">
        <v>4712</v>
      </c>
      <c r="V170" s="2" t="s">
        <v>2360</v>
      </c>
      <c r="W170" s="2" t="s">
        <v>100</v>
      </c>
      <c r="X170" s="1" t="s">
        <v>3808</v>
      </c>
      <c r="Y170" s="1">
        <v>99</v>
      </c>
      <c r="Z170" s="1" t="s">
        <v>4449</v>
      </c>
      <c r="AA170" s="1" t="s">
        <v>2360</v>
      </c>
      <c r="AB170" s="1">
        <v>1</v>
      </c>
    </row>
    <row r="171" spans="1:28" x14ac:dyDescent="0.2">
      <c r="A171" t="s">
        <v>5057</v>
      </c>
      <c r="B171" t="str">
        <f>VLOOKUP(I171,BC_associations!$B$1:$F$468,3,FALSE)</f>
        <v>GAATTAACCAGGAAATCGCTTGACAC</v>
      </c>
      <c r="C171" t="str">
        <f>VLOOKUP(I171,BC_associations!$B$1:$F$468,4,FALSE)</f>
        <v>TCTCAAAAATATAATTCGCTTGGGAA</v>
      </c>
      <c r="D171" t="str">
        <f>VLOOKUP(I171,BC_associations!$B$1:$F$468,5,FALSE)</f>
        <v>GAATTAACCAGGAAATCGCTTGACACTCTCAAAAATATAATTCGCTTGGGAA</v>
      </c>
      <c r="E171" t="s">
        <v>4075</v>
      </c>
      <c r="F171" t="s">
        <v>4076</v>
      </c>
      <c r="G171" t="s">
        <v>66</v>
      </c>
      <c r="H171" t="s">
        <v>4077</v>
      </c>
      <c r="I171" t="s">
        <v>6902</v>
      </c>
      <c r="J171" s="4" t="s">
        <v>5060</v>
      </c>
      <c r="K171" s="2" t="s">
        <v>1255</v>
      </c>
      <c r="L171" t="s">
        <v>83</v>
      </c>
      <c r="M171" t="s">
        <v>28</v>
      </c>
      <c r="N171">
        <v>249</v>
      </c>
      <c r="O171" t="s">
        <v>5059</v>
      </c>
      <c r="P171" t="s">
        <v>85</v>
      </c>
      <c r="Q171" t="s">
        <v>4078</v>
      </c>
      <c r="R171" t="s">
        <v>87</v>
      </c>
      <c r="S171" t="s">
        <v>88</v>
      </c>
      <c r="T171" t="s">
        <v>1341</v>
      </c>
      <c r="U171" t="s">
        <v>4079</v>
      </c>
      <c r="V171">
        <v>1</v>
      </c>
      <c r="W171" t="s">
        <v>240</v>
      </c>
      <c r="X171">
        <v>9</v>
      </c>
      <c r="Y171">
        <v>99</v>
      </c>
      <c r="Z171" s="1" t="s">
        <v>3529</v>
      </c>
      <c r="AA171" s="1">
        <v>3</v>
      </c>
      <c r="AB171" s="1">
        <v>3</v>
      </c>
    </row>
    <row r="172" spans="1:28" x14ac:dyDescent="0.2">
      <c r="A172" t="s">
        <v>5057</v>
      </c>
      <c r="B172" t="str">
        <f>VLOOKUP(I172,BC_associations!$B$1:$F$468,3,FALSE)</f>
        <v>GAATTAACCAGGAAATCGCTTGACAC</v>
      </c>
      <c r="C172" t="str">
        <f>VLOOKUP(I172,BC_associations!$B$1:$F$468,4,FALSE)</f>
        <v>TCTCAAAAATATAATTCGCTTGGGAA</v>
      </c>
      <c r="D172" t="str">
        <f>VLOOKUP(I172,BC_associations!$B$1:$F$468,5,FALSE)</f>
        <v>GAATTAACCAGGAAATCGCTTGACACTCTCAAAAATATAATTCGCTTGGGAA</v>
      </c>
      <c r="E172" t="s">
        <v>3893</v>
      </c>
      <c r="F172" t="s">
        <v>3894</v>
      </c>
      <c r="G172" t="s">
        <v>484</v>
      </c>
      <c r="H172" t="s">
        <v>3895</v>
      </c>
      <c r="I172" t="s">
        <v>6902</v>
      </c>
      <c r="J172" s="4" t="s">
        <v>5060</v>
      </c>
      <c r="K172" s="2" t="s">
        <v>1255</v>
      </c>
      <c r="L172" t="s">
        <v>27</v>
      </c>
      <c r="M172" t="s">
        <v>83</v>
      </c>
      <c r="N172">
        <v>563</v>
      </c>
      <c r="P172" t="s">
        <v>85</v>
      </c>
      <c r="Q172" t="s">
        <v>2100</v>
      </c>
      <c r="R172" t="s">
        <v>87</v>
      </c>
      <c r="S172" t="s">
        <v>88</v>
      </c>
      <c r="T172" t="s">
        <v>2584</v>
      </c>
      <c r="U172" t="s">
        <v>3897</v>
      </c>
      <c r="V172">
        <v>1</v>
      </c>
      <c r="W172" t="s">
        <v>841</v>
      </c>
      <c r="X172">
        <v>19</v>
      </c>
      <c r="Y172">
        <v>99</v>
      </c>
      <c r="Z172" s="1" t="s">
        <v>3692</v>
      </c>
      <c r="AA172" s="1">
        <v>3</v>
      </c>
      <c r="AB172" s="1">
        <v>3</v>
      </c>
    </row>
    <row r="173" spans="1:28" x14ac:dyDescent="0.2">
      <c r="A173" t="s">
        <v>5057</v>
      </c>
      <c r="B173" t="str">
        <f>VLOOKUP(I173,BC_associations!$B$1:$F$468,3,FALSE)</f>
        <v>TGGCGAAATCTCAAGTAGCTTGTAGG</v>
      </c>
      <c r="C173" t="str">
        <f>VLOOKUP(I173,BC_associations!$B$1:$F$468,4,FALSE)</f>
        <v>ATTACAAGTAAAAAACGCTTTTGTTG</v>
      </c>
      <c r="D173" t="str">
        <f>VLOOKUP(I173,BC_associations!$B$1:$F$468,5,FALSE)</f>
        <v>TGGCGAAATCTCAAGTAGCTTGTAGGATTACAAGTAAAAAACGCTTTTGTTG</v>
      </c>
      <c r="E173" s="2" t="s">
        <v>3971</v>
      </c>
      <c r="F173" s="2" t="s">
        <v>3972</v>
      </c>
      <c r="G173" s="2" t="s">
        <v>484</v>
      </c>
      <c r="H173" s="2" t="s">
        <v>3973</v>
      </c>
      <c r="I173" t="s">
        <v>6903</v>
      </c>
      <c r="J173" s="5" t="s">
        <v>3982</v>
      </c>
      <c r="K173" s="2" t="s">
        <v>1238</v>
      </c>
      <c r="L173" s="2" t="s">
        <v>84</v>
      </c>
      <c r="M173" s="2" t="s">
        <v>83</v>
      </c>
      <c r="N173" s="2">
        <v>880</v>
      </c>
      <c r="O173" s="2" t="s">
        <v>29</v>
      </c>
      <c r="P173" s="2" t="s">
        <v>85</v>
      </c>
      <c r="Q173" s="2" t="s">
        <v>2100</v>
      </c>
      <c r="R173" s="2" t="s">
        <v>87</v>
      </c>
      <c r="S173" s="2" t="s">
        <v>88</v>
      </c>
      <c r="T173" s="2" t="s">
        <v>3975</v>
      </c>
      <c r="U173" s="2" t="s">
        <v>3976</v>
      </c>
      <c r="V173" s="2" t="s">
        <v>2360</v>
      </c>
      <c r="W173" s="2" t="s">
        <v>921</v>
      </c>
      <c r="X173" s="1" t="s">
        <v>3071</v>
      </c>
      <c r="Y173" s="1">
        <v>99</v>
      </c>
      <c r="Z173" s="1" t="s">
        <v>3983</v>
      </c>
      <c r="AA173" s="1" t="s">
        <v>3727</v>
      </c>
      <c r="AB173" s="1">
        <v>7</v>
      </c>
    </row>
    <row r="174" spans="1:28" x14ac:dyDescent="0.2">
      <c r="A174" t="s">
        <v>5057</v>
      </c>
      <c r="B174" t="str">
        <f>VLOOKUP(I174,BC_associations!$B$1:$F$468,3,FALSE)</f>
        <v>TGGCGAAATCTCAAGTAGCTTGTAGG</v>
      </c>
      <c r="C174" t="str">
        <f>VLOOKUP(I174,BC_associations!$B$1:$F$468,4,FALSE)</f>
        <v>ATTACAAGTAAAAAACGCTTTTGTTG</v>
      </c>
      <c r="D174" t="str">
        <f>VLOOKUP(I174,BC_associations!$B$1:$F$468,5,FALSE)</f>
        <v>TGGCGAAATCTCAAGTAGCTTGTAGGATTACAAGTAAAAAACGCTTTTGTTG</v>
      </c>
      <c r="E174" s="2" t="s">
        <v>4894</v>
      </c>
      <c r="F174" s="2" t="s">
        <v>4895</v>
      </c>
      <c r="G174" s="2" t="s">
        <v>24</v>
      </c>
      <c r="H174" s="2" t="s">
        <v>4896</v>
      </c>
      <c r="I174" t="s">
        <v>6903</v>
      </c>
      <c r="J174" s="5" t="s">
        <v>3982</v>
      </c>
      <c r="K174" s="2" t="s">
        <v>1238</v>
      </c>
      <c r="L174" s="2" t="s">
        <v>15</v>
      </c>
      <c r="M174" s="2" t="s">
        <v>27</v>
      </c>
      <c r="N174" s="2">
        <v>596.97</v>
      </c>
      <c r="O174" s="2" t="s">
        <v>139</v>
      </c>
      <c r="P174" s="2" t="s">
        <v>885</v>
      </c>
      <c r="Q174" s="2" t="s">
        <v>1191</v>
      </c>
      <c r="R174" s="2" t="s">
        <v>887</v>
      </c>
      <c r="S174" s="2" t="s">
        <v>888</v>
      </c>
      <c r="T174" s="2" t="s">
        <v>4897</v>
      </c>
      <c r="U174" s="2"/>
      <c r="V174" s="2" t="s">
        <v>2360</v>
      </c>
      <c r="W174" s="2" t="s">
        <v>245</v>
      </c>
      <c r="X174" s="1" t="s">
        <v>3671</v>
      </c>
      <c r="Y174" s="1">
        <v>99</v>
      </c>
      <c r="Z174" s="1" t="s">
        <v>3710</v>
      </c>
      <c r="AA174" s="1" t="s">
        <v>2360</v>
      </c>
      <c r="AB174" s="1">
        <v>1</v>
      </c>
    </row>
    <row r="175" spans="1:28" x14ac:dyDescent="0.2">
      <c r="A175" t="s">
        <v>5057</v>
      </c>
      <c r="B175" t="e">
        <f>VLOOKUP(I175,BC_associations!$B$1:$F$468,3,FALSE)</f>
        <v>#N/A</v>
      </c>
      <c r="C175" t="e">
        <f>VLOOKUP(I175,BC_associations!$B$1:$F$468,4,FALSE)</f>
        <v>#N/A</v>
      </c>
      <c r="D175" t="e">
        <f>VLOOKUP(I175,BC_associations!$B$1:$F$468,5,FALSE)</f>
        <v>#N/A</v>
      </c>
      <c r="E175" t="s">
        <v>5484</v>
      </c>
      <c r="F175" t="s">
        <v>5485</v>
      </c>
      <c r="G175" t="s">
        <v>484</v>
      </c>
      <c r="H175" t="s">
        <v>5486</v>
      </c>
      <c r="I175" t="s">
        <v>6904</v>
      </c>
      <c r="J175" s="4" t="s">
        <v>5487</v>
      </c>
      <c r="K175" s="2" t="s">
        <v>1255</v>
      </c>
      <c r="L175" t="s">
        <v>28</v>
      </c>
      <c r="M175" t="s">
        <v>83</v>
      </c>
      <c r="N175">
        <v>438</v>
      </c>
      <c r="P175" t="s">
        <v>85</v>
      </c>
      <c r="Q175" t="s">
        <v>2100</v>
      </c>
      <c r="R175" t="s">
        <v>87</v>
      </c>
      <c r="S175" t="s">
        <v>88</v>
      </c>
      <c r="T175" t="s">
        <v>5488</v>
      </c>
      <c r="U175" t="s">
        <v>5489</v>
      </c>
      <c r="V175">
        <v>1</v>
      </c>
      <c r="W175" t="s">
        <v>56</v>
      </c>
      <c r="X175">
        <v>16</v>
      </c>
      <c r="Y175">
        <v>99</v>
      </c>
      <c r="Z175" s="1" t="s">
        <v>3090</v>
      </c>
      <c r="AA175" s="1">
        <v>1</v>
      </c>
      <c r="AB175" s="1">
        <v>1</v>
      </c>
    </row>
    <row r="176" spans="1:28" x14ac:dyDescent="0.2">
      <c r="A176" t="s">
        <v>5057</v>
      </c>
      <c r="B176" t="str">
        <f>VLOOKUP(I176,BC_associations!$B$1:$F$468,3,FALSE)</f>
        <v>CAGGTAATTATAAAACTCTTTGATTT</v>
      </c>
      <c r="C176" t="str">
        <f>VLOOKUP(I176,BC_associations!$B$1:$F$468,4,FALSE)</f>
        <v>TCAGTAACACTAAATGATGTTAATTA</v>
      </c>
      <c r="D176" t="str">
        <f>VLOOKUP(I176,BC_associations!$B$1:$F$468,5,FALSE)</f>
        <v>CAGGTAATTATAAAACTCTTTGATTTTCAGTAACACTAAATGATGTTAATTA</v>
      </c>
      <c r="E176" s="2" t="s">
        <v>3812</v>
      </c>
      <c r="F176" s="2" t="s">
        <v>3813</v>
      </c>
      <c r="G176" s="2" t="s">
        <v>484</v>
      </c>
      <c r="H176" s="2" t="s">
        <v>3814</v>
      </c>
      <c r="I176" t="s">
        <v>6905</v>
      </c>
      <c r="J176" s="5" t="s">
        <v>3824</v>
      </c>
      <c r="K176" s="2" t="s">
        <v>1238</v>
      </c>
      <c r="L176" s="2" t="s">
        <v>84</v>
      </c>
      <c r="M176" s="2" t="s">
        <v>83</v>
      </c>
      <c r="N176" s="2">
        <v>469</v>
      </c>
      <c r="O176" s="2" t="s">
        <v>29</v>
      </c>
      <c r="P176" s="2" t="s">
        <v>85</v>
      </c>
      <c r="Q176" s="2" t="s">
        <v>2100</v>
      </c>
      <c r="R176" s="2" t="s">
        <v>87</v>
      </c>
      <c r="S176" s="2" t="s">
        <v>88</v>
      </c>
      <c r="T176" s="2" t="s">
        <v>1986</v>
      </c>
      <c r="U176" s="2" t="s">
        <v>3816</v>
      </c>
      <c r="V176" s="2" t="s">
        <v>2360</v>
      </c>
      <c r="W176" s="2" t="s">
        <v>352</v>
      </c>
      <c r="X176" s="1" t="s">
        <v>3759</v>
      </c>
      <c r="Y176" s="1">
        <v>99</v>
      </c>
      <c r="Z176" s="1" t="s">
        <v>267</v>
      </c>
      <c r="AA176" s="1" t="s">
        <v>2399</v>
      </c>
      <c r="AB176" s="1">
        <v>8</v>
      </c>
    </row>
    <row r="177" spans="1:28" x14ac:dyDescent="0.2">
      <c r="A177" t="s">
        <v>5057</v>
      </c>
      <c r="B177" t="str">
        <f>VLOOKUP(I177,BC_associations!$B$1:$F$468,3,FALSE)</f>
        <v>CAGGTAATTATAAAACTCTTTGATTT</v>
      </c>
      <c r="C177" t="str">
        <f>VLOOKUP(I177,BC_associations!$B$1:$F$468,4,FALSE)</f>
        <v>TCAGTAACACTAAATGATGTTAATTA</v>
      </c>
      <c r="D177" t="str">
        <f>VLOOKUP(I177,BC_associations!$B$1:$F$468,5,FALSE)</f>
        <v>CAGGTAATTATAAAACTCTTTGATTTTCAGTAACACTAAATGATGTTAATTA</v>
      </c>
      <c r="E177" s="2" t="s">
        <v>4083</v>
      </c>
      <c r="F177" s="2" t="s">
        <v>4084</v>
      </c>
      <c r="G177" s="2" t="s">
        <v>450</v>
      </c>
      <c r="H177" s="2" t="s">
        <v>4085</v>
      </c>
      <c r="I177" t="s">
        <v>6905</v>
      </c>
      <c r="J177" s="5" t="s">
        <v>3824</v>
      </c>
      <c r="K177" s="2" t="s">
        <v>1238</v>
      </c>
      <c r="L177" s="2" t="s">
        <v>27</v>
      </c>
      <c r="M177" s="2" t="s">
        <v>84</v>
      </c>
      <c r="N177" s="2">
        <v>767</v>
      </c>
      <c r="O177" s="2" t="s">
        <v>29</v>
      </c>
      <c r="P177" s="2" t="s">
        <v>85</v>
      </c>
      <c r="Q177" s="2" t="s">
        <v>4086</v>
      </c>
      <c r="R177" s="2" t="s">
        <v>87</v>
      </c>
      <c r="S177" s="2" t="s">
        <v>88</v>
      </c>
      <c r="T177" s="2" t="s">
        <v>1484</v>
      </c>
      <c r="U177" s="2" t="s">
        <v>4087</v>
      </c>
      <c r="V177" s="2" t="s">
        <v>4056</v>
      </c>
      <c r="W177" s="2" t="s">
        <v>2360</v>
      </c>
      <c r="X177" s="1" t="s">
        <v>921</v>
      </c>
      <c r="Y177" s="1">
        <v>29</v>
      </c>
      <c r="Z177" s="1" t="s">
        <v>4057</v>
      </c>
      <c r="AA177" s="1" t="s">
        <v>1972</v>
      </c>
      <c r="AB177" s="1">
        <v>12</v>
      </c>
    </row>
    <row r="178" spans="1:28" x14ac:dyDescent="0.2">
      <c r="A178" t="s">
        <v>5057</v>
      </c>
      <c r="B178" t="str">
        <f>VLOOKUP(I178,BC_associations!$B$1:$F$468,3,FALSE)</f>
        <v>CAGGTAATTATAAAACTCTTTGATTT</v>
      </c>
      <c r="C178" t="str">
        <f>VLOOKUP(I178,BC_associations!$B$1:$F$468,4,FALSE)</f>
        <v>TCAGTAACACTAAATGATGTTAATTA</v>
      </c>
      <c r="D178" t="str">
        <f>VLOOKUP(I178,BC_associations!$B$1:$F$468,5,FALSE)</f>
        <v>CAGGTAATTATAAAACTCTTTGATTTTCAGTAACACTAAATGATGTTAATTA</v>
      </c>
      <c r="E178" s="2" t="s">
        <v>4275</v>
      </c>
      <c r="F178" s="2" t="s">
        <v>4276</v>
      </c>
      <c r="G178" s="2" t="s">
        <v>24</v>
      </c>
      <c r="H178" s="2" t="s">
        <v>4277</v>
      </c>
      <c r="I178" t="s">
        <v>6905</v>
      </c>
      <c r="J178" s="5" t="s">
        <v>3824</v>
      </c>
      <c r="K178" s="2" t="s">
        <v>1238</v>
      </c>
      <c r="L178" s="2" t="s">
        <v>28</v>
      </c>
      <c r="M178" s="2" t="s">
        <v>83</v>
      </c>
      <c r="N178" s="2">
        <v>604</v>
      </c>
      <c r="O178" s="2" t="s">
        <v>139</v>
      </c>
      <c r="P178" s="2" t="s">
        <v>85</v>
      </c>
      <c r="Q178" s="2" t="s">
        <v>4278</v>
      </c>
      <c r="R178" s="2" t="s">
        <v>87</v>
      </c>
      <c r="S178" s="2" t="s">
        <v>88</v>
      </c>
      <c r="T178" s="2" t="s">
        <v>1401</v>
      </c>
      <c r="U178" s="2" t="s">
        <v>4279</v>
      </c>
      <c r="V178" s="2" t="s">
        <v>2360</v>
      </c>
      <c r="W178" s="2" t="s">
        <v>111</v>
      </c>
      <c r="X178" s="1" t="s">
        <v>1375</v>
      </c>
      <c r="Y178" s="1">
        <v>99</v>
      </c>
      <c r="Z178" s="1" t="s">
        <v>4280</v>
      </c>
      <c r="AA178" s="1" t="s">
        <v>2360</v>
      </c>
      <c r="AB178" s="1">
        <v>1</v>
      </c>
    </row>
    <row r="179" spans="1:28" x14ac:dyDescent="0.2">
      <c r="A179" t="s">
        <v>5057</v>
      </c>
      <c r="B179" t="str">
        <f>VLOOKUP(I179,BC_associations!$B$1:$F$468,3,FALSE)</f>
        <v>CAGGTAATTATAAAACTCTTTGATTT</v>
      </c>
      <c r="C179" t="str">
        <f>VLOOKUP(I179,BC_associations!$B$1:$F$468,4,FALSE)</f>
        <v>TCAGTAACACTAAATGATGTTAATTA</v>
      </c>
      <c r="D179" t="str">
        <f>VLOOKUP(I179,BC_associations!$B$1:$F$468,5,FALSE)</f>
        <v>CAGGTAATTATAAAACTCTTTGATTTTCAGTAACACTAAATGATGTTAATTA</v>
      </c>
      <c r="E179" s="2" t="s">
        <v>4281</v>
      </c>
      <c r="F179" s="2" t="s">
        <v>4282</v>
      </c>
      <c r="G179" s="2" t="s">
        <v>24</v>
      </c>
      <c r="H179" s="2" t="s">
        <v>4283</v>
      </c>
      <c r="I179" t="s">
        <v>6905</v>
      </c>
      <c r="J179" s="5" t="s">
        <v>3824</v>
      </c>
      <c r="K179" s="2" t="s">
        <v>1238</v>
      </c>
      <c r="L179" s="2" t="s">
        <v>27</v>
      </c>
      <c r="M179" s="2" t="s">
        <v>83</v>
      </c>
      <c r="N179" s="2">
        <v>777</v>
      </c>
      <c r="O179" s="2" t="s">
        <v>139</v>
      </c>
      <c r="P179" s="2" t="s">
        <v>85</v>
      </c>
      <c r="Q179" s="2" t="s">
        <v>4284</v>
      </c>
      <c r="R179" s="2" t="s">
        <v>87</v>
      </c>
      <c r="S179" s="2" t="s">
        <v>88</v>
      </c>
      <c r="T179" s="2" t="s">
        <v>2314</v>
      </c>
      <c r="U179" s="2" t="s">
        <v>4285</v>
      </c>
      <c r="V179" s="2" t="s">
        <v>2360</v>
      </c>
      <c r="W179" s="2" t="s">
        <v>588</v>
      </c>
      <c r="X179" s="1" t="s">
        <v>3676</v>
      </c>
      <c r="Y179" s="1">
        <v>99</v>
      </c>
      <c r="Z179" s="1" t="s">
        <v>4286</v>
      </c>
      <c r="AA179" s="1" t="s">
        <v>2360</v>
      </c>
      <c r="AB179" s="1">
        <v>1</v>
      </c>
    </row>
    <row r="180" spans="1:28" x14ac:dyDescent="0.2">
      <c r="A180" t="s">
        <v>5057</v>
      </c>
      <c r="B180" t="str">
        <f>VLOOKUP(I180,BC_associations!$B$1:$F$468,3,FALSE)</f>
        <v>CAGGTAATTATAAAACTCTTTGATTT</v>
      </c>
      <c r="C180" t="str">
        <f>VLOOKUP(I180,BC_associations!$B$1:$F$468,4,FALSE)</f>
        <v>TCAGTAACACTAAATGATGTTAATTA</v>
      </c>
      <c r="D180" t="str">
        <f>VLOOKUP(I180,BC_associations!$B$1:$F$468,5,FALSE)</f>
        <v>CAGGTAATTATAAAACTCTTTGATTTTCAGTAACACTAAATGATGTTAATTA</v>
      </c>
      <c r="E180" s="2" t="s">
        <v>4643</v>
      </c>
      <c r="F180" s="2" t="s">
        <v>4644</v>
      </c>
      <c r="G180" s="2" t="s">
        <v>550</v>
      </c>
      <c r="H180" s="2" t="s">
        <v>4645</v>
      </c>
      <c r="I180" t="s">
        <v>6905</v>
      </c>
      <c r="J180" s="5" t="s">
        <v>3824</v>
      </c>
      <c r="K180" s="2" t="s">
        <v>1238</v>
      </c>
      <c r="L180" s="2" t="s">
        <v>83</v>
      </c>
      <c r="M180" s="2" t="s">
        <v>84</v>
      </c>
      <c r="N180" s="2">
        <v>462</v>
      </c>
      <c r="O180" s="2" t="s">
        <v>139</v>
      </c>
      <c r="P180" s="2" t="s">
        <v>85</v>
      </c>
      <c r="Q180" s="2" t="s">
        <v>4646</v>
      </c>
      <c r="R180" s="2" t="s">
        <v>87</v>
      </c>
      <c r="S180" s="2" t="s">
        <v>88</v>
      </c>
      <c r="T180" s="2" t="s">
        <v>4647</v>
      </c>
      <c r="U180" s="2" t="s">
        <v>4648</v>
      </c>
      <c r="V180" s="2" t="s">
        <v>2360</v>
      </c>
      <c r="W180" s="2" t="s">
        <v>56</v>
      </c>
      <c r="X180" s="1" t="s">
        <v>1061</v>
      </c>
      <c r="Y180" s="1">
        <v>99</v>
      </c>
      <c r="Z180" s="1" t="s">
        <v>93</v>
      </c>
      <c r="AA180" s="1" t="s">
        <v>2360</v>
      </c>
      <c r="AB180" s="1">
        <v>1</v>
      </c>
    </row>
    <row r="181" spans="1:28" x14ac:dyDescent="0.2">
      <c r="A181" t="s">
        <v>5057</v>
      </c>
      <c r="B181" t="str">
        <f>VLOOKUP(I181,BC_associations!$B$1:$F$468,3,FALSE)</f>
        <v>CAGGTAATTATAAAACTCTTTGATTT</v>
      </c>
      <c r="C181" t="str">
        <f>VLOOKUP(I181,BC_associations!$B$1:$F$468,4,FALSE)</f>
        <v>TCAGTAACACTAAATGATGTTAATTA</v>
      </c>
      <c r="D181" t="str">
        <f>VLOOKUP(I181,BC_associations!$B$1:$F$468,5,FALSE)</f>
        <v>CAGGTAATTATAAAACTCTTTGATTTTCAGTAACACTAAATGATGTTAATTA</v>
      </c>
      <c r="E181" s="2" t="s">
        <v>4977</v>
      </c>
      <c r="F181" s="2" t="s">
        <v>4978</v>
      </c>
      <c r="G181" s="2" t="s">
        <v>633</v>
      </c>
      <c r="H181" s="2" t="s">
        <v>4979</v>
      </c>
      <c r="I181" t="s">
        <v>6905</v>
      </c>
      <c r="J181" s="5" t="s">
        <v>3824</v>
      </c>
      <c r="K181" s="2" t="s">
        <v>1238</v>
      </c>
      <c r="L181" s="2" t="s">
        <v>28</v>
      </c>
      <c r="M181" s="2" t="s">
        <v>84</v>
      </c>
      <c r="N181" s="2">
        <v>626</v>
      </c>
      <c r="O181" s="2" t="s">
        <v>139</v>
      </c>
      <c r="P181" s="2" t="s">
        <v>896</v>
      </c>
      <c r="Q181" s="2" t="s">
        <v>4980</v>
      </c>
      <c r="R181" s="2" t="s">
        <v>887</v>
      </c>
      <c r="S181" s="2" t="s">
        <v>888</v>
      </c>
      <c r="T181" s="2" t="s">
        <v>1107</v>
      </c>
      <c r="U181" s="2"/>
      <c r="V181" s="2" t="s">
        <v>2360</v>
      </c>
      <c r="W181" s="2" t="s">
        <v>100</v>
      </c>
      <c r="X181" s="1" t="s">
        <v>3808</v>
      </c>
      <c r="Y181" s="1">
        <v>99</v>
      </c>
      <c r="Z181" s="1" t="s">
        <v>1055</v>
      </c>
      <c r="AA181" s="1" t="s">
        <v>2360</v>
      </c>
      <c r="AB181" s="1">
        <v>1</v>
      </c>
    </row>
    <row r="182" spans="1:28" x14ac:dyDescent="0.2">
      <c r="A182" t="s">
        <v>5057</v>
      </c>
      <c r="B182" t="str">
        <f>VLOOKUP(I182,BC_associations!$B$1:$F$468,3,FALSE)</f>
        <v>GCTAGAATAGGCAAACGTATTATGAA</v>
      </c>
      <c r="C182" t="str">
        <f>VLOOKUP(I182,BC_associations!$B$1:$F$468,4,FALSE)</f>
        <v>TCTCAAAAATATAATTCGCTTGGGAA</v>
      </c>
      <c r="D182" t="str">
        <f>VLOOKUP(I182,BC_associations!$B$1:$F$468,5,FALSE)</f>
        <v>GCTAGAATAGGCAAACGTATTATGAATCTCAAAAATATAATTCGCTTGGGAA</v>
      </c>
      <c r="E182" t="s">
        <v>5274</v>
      </c>
      <c r="F182" t="s">
        <v>5275</v>
      </c>
      <c r="G182" t="s">
        <v>106</v>
      </c>
      <c r="H182" t="s">
        <v>5276</v>
      </c>
      <c r="I182" t="s">
        <v>6906</v>
      </c>
      <c r="J182" s="4" t="s">
        <v>5277</v>
      </c>
      <c r="K182" s="2" t="s">
        <v>1255</v>
      </c>
      <c r="L182" t="s">
        <v>27</v>
      </c>
      <c r="M182" t="s">
        <v>83</v>
      </c>
      <c r="N182">
        <v>679</v>
      </c>
      <c r="O182" t="s">
        <v>139</v>
      </c>
      <c r="P182" t="s">
        <v>85</v>
      </c>
      <c r="Q182" t="s">
        <v>5278</v>
      </c>
      <c r="R182" t="s">
        <v>87</v>
      </c>
      <c r="S182" t="s">
        <v>88</v>
      </c>
      <c r="T182" t="s">
        <v>5279</v>
      </c>
      <c r="U182" t="s">
        <v>5280</v>
      </c>
      <c r="V182">
        <v>1</v>
      </c>
      <c r="W182" t="s">
        <v>174</v>
      </c>
      <c r="X182">
        <v>23</v>
      </c>
      <c r="Y182">
        <v>99</v>
      </c>
      <c r="Z182" s="1" t="s">
        <v>3807</v>
      </c>
      <c r="AA182" s="1">
        <v>1</v>
      </c>
      <c r="AB182" s="1">
        <v>1</v>
      </c>
    </row>
    <row r="183" spans="1:28" x14ac:dyDescent="0.2">
      <c r="A183" t="s">
        <v>5057</v>
      </c>
      <c r="B183" t="str">
        <f>VLOOKUP(I183,BC_associations!$B$1:$F$468,3,FALSE)</f>
        <v>GCTAGAATAGGCAAACGTATTATGAA</v>
      </c>
      <c r="C183" t="str">
        <f>VLOOKUP(I183,BC_associations!$B$1:$F$468,4,FALSE)</f>
        <v>TCTCAAAAATATAATTCGCTTGGGAA</v>
      </c>
      <c r="D183" t="str">
        <f>VLOOKUP(I183,BC_associations!$B$1:$F$468,5,FALSE)</f>
        <v>GCTAGAATAGGCAAACGTATTATGAATCTCAAAAATATAATTCGCTTGGGAA</v>
      </c>
      <c r="E183" t="s">
        <v>3794</v>
      </c>
      <c r="F183" t="s">
        <v>5375</v>
      </c>
      <c r="G183" t="s">
        <v>484</v>
      </c>
      <c r="H183" t="s">
        <v>3796</v>
      </c>
      <c r="I183" t="s">
        <v>6906</v>
      </c>
      <c r="J183" s="4" t="s">
        <v>5277</v>
      </c>
      <c r="K183" s="2" t="s">
        <v>1255</v>
      </c>
      <c r="L183" t="s">
        <v>27</v>
      </c>
      <c r="M183" t="s">
        <v>28</v>
      </c>
      <c r="N183">
        <v>632</v>
      </c>
      <c r="P183" t="s">
        <v>85</v>
      </c>
      <c r="Q183" t="s">
        <v>2100</v>
      </c>
      <c r="R183" t="s">
        <v>87</v>
      </c>
      <c r="S183" t="s">
        <v>88</v>
      </c>
      <c r="T183" t="s">
        <v>3391</v>
      </c>
      <c r="U183" t="s">
        <v>5376</v>
      </c>
      <c r="V183">
        <v>1</v>
      </c>
      <c r="W183" t="s">
        <v>158</v>
      </c>
      <c r="X183">
        <v>14</v>
      </c>
      <c r="Y183">
        <v>99</v>
      </c>
      <c r="Z183" s="1" t="s">
        <v>5377</v>
      </c>
      <c r="AA183" s="1">
        <v>1</v>
      </c>
      <c r="AB183" s="1">
        <v>1</v>
      </c>
    </row>
    <row r="184" spans="1:28" x14ac:dyDescent="0.2">
      <c r="A184" t="s">
        <v>5057</v>
      </c>
      <c r="B184" t="str">
        <f>VLOOKUP(I184,BC_associations!$B$1:$F$468,3,FALSE)</f>
        <v>GCTAGAATAGGCAAACGTATTATGAA</v>
      </c>
      <c r="C184" t="str">
        <f>VLOOKUP(I184,BC_associations!$B$1:$F$468,4,FALSE)</f>
        <v>TCTCAAAAATATAATTCGCTTGGGAA</v>
      </c>
      <c r="D184" t="str">
        <f>VLOOKUP(I184,BC_associations!$B$1:$F$468,5,FALSE)</f>
        <v>GCTAGAATAGGCAAACGTATTATGAATCTCAAAAATATAATTCGCTTGGGAA</v>
      </c>
      <c r="E184" t="s">
        <v>5378</v>
      </c>
      <c r="F184" t="s">
        <v>5379</v>
      </c>
      <c r="G184" t="s">
        <v>484</v>
      </c>
      <c r="H184" t="s">
        <v>5380</v>
      </c>
      <c r="I184" t="s">
        <v>6906</v>
      </c>
      <c r="J184" s="4" t="s">
        <v>5277</v>
      </c>
      <c r="K184" s="2" t="s">
        <v>1255</v>
      </c>
      <c r="L184" t="s">
        <v>83</v>
      </c>
      <c r="M184" t="s">
        <v>27</v>
      </c>
      <c r="N184">
        <v>632</v>
      </c>
      <c r="P184" t="s">
        <v>85</v>
      </c>
      <c r="Q184" t="s">
        <v>2100</v>
      </c>
      <c r="R184" t="s">
        <v>87</v>
      </c>
      <c r="S184" t="s">
        <v>88</v>
      </c>
      <c r="T184" t="s">
        <v>1421</v>
      </c>
      <c r="U184" t="s">
        <v>5381</v>
      </c>
      <c r="V184">
        <v>1</v>
      </c>
      <c r="W184" t="s">
        <v>102</v>
      </c>
      <c r="X184">
        <v>15</v>
      </c>
      <c r="Y184">
        <v>99</v>
      </c>
      <c r="Z184" s="1" t="s">
        <v>5377</v>
      </c>
      <c r="AA184" s="1">
        <v>1</v>
      </c>
      <c r="AB184" s="1">
        <v>1</v>
      </c>
    </row>
    <row r="185" spans="1:28" x14ac:dyDescent="0.2">
      <c r="A185" t="s">
        <v>5057</v>
      </c>
      <c r="B185" t="str">
        <f>VLOOKUP(I185,BC_associations!$B$1:$F$468,3,FALSE)</f>
        <v>CAGGTAATTATAAAACTCTTTGATTT</v>
      </c>
      <c r="C185" t="str">
        <f>VLOOKUP(I185,BC_associations!$B$1:$F$468,4,FALSE)</f>
        <v>TCAGTAACACTAAATGATGTTAATTA</v>
      </c>
      <c r="D185" t="str">
        <f>VLOOKUP(I185,BC_associations!$B$1:$F$468,5,FALSE)</f>
        <v>CAGGTAATTATAAAACTCTTTGATTTTCAGTAACACTAAATGATGTTAATTA</v>
      </c>
      <c r="E185" s="2" t="s">
        <v>3812</v>
      </c>
      <c r="F185" s="2" t="s">
        <v>3813</v>
      </c>
      <c r="G185" s="2" t="s">
        <v>484</v>
      </c>
      <c r="H185" s="2" t="s">
        <v>3814</v>
      </c>
      <c r="I185" t="s">
        <v>6907</v>
      </c>
      <c r="J185" s="5" t="s">
        <v>3821</v>
      </c>
      <c r="K185" s="2" t="s">
        <v>1238</v>
      </c>
      <c r="L185" s="2" t="s">
        <v>84</v>
      </c>
      <c r="M185" s="2" t="s">
        <v>83</v>
      </c>
      <c r="N185" s="2">
        <v>435</v>
      </c>
      <c r="O185" s="2" t="s">
        <v>29</v>
      </c>
      <c r="P185" s="2" t="s">
        <v>85</v>
      </c>
      <c r="Q185" s="2" t="s">
        <v>2100</v>
      </c>
      <c r="R185" s="2" t="s">
        <v>87</v>
      </c>
      <c r="S185" s="2" t="s">
        <v>88</v>
      </c>
      <c r="T185" s="2" t="s">
        <v>1986</v>
      </c>
      <c r="U185" s="2" t="s">
        <v>3816</v>
      </c>
      <c r="V185" s="2" t="s">
        <v>2360</v>
      </c>
      <c r="W185" s="2" t="s">
        <v>158</v>
      </c>
      <c r="X185" s="1" t="s">
        <v>993</v>
      </c>
      <c r="Y185" s="1">
        <v>99</v>
      </c>
      <c r="Z185" s="1" t="s">
        <v>3822</v>
      </c>
      <c r="AA185" s="1" t="s">
        <v>2399</v>
      </c>
      <c r="AB185" s="1">
        <v>8</v>
      </c>
    </row>
    <row r="186" spans="1:28" x14ac:dyDescent="0.2">
      <c r="A186" t="s">
        <v>5057</v>
      </c>
      <c r="B186" t="str">
        <f>VLOOKUP(I186,BC_associations!$B$1:$F$468,3,FALSE)</f>
        <v>CAGGTAATTATAAAACTCTTTGATTT</v>
      </c>
      <c r="C186" t="str">
        <f>VLOOKUP(I186,BC_associations!$B$1:$F$468,4,FALSE)</f>
        <v>TCAGTAACACTAAATGATGTTAATTA</v>
      </c>
      <c r="D186" t="str">
        <f>VLOOKUP(I186,BC_associations!$B$1:$F$468,5,FALSE)</f>
        <v>CAGGTAATTATAAAACTCTTTGATTTTCAGTAACACTAAATGATGTTAATTA</v>
      </c>
      <c r="E186" s="2" t="s">
        <v>4083</v>
      </c>
      <c r="F186" s="2" t="s">
        <v>4084</v>
      </c>
      <c r="G186" s="2" t="s">
        <v>450</v>
      </c>
      <c r="H186" s="2" t="s">
        <v>4085</v>
      </c>
      <c r="I186" t="s">
        <v>6907</v>
      </c>
      <c r="J186" s="5" t="s">
        <v>3821</v>
      </c>
      <c r="K186" s="2" t="s">
        <v>1238</v>
      </c>
      <c r="L186" s="2" t="s">
        <v>27</v>
      </c>
      <c r="M186" s="2" t="s">
        <v>84</v>
      </c>
      <c r="N186" s="2">
        <v>367</v>
      </c>
      <c r="O186" s="2" t="s">
        <v>29</v>
      </c>
      <c r="P186" s="2" t="s">
        <v>85</v>
      </c>
      <c r="Q186" s="2" t="s">
        <v>4086</v>
      </c>
      <c r="R186" s="2" t="s">
        <v>87</v>
      </c>
      <c r="S186" s="2" t="s">
        <v>88</v>
      </c>
      <c r="T186" s="2" t="s">
        <v>1484</v>
      </c>
      <c r="U186" s="2" t="s">
        <v>4087</v>
      </c>
      <c r="V186" s="2" t="s">
        <v>4056</v>
      </c>
      <c r="W186" s="2" t="s">
        <v>2360</v>
      </c>
      <c r="X186" s="1" t="s">
        <v>35</v>
      </c>
      <c r="Y186" s="1">
        <v>13</v>
      </c>
      <c r="Z186" s="1" t="s">
        <v>4057</v>
      </c>
      <c r="AA186" s="1" t="s">
        <v>36</v>
      </c>
      <c r="AB186" s="1">
        <v>12</v>
      </c>
    </row>
    <row r="187" spans="1:28" x14ac:dyDescent="0.2">
      <c r="A187" t="s">
        <v>5057</v>
      </c>
      <c r="B187" t="e">
        <f>VLOOKUP(I187,BC_associations!$B$1:$F$468,3,FALSE)</f>
        <v>#N/A</v>
      </c>
      <c r="C187" t="e">
        <f>VLOOKUP(I187,BC_associations!$B$1:$F$468,4,FALSE)</f>
        <v>#N/A</v>
      </c>
      <c r="D187" t="e">
        <f>VLOOKUP(I187,BC_associations!$B$1:$F$468,5,FALSE)</f>
        <v>#N/A</v>
      </c>
      <c r="E187" t="s">
        <v>2159</v>
      </c>
      <c r="F187" t="s">
        <v>2160</v>
      </c>
      <c r="G187" t="s">
        <v>162</v>
      </c>
      <c r="H187" t="s">
        <v>2161</v>
      </c>
      <c r="I187" t="s">
        <v>6908</v>
      </c>
      <c r="J187" s="4" t="s">
        <v>5322</v>
      </c>
      <c r="K187" s="2" t="s">
        <v>1255</v>
      </c>
      <c r="L187" t="s">
        <v>27</v>
      </c>
      <c r="M187" t="s">
        <v>84</v>
      </c>
      <c r="N187">
        <v>221</v>
      </c>
      <c r="P187" t="s">
        <v>85</v>
      </c>
      <c r="Q187" t="s">
        <v>2162</v>
      </c>
      <c r="R187" t="s">
        <v>87</v>
      </c>
      <c r="S187" t="s">
        <v>88</v>
      </c>
      <c r="T187" t="s">
        <v>2163</v>
      </c>
      <c r="U187" t="s">
        <v>2164</v>
      </c>
      <c r="V187">
        <v>1</v>
      </c>
      <c r="W187" t="s">
        <v>240</v>
      </c>
      <c r="X187">
        <v>9</v>
      </c>
      <c r="Y187">
        <v>99</v>
      </c>
      <c r="Z187" s="1" t="s">
        <v>1672</v>
      </c>
      <c r="AA187" s="1">
        <v>1</v>
      </c>
      <c r="AB187" s="1">
        <v>1</v>
      </c>
    </row>
    <row r="188" spans="1:28" x14ac:dyDescent="0.2">
      <c r="A188" t="s">
        <v>5057</v>
      </c>
      <c r="B188" t="str">
        <f>VLOOKUP(I188,BC_associations!$B$1:$F$468,3,FALSE)</f>
        <v>ACCGTAATTCGCAAGGCCATTGGTAA</v>
      </c>
      <c r="C188" t="str">
        <f>VLOOKUP(I188,BC_associations!$B$1:$F$468,4,FALSE)</f>
        <v>TCAGTAACACTAAATGATGTTAATTA</v>
      </c>
      <c r="D188" t="str">
        <f>VLOOKUP(I188,BC_associations!$B$1:$F$468,5,FALSE)</f>
        <v>ACCGTAATTCGCAAGGCCATTGGTAATCAGTAACACTAAATGATGTTAATTA</v>
      </c>
      <c r="E188" s="2" t="s">
        <v>3777</v>
      </c>
      <c r="F188" s="2" t="s">
        <v>3778</v>
      </c>
      <c r="G188" s="2" t="s">
        <v>484</v>
      </c>
      <c r="H188" s="2" t="s">
        <v>3779</v>
      </c>
      <c r="I188" t="s">
        <v>6909</v>
      </c>
      <c r="J188" s="5" t="s">
        <v>3780</v>
      </c>
      <c r="K188" s="2" t="s">
        <v>1238</v>
      </c>
      <c r="L188" s="2" t="s">
        <v>83</v>
      </c>
      <c r="M188" s="2" t="s">
        <v>28</v>
      </c>
      <c r="N188" s="2">
        <v>323</v>
      </c>
      <c r="O188" s="2" t="s">
        <v>29</v>
      </c>
      <c r="P188" s="2" t="s">
        <v>85</v>
      </c>
      <c r="Q188" s="2" t="s">
        <v>2100</v>
      </c>
      <c r="R188" s="2" t="s">
        <v>87</v>
      </c>
      <c r="S188" s="2" t="s">
        <v>88</v>
      </c>
      <c r="T188" s="2" t="s">
        <v>1654</v>
      </c>
      <c r="U188" s="2" t="s">
        <v>3781</v>
      </c>
      <c r="V188" s="2" t="s">
        <v>2360</v>
      </c>
      <c r="W188" s="2" t="s">
        <v>114</v>
      </c>
      <c r="X188" s="1" t="s">
        <v>3407</v>
      </c>
      <c r="Y188" s="1">
        <v>99</v>
      </c>
      <c r="Z188" s="1" t="s">
        <v>3782</v>
      </c>
      <c r="AA188" s="1" t="s">
        <v>2722</v>
      </c>
      <c r="AB188" s="1">
        <v>4</v>
      </c>
    </row>
    <row r="189" spans="1:28" x14ac:dyDescent="0.2">
      <c r="A189" t="s">
        <v>5057</v>
      </c>
      <c r="B189" t="str">
        <f>VLOOKUP(I189,BC_associations!$B$1:$F$468,3,FALSE)</f>
        <v>ACCGTAATTCGCAAGGCCATTGGTAA</v>
      </c>
      <c r="C189" t="str">
        <f>VLOOKUP(I189,BC_associations!$B$1:$F$468,4,FALSE)</f>
        <v>TCAGTAACACTAAATGATGTTAATTA</v>
      </c>
      <c r="D189" t="str">
        <f>VLOOKUP(I189,BC_associations!$B$1:$F$468,5,FALSE)</f>
        <v>ACCGTAATTCGCAAGGCCATTGGTAATCAGTAACACTAAATGATGTTAATTA</v>
      </c>
      <c r="E189" s="2" t="s">
        <v>4083</v>
      </c>
      <c r="F189" s="2" t="s">
        <v>4084</v>
      </c>
      <c r="G189" s="2" t="s">
        <v>450</v>
      </c>
      <c r="H189" s="2" t="s">
        <v>4085</v>
      </c>
      <c r="I189" t="s">
        <v>6909</v>
      </c>
      <c r="J189" s="5" t="s">
        <v>3780</v>
      </c>
      <c r="K189" s="2" t="s">
        <v>1238</v>
      </c>
      <c r="L189" s="2" t="s">
        <v>27</v>
      </c>
      <c r="M189" s="2" t="s">
        <v>84</v>
      </c>
      <c r="N189" s="2">
        <v>393</v>
      </c>
      <c r="O189" s="2" t="s">
        <v>29</v>
      </c>
      <c r="P189" s="2" t="s">
        <v>85</v>
      </c>
      <c r="Q189" s="2" t="s">
        <v>4086</v>
      </c>
      <c r="R189" s="2" t="s">
        <v>87</v>
      </c>
      <c r="S189" s="2" t="s">
        <v>88</v>
      </c>
      <c r="T189" s="2" t="s">
        <v>1484</v>
      </c>
      <c r="U189" s="2" t="s">
        <v>4087</v>
      </c>
      <c r="V189" s="2" t="s">
        <v>4056</v>
      </c>
      <c r="W189" s="2" t="s">
        <v>2360</v>
      </c>
      <c r="X189" s="1" t="s">
        <v>130</v>
      </c>
      <c r="Y189" s="1">
        <v>12</v>
      </c>
      <c r="Z189" s="1" t="s">
        <v>4057</v>
      </c>
      <c r="AA189" s="1" t="s">
        <v>121</v>
      </c>
      <c r="AB189" s="1">
        <v>12</v>
      </c>
    </row>
    <row r="190" spans="1:28" x14ac:dyDescent="0.2">
      <c r="A190" t="s">
        <v>5057</v>
      </c>
      <c r="B190" t="e">
        <f>VLOOKUP(I190,BC_associations!$B$1:$F$468,3,FALSE)</f>
        <v>#N/A</v>
      </c>
      <c r="C190" t="e">
        <f>VLOOKUP(I190,BC_associations!$B$1:$F$468,4,FALSE)</f>
        <v>#N/A</v>
      </c>
      <c r="D190" t="e">
        <f>VLOOKUP(I190,BC_associations!$B$1:$F$468,5,FALSE)</f>
        <v>#N/A</v>
      </c>
      <c r="E190" t="s">
        <v>5103</v>
      </c>
      <c r="F190" t="s">
        <v>5104</v>
      </c>
      <c r="G190" t="s">
        <v>162</v>
      </c>
      <c r="H190" t="s">
        <v>5105</v>
      </c>
      <c r="I190" t="s">
        <v>6910</v>
      </c>
      <c r="J190" s="4" t="s">
        <v>5106</v>
      </c>
      <c r="K190" s="2" t="s">
        <v>1255</v>
      </c>
      <c r="L190" t="s">
        <v>84</v>
      </c>
      <c r="M190" t="s">
        <v>27</v>
      </c>
      <c r="N190">
        <v>490</v>
      </c>
      <c r="O190" t="s">
        <v>139</v>
      </c>
      <c r="P190" t="s">
        <v>30</v>
      </c>
      <c r="Q190" t="s">
        <v>5107</v>
      </c>
      <c r="R190" t="s">
        <v>32</v>
      </c>
      <c r="S190" t="s">
        <v>33</v>
      </c>
      <c r="T190" t="s">
        <v>2814</v>
      </c>
      <c r="U190" t="s">
        <v>5108</v>
      </c>
      <c r="V190">
        <v>1</v>
      </c>
      <c r="W190" t="s">
        <v>35</v>
      </c>
      <c r="X190">
        <v>13</v>
      </c>
      <c r="Y190">
        <v>99</v>
      </c>
      <c r="Z190" s="1" t="s">
        <v>5109</v>
      </c>
      <c r="AA190" s="1">
        <v>1</v>
      </c>
      <c r="AB190" s="1">
        <v>1</v>
      </c>
    </row>
    <row r="191" spans="1:28" x14ac:dyDescent="0.2">
      <c r="A191" t="s">
        <v>5057</v>
      </c>
      <c r="B191" t="e">
        <f>VLOOKUP(I191,BC_associations!$B$1:$F$468,3,FALSE)</f>
        <v>#N/A</v>
      </c>
      <c r="C191" t="e">
        <f>VLOOKUP(I191,BC_associations!$B$1:$F$468,4,FALSE)</f>
        <v>#N/A</v>
      </c>
      <c r="D191" t="e">
        <f>VLOOKUP(I191,BC_associations!$B$1:$F$468,5,FALSE)</f>
        <v>#N/A</v>
      </c>
      <c r="E191" t="s">
        <v>2103</v>
      </c>
      <c r="F191" t="s">
        <v>2104</v>
      </c>
      <c r="G191" t="s">
        <v>484</v>
      </c>
      <c r="H191" t="s">
        <v>2105</v>
      </c>
      <c r="I191" t="s">
        <v>6910</v>
      </c>
      <c r="J191" s="4" t="s">
        <v>5106</v>
      </c>
      <c r="K191" s="2" t="s">
        <v>1255</v>
      </c>
      <c r="L191" t="s">
        <v>27</v>
      </c>
      <c r="M191" t="s">
        <v>84</v>
      </c>
      <c r="N191">
        <v>462</v>
      </c>
      <c r="P191" t="s">
        <v>85</v>
      </c>
      <c r="Q191" t="s">
        <v>2100</v>
      </c>
      <c r="R191" t="s">
        <v>87</v>
      </c>
      <c r="S191" t="s">
        <v>88</v>
      </c>
      <c r="T191" t="s">
        <v>705</v>
      </c>
      <c r="U191" t="s">
        <v>2106</v>
      </c>
      <c r="V191">
        <v>1</v>
      </c>
      <c r="W191" t="s">
        <v>841</v>
      </c>
      <c r="X191">
        <v>19</v>
      </c>
      <c r="Y191">
        <v>99</v>
      </c>
      <c r="Z191" s="1" t="s">
        <v>93</v>
      </c>
      <c r="AA191" s="1">
        <v>9</v>
      </c>
      <c r="AB191" s="1">
        <v>9</v>
      </c>
    </row>
    <row r="192" spans="1:28" x14ac:dyDescent="0.2">
      <c r="A192" t="s">
        <v>5057</v>
      </c>
      <c r="B192" t="str">
        <f>VLOOKUP(I192,BC_associations!$B$1:$F$468,3,FALSE)</f>
        <v>ACTATAATTCTTAAGCCTCTTTCGAA</v>
      </c>
      <c r="C192" t="str">
        <f>VLOOKUP(I192,BC_associations!$B$1:$F$468,4,FALSE)</f>
        <v>TCTCAAAAATATAATTCGCTTGGGAA</v>
      </c>
      <c r="D192" t="str">
        <f>VLOOKUP(I192,BC_associations!$B$1:$F$468,5,FALSE)</f>
        <v>ACTATAATTCTTAAGCCTCTTTCGAATCTCAAAAATATAATTCGCTTGGGAA</v>
      </c>
      <c r="E192" t="s">
        <v>5213</v>
      </c>
      <c r="F192" t="s">
        <v>5214</v>
      </c>
      <c r="G192" t="s">
        <v>633</v>
      </c>
      <c r="H192" t="s">
        <v>5215</v>
      </c>
      <c r="I192" t="s">
        <v>6911</v>
      </c>
      <c r="J192" s="4" t="s">
        <v>5216</v>
      </c>
      <c r="K192" s="2" t="s">
        <v>1255</v>
      </c>
      <c r="L192" t="s">
        <v>83</v>
      </c>
      <c r="M192" t="s">
        <v>28</v>
      </c>
      <c r="N192">
        <v>359</v>
      </c>
      <c r="O192" t="s">
        <v>139</v>
      </c>
      <c r="P192" t="s">
        <v>85</v>
      </c>
      <c r="Q192" t="s">
        <v>5217</v>
      </c>
      <c r="R192" t="s">
        <v>87</v>
      </c>
      <c r="S192" t="s">
        <v>88</v>
      </c>
      <c r="T192" t="s">
        <v>1654</v>
      </c>
      <c r="U192" t="s">
        <v>5218</v>
      </c>
      <c r="V192">
        <v>1</v>
      </c>
      <c r="W192" t="s">
        <v>62</v>
      </c>
      <c r="X192">
        <v>11</v>
      </c>
      <c r="Y192">
        <v>99</v>
      </c>
      <c r="Z192" s="1" t="s">
        <v>4067</v>
      </c>
      <c r="AA192" s="1">
        <v>1</v>
      </c>
      <c r="AB192" s="1">
        <v>1</v>
      </c>
    </row>
    <row r="193" spans="1:28" x14ac:dyDescent="0.2">
      <c r="A193" t="s">
        <v>5057</v>
      </c>
      <c r="B193" t="str">
        <f>VLOOKUP(I193,BC_associations!$B$1:$F$468,3,FALSE)</f>
        <v>ACTATAATTCTTAAGCCTCTTTCGAA</v>
      </c>
      <c r="C193" t="str">
        <f>VLOOKUP(I193,BC_associations!$B$1:$F$468,4,FALSE)</f>
        <v>TCTCAAAAATATAATTCGCTTGGGAA</v>
      </c>
      <c r="D193" t="str">
        <f>VLOOKUP(I193,BC_associations!$B$1:$F$468,5,FALSE)</f>
        <v>ACTATAATTCTTAAGCCTCTTTCGAATCTCAAAAATATAATTCGCTTGGGAA</v>
      </c>
      <c r="E193" t="s">
        <v>5388</v>
      </c>
      <c r="F193" t="s">
        <v>5389</v>
      </c>
      <c r="G193" t="s">
        <v>484</v>
      </c>
      <c r="H193" t="s">
        <v>5390</v>
      </c>
      <c r="I193" t="s">
        <v>6911</v>
      </c>
      <c r="J193" s="4" t="s">
        <v>5216</v>
      </c>
      <c r="K193" s="2" t="s">
        <v>1255</v>
      </c>
      <c r="L193" t="s">
        <v>27</v>
      </c>
      <c r="M193" t="s">
        <v>84</v>
      </c>
      <c r="N193">
        <v>532</v>
      </c>
      <c r="P193" t="s">
        <v>85</v>
      </c>
      <c r="Q193" t="s">
        <v>2100</v>
      </c>
      <c r="R193" t="s">
        <v>87</v>
      </c>
      <c r="S193" t="s">
        <v>88</v>
      </c>
      <c r="T193" t="s">
        <v>629</v>
      </c>
      <c r="U193" t="s">
        <v>5391</v>
      </c>
      <c r="V193">
        <v>1</v>
      </c>
      <c r="W193" t="s">
        <v>841</v>
      </c>
      <c r="X193">
        <v>19</v>
      </c>
      <c r="Y193">
        <v>99</v>
      </c>
      <c r="Z193" s="1" t="s">
        <v>2248</v>
      </c>
      <c r="AA193" s="1">
        <v>2</v>
      </c>
      <c r="AB193" s="1">
        <v>2</v>
      </c>
    </row>
    <row r="194" spans="1:28" x14ac:dyDescent="0.2">
      <c r="A194" t="s">
        <v>5057</v>
      </c>
      <c r="B194" t="str">
        <f>VLOOKUP(I194,BC_associations!$B$1:$F$468,3,FALSE)</f>
        <v>ATGGCAAATCCTAAGTACTTTAGGGA</v>
      </c>
      <c r="C194" t="str">
        <f>VLOOKUP(I194,BC_associations!$B$1:$F$468,4,FALSE)</f>
        <v>TCAGTAACACTAAATGATGTTAATTA</v>
      </c>
      <c r="D194" t="str">
        <f>VLOOKUP(I194,BC_associations!$B$1:$F$468,5,FALSE)</f>
        <v>ATGGCAAATCCTAAGTACTTTAGGGATCAGTAACACTAAATGATGTTAATTA</v>
      </c>
      <c r="E194" s="2" t="s">
        <v>4083</v>
      </c>
      <c r="F194" s="2" t="s">
        <v>4084</v>
      </c>
      <c r="G194" s="2" t="s">
        <v>450</v>
      </c>
      <c r="H194" s="2" t="s">
        <v>4085</v>
      </c>
      <c r="I194" t="s">
        <v>6912</v>
      </c>
      <c r="J194" s="5" t="s">
        <v>4094</v>
      </c>
      <c r="K194" s="2" t="s">
        <v>1238</v>
      </c>
      <c r="L194" s="2" t="s">
        <v>27</v>
      </c>
      <c r="M194" s="2" t="s">
        <v>84</v>
      </c>
      <c r="N194" s="2">
        <v>581</v>
      </c>
      <c r="O194" s="2" t="s">
        <v>29</v>
      </c>
      <c r="P194" s="2" t="s">
        <v>85</v>
      </c>
      <c r="Q194" s="2" t="s">
        <v>4086</v>
      </c>
      <c r="R194" s="2" t="s">
        <v>87</v>
      </c>
      <c r="S194" s="2" t="s">
        <v>88</v>
      </c>
      <c r="T194" s="2" t="s">
        <v>1484</v>
      </c>
      <c r="U194" s="2" t="s">
        <v>4087</v>
      </c>
      <c r="V194" s="2" t="s">
        <v>4056</v>
      </c>
      <c r="W194" s="2" t="s">
        <v>2360</v>
      </c>
      <c r="X194" s="1" t="s">
        <v>352</v>
      </c>
      <c r="Y194" s="1">
        <v>18</v>
      </c>
      <c r="Z194" s="1" t="s">
        <v>4057</v>
      </c>
      <c r="AA194" s="1" t="s">
        <v>4095</v>
      </c>
      <c r="AB194" s="1">
        <v>12</v>
      </c>
    </row>
    <row r="195" spans="1:28" x14ac:dyDescent="0.2">
      <c r="A195" t="s">
        <v>5057</v>
      </c>
      <c r="B195" t="str">
        <f>VLOOKUP(I195,BC_associations!$B$1:$F$468,3,FALSE)</f>
        <v>ATGGCAAATCCTAAGTACTTTAGGGA</v>
      </c>
      <c r="C195" t="str">
        <f>VLOOKUP(I195,BC_associations!$B$1:$F$468,4,FALSE)</f>
        <v>TCAGTAACACTAAATGATGTTAATTA</v>
      </c>
      <c r="D195" t="str">
        <f>VLOOKUP(I195,BC_associations!$B$1:$F$468,5,FALSE)</f>
        <v>ATGGCAAATCCTAAGTACTTTAGGGATCAGTAACACTAAATGATGTTAATTA</v>
      </c>
      <c r="E195" s="2" t="s">
        <v>4461</v>
      </c>
      <c r="F195" s="2" t="s">
        <v>4462</v>
      </c>
      <c r="G195" s="2" t="s">
        <v>484</v>
      </c>
      <c r="H195" s="2" t="s">
        <v>4463</v>
      </c>
      <c r="I195" t="s">
        <v>6912</v>
      </c>
      <c r="J195" s="5" t="s">
        <v>4094</v>
      </c>
      <c r="K195" s="2" t="s">
        <v>1238</v>
      </c>
      <c r="L195" s="2" t="s">
        <v>83</v>
      </c>
      <c r="M195" s="2" t="s">
        <v>28</v>
      </c>
      <c r="N195" s="2">
        <v>462</v>
      </c>
      <c r="O195" s="2" t="s">
        <v>139</v>
      </c>
      <c r="P195" s="2" t="s">
        <v>85</v>
      </c>
      <c r="Q195" s="2" t="s">
        <v>2100</v>
      </c>
      <c r="R195" s="2" t="s">
        <v>87</v>
      </c>
      <c r="S195" s="2" t="s">
        <v>88</v>
      </c>
      <c r="T195" s="2" t="s">
        <v>2163</v>
      </c>
      <c r="U195" s="2" t="s">
        <v>4464</v>
      </c>
      <c r="V195" s="2" t="s">
        <v>2360</v>
      </c>
      <c r="W195" s="2" t="s">
        <v>56</v>
      </c>
      <c r="X195" s="1" t="s">
        <v>1061</v>
      </c>
      <c r="Y195" s="1">
        <v>99</v>
      </c>
      <c r="Z195" s="1" t="s">
        <v>93</v>
      </c>
      <c r="AA195" s="1" t="s">
        <v>2360</v>
      </c>
      <c r="AB195" s="1">
        <v>1</v>
      </c>
    </row>
    <row r="196" spans="1:28" x14ac:dyDescent="0.2">
      <c r="A196" t="s">
        <v>5057</v>
      </c>
      <c r="B196" t="e">
        <f>VLOOKUP(I196,BC_associations!$B$1:$F$468,3,FALSE)</f>
        <v>#N/A</v>
      </c>
      <c r="C196" t="e">
        <f>VLOOKUP(I196,BC_associations!$B$1:$F$468,4,FALSE)</f>
        <v>#N/A</v>
      </c>
      <c r="D196" t="e">
        <f>VLOOKUP(I196,BC_associations!$B$1:$F$468,5,FALSE)</f>
        <v>#N/A</v>
      </c>
      <c r="E196" t="s">
        <v>5062</v>
      </c>
      <c r="F196" t="s">
        <v>5063</v>
      </c>
      <c r="G196" t="s">
        <v>450</v>
      </c>
      <c r="H196" t="s">
        <v>5064</v>
      </c>
      <c r="I196" t="s">
        <v>6913</v>
      </c>
      <c r="J196" s="4" t="s">
        <v>5065</v>
      </c>
      <c r="K196" s="2" t="s">
        <v>1255</v>
      </c>
      <c r="L196" t="s">
        <v>83</v>
      </c>
      <c r="M196" t="s">
        <v>84</v>
      </c>
      <c r="N196">
        <v>243</v>
      </c>
      <c r="O196" t="s">
        <v>5059</v>
      </c>
      <c r="P196" t="s">
        <v>85</v>
      </c>
      <c r="Q196" t="s">
        <v>5066</v>
      </c>
      <c r="R196" t="s">
        <v>87</v>
      </c>
      <c r="S196" t="s">
        <v>88</v>
      </c>
      <c r="T196" t="s">
        <v>2216</v>
      </c>
      <c r="U196" t="s">
        <v>5067</v>
      </c>
      <c r="V196">
        <v>1</v>
      </c>
      <c r="W196" t="s">
        <v>114</v>
      </c>
      <c r="X196">
        <v>10</v>
      </c>
      <c r="Y196">
        <v>99</v>
      </c>
      <c r="Z196" s="1" t="s">
        <v>371</v>
      </c>
      <c r="AA196" s="1">
        <v>4</v>
      </c>
      <c r="AB196" s="1">
        <v>4</v>
      </c>
    </row>
    <row r="197" spans="1:28" x14ac:dyDescent="0.2">
      <c r="A197" t="s">
        <v>5057</v>
      </c>
      <c r="B197" t="e">
        <f>VLOOKUP(I197,BC_associations!$B$1:$F$468,3,FALSE)</f>
        <v>#N/A</v>
      </c>
      <c r="C197" t="e">
        <f>VLOOKUP(I197,BC_associations!$B$1:$F$468,4,FALSE)</f>
        <v>#N/A</v>
      </c>
      <c r="D197" t="e">
        <f>VLOOKUP(I197,BC_associations!$B$1:$F$468,5,FALSE)</f>
        <v>#N/A</v>
      </c>
      <c r="E197" t="s">
        <v>3917</v>
      </c>
      <c r="F197" t="s">
        <v>5465</v>
      </c>
      <c r="G197" t="s">
        <v>484</v>
      </c>
      <c r="H197" t="s">
        <v>3919</v>
      </c>
      <c r="I197" t="s">
        <v>6913</v>
      </c>
      <c r="J197" s="4" t="s">
        <v>5065</v>
      </c>
      <c r="K197" s="2" t="s">
        <v>1255</v>
      </c>
      <c r="L197" t="s">
        <v>27</v>
      </c>
      <c r="M197" t="s">
        <v>84</v>
      </c>
      <c r="N197">
        <v>515</v>
      </c>
      <c r="P197" t="s">
        <v>85</v>
      </c>
      <c r="Q197" t="s">
        <v>2100</v>
      </c>
      <c r="R197" t="s">
        <v>87</v>
      </c>
      <c r="S197" t="s">
        <v>88</v>
      </c>
      <c r="T197" t="s">
        <v>501</v>
      </c>
      <c r="U197" t="s">
        <v>5466</v>
      </c>
      <c r="V197">
        <v>1</v>
      </c>
      <c r="W197" t="s">
        <v>352</v>
      </c>
      <c r="X197">
        <v>18</v>
      </c>
      <c r="Y197">
        <v>99</v>
      </c>
      <c r="Z197" s="1" t="s">
        <v>5468</v>
      </c>
      <c r="AA197" s="1">
        <v>4</v>
      </c>
      <c r="AB197" s="1">
        <v>4</v>
      </c>
    </row>
    <row r="198" spans="1:28" x14ac:dyDescent="0.2">
      <c r="A198" t="s">
        <v>5057</v>
      </c>
      <c r="B198" t="str">
        <f>VLOOKUP(I198,BC_associations!$B$1:$F$468,3,FALSE)</f>
        <v>CAGACAAAATCAAACTTACTTTATTT</v>
      </c>
      <c r="C198" t="str">
        <f>VLOOKUP(I198,BC_associations!$B$1:$F$468,4,FALSE)</f>
        <v>TTGCTAAGCCGAAAACGTGTTTTGTA</v>
      </c>
      <c r="D198" t="str">
        <f>VLOOKUP(I198,BC_associations!$B$1:$F$468,5,FALSE)</f>
        <v>CAGACAAAATCAAACTTACTTTATTTTTGCTAAGCCGAAAACGTGTTTTGTA</v>
      </c>
      <c r="E198" s="2" t="s">
        <v>4164</v>
      </c>
      <c r="F198" s="2" t="s">
        <v>4165</v>
      </c>
      <c r="G198" s="2" t="s">
        <v>450</v>
      </c>
      <c r="H198" s="2" t="s">
        <v>4166</v>
      </c>
      <c r="I198" t="s">
        <v>6914</v>
      </c>
      <c r="J198" s="5" t="s">
        <v>4174</v>
      </c>
      <c r="K198" s="2" t="s">
        <v>1238</v>
      </c>
      <c r="L198" s="2" t="s">
        <v>4167</v>
      </c>
      <c r="M198" s="2" t="s">
        <v>84</v>
      </c>
      <c r="N198" s="2">
        <v>541.97</v>
      </c>
      <c r="O198" s="2" t="s">
        <v>29</v>
      </c>
      <c r="P198" s="2" t="s">
        <v>885</v>
      </c>
      <c r="Q198" s="2" t="s">
        <v>4168</v>
      </c>
      <c r="R198" s="2" t="s">
        <v>887</v>
      </c>
      <c r="S198" s="2" t="s">
        <v>888</v>
      </c>
      <c r="T198" s="2" t="s">
        <v>4169</v>
      </c>
      <c r="U198" s="2"/>
      <c r="V198" s="2" t="s">
        <v>2360</v>
      </c>
      <c r="W198" s="2" t="s">
        <v>35</v>
      </c>
      <c r="X198" s="1" t="s">
        <v>3757</v>
      </c>
      <c r="Y198" s="1">
        <v>99</v>
      </c>
      <c r="Z198" s="1" t="s">
        <v>4175</v>
      </c>
      <c r="AA198" s="1" t="s">
        <v>1102</v>
      </c>
      <c r="AB198" s="1">
        <v>11</v>
      </c>
    </row>
    <row r="199" spans="1:28" x14ac:dyDescent="0.2">
      <c r="A199" t="s">
        <v>5057</v>
      </c>
      <c r="B199" t="str">
        <f>VLOOKUP(I199,BC_associations!$B$1:$F$468,3,FALSE)</f>
        <v>CAGACAAAATCAAACTTACTTTATTT</v>
      </c>
      <c r="C199" t="str">
        <f>VLOOKUP(I199,BC_associations!$B$1:$F$468,4,FALSE)</f>
        <v>TTGCTAAGCCGAAAACGTGTTTTGTA</v>
      </c>
      <c r="D199" t="str">
        <f>VLOOKUP(I199,BC_associations!$B$1:$F$468,5,FALSE)</f>
        <v>CAGACAAAATCAAACTTACTTTATTTTTGCTAAGCCGAAAACGTGTTTTGTA</v>
      </c>
      <c r="E199" s="2" t="s">
        <v>4227</v>
      </c>
      <c r="F199" s="2" t="s">
        <v>4228</v>
      </c>
      <c r="G199" s="2" t="s">
        <v>162</v>
      </c>
      <c r="H199" s="2" t="s">
        <v>4229</v>
      </c>
      <c r="I199" t="s">
        <v>6914</v>
      </c>
      <c r="J199" s="5" t="s">
        <v>4174</v>
      </c>
      <c r="K199" s="2" t="s">
        <v>1238</v>
      </c>
      <c r="L199" s="2" t="s">
        <v>84</v>
      </c>
      <c r="M199" s="2" t="s">
        <v>83</v>
      </c>
      <c r="N199" s="2">
        <v>339</v>
      </c>
      <c r="O199" s="2" t="s">
        <v>139</v>
      </c>
      <c r="P199" s="2" t="s">
        <v>85</v>
      </c>
      <c r="Q199" s="2" t="s">
        <v>2162</v>
      </c>
      <c r="R199" s="2" t="s">
        <v>87</v>
      </c>
      <c r="S199" s="2" t="s">
        <v>88</v>
      </c>
      <c r="T199" s="2" t="s">
        <v>4230</v>
      </c>
      <c r="U199" s="2" t="s">
        <v>4231</v>
      </c>
      <c r="V199" s="2" t="s">
        <v>2360</v>
      </c>
      <c r="W199" s="2" t="s">
        <v>158</v>
      </c>
      <c r="X199" s="1" t="s">
        <v>993</v>
      </c>
      <c r="Y199" s="1">
        <v>99</v>
      </c>
      <c r="Z199" s="1" t="s">
        <v>4232</v>
      </c>
      <c r="AA199" s="1" t="s">
        <v>2360</v>
      </c>
      <c r="AB199" s="1">
        <v>1</v>
      </c>
    </row>
    <row r="200" spans="1:28" x14ac:dyDescent="0.2">
      <c r="A200" t="s">
        <v>5057</v>
      </c>
      <c r="B200" t="str">
        <f>VLOOKUP(I200,BC_associations!$B$1:$F$468,3,FALSE)</f>
        <v>CAGACAAAATCAAACTTACTTTATTT</v>
      </c>
      <c r="C200" t="str">
        <f>VLOOKUP(I200,BC_associations!$B$1:$F$468,4,FALSE)</f>
        <v>TTGCTAAGCCGAAAACGTGTTTTGTA</v>
      </c>
      <c r="D200" t="str">
        <f>VLOOKUP(I200,BC_associations!$B$1:$F$468,5,FALSE)</f>
        <v>CAGACAAAATCAAACTTACTTTATTTTTGCTAAGCCGAAAACGTGTTTTGTA</v>
      </c>
      <c r="E200" s="2" t="s">
        <v>4638</v>
      </c>
      <c r="F200" s="2" t="s">
        <v>4639</v>
      </c>
      <c r="G200" s="2" t="s">
        <v>550</v>
      </c>
      <c r="H200" s="2" t="s">
        <v>4640</v>
      </c>
      <c r="I200" t="s">
        <v>6914</v>
      </c>
      <c r="J200" s="5" t="s">
        <v>4174</v>
      </c>
      <c r="K200" s="2" t="s">
        <v>1238</v>
      </c>
      <c r="L200" s="2" t="s">
        <v>83</v>
      </c>
      <c r="M200" s="2" t="s">
        <v>28</v>
      </c>
      <c r="N200" s="2">
        <v>691</v>
      </c>
      <c r="O200" s="2" t="s">
        <v>139</v>
      </c>
      <c r="P200" s="2" t="s">
        <v>85</v>
      </c>
      <c r="Q200" s="2" t="s">
        <v>4641</v>
      </c>
      <c r="R200" s="2" t="s">
        <v>87</v>
      </c>
      <c r="S200" s="2" t="s">
        <v>88</v>
      </c>
      <c r="T200" s="2" t="s">
        <v>1534</v>
      </c>
      <c r="U200" s="2" t="s">
        <v>4642</v>
      </c>
      <c r="V200" s="2" t="s">
        <v>2360</v>
      </c>
      <c r="W200" s="2" t="s">
        <v>100</v>
      </c>
      <c r="X200" s="1" t="s">
        <v>3808</v>
      </c>
      <c r="Y200" s="1">
        <v>99</v>
      </c>
      <c r="Z200" s="1" t="s">
        <v>1587</v>
      </c>
      <c r="AA200" s="1" t="s">
        <v>2360</v>
      </c>
      <c r="AB200" s="1">
        <v>1</v>
      </c>
    </row>
    <row r="201" spans="1:28" x14ac:dyDescent="0.2">
      <c r="A201" t="s">
        <v>5057</v>
      </c>
      <c r="B201" t="str">
        <f>VLOOKUP(I201,BC_associations!$B$1:$F$468,3,FALSE)</f>
        <v>TGGCGAAATCTCAAGTAGCTTGTAGG</v>
      </c>
      <c r="C201" t="str">
        <f>VLOOKUP(I201,BC_associations!$B$1:$F$468,4,FALSE)</f>
        <v>ATTACAAGTAAAAAACGCTTTTGTTG</v>
      </c>
      <c r="D201" t="str">
        <f>VLOOKUP(I201,BC_associations!$B$1:$F$468,5,FALSE)</f>
        <v>TGGCGAAATCTCAAGTAGCTTGTAGGATTACAAGTAAAAAACGCTTTTGTTG</v>
      </c>
      <c r="E201" t="s">
        <v>3971</v>
      </c>
      <c r="F201" t="s">
        <v>3972</v>
      </c>
      <c r="G201" t="s">
        <v>484</v>
      </c>
      <c r="H201" t="s">
        <v>3973</v>
      </c>
      <c r="I201" t="s">
        <v>6915</v>
      </c>
      <c r="J201" s="4" t="s">
        <v>5511</v>
      </c>
      <c r="K201" s="2" t="s">
        <v>1255</v>
      </c>
      <c r="L201" t="s">
        <v>84</v>
      </c>
      <c r="M201" t="s">
        <v>83</v>
      </c>
      <c r="N201">
        <v>141</v>
      </c>
      <c r="P201" t="s">
        <v>85</v>
      </c>
      <c r="Q201" t="s">
        <v>2100</v>
      </c>
      <c r="R201" t="s">
        <v>87</v>
      </c>
      <c r="S201" t="s">
        <v>88</v>
      </c>
      <c r="T201" t="s">
        <v>3975</v>
      </c>
      <c r="U201" t="s">
        <v>3976</v>
      </c>
      <c r="V201">
        <v>1</v>
      </c>
      <c r="W201" t="s">
        <v>1170</v>
      </c>
      <c r="X201">
        <v>4</v>
      </c>
      <c r="Y201">
        <v>99</v>
      </c>
      <c r="Z201" s="1" t="s">
        <v>3055</v>
      </c>
      <c r="AA201" s="1">
        <v>3</v>
      </c>
      <c r="AB201" s="1">
        <v>3</v>
      </c>
    </row>
    <row r="202" spans="1:28" x14ac:dyDescent="0.2">
      <c r="A202" t="s">
        <v>5057</v>
      </c>
      <c r="B202" t="str">
        <f>VLOOKUP(I202,BC_associations!$B$1:$F$468,3,FALSE)</f>
        <v>TGGCGAAATCTCAAGTAGCTTGTAGG</v>
      </c>
      <c r="C202" t="str">
        <f>VLOOKUP(I202,BC_associations!$B$1:$F$468,4,FALSE)</f>
        <v>ATTACAAGTAAAAAACGCTTTTGTTG</v>
      </c>
      <c r="D202" t="str">
        <f>VLOOKUP(I202,BC_associations!$B$1:$F$468,5,FALSE)</f>
        <v>TGGCGAAATCTCAAGTAGCTTGTAGGATTACAAGTAAAAAACGCTTTTGTTG</v>
      </c>
      <c r="E202" t="s">
        <v>5514</v>
      </c>
      <c r="F202" t="s">
        <v>5515</v>
      </c>
      <c r="G202" t="s">
        <v>96</v>
      </c>
      <c r="H202" t="s">
        <v>5516</v>
      </c>
      <c r="I202" t="s">
        <v>6915</v>
      </c>
      <c r="J202" s="4" t="s">
        <v>5511</v>
      </c>
      <c r="K202" s="2" t="s">
        <v>1255</v>
      </c>
      <c r="L202" t="s">
        <v>84</v>
      </c>
      <c r="M202" t="s">
        <v>28</v>
      </c>
      <c r="N202">
        <v>270</v>
      </c>
      <c r="O202" t="s">
        <v>5059</v>
      </c>
      <c r="P202" t="s">
        <v>896</v>
      </c>
      <c r="Q202" t="s">
        <v>5517</v>
      </c>
      <c r="R202" t="s">
        <v>887</v>
      </c>
      <c r="S202" t="s">
        <v>888</v>
      </c>
      <c r="T202" t="s">
        <v>1375</v>
      </c>
      <c r="V202">
        <v>1</v>
      </c>
      <c r="W202" t="s">
        <v>114</v>
      </c>
      <c r="X202">
        <v>10</v>
      </c>
      <c r="Y202">
        <v>99</v>
      </c>
      <c r="Z202" s="1" t="s">
        <v>792</v>
      </c>
      <c r="AA202" s="1">
        <v>7</v>
      </c>
      <c r="AB202" s="1">
        <v>7</v>
      </c>
    </row>
    <row r="203" spans="1:28" x14ac:dyDescent="0.2">
      <c r="A203" t="s">
        <v>5057</v>
      </c>
      <c r="B203" t="str">
        <f>VLOOKUP(I203,BC_associations!$B$1:$F$468,3,FALSE)</f>
        <v>ACTCTAACGTAAAACCGGTTTCCGGA</v>
      </c>
      <c r="C203" t="str">
        <f>VLOOKUP(I203,BC_associations!$B$1:$F$468,4,FALSE)</f>
        <v>ATTACAAGTAAAAAACGCTTTTGTTG</v>
      </c>
      <c r="D203" t="str">
        <f>VLOOKUP(I203,BC_associations!$B$1:$F$468,5,FALSE)</f>
        <v>ACTCTAACGTAAAACCGGTTTCCGGAATTACAAGTAAAAAACGCTTTTGTTG</v>
      </c>
      <c r="E203" s="2" t="s">
        <v>3840</v>
      </c>
      <c r="F203" s="2" t="s">
        <v>3841</v>
      </c>
      <c r="G203" s="2" t="s">
        <v>484</v>
      </c>
      <c r="H203" s="2" t="s">
        <v>3842</v>
      </c>
      <c r="I203" t="s">
        <v>6916</v>
      </c>
      <c r="J203" s="5" t="s">
        <v>3857</v>
      </c>
      <c r="K203" s="2" t="s">
        <v>1238</v>
      </c>
      <c r="L203" s="2" t="s">
        <v>28</v>
      </c>
      <c r="M203" s="2" t="s">
        <v>83</v>
      </c>
      <c r="N203" s="2">
        <v>334</v>
      </c>
      <c r="O203" s="2" t="s">
        <v>29</v>
      </c>
      <c r="P203" s="2" t="s">
        <v>85</v>
      </c>
      <c r="Q203" s="2" t="s">
        <v>2100</v>
      </c>
      <c r="R203" s="2" t="s">
        <v>87</v>
      </c>
      <c r="S203" s="2" t="s">
        <v>88</v>
      </c>
      <c r="T203" s="2" t="s">
        <v>3844</v>
      </c>
      <c r="U203" s="2" t="s">
        <v>3845</v>
      </c>
      <c r="V203" s="2" t="s">
        <v>2360</v>
      </c>
      <c r="W203" s="2" t="s">
        <v>62</v>
      </c>
      <c r="X203" s="1" t="s">
        <v>1102</v>
      </c>
      <c r="Y203" s="1">
        <v>99</v>
      </c>
      <c r="Z203" s="1" t="s">
        <v>3858</v>
      </c>
      <c r="AA203" s="1" t="s">
        <v>2399</v>
      </c>
      <c r="AB203" s="1">
        <v>8</v>
      </c>
    </row>
    <row r="204" spans="1:28" x14ac:dyDescent="0.2">
      <c r="A204" t="s">
        <v>5057</v>
      </c>
      <c r="B204" t="str">
        <f>VLOOKUP(I204,BC_associations!$B$1:$F$468,3,FALSE)</f>
        <v>ACTCTAACGTAAAACCGGTTTCCGGA</v>
      </c>
      <c r="C204" t="str">
        <f>VLOOKUP(I204,BC_associations!$B$1:$F$468,4,FALSE)</f>
        <v>ATTACAAGTAAAAAACGCTTTTGTTG</v>
      </c>
      <c r="D204" t="str">
        <f>VLOOKUP(I204,BC_associations!$B$1:$F$468,5,FALSE)</f>
        <v>ACTCTAACGTAAAACCGGTTTCCGGAATTACAAGTAAAAAACGCTTTTGTTG</v>
      </c>
      <c r="E204" s="2" t="s">
        <v>4255</v>
      </c>
      <c r="F204" s="2" t="s">
        <v>4256</v>
      </c>
      <c r="G204" s="2" t="s">
        <v>162</v>
      </c>
      <c r="H204" s="2" t="s">
        <v>4257</v>
      </c>
      <c r="I204" t="s">
        <v>6916</v>
      </c>
      <c r="J204" s="5" t="s">
        <v>3857</v>
      </c>
      <c r="K204" s="2" t="s">
        <v>1238</v>
      </c>
      <c r="L204" s="2" t="s">
        <v>84</v>
      </c>
      <c r="M204" s="2" t="s">
        <v>83</v>
      </c>
      <c r="N204" s="2">
        <v>503</v>
      </c>
      <c r="O204" s="2" t="s">
        <v>139</v>
      </c>
      <c r="P204" s="2" t="s">
        <v>69</v>
      </c>
      <c r="Q204" s="2" t="s">
        <v>182</v>
      </c>
      <c r="R204" s="2" t="s">
        <v>71</v>
      </c>
      <c r="S204" s="2" t="s">
        <v>72</v>
      </c>
      <c r="T204" s="2" t="s">
        <v>675</v>
      </c>
      <c r="U204" s="2" t="s">
        <v>4258</v>
      </c>
      <c r="V204" s="2" t="s">
        <v>2360</v>
      </c>
      <c r="W204" s="2" t="s">
        <v>38</v>
      </c>
      <c r="X204" s="1" t="s">
        <v>3691</v>
      </c>
      <c r="Y204" s="1">
        <v>99</v>
      </c>
      <c r="Z204" s="1" t="s">
        <v>2552</v>
      </c>
      <c r="AA204" s="1" t="s">
        <v>2360</v>
      </c>
      <c r="AB204" s="1">
        <v>1</v>
      </c>
    </row>
    <row r="205" spans="1:28" x14ac:dyDescent="0.2">
      <c r="A205" t="s">
        <v>5057</v>
      </c>
      <c r="B205" t="str">
        <f>VLOOKUP(I205,BC_associations!$B$1:$F$468,3,FALSE)</f>
        <v>ACTCTAACGTAAAACCGGTTTCCGGA</v>
      </c>
      <c r="C205" t="str">
        <f>VLOOKUP(I205,BC_associations!$B$1:$F$468,4,FALSE)</f>
        <v>ATTACAAGTAAAAAACGCTTTTGTTG</v>
      </c>
      <c r="D205" t="str">
        <f>VLOOKUP(I205,BC_associations!$B$1:$F$468,5,FALSE)</f>
        <v>ACTCTAACGTAAAACCGGTTTCCGGAATTACAAGTAAAAAACGCTTTTGTTG</v>
      </c>
      <c r="E205" s="2" t="s">
        <v>4416</v>
      </c>
      <c r="F205" s="2" t="s">
        <v>4417</v>
      </c>
      <c r="G205" s="2" t="s">
        <v>484</v>
      </c>
      <c r="H205" s="2" t="s">
        <v>4418</v>
      </c>
      <c r="I205" t="s">
        <v>6916</v>
      </c>
      <c r="J205" s="5" t="s">
        <v>3857</v>
      </c>
      <c r="K205" s="2" t="s">
        <v>1238</v>
      </c>
      <c r="L205" s="2" t="s">
        <v>28</v>
      </c>
      <c r="M205" s="2" t="s">
        <v>83</v>
      </c>
      <c r="N205" s="2">
        <v>997</v>
      </c>
      <c r="O205" s="2" t="s">
        <v>139</v>
      </c>
      <c r="P205" s="2" t="s">
        <v>85</v>
      </c>
      <c r="Q205" s="2" t="s">
        <v>1012</v>
      </c>
      <c r="R205" s="2" t="s">
        <v>87</v>
      </c>
      <c r="S205" s="2" t="s">
        <v>88</v>
      </c>
      <c r="T205" s="2" t="s">
        <v>4419</v>
      </c>
      <c r="U205" s="2" t="s">
        <v>4420</v>
      </c>
      <c r="V205" s="2" t="s">
        <v>2360</v>
      </c>
      <c r="W205" s="2" t="s">
        <v>53</v>
      </c>
      <c r="X205" s="1" t="s">
        <v>1512</v>
      </c>
      <c r="Y205" s="1">
        <v>99</v>
      </c>
      <c r="Z205" s="1" t="s">
        <v>4421</v>
      </c>
      <c r="AA205" s="1" t="s">
        <v>2360</v>
      </c>
      <c r="AB205" s="1">
        <v>1</v>
      </c>
    </row>
    <row r="206" spans="1:28" x14ac:dyDescent="0.2">
      <c r="A206" t="s">
        <v>5057</v>
      </c>
      <c r="B206" t="str">
        <f>VLOOKUP(I206,BC_associations!$B$1:$F$468,3,FALSE)</f>
        <v>ACTCTAACGTAAAACCGGTTTCCGGA</v>
      </c>
      <c r="C206" t="str">
        <f>VLOOKUP(I206,BC_associations!$B$1:$F$468,4,FALSE)</f>
        <v>ATTACAAGTAAAAAACGCTTTTGTTG</v>
      </c>
      <c r="D206" t="str">
        <f>VLOOKUP(I206,BC_associations!$B$1:$F$468,5,FALSE)</f>
        <v>ACTCTAACGTAAAACCGGTTTCCGGAATTACAAGTAAAAAACGCTTTTGTTG</v>
      </c>
      <c r="E206" s="2" t="s">
        <v>4649</v>
      </c>
      <c r="F206" s="2" t="s">
        <v>4650</v>
      </c>
      <c r="G206" s="2" t="s">
        <v>592</v>
      </c>
      <c r="H206" s="2" t="s">
        <v>4651</v>
      </c>
      <c r="I206" t="s">
        <v>6916</v>
      </c>
      <c r="J206" s="5" t="s">
        <v>3857</v>
      </c>
      <c r="K206" s="2" t="s">
        <v>1238</v>
      </c>
      <c r="L206" s="2" t="s">
        <v>27</v>
      </c>
      <c r="M206" s="2" t="s">
        <v>28</v>
      </c>
      <c r="N206" s="2">
        <v>383</v>
      </c>
      <c r="O206" s="2" t="s">
        <v>139</v>
      </c>
      <c r="P206" s="2" t="s">
        <v>69</v>
      </c>
      <c r="Q206" s="2" t="s">
        <v>4652</v>
      </c>
      <c r="R206" s="2" t="s">
        <v>71</v>
      </c>
      <c r="S206" s="2" t="s">
        <v>72</v>
      </c>
      <c r="T206" s="2" t="s">
        <v>4653</v>
      </c>
      <c r="U206" s="2" t="s">
        <v>4654</v>
      </c>
      <c r="V206" s="2" t="s">
        <v>2360</v>
      </c>
      <c r="W206" s="2" t="s">
        <v>35</v>
      </c>
      <c r="X206" s="1" t="s">
        <v>3757</v>
      </c>
      <c r="Y206" s="1">
        <v>99</v>
      </c>
      <c r="Z206" s="1" t="s">
        <v>4316</v>
      </c>
      <c r="AA206" s="1" t="s">
        <v>2360</v>
      </c>
      <c r="AB206" s="1">
        <v>1</v>
      </c>
    </row>
    <row r="207" spans="1:28" x14ac:dyDescent="0.2">
      <c r="A207" t="s">
        <v>5057</v>
      </c>
      <c r="B207" t="str">
        <f>VLOOKUP(I207,BC_associations!$B$1:$F$468,3,FALSE)</f>
        <v>ACTCTAACGTAAAACCGGTTTCCGGA</v>
      </c>
      <c r="C207" t="str">
        <f>VLOOKUP(I207,BC_associations!$B$1:$F$468,4,FALSE)</f>
        <v>ATTACAAGTAAAAAACGCTTTTGTTG</v>
      </c>
      <c r="D207" t="str">
        <f>VLOOKUP(I207,BC_associations!$B$1:$F$468,5,FALSE)</f>
        <v>ACTCTAACGTAAAACCGGTTTCCGGAATTACAAGTAAAAAACGCTTTTGTTG</v>
      </c>
      <c r="E207" s="2" t="s">
        <v>4987</v>
      </c>
      <c r="F207" s="2" t="s">
        <v>4988</v>
      </c>
      <c r="G207" s="2" t="s">
        <v>633</v>
      </c>
      <c r="H207" s="2" t="s">
        <v>4989</v>
      </c>
      <c r="I207" t="s">
        <v>6916</v>
      </c>
      <c r="J207" s="5" t="s">
        <v>3857</v>
      </c>
      <c r="K207" s="2" t="s">
        <v>1238</v>
      </c>
      <c r="L207" s="2" t="s">
        <v>28</v>
      </c>
      <c r="M207" s="2" t="s">
        <v>27</v>
      </c>
      <c r="N207" s="2">
        <v>645</v>
      </c>
      <c r="O207" s="2" t="s">
        <v>139</v>
      </c>
      <c r="P207" s="2" t="s">
        <v>896</v>
      </c>
      <c r="Q207" s="2" t="s">
        <v>4990</v>
      </c>
      <c r="R207" s="2" t="s">
        <v>887</v>
      </c>
      <c r="S207" s="2" t="s">
        <v>888</v>
      </c>
      <c r="T207" s="2" t="s">
        <v>4991</v>
      </c>
      <c r="U207" s="2"/>
      <c r="V207" s="2" t="s">
        <v>2360</v>
      </c>
      <c r="W207" s="2" t="s">
        <v>102</v>
      </c>
      <c r="X207" s="1" t="s">
        <v>3716</v>
      </c>
      <c r="Y207" s="1">
        <v>99</v>
      </c>
      <c r="Z207" s="1" t="s">
        <v>4213</v>
      </c>
      <c r="AA207" s="1" t="s">
        <v>2360</v>
      </c>
      <c r="AB207" s="1">
        <v>1</v>
      </c>
    </row>
    <row r="208" spans="1:28" x14ac:dyDescent="0.2">
      <c r="A208" t="s">
        <v>5057</v>
      </c>
      <c r="B208" t="str">
        <f>VLOOKUP(I208,BC_associations!$B$1:$F$468,3,FALSE)</f>
        <v>ACTCTAACGTAAAACCGGTTTCCGGA</v>
      </c>
      <c r="C208" t="str">
        <f>VLOOKUP(I208,BC_associations!$B$1:$F$468,4,FALSE)</f>
        <v>ATTACAAGTAAAAAACGCTTTTGTTG</v>
      </c>
      <c r="D208" t="str">
        <f>VLOOKUP(I208,BC_associations!$B$1:$F$468,5,FALSE)</f>
        <v>ACTCTAACGTAAAACCGGTTTCCGGAATTACAAGTAAAAAACGCTTTTGTTG</v>
      </c>
      <c r="E208" s="2" t="s">
        <v>4992</v>
      </c>
      <c r="F208" s="2" t="s">
        <v>4993</v>
      </c>
      <c r="G208" s="2" t="s">
        <v>633</v>
      </c>
      <c r="H208" s="2" t="s">
        <v>4994</v>
      </c>
      <c r="I208" t="s">
        <v>6916</v>
      </c>
      <c r="J208" s="5" t="s">
        <v>3857</v>
      </c>
      <c r="K208" s="2" t="s">
        <v>1238</v>
      </c>
      <c r="L208" s="2" t="s">
        <v>27</v>
      </c>
      <c r="M208" s="2" t="s">
        <v>84</v>
      </c>
      <c r="N208" s="2">
        <v>645</v>
      </c>
      <c r="O208" s="2" t="s">
        <v>139</v>
      </c>
      <c r="P208" s="2" t="s">
        <v>896</v>
      </c>
      <c r="Q208" s="2" t="s">
        <v>4990</v>
      </c>
      <c r="R208" s="2" t="s">
        <v>887</v>
      </c>
      <c r="S208" s="2" t="s">
        <v>888</v>
      </c>
      <c r="T208" s="2" t="s">
        <v>4995</v>
      </c>
      <c r="U208" s="2"/>
      <c r="V208" s="2" t="s">
        <v>2360</v>
      </c>
      <c r="W208" s="2" t="s">
        <v>102</v>
      </c>
      <c r="X208" s="1" t="s">
        <v>3716</v>
      </c>
      <c r="Y208" s="1">
        <v>99</v>
      </c>
      <c r="Z208" s="1" t="s">
        <v>4213</v>
      </c>
      <c r="AA208" s="1" t="s">
        <v>2360</v>
      </c>
      <c r="AB208" s="1">
        <v>1</v>
      </c>
    </row>
    <row r="209" spans="1:28" x14ac:dyDescent="0.2">
      <c r="A209" t="s">
        <v>5057</v>
      </c>
      <c r="B209" t="str">
        <f>VLOOKUP(I209,BC_associations!$B$1:$F$468,3,FALSE)</f>
        <v>ACTCTAACGTAAAACCGGTTTCCGGA</v>
      </c>
      <c r="C209" t="str">
        <f>VLOOKUP(I209,BC_associations!$B$1:$F$468,4,FALSE)</f>
        <v>ATTACAAGTAAAAAACGCTTTTGTTG</v>
      </c>
      <c r="D209" t="str">
        <f>VLOOKUP(I209,BC_associations!$B$1:$F$468,5,FALSE)</f>
        <v>ACTCTAACGTAAAACCGGTTTCCGGAATTACAAGTAAAAAACGCTTTTGTTG</v>
      </c>
      <c r="E209" s="2" t="s">
        <v>4996</v>
      </c>
      <c r="F209" s="2" t="s">
        <v>4997</v>
      </c>
      <c r="G209" s="2" t="s">
        <v>633</v>
      </c>
      <c r="H209" s="2" t="s">
        <v>4998</v>
      </c>
      <c r="I209" t="s">
        <v>6916</v>
      </c>
      <c r="J209" s="5" t="s">
        <v>3857</v>
      </c>
      <c r="K209" s="2" t="s">
        <v>1238</v>
      </c>
      <c r="L209" s="2" t="s">
        <v>2020</v>
      </c>
      <c r="M209" s="2" t="s">
        <v>28</v>
      </c>
      <c r="N209" s="2">
        <v>455.97</v>
      </c>
      <c r="O209" s="2" t="s">
        <v>139</v>
      </c>
      <c r="P209" s="2" t="s">
        <v>896</v>
      </c>
      <c r="Q209" s="2" t="s">
        <v>4990</v>
      </c>
      <c r="R209" s="2" t="s">
        <v>887</v>
      </c>
      <c r="S209" s="2" t="s">
        <v>888</v>
      </c>
      <c r="T209" s="2" t="s">
        <v>4897</v>
      </c>
      <c r="U209" s="2"/>
      <c r="V209" s="2" t="s">
        <v>2360</v>
      </c>
      <c r="W209" s="2" t="s">
        <v>62</v>
      </c>
      <c r="X209" s="1" t="s">
        <v>1102</v>
      </c>
      <c r="Y209" s="1">
        <v>99</v>
      </c>
      <c r="Z209" s="1" t="s">
        <v>2130</v>
      </c>
      <c r="AA209" s="1" t="s">
        <v>2360</v>
      </c>
      <c r="AB209" s="1">
        <v>1</v>
      </c>
    </row>
    <row r="210" spans="1:28" x14ac:dyDescent="0.2">
      <c r="A210" t="s">
        <v>5057</v>
      </c>
      <c r="B210" t="str">
        <f>VLOOKUP(I210,BC_associations!$B$1:$F$468,3,FALSE)</f>
        <v>ACTCTAACGTAAAACCGGTTTCCGGA</v>
      </c>
      <c r="C210" t="str">
        <f>VLOOKUP(I210,BC_associations!$B$1:$F$468,4,FALSE)</f>
        <v>ATTACAAGTAAAAAACGCTTTTGTTG</v>
      </c>
      <c r="D210" t="str">
        <f>VLOOKUP(I210,BC_associations!$B$1:$F$468,5,FALSE)</f>
        <v>ACTCTAACGTAAAACCGGTTTCCGGAATTACAAGTAAAAAACGCTTTTGTTG</v>
      </c>
      <c r="E210" s="2" t="s">
        <v>4999</v>
      </c>
      <c r="F210" s="2" t="s">
        <v>5000</v>
      </c>
      <c r="G210" s="2" t="s">
        <v>633</v>
      </c>
      <c r="H210" s="2" t="s">
        <v>5001</v>
      </c>
      <c r="I210" t="s">
        <v>6916</v>
      </c>
      <c r="J210" s="5" t="s">
        <v>3857</v>
      </c>
      <c r="K210" s="2" t="s">
        <v>1238</v>
      </c>
      <c r="L210" s="2" t="s">
        <v>83</v>
      </c>
      <c r="M210" s="2" t="s">
        <v>27</v>
      </c>
      <c r="N210" s="2">
        <v>232</v>
      </c>
      <c r="O210" s="2" t="s">
        <v>139</v>
      </c>
      <c r="P210" s="2" t="s">
        <v>896</v>
      </c>
      <c r="Q210" s="2" t="s">
        <v>4990</v>
      </c>
      <c r="R210" s="2" t="s">
        <v>887</v>
      </c>
      <c r="S210" s="2" t="s">
        <v>888</v>
      </c>
      <c r="T210" s="2" t="s">
        <v>5002</v>
      </c>
      <c r="U210" s="2"/>
      <c r="V210" s="2" t="s">
        <v>2360</v>
      </c>
      <c r="W210" s="2" t="s">
        <v>166</v>
      </c>
      <c r="X210" s="1" t="s">
        <v>3727</v>
      </c>
      <c r="Y210" s="1">
        <v>99</v>
      </c>
      <c r="Z210" s="1" t="s">
        <v>3471</v>
      </c>
      <c r="AA210" s="1" t="s">
        <v>2360</v>
      </c>
      <c r="AB210" s="1">
        <v>1</v>
      </c>
    </row>
    <row r="211" spans="1:28" x14ac:dyDescent="0.2">
      <c r="A211" t="s">
        <v>5057</v>
      </c>
      <c r="B211" t="str">
        <f>VLOOKUP(I211,BC_associations!$B$1:$F$468,3,FALSE)</f>
        <v>ACTCTAACGTAAAACCGGTTTCCGGA</v>
      </c>
      <c r="C211" t="str">
        <f>VLOOKUP(I211,BC_associations!$B$1:$F$468,4,FALSE)</f>
        <v>ATTACAAGTAAAAAACGCTTTTGTTG</v>
      </c>
      <c r="D211" t="str">
        <f>VLOOKUP(I211,BC_associations!$B$1:$F$468,5,FALSE)</f>
        <v>ACTCTAACGTAAAACCGGTTTCCGGAATTACAAGTAAAAAACGCTTTTGTTG</v>
      </c>
      <c r="E211" s="2" t="s">
        <v>5052</v>
      </c>
      <c r="F211" s="2" t="s">
        <v>5053</v>
      </c>
      <c r="G211" s="2" t="s">
        <v>633</v>
      </c>
      <c r="H211" s="2" t="s">
        <v>5054</v>
      </c>
      <c r="I211" t="s">
        <v>6916</v>
      </c>
      <c r="J211" s="5" t="s">
        <v>3857</v>
      </c>
      <c r="K211" s="2" t="s">
        <v>1238</v>
      </c>
      <c r="L211" s="2" t="s">
        <v>27</v>
      </c>
      <c r="M211" s="2" t="s">
        <v>5055</v>
      </c>
      <c r="N211" s="2">
        <v>365.97</v>
      </c>
      <c r="O211" s="2" t="s">
        <v>139</v>
      </c>
      <c r="P211" s="2" t="s">
        <v>896</v>
      </c>
      <c r="Q211" s="2" t="s">
        <v>4990</v>
      </c>
      <c r="R211" s="2" t="s">
        <v>887</v>
      </c>
      <c r="S211" s="2" t="s">
        <v>888</v>
      </c>
      <c r="T211" s="2" t="s">
        <v>5056</v>
      </c>
      <c r="U211" s="2"/>
      <c r="V211" s="2" t="s">
        <v>2360</v>
      </c>
      <c r="W211" s="2" t="s">
        <v>240</v>
      </c>
      <c r="X211" s="1" t="s">
        <v>1107</v>
      </c>
      <c r="Y211" s="1">
        <v>99</v>
      </c>
      <c r="Z211" s="1" t="s">
        <v>1685</v>
      </c>
      <c r="AA211" s="1" t="s">
        <v>2360</v>
      </c>
      <c r="AB211" s="1">
        <v>1</v>
      </c>
    </row>
    <row r="212" spans="1:28" x14ac:dyDescent="0.2">
      <c r="A212" t="s">
        <v>5057</v>
      </c>
      <c r="B212" t="str">
        <f>VLOOKUP(I212,BC_associations!$B$1:$F$468,3,FALSE)</f>
        <v>TACGTAATCTTAAAATGCATTCACAA</v>
      </c>
      <c r="C212" t="str">
        <f>VLOOKUP(I212,BC_associations!$B$1:$F$468,4,FALSE)</f>
        <v>TCTCAAAAATATAATTCGCTTGGGAA</v>
      </c>
      <c r="D212" t="str">
        <f>VLOOKUP(I212,BC_associations!$B$1:$F$468,5,FALSE)</f>
        <v>TACGTAATCTTAAAATGCATTCACAATCTCAAAAATATAATTCGCTTGGGAA</v>
      </c>
      <c r="E212" t="s">
        <v>4723</v>
      </c>
      <c r="F212" t="s">
        <v>4724</v>
      </c>
      <c r="G212" t="s">
        <v>96</v>
      </c>
      <c r="H212" t="s">
        <v>4725</v>
      </c>
      <c r="I212" t="s">
        <v>6917</v>
      </c>
      <c r="J212" s="4" t="s">
        <v>5096</v>
      </c>
      <c r="K212" s="2" t="s">
        <v>1255</v>
      </c>
      <c r="L212" t="s">
        <v>27</v>
      </c>
      <c r="M212" t="s">
        <v>83</v>
      </c>
      <c r="N212">
        <v>543</v>
      </c>
      <c r="O212" t="s">
        <v>5059</v>
      </c>
      <c r="P212" t="s">
        <v>85</v>
      </c>
      <c r="Q212" t="s">
        <v>4726</v>
      </c>
      <c r="R212" t="s">
        <v>87</v>
      </c>
      <c r="S212" t="s">
        <v>88</v>
      </c>
      <c r="T212" t="s">
        <v>4727</v>
      </c>
      <c r="U212" t="s">
        <v>4728</v>
      </c>
      <c r="V212">
        <v>1</v>
      </c>
      <c r="W212" t="s">
        <v>352</v>
      </c>
      <c r="X212">
        <v>18</v>
      </c>
      <c r="Y212">
        <v>99</v>
      </c>
      <c r="Z212" s="1" t="s">
        <v>2767</v>
      </c>
      <c r="AA212" s="1">
        <v>4</v>
      </c>
      <c r="AB212" s="1">
        <v>4</v>
      </c>
    </row>
    <row r="213" spans="1:28" x14ac:dyDescent="0.2">
      <c r="A213" t="s">
        <v>5057</v>
      </c>
      <c r="B213" t="str">
        <f>VLOOKUP(I213,BC_associations!$B$1:$F$468,3,FALSE)</f>
        <v>TACGTAATCTTAAAATGCATTCACAA</v>
      </c>
      <c r="C213" t="str">
        <f>VLOOKUP(I213,BC_associations!$B$1:$F$468,4,FALSE)</f>
        <v>TCTCAAAAATATAATTCGCTTGGGAA</v>
      </c>
      <c r="D213" t="str">
        <f>VLOOKUP(I213,BC_associations!$B$1:$F$468,5,FALSE)</f>
        <v>TACGTAATCTTAAAATGCATTCACAATCTCAAAAATATAATTCGCTTGGGAA</v>
      </c>
      <c r="E213" t="s">
        <v>4514</v>
      </c>
      <c r="F213" t="s">
        <v>4515</v>
      </c>
      <c r="G213" t="s">
        <v>484</v>
      </c>
      <c r="H213" t="s">
        <v>4516</v>
      </c>
      <c r="I213" t="s">
        <v>6917</v>
      </c>
      <c r="J213" s="4" t="s">
        <v>5096</v>
      </c>
      <c r="K213" s="2" t="s">
        <v>1255</v>
      </c>
      <c r="L213" t="s">
        <v>84</v>
      </c>
      <c r="M213" t="s">
        <v>27</v>
      </c>
      <c r="N213">
        <v>415</v>
      </c>
      <c r="P213" t="s">
        <v>85</v>
      </c>
      <c r="Q213" t="s">
        <v>2100</v>
      </c>
      <c r="R213" t="s">
        <v>87</v>
      </c>
      <c r="S213" t="s">
        <v>88</v>
      </c>
      <c r="T213" t="s">
        <v>1387</v>
      </c>
      <c r="U213" t="s">
        <v>4518</v>
      </c>
      <c r="V213">
        <v>1</v>
      </c>
      <c r="W213" t="s">
        <v>158</v>
      </c>
      <c r="X213">
        <v>14</v>
      </c>
      <c r="Y213">
        <v>99</v>
      </c>
      <c r="Z213" s="1" t="s">
        <v>1097</v>
      </c>
      <c r="AA213" s="1">
        <v>4</v>
      </c>
      <c r="AB213" s="1">
        <v>4</v>
      </c>
    </row>
    <row r="214" spans="1:28" x14ac:dyDescent="0.2">
      <c r="A214" t="s">
        <v>5057</v>
      </c>
      <c r="B214" t="str">
        <f>VLOOKUP(I214,BC_associations!$B$1:$F$468,3,FALSE)</f>
        <v>GAATTAACCAGGAAATCGCTTGACAC</v>
      </c>
      <c r="C214" t="str">
        <f>VLOOKUP(I214,BC_associations!$B$1:$F$468,4,FALSE)</f>
        <v>TCTCAAAAATATAATTCGCTTGGGAA</v>
      </c>
      <c r="D214" t="str">
        <f>VLOOKUP(I214,BC_associations!$B$1:$F$468,5,FALSE)</f>
        <v>GAATTAACCAGGAAATCGCTTGACACTCTCAAAAATATAATTCGCTTGGGAA</v>
      </c>
      <c r="E214" s="2" t="s">
        <v>3893</v>
      </c>
      <c r="F214" s="2" t="s">
        <v>3894</v>
      </c>
      <c r="G214" s="2" t="s">
        <v>484</v>
      </c>
      <c r="H214" s="2" t="s">
        <v>3895</v>
      </c>
      <c r="I214" t="s">
        <v>6918</v>
      </c>
      <c r="J214" s="5" t="s">
        <v>3896</v>
      </c>
      <c r="K214" s="2" t="s">
        <v>1238</v>
      </c>
      <c r="L214" s="2" t="s">
        <v>27</v>
      </c>
      <c r="M214" s="2" t="s">
        <v>83</v>
      </c>
      <c r="N214" s="2">
        <v>268</v>
      </c>
      <c r="O214" s="2" t="s">
        <v>29</v>
      </c>
      <c r="P214" s="2" t="s">
        <v>85</v>
      </c>
      <c r="Q214" s="2" t="s">
        <v>2100</v>
      </c>
      <c r="R214" s="2" t="s">
        <v>87</v>
      </c>
      <c r="S214" s="2" t="s">
        <v>88</v>
      </c>
      <c r="T214" s="2" t="s">
        <v>2584</v>
      </c>
      <c r="U214" s="2" t="s">
        <v>3897</v>
      </c>
      <c r="V214" s="2" t="s">
        <v>2360</v>
      </c>
      <c r="W214" s="2" t="s">
        <v>132</v>
      </c>
      <c r="X214" s="1" t="s">
        <v>2399</v>
      </c>
      <c r="Y214" s="1">
        <v>99</v>
      </c>
      <c r="Z214" s="1" t="s">
        <v>3898</v>
      </c>
      <c r="AA214" s="1" t="s">
        <v>3865</v>
      </c>
      <c r="AB214" s="1">
        <v>7</v>
      </c>
    </row>
    <row r="215" spans="1:28" x14ac:dyDescent="0.2">
      <c r="A215" t="s">
        <v>5057</v>
      </c>
      <c r="B215" t="str">
        <f>VLOOKUP(I215,BC_associations!$B$1:$F$468,3,FALSE)</f>
        <v>GAATTAACCAGGAAATCGCTTGACAC</v>
      </c>
      <c r="C215" t="str">
        <f>VLOOKUP(I215,BC_associations!$B$1:$F$468,4,FALSE)</f>
        <v>TCTCAAAAATATAATTCGCTTGGGAA</v>
      </c>
      <c r="D215" t="str">
        <f>VLOOKUP(I215,BC_associations!$B$1:$F$468,5,FALSE)</f>
        <v>GAATTAACCAGGAAATCGCTTGACACTCTCAAAAATATAATTCGCTTGGGAA</v>
      </c>
      <c r="E215" s="2" t="s">
        <v>4075</v>
      </c>
      <c r="F215" s="2" t="s">
        <v>4076</v>
      </c>
      <c r="G215" s="2" t="s">
        <v>66</v>
      </c>
      <c r="H215" s="2" t="s">
        <v>4077</v>
      </c>
      <c r="I215" t="s">
        <v>6918</v>
      </c>
      <c r="J215" s="5" t="s">
        <v>3896</v>
      </c>
      <c r="K215" s="2" t="s">
        <v>1238</v>
      </c>
      <c r="L215" s="2" t="s">
        <v>83</v>
      </c>
      <c r="M215" s="2" t="s">
        <v>28</v>
      </c>
      <c r="N215" s="2">
        <v>311</v>
      </c>
      <c r="O215" s="2" t="s">
        <v>29</v>
      </c>
      <c r="P215" s="2" t="s">
        <v>85</v>
      </c>
      <c r="Q215" s="2" t="s">
        <v>4078</v>
      </c>
      <c r="R215" s="2" t="s">
        <v>87</v>
      </c>
      <c r="S215" s="2" t="s">
        <v>88</v>
      </c>
      <c r="T215" s="2" t="s">
        <v>1341</v>
      </c>
      <c r="U215" s="2" t="s">
        <v>4079</v>
      </c>
      <c r="V215" s="2" t="s">
        <v>4056</v>
      </c>
      <c r="W215" s="2" t="s">
        <v>2360</v>
      </c>
      <c r="X215" s="1" t="s">
        <v>62</v>
      </c>
      <c r="Y215" s="1">
        <v>11</v>
      </c>
      <c r="Z215" s="1" t="s">
        <v>4057</v>
      </c>
      <c r="AA215" s="1" t="s">
        <v>4049</v>
      </c>
      <c r="AB215" s="1">
        <v>5</v>
      </c>
    </row>
    <row r="216" spans="1:28" x14ac:dyDescent="0.2">
      <c r="A216" t="s">
        <v>5057</v>
      </c>
      <c r="B216" t="str">
        <f>VLOOKUP(I216,BC_associations!$B$1:$F$468,3,FALSE)</f>
        <v>GAATTAACCAGGAAATCGCTTGACAC</v>
      </c>
      <c r="C216" t="str">
        <f>VLOOKUP(I216,BC_associations!$B$1:$F$468,4,FALSE)</f>
        <v>TCTCAAAAATATAATTCGCTTGGGAA</v>
      </c>
      <c r="D216" t="str">
        <f>VLOOKUP(I216,BC_associations!$B$1:$F$468,5,FALSE)</f>
        <v>GAATTAACCAGGAAATCGCTTGACACTCTCAAAAATATAATTCGCTTGGGAA</v>
      </c>
      <c r="E216" s="2" t="s">
        <v>4323</v>
      </c>
      <c r="F216" s="2" t="s">
        <v>4324</v>
      </c>
      <c r="G216" s="2" t="s">
        <v>66</v>
      </c>
      <c r="H216" s="2" t="s">
        <v>4325</v>
      </c>
      <c r="I216" t="s">
        <v>6918</v>
      </c>
      <c r="J216" s="5" t="s">
        <v>3896</v>
      </c>
      <c r="K216" s="2" t="s">
        <v>1238</v>
      </c>
      <c r="L216" s="2" t="s">
        <v>28</v>
      </c>
      <c r="M216" s="2" t="s">
        <v>27</v>
      </c>
      <c r="N216" s="2">
        <v>394</v>
      </c>
      <c r="O216" s="2" t="s">
        <v>139</v>
      </c>
      <c r="P216" s="2" t="s">
        <v>69</v>
      </c>
      <c r="Q216" s="2" t="s">
        <v>4326</v>
      </c>
      <c r="R216" s="2" t="s">
        <v>71</v>
      </c>
      <c r="S216" s="2" t="s">
        <v>72</v>
      </c>
      <c r="T216" s="2" t="s">
        <v>4327</v>
      </c>
      <c r="U216" s="2" t="s">
        <v>4328</v>
      </c>
      <c r="V216" s="2" t="s">
        <v>2360</v>
      </c>
      <c r="W216" s="2" t="s">
        <v>102</v>
      </c>
      <c r="X216" s="1" t="s">
        <v>3716</v>
      </c>
      <c r="Y216" s="1">
        <v>99</v>
      </c>
      <c r="Z216" s="1" t="s">
        <v>3953</v>
      </c>
      <c r="AA216" s="1" t="s">
        <v>2360</v>
      </c>
      <c r="AB216" s="1">
        <v>1</v>
      </c>
    </row>
    <row r="217" spans="1:28" x14ac:dyDescent="0.2">
      <c r="A217" t="s">
        <v>5057</v>
      </c>
      <c r="B217" t="e">
        <f>VLOOKUP(I217,BC_associations!$B$1:$F$468,3,FALSE)</f>
        <v>#N/A</v>
      </c>
      <c r="C217" t="e">
        <f>VLOOKUP(I217,BC_associations!$B$1:$F$468,4,FALSE)</f>
        <v>#N/A</v>
      </c>
      <c r="D217" t="e">
        <f>VLOOKUP(I217,BC_associations!$B$1:$F$468,5,FALSE)</f>
        <v>#N/A</v>
      </c>
      <c r="E217" t="s">
        <v>5129</v>
      </c>
      <c r="F217" t="s">
        <v>5130</v>
      </c>
      <c r="G217" t="s">
        <v>66</v>
      </c>
      <c r="H217" t="s">
        <v>5131</v>
      </c>
      <c r="I217" t="s">
        <v>6919</v>
      </c>
      <c r="J217" s="4" t="s">
        <v>5132</v>
      </c>
      <c r="K217" s="2" t="s">
        <v>1255</v>
      </c>
      <c r="L217" t="s">
        <v>84</v>
      </c>
      <c r="M217" t="s">
        <v>27</v>
      </c>
      <c r="N217">
        <v>200</v>
      </c>
      <c r="O217" t="s">
        <v>139</v>
      </c>
      <c r="P217" t="s">
        <v>85</v>
      </c>
      <c r="Q217" t="s">
        <v>335</v>
      </c>
      <c r="R217" t="s">
        <v>87</v>
      </c>
      <c r="S217" t="s">
        <v>88</v>
      </c>
      <c r="T217" t="s">
        <v>5133</v>
      </c>
      <c r="U217" t="s">
        <v>5134</v>
      </c>
      <c r="V217">
        <v>1</v>
      </c>
      <c r="W217" t="s">
        <v>166</v>
      </c>
      <c r="X217">
        <v>7</v>
      </c>
      <c r="Y217">
        <v>99</v>
      </c>
      <c r="Z217" s="1" t="s">
        <v>5135</v>
      </c>
      <c r="AA217" s="1">
        <v>1</v>
      </c>
      <c r="AB217" s="1">
        <v>1</v>
      </c>
    </row>
    <row r="218" spans="1:28" x14ac:dyDescent="0.2">
      <c r="A218" t="s">
        <v>5057</v>
      </c>
      <c r="B218" t="e">
        <f>VLOOKUP(I218,BC_associations!$B$1:$F$468,3,FALSE)</f>
        <v>#N/A</v>
      </c>
      <c r="C218" t="e">
        <f>VLOOKUP(I218,BC_associations!$B$1:$F$468,4,FALSE)</f>
        <v>#N/A</v>
      </c>
      <c r="D218" t="e">
        <f>VLOOKUP(I218,BC_associations!$B$1:$F$468,5,FALSE)</f>
        <v>#N/A</v>
      </c>
      <c r="E218" t="s">
        <v>3859</v>
      </c>
      <c r="F218" t="s">
        <v>5428</v>
      </c>
      <c r="G218" t="s">
        <v>484</v>
      </c>
      <c r="H218" t="s">
        <v>3861</v>
      </c>
      <c r="I218" t="s">
        <v>6919</v>
      </c>
      <c r="J218" s="4" t="s">
        <v>5132</v>
      </c>
      <c r="K218" s="2" t="s">
        <v>1255</v>
      </c>
      <c r="L218" t="s">
        <v>28</v>
      </c>
      <c r="M218" t="s">
        <v>27</v>
      </c>
      <c r="N218">
        <v>453</v>
      </c>
      <c r="P218" t="s">
        <v>85</v>
      </c>
      <c r="Q218" t="s">
        <v>2100</v>
      </c>
      <c r="R218" t="s">
        <v>87</v>
      </c>
      <c r="S218" t="s">
        <v>88</v>
      </c>
      <c r="T218" t="s">
        <v>5429</v>
      </c>
      <c r="U218" t="s">
        <v>5430</v>
      </c>
      <c r="V218">
        <v>1</v>
      </c>
      <c r="W218" t="s">
        <v>102</v>
      </c>
      <c r="X218">
        <v>15</v>
      </c>
      <c r="Y218">
        <v>99</v>
      </c>
      <c r="Z218" s="1" t="s">
        <v>5149</v>
      </c>
      <c r="AA218" s="1">
        <v>1</v>
      </c>
      <c r="AB218" s="1">
        <v>1</v>
      </c>
    </row>
    <row r="219" spans="1:28" x14ac:dyDescent="0.2">
      <c r="A219" t="s">
        <v>5057</v>
      </c>
      <c r="B219" t="str">
        <f>VLOOKUP(I219,BC_associations!$B$1:$F$468,3,FALSE)</f>
        <v>CAGGTAATTATAAAACTCTTTGATTT</v>
      </c>
      <c r="C219" t="str">
        <f>VLOOKUP(I219,BC_associations!$B$1:$F$468,4,FALSE)</f>
        <v>TCAGTAACACTAAATGATGTTAATTA</v>
      </c>
      <c r="D219" t="str">
        <f>VLOOKUP(I219,BC_associations!$B$1:$F$468,5,FALSE)</f>
        <v>CAGGTAATTATAAAACTCTTTGATTTTCAGTAACACTAAATGATGTTAATTA</v>
      </c>
      <c r="E219" s="2" t="s">
        <v>3812</v>
      </c>
      <c r="F219" s="2" t="s">
        <v>3813</v>
      </c>
      <c r="G219" s="2" t="s">
        <v>484</v>
      </c>
      <c r="H219" s="2" t="s">
        <v>3814</v>
      </c>
      <c r="I219" t="s">
        <v>6920</v>
      </c>
      <c r="J219" s="5" t="s">
        <v>3823</v>
      </c>
      <c r="K219" s="2" t="s">
        <v>1238</v>
      </c>
      <c r="L219" s="2" t="s">
        <v>84</v>
      </c>
      <c r="M219" s="2" t="s">
        <v>83</v>
      </c>
      <c r="N219" s="2">
        <v>193</v>
      </c>
      <c r="O219" s="2" t="s">
        <v>29</v>
      </c>
      <c r="P219" s="2" t="s">
        <v>85</v>
      </c>
      <c r="Q219" s="2" t="s">
        <v>2100</v>
      </c>
      <c r="R219" s="2" t="s">
        <v>87</v>
      </c>
      <c r="S219" s="2" t="s">
        <v>88</v>
      </c>
      <c r="T219" s="2" t="s">
        <v>1986</v>
      </c>
      <c r="U219" s="2" t="s">
        <v>3816</v>
      </c>
      <c r="V219" s="2" t="s">
        <v>2360</v>
      </c>
      <c r="W219" s="2" t="s">
        <v>166</v>
      </c>
      <c r="X219" s="1" t="s">
        <v>3727</v>
      </c>
      <c r="Y219" s="1">
        <v>99</v>
      </c>
      <c r="Z219" s="1" t="s">
        <v>3561</v>
      </c>
      <c r="AA219" s="1" t="s">
        <v>2399</v>
      </c>
      <c r="AB219" s="1">
        <v>8</v>
      </c>
    </row>
    <row r="220" spans="1:28" x14ac:dyDescent="0.2">
      <c r="A220" t="s">
        <v>5057</v>
      </c>
      <c r="B220" t="str">
        <f>VLOOKUP(I220,BC_associations!$B$1:$F$468,3,FALSE)</f>
        <v>CAGGTAATTATAAAACTCTTTGATTT</v>
      </c>
      <c r="C220" t="str">
        <f>VLOOKUP(I220,BC_associations!$B$1:$F$468,4,FALSE)</f>
        <v>TCAGTAACACTAAATGATGTTAATTA</v>
      </c>
      <c r="D220" t="str">
        <f>VLOOKUP(I220,BC_associations!$B$1:$F$468,5,FALSE)</f>
        <v>CAGGTAATTATAAAACTCTTTGATTTTCAGTAACACTAAATGATGTTAATTA</v>
      </c>
      <c r="E220" s="2" t="s">
        <v>4083</v>
      </c>
      <c r="F220" s="2" t="s">
        <v>4084</v>
      </c>
      <c r="G220" s="2" t="s">
        <v>450</v>
      </c>
      <c r="H220" s="2" t="s">
        <v>4085</v>
      </c>
      <c r="I220" t="s">
        <v>6920</v>
      </c>
      <c r="J220" s="5" t="s">
        <v>3823</v>
      </c>
      <c r="K220" s="2" t="s">
        <v>1238</v>
      </c>
      <c r="L220" s="2" t="s">
        <v>27</v>
      </c>
      <c r="M220" s="2" t="s">
        <v>84</v>
      </c>
      <c r="N220" s="2">
        <v>161</v>
      </c>
      <c r="O220" s="2" t="s">
        <v>29</v>
      </c>
      <c r="P220" s="2" t="s">
        <v>85</v>
      </c>
      <c r="Q220" s="2" t="s">
        <v>4086</v>
      </c>
      <c r="R220" s="2" t="s">
        <v>87</v>
      </c>
      <c r="S220" s="2" t="s">
        <v>88</v>
      </c>
      <c r="T220" s="2" t="s">
        <v>1484</v>
      </c>
      <c r="U220" s="2" t="s">
        <v>4087</v>
      </c>
      <c r="V220" s="2" t="s">
        <v>4056</v>
      </c>
      <c r="W220" s="2" t="s">
        <v>2360</v>
      </c>
      <c r="X220" s="1" t="s">
        <v>4090</v>
      </c>
      <c r="Y220" s="1">
        <v>7</v>
      </c>
      <c r="Z220" s="1" t="s">
        <v>4057</v>
      </c>
      <c r="AA220" s="1" t="s">
        <v>2712</v>
      </c>
      <c r="AB220" s="1">
        <v>12</v>
      </c>
    </row>
    <row r="221" spans="1:28" x14ac:dyDescent="0.2">
      <c r="A221" t="s">
        <v>5057</v>
      </c>
      <c r="B221" t="str">
        <f>VLOOKUP(I221,BC_associations!$B$1:$F$468,3,FALSE)</f>
        <v>GCTTGAACGTTCAAGGGTTTTGCGCA</v>
      </c>
      <c r="C221" t="str">
        <f>VLOOKUP(I221,BC_associations!$B$1:$F$468,4,FALSE)</f>
        <v>TTGCTAAGCCGAAAACGTGTTTTGTA</v>
      </c>
      <c r="D221" t="str">
        <f>VLOOKUP(I221,BC_associations!$B$1:$F$468,5,FALSE)</f>
        <v>GCTTGAACGTTCAAGGGTTTTGCGCATTGCTAAGCCGAAAACGTGTTTTGTA</v>
      </c>
      <c r="E221" t="s">
        <v>5231</v>
      </c>
      <c r="F221" t="s">
        <v>5232</v>
      </c>
      <c r="G221" t="s">
        <v>633</v>
      </c>
      <c r="H221" t="s">
        <v>5233</v>
      </c>
      <c r="I221" t="s">
        <v>6921</v>
      </c>
      <c r="J221" s="4" t="s">
        <v>5234</v>
      </c>
      <c r="K221" s="2" t="s">
        <v>1255</v>
      </c>
      <c r="L221" t="s">
        <v>83</v>
      </c>
      <c r="M221" t="s">
        <v>84</v>
      </c>
      <c r="N221">
        <v>373</v>
      </c>
      <c r="O221" t="s">
        <v>139</v>
      </c>
      <c r="P221" t="s">
        <v>69</v>
      </c>
      <c r="Q221" t="s">
        <v>5235</v>
      </c>
      <c r="R221" t="s">
        <v>71</v>
      </c>
      <c r="S221" t="s">
        <v>72</v>
      </c>
      <c r="T221" t="s">
        <v>370</v>
      </c>
      <c r="U221" t="s">
        <v>5236</v>
      </c>
      <c r="V221">
        <v>1</v>
      </c>
      <c r="W221" t="s">
        <v>102</v>
      </c>
      <c r="X221">
        <v>15</v>
      </c>
      <c r="Y221">
        <v>99</v>
      </c>
      <c r="Z221" s="1" t="s">
        <v>2761</v>
      </c>
      <c r="AA221" s="1">
        <v>1</v>
      </c>
      <c r="AB221" s="1">
        <v>1</v>
      </c>
    </row>
    <row r="222" spans="1:28" x14ac:dyDescent="0.2">
      <c r="A222" t="s">
        <v>5057</v>
      </c>
      <c r="B222" t="str">
        <f>VLOOKUP(I222,BC_associations!$B$1:$F$468,3,FALSE)</f>
        <v>GCTTGAACGTTCAAGGGTTTTGCGCA</v>
      </c>
      <c r="C222" t="str">
        <f>VLOOKUP(I222,BC_associations!$B$1:$F$468,4,FALSE)</f>
        <v>TTGCTAAGCCGAAAACGTGTTTTGTA</v>
      </c>
      <c r="D222" t="str">
        <f>VLOOKUP(I222,BC_associations!$B$1:$F$468,5,FALSE)</f>
        <v>GCTTGAACGTTCAAGGGTTTTGCGCATTGCTAAGCCGAAAACGTGTTTTGTA</v>
      </c>
      <c r="E222" t="s">
        <v>2103</v>
      </c>
      <c r="F222" t="s">
        <v>2104</v>
      </c>
      <c r="G222" t="s">
        <v>484</v>
      </c>
      <c r="H222" t="s">
        <v>2105</v>
      </c>
      <c r="I222" t="s">
        <v>6921</v>
      </c>
      <c r="J222" s="4" t="s">
        <v>5234</v>
      </c>
      <c r="K222" s="2" t="s">
        <v>1255</v>
      </c>
      <c r="L222" t="s">
        <v>27</v>
      </c>
      <c r="M222" t="s">
        <v>84</v>
      </c>
      <c r="N222">
        <v>647</v>
      </c>
      <c r="P222" t="s">
        <v>85</v>
      </c>
      <c r="Q222" t="s">
        <v>2100</v>
      </c>
      <c r="R222" t="s">
        <v>87</v>
      </c>
      <c r="S222" t="s">
        <v>88</v>
      </c>
      <c r="T222" t="s">
        <v>705</v>
      </c>
      <c r="U222" t="s">
        <v>2106</v>
      </c>
      <c r="V222">
        <v>1</v>
      </c>
      <c r="W222" t="s">
        <v>111</v>
      </c>
      <c r="X222">
        <v>21</v>
      </c>
      <c r="Y222">
        <v>99</v>
      </c>
      <c r="Z222" s="1" t="s">
        <v>4438</v>
      </c>
      <c r="AA222" s="1">
        <v>9</v>
      </c>
      <c r="AB222" s="1">
        <v>9</v>
      </c>
    </row>
    <row r="223" spans="1:28" x14ac:dyDescent="0.2">
      <c r="A223" t="s">
        <v>5057</v>
      </c>
      <c r="B223" t="str">
        <f>VLOOKUP(I223,BC_associations!$B$1:$F$468,3,FALSE)</f>
        <v>AAACTAATATCTAAAAGAATTAACAC</v>
      </c>
      <c r="C223" t="str">
        <f>VLOOKUP(I223,BC_associations!$B$1:$F$468,4,FALSE)</f>
        <v>TTGCTAAGCCGAAAACGTGTTTTGTA</v>
      </c>
      <c r="D223" t="str">
        <f>VLOOKUP(I223,BC_associations!$B$1:$F$468,5,FALSE)</f>
        <v>AAACTAATATCTAAAAGAATTAACACTTGCTAAGCCGAAAACGTGTTTTGTA</v>
      </c>
      <c r="E223" s="2" t="s">
        <v>4050</v>
      </c>
      <c r="F223" s="2" t="s">
        <v>4051</v>
      </c>
      <c r="G223" s="2" t="s">
        <v>162</v>
      </c>
      <c r="H223" s="2" t="s">
        <v>4052</v>
      </c>
      <c r="I223" t="s">
        <v>6922</v>
      </c>
      <c r="J223" s="5" t="s">
        <v>4053</v>
      </c>
      <c r="K223" s="2" t="s">
        <v>1238</v>
      </c>
      <c r="L223" s="2" t="s">
        <v>28</v>
      </c>
      <c r="M223" s="2" t="s">
        <v>83</v>
      </c>
      <c r="N223" s="2">
        <v>257</v>
      </c>
      <c r="O223" s="2" t="s">
        <v>29</v>
      </c>
      <c r="P223" s="2" t="s">
        <v>85</v>
      </c>
      <c r="Q223" s="2" t="s">
        <v>2162</v>
      </c>
      <c r="R223" s="2" t="s">
        <v>87</v>
      </c>
      <c r="S223" s="2" t="s">
        <v>88</v>
      </c>
      <c r="T223" s="2" t="s">
        <v>4054</v>
      </c>
      <c r="U223" s="2" t="s">
        <v>4055</v>
      </c>
      <c r="V223" s="2" t="s">
        <v>4056</v>
      </c>
      <c r="W223" s="2" t="s">
        <v>2360</v>
      </c>
      <c r="X223" s="1" t="s">
        <v>240</v>
      </c>
      <c r="Y223" s="1">
        <v>9</v>
      </c>
      <c r="Z223" s="1" t="s">
        <v>4057</v>
      </c>
      <c r="AA223" s="1" t="s">
        <v>4058</v>
      </c>
      <c r="AB223" s="1">
        <v>2</v>
      </c>
    </row>
    <row r="224" spans="1:28" x14ac:dyDescent="0.2">
      <c r="A224" t="s">
        <v>5057</v>
      </c>
      <c r="B224" t="str">
        <f>VLOOKUP(I224,BC_associations!$B$1:$F$468,3,FALSE)</f>
        <v>AAACTAATATCTAAAAGAATTAACAC</v>
      </c>
      <c r="C224" t="str">
        <f>VLOOKUP(I224,BC_associations!$B$1:$F$468,4,FALSE)</f>
        <v>TTGCTAAGCCGAAAACGTGTTTTGTA</v>
      </c>
      <c r="D224" t="str">
        <f>VLOOKUP(I224,BC_associations!$B$1:$F$468,5,FALSE)</f>
        <v>AAACTAATATCTAAAAGAATTAACACTTGCTAAGCCGAAAACGTGTTTTGTA</v>
      </c>
      <c r="E224" s="2" t="s">
        <v>4433</v>
      </c>
      <c r="F224" s="2" t="s">
        <v>4434</v>
      </c>
      <c r="G224" s="2" t="s">
        <v>484</v>
      </c>
      <c r="H224" s="2" t="s">
        <v>4435</v>
      </c>
      <c r="I224" t="s">
        <v>6922</v>
      </c>
      <c r="J224" s="5" t="s">
        <v>4053</v>
      </c>
      <c r="K224" s="2" t="s">
        <v>1238</v>
      </c>
      <c r="L224" s="2" t="s">
        <v>27</v>
      </c>
      <c r="M224" s="2" t="s">
        <v>84</v>
      </c>
      <c r="N224" s="2">
        <v>647</v>
      </c>
      <c r="O224" s="2" t="s">
        <v>139</v>
      </c>
      <c r="P224" s="2" t="s">
        <v>30</v>
      </c>
      <c r="Q224" s="2" t="s">
        <v>4436</v>
      </c>
      <c r="R224" s="2" t="s">
        <v>32</v>
      </c>
      <c r="S224" s="2" t="s">
        <v>33</v>
      </c>
      <c r="T224" s="2" t="s">
        <v>205</v>
      </c>
      <c r="U224" s="2" t="s">
        <v>4437</v>
      </c>
      <c r="V224" s="2" t="s">
        <v>2360</v>
      </c>
      <c r="W224" s="2" t="s">
        <v>245</v>
      </c>
      <c r="X224" s="1" t="s">
        <v>3671</v>
      </c>
      <c r="Y224" s="1">
        <v>99</v>
      </c>
      <c r="Z224" s="1" t="s">
        <v>4438</v>
      </c>
      <c r="AA224" s="1" t="s">
        <v>2360</v>
      </c>
      <c r="AB224" s="1">
        <v>1</v>
      </c>
    </row>
    <row r="225" spans="1:28" x14ac:dyDescent="0.2">
      <c r="A225" t="s">
        <v>5057</v>
      </c>
      <c r="B225" t="e">
        <f>VLOOKUP(I225,BC_associations!$B$1:$F$468,3,FALSE)</f>
        <v>#N/A</v>
      </c>
      <c r="C225" t="e">
        <f>VLOOKUP(I225,BC_associations!$B$1:$F$468,4,FALSE)</f>
        <v>#N/A</v>
      </c>
      <c r="D225" t="e">
        <f>VLOOKUP(I225,BC_associations!$B$1:$F$468,5,FALSE)</f>
        <v>#N/A</v>
      </c>
      <c r="E225" t="s">
        <v>5062</v>
      </c>
      <c r="F225" t="s">
        <v>5063</v>
      </c>
      <c r="G225" t="s">
        <v>450</v>
      </c>
      <c r="H225" t="s">
        <v>5064</v>
      </c>
      <c r="I225" t="s">
        <v>6923</v>
      </c>
      <c r="J225" s="4" t="s">
        <v>5070</v>
      </c>
      <c r="K225" s="2" t="s">
        <v>1255</v>
      </c>
      <c r="L225" t="s">
        <v>83</v>
      </c>
      <c r="M225" t="s">
        <v>84</v>
      </c>
      <c r="N225">
        <v>512</v>
      </c>
      <c r="O225" t="s">
        <v>5059</v>
      </c>
      <c r="P225" t="s">
        <v>85</v>
      </c>
      <c r="Q225" t="s">
        <v>5066</v>
      </c>
      <c r="R225" t="s">
        <v>87</v>
      </c>
      <c r="S225" t="s">
        <v>88</v>
      </c>
      <c r="T225" t="s">
        <v>2216</v>
      </c>
      <c r="U225" t="s">
        <v>5067</v>
      </c>
      <c r="V225">
        <v>1</v>
      </c>
      <c r="W225" t="s">
        <v>102</v>
      </c>
      <c r="X225">
        <v>15</v>
      </c>
      <c r="Y225">
        <v>99</v>
      </c>
      <c r="Z225" s="1" t="s">
        <v>4163</v>
      </c>
      <c r="AA225" s="1">
        <v>4</v>
      </c>
      <c r="AB225" s="1">
        <v>4</v>
      </c>
    </row>
    <row r="226" spans="1:28" x14ac:dyDescent="0.2">
      <c r="A226" t="s">
        <v>5057</v>
      </c>
      <c r="B226" t="e">
        <f>VLOOKUP(I226,BC_associations!$B$1:$F$468,3,FALSE)</f>
        <v>#N/A</v>
      </c>
      <c r="C226" t="e">
        <f>VLOOKUP(I226,BC_associations!$B$1:$F$468,4,FALSE)</f>
        <v>#N/A</v>
      </c>
      <c r="D226" t="e">
        <f>VLOOKUP(I226,BC_associations!$B$1:$F$468,5,FALSE)</f>
        <v>#N/A</v>
      </c>
      <c r="E226" t="s">
        <v>3917</v>
      </c>
      <c r="F226" t="s">
        <v>5465</v>
      </c>
      <c r="G226" t="s">
        <v>484</v>
      </c>
      <c r="H226" t="s">
        <v>3919</v>
      </c>
      <c r="I226" t="s">
        <v>6923</v>
      </c>
      <c r="J226" s="4" t="s">
        <v>5070</v>
      </c>
      <c r="K226" s="2" t="s">
        <v>1255</v>
      </c>
      <c r="L226" t="s">
        <v>27</v>
      </c>
      <c r="M226" t="s">
        <v>84</v>
      </c>
      <c r="N226">
        <v>817</v>
      </c>
      <c r="P226" t="s">
        <v>85</v>
      </c>
      <c r="Q226" t="s">
        <v>2100</v>
      </c>
      <c r="R226" t="s">
        <v>87</v>
      </c>
      <c r="S226" t="s">
        <v>88</v>
      </c>
      <c r="T226" t="s">
        <v>501</v>
      </c>
      <c r="U226" t="s">
        <v>5466</v>
      </c>
      <c r="V226">
        <v>1</v>
      </c>
      <c r="W226" t="s">
        <v>434</v>
      </c>
      <c r="X226">
        <v>26</v>
      </c>
      <c r="Y226">
        <v>99</v>
      </c>
      <c r="Z226" s="1" t="s">
        <v>5469</v>
      </c>
      <c r="AA226" s="1">
        <v>4</v>
      </c>
      <c r="AB226" s="1">
        <v>4</v>
      </c>
    </row>
    <row r="227" spans="1:28" x14ac:dyDescent="0.2">
      <c r="A227" t="s">
        <v>5057</v>
      </c>
      <c r="B227" t="str">
        <f>VLOOKUP(I227,BC_associations!$B$1:$F$468,3,FALSE)</f>
        <v>GGGGCAAACTTGAAGAGAGTTGGGCG</v>
      </c>
      <c r="C227" t="str">
        <f>VLOOKUP(I227,BC_associations!$B$1:$F$468,4,FALSE)</f>
        <v>ATTACAAGTAAAAAACGCTTTTGTTG</v>
      </c>
      <c r="D227" t="str">
        <f>VLOOKUP(I227,BC_associations!$B$1:$F$468,5,FALSE)</f>
        <v>GGGGCAAACTTGAAGAGAGTTGGGCGATTACAAGTAAAAAACGCTTTTGTTG</v>
      </c>
      <c r="E227" t="s">
        <v>5416</v>
      </c>
      <c r="F227" t="s">
        <v>5417</v>
      </c>
      <c r="G227" t="s">
        <v>484</v>
      </c>
      <c r="H227" t="s">
        <v>5418</v>
      </c>
      <c r="I227" t="s">
        <v>6924</v>
      </c>
      <c r="J227" s="4" t="s">
        <v>5419</v>
      </c>
      <c r="K227" s="2" t="s">
        <v>1255</v>
      </c>
      <c r="L227" t="s">
        <v>84</v>
      </c>
      <c r="M227" t="s">
        <v>27</v>
      </c>
      <c r="N227">
        <v>594</v>
      </c>
      <c r="P227" t="s">
        <v>85</v>
      </c>
      <c r="Q227" t="s">
        <v>2100</v>
      </c>
      <c r="R227" t="s">
        <v>87</v>
      </c>
      <c r="S227" t="s">
        <v>88</v>
      </c>
      <c r="T227" t="s">
        <v>5420</v>
      </c>
      <c r="U227" t="s">
        <v>5421</v>
      </c>
      <c r="V227">
        <v>1</v>
      </c>
      <c r="W227" t="s">
        <v>841</v>
      </c>
      <c r="X227">
        <v>19</v>
      </c>
      <c r="Y227">
        <v>99</v>
      </c>
      <c r="Z227" s="1" t="s">
        <v>3855</v>
      </c>
      <c r="AA227" s="1">
        <v>1</v>
      </c>
      <c r="AB227" s="1">
        <v>1</v>
      </c>
    </row>
    <row r="228" spans="1:28" x14ac:dyDescent="0.2">
      <c r="A228" t="s">
        <v>5057</v>
      </c>
      <c r="B228" t="str">
        <f>VLOOKUP(I228,BC_associations!$B$1:$F$468,3,FALSE)</f>
        <v>GGGGCAAACTTGAAGAGAGTTGGGCG</v>
      </c>
      <c r="C228" t="str">
        <f>VLOOKUP(I228,BC_associations!$B$1:$F$468,4,FALSE)</f>
        <v>ATTACAAGTAAAAAACGCTTTTGTTG</v>
      </c>
      <c r="D228" t="str">
        <f>VLOOKUP(I228,BC_associations!$B$1:$F$468,5,FALSE)</f>
        <v>GGGGCAAACTTGAAGAGAGTTGGGCGATTACAAGTAAAAAACGCTTTTGTTG</v>
      </c>
      <c r="E228" t="s">
        <v>5514</v>
      </c>
      <c r="F228" t="s">
        <v>5515</v>
      </c>
      <c r="G228" t="s">
        <v>96</v>
      </c>
      <c r="H228" t="s">
        <v>5516</v>
      </c>
      <c r="I228" t="s">
        <v>6924</v>
      </c>
      <c r="J228" s="4" t="s">
        <v>5419</v>
      </c>
      <c r="K228" s="2" t="s">
        <v>1255</v>
      </c>
      <c r="L228" t="s">
        <v>84</v>
      </c>
      <c r="M228" t="s">
        <v>28</v>
      </c>
      <c r="N228">
        <v>558</v>
      </c>
      <c r="O228" t="s">
        <v>5059</v>
      </c>
      <c r="P228" t="s">
        <v>896</v>
      </c>
      <c r="Q228" t="s">
        <v>5517</v>
      </c>
      <c r="R228" t="s">
        <v>887</v>
      </c>
      <c r="S228" t="s">
        <v>888</v>
      </c>
      <c r="T228" t="s">
        <v>1375</v>
      </c>
      <c r="V228">
        <v>1</v>
      </c>
      <c r="W228" t="s">
        <v>352</v>
      </c>
      <c r="X228">
        <v>18</v>
      </c>
      <c r="Y228">
        <v>99</v>
      </c>
      <c r="Z228" s="1" t="s">
        <v>5518</v>
      </c>
      <c r="AA228" s="1">
        <v>7</v>
      </c>
      <c r="AB228" s="1">
        <v>7</v>
      </c>
    </row>
    <row r="229" spans="1:28" x14ac:dyDescent="0.2">
      <c r="A229" t="s">
        <v>5057</v>
      </c>
      <c r="B229" t="str">
        <f>VLOOKUP(I229,BC_associations!$B$1:$F$468,3,FALSE)</f>
        <v>GGGGCAAACTTGAAGAGAGTTGGGCG</v>
      </c>
      <c r="C229" t="str">
        <f>VLOOKUP(I229,BC_associations!$B$1:$F$468,4,FALSE)</f>
        <v>ATTACAAGTAAAAAACGCTTTTGTTG</v>
      </c>
      <c r="D229" t="str">
        <f>VLOOKUP(I229,BC_associations!$B$1:$F$468,5,FALSE)</f>
        <v>GGGGCAAACTTGAAGAGAGTTGGGCGATTACAAGTAAAAAACGCTTTTGTTG</v>
      </c>
      <c r="E229" t="s">
        <v>5591</v>
      </c>
      <c r="F229" t="s">
        <v>5592</v>
      </c>
      <c r="G229" t="s">
        <v>484</v>
      </c>
      <c r="H229" t="s">
        <v>5593</v>
      </c>
      <c r="I229" t="s">
        <v>6924</v>
      </c>
      <c r="J229" s="4" t="s">
        <v>5419</v>
      </c>
      <c r="K229" s="2" t="s">
        <v>1255</v>
      </c>
      <c r="L229" t="s">
        <v>27</v>
      </c>
      <c r="M229" t="s">
        <v>5594</v>
      </c>
      <c r="N229">
        <v>728.97</v>
      </c>
      <c r="O229" t="s">
        <v>139</v>
      </c>
      <c r="P229" t="s">
        <v>885</v>
      </c>
      <c r="Q229" t="s">
        <v>5595</v>
      </c>
      <c r="R229" t="s">
        <v>887</v>
      </c>
      <c r="S229" t="s">
        <v>888</v>
      </c>
      <c r="T229" t="s">
        <v>2710</v>
      </c>
      <c r="V229">
        <v>1</v>
      </c>
      <c r="W229" t="s">
        <v>38</v>
      </c>
      <c r="X229">
        <v>17</v>
      </c>
      <c r="Y229">
        <v>99</v>
      </c>
      <c r="Z229" s="1" t="s">
        <v>3229</v>
      </c>
      <c r="AA229" s="1">
        <v>1</v>
      </c>
      <c r="AB229" s="1">
        <v>1</v>
      </c>
    </row>
    <row r="230" spans="1:28" x14ac:dyDescent="0.2">
      <c r="A230" t="s">
        <v>5057</v>
      </c>
      <c r="B230" t="str">
        <f>VLOOKUP(I230,BC_associations!$B$1:$F$468,3,FALSE)</f>
        <v>GGGGCAAACTTGAAGAGAGTTGGGCG</v>
      </c>
      <c r="C230" t="str">
        <f>VLOOKUP(I230,BC_associations!$B$1:$F$468,4,FALSE)</f>
        <v>ATTACAAGTAAAAAACGCTTTTGTTG</v>
      </c>
      <c r="D230" t="str">
        <f>VLOOKUP(I230,BC_associations!$B$1:$F$468,5,FALSE)</f>
        <v>GGGGCAAACTTGAAGAGAGTTGGGCGATTACAAGTAAAAAACGCTTTTGTTG</v>
      </c>
      <c r="E230" t="s">
        <v>5610</v>
      </c>
      <c r="F230" t="s">
        <v>5611</v>
      </c>
      <c r="G230" t="s">
        <v>106</v>
      </c>
      <c r="H230" t="s">
        <v>5612</v>
      </c>
      <c r="I230" t="s">
        <v>6924</v>
      </c>
      <c r="J230" s="4" t="s">
        <v>5419</v>
      </c>
      <c r="K230" s="2" t="s">
        <v>1255</v>
      </c>
      <c r="L230" t="s">
        <v>84</v>
      </c>
      <c r="M230" t="s">
        <v>5613</v>
      </c>
      <c r="N230">
        <v>230.97</v>
      </c>
      <c r="O230" t="s">
        <v>139</v>
      </c>
      <c r="P230" t="s">
        <v>896</v>
      </c>
      <c r="Q230" t="s">
        <v>5614</v>
      </c>
      <c r="R230" t="s">
        <v>887</v>
      </c>
      <c r="S230" t="s">
        <v>888</v>
      </c>
      <c r="T230" t="s">
        <v>5615</v>
      </c>
      <c r="V230">
        <v>1</v>
      </c>
      <c r="W230" t="s">
        <v>5616</v>
      </c>
      <c r="X230">
        <v>20</v>
      </c>
      <c r="Y230">
        <v>99</v>
      </c>
      <c r="Z230" s="1" t="s">
        <v>1741</v>
      </c>
      <c r="AA230" s="1">
        <v>1</v>
      </c>
      <c r="AB230" s="1">
        <v>1</v>
      </c>
    </row>
    <row r="231" spans="1:28" x14ac:dyDescent="0.2">
      <c r="A231" t="s">
        <v>5057</v>
      </c>
      <c r="B231" t="str">
        <f>VLOOKUP(I231,BC_associations!$B$1:$F$468,3,FALSE)</f>
        <v>AGCTGAAATAGTAACTCGTTTATGTA</v>
      </c>
      <c r="C231" t="str">
        <f>VLOOKUP(I231,BC_associations!$B$1:$F$468,4,FALSE)</f>
        <v>TTGCTAAGCCGAAAACGTGTTTTGTA</v>
      </c>
      <c r="D231" t="str">
        <f>VLOOKUP(I231,BC_associations!$B$1:$F$468,5,FALSE)</f>
        <v>AGCTGAAATAGTAACTCGTTTATGTATTGCTAAGCCGAAAACGTGTTTTGTA</v>
      </c>
      <c r="E231" s="2" t="s">
        <v>4164</v>
      </c>
      <c r="F231" s="2" t="s">
        <v>4165</v>
      </c>
      <c r="G231" s="2" t="s">
        <v>450</v>
      </c>
      <c r="H231" s="2" t="s">
        <v>4166</v>
      </c>
      <c r="I231" t="s">
        <v>6925</v>
      </c>
      <c r="J231" s="5" t="s">
        <v>4177</v>
      </c>
      <c r="K231" s="2" t="s">
        <v>1238</v>
      </c>
      <c r="L231" s="2" t="s">
        <v>4167</v>
      </c>
      <c r="M231" s="2" t="s">
        <v>84</v>
      </c>
      <c r="N231" s="2">
        <v>933.97</v>
      </c>
      <c r="O231" s="2" t="s">
        <v>29</v>
      </c>
      <c r="P231" s="2" t="s">
        <v>885</v>
      </c>
      <c r="Q231" s="2" t="s">
        <v>4168</v>
      </c>
      <c r="R231" s="2" t="s">
        <v>887</v>
      </c>
      <c r="S231" s="2" t="s">
        <v>888</v>
      </c>
      <c r="T231" s="2" t="s">
        <v>4169</v>
      </c>
      <c r="U231" s="2"/>
      <c r="V231" s="2" t="s">
        <v>2360</v>
      </c>
      <c r="W231" s="2" t="s">
        <v>174</v>
      </c>
      <c r="X231" s="1" t="s">
        <v>1054</v>
      </c>
      <c r="Y231" s="1">
        <v>99</v>
      </c>
      <c r="Z231" s="1" t="s">
        <v>4178</v>
      </c>
      <c r="AA231" s="1" t="s">
        <v>1102</v>
      </c>
      <c r="AB231" s="1">
        <v>11</v>
      </c>
    </row>
    <row r="232" spans="1:28" x14ac:dyDescent="0.2">
      <c r="A232" t="s">
        <v>5057</v>
      </c>
      <c r="B232" t="str">
        <f>VLOOKUP(I232,BC_associations!$B$1:$F$468,3,FALSE)</f>
        <v>AGCTGAAATAGTAACTCGTTTATGTA</v>
      </c>
      <c r="C232" t="str">
        <f>VLOOKUP(I232,BC_associations!$B$1:$F$468,4,FALSE)</f>
        <v>TTGCTAAGCCGAAAACGTGTTTTGTA</v>
      </c>
      <c r="D232" t="str">
        <f>VLOOKUP(I232,BC_associations!$B$1:$F$468,5,FALSE)</f>
        <v>AGCTGAAATAGTAACTCGTTTATGTATTGCTAAGCCGAAAACGTGTTTTGTA</v>
      </c>
      <c r="E232" s="2" t="s">
        <v>4477</v>
      </c>
      <c r="F232" s="2" t="s">
        <v>4478</v>
      </c>
      <c r="G232" s="2" t="s">
        <v>484</v>
      </c>
      <c r="H232" s="2" t="s">
        <v>4479</v>
      </c>
      <c r="I232" t="s">
        <v>6925</v>
      </c>
      <c r="J232" s="5" t="s">
        <v>4177</v>
      </c>
      <c r="K232" s="2" t="s">
        <v>1238</v>
      </c>
      <c r="L232" s="2" t="s">
        <v>27</v>
      </c>
      <c r="M232" s="2" t="s">
        <v>83</v>
      </c>
      <c r="N232" s="2">
        <v>439</v>
      </c>
      <c r="O232" s="2" t="s">
        <v>139</v>
      </c>
      <c r="P232" s="2" t="s">
        <v>85</v>
      </c>
      <c r="Q232" s="2" t="s">
        <v>2100</v>
      </c>
      <c r="R232" s="2" t="s">
        <v>87</v>
      </c>
      <c r="S232" s="2" t="s">
        <v>88</v>
      </c>
      <c r="T232" s="2" t="s">
        <v>2802</v>
      </c>
      <c r="U232" s="2" t="s">
        <v>4480</v>
      </c>
      <c r="V232" s="2" t="s">
        <v>2360</v>
      </c>
      <c r="W232" s="2" t="s">
        <v>102</v>
      </c>
      <c r="X232" s="1" t="s">
        <v>3716</v>
      </c>
      <c r="Y232" s="1">
        <v>99</v>
      </c>
      <c r="Z232" s="1" t="s">
        <v>780</v>
      </c>
      <c r="AA232" s="1" t="s">
        <v>2360</v>
      </c>
      <c r="AB232" s="1">
        <v>1</v>
      </c>
    </row>
    <row r="233" spans="1:28" x14ac:dyDescent="0.2">
      <c r="A233" t="s">
        <v>5057</v>
      </c>
      <c r="B233" t="str">
        <f>VLOOKUP(I233,BC_associations!$B$1:$F$468,3,FALSE)</f>
        <v>CTCGAAACTACCAAATTTTTTTGTTT</v>
      </c>
      <c r="C233" t="str">
        <f>VLOOKUP(I233,BC_associations!$B$1:$F$468,4,FALSE)</f>
        <v>AGAGGAAACTCCAATACCATTGCTAG</v>
      </c>
      <c r="D233" t="str">
        <f>VLOOKUP(I233,BC_associations!$B$1:$F$468,5,FALSE)</f>
        <v>CTCGAAACTACCAAATTTTTTTGTTTAGAGGAAACTCCAATACCATTGCTAG</v>
      </c>
      <c r="E233" t="s">
        <v>3711</v>
      </c>
      <c r="F233" t="s">
        <v>3712</v>
      </c>
      <c r="G233" t="s">
        <v>66</v>
      </c>
      <c r="H233" t="s">
        <v>3713</v>
      </c>
      <c r="I233" t="s">
        <v>6926</v>
      </c>
      <c r="J233" s="4" t="s">
        <v>5150</v>
      </c>
      <c r="K233" s="2" t="s">
        <v>1255</v>
      </c>
      <c r="L233" t="s">
        <v>84</v>
      </c>
      <c r="M233" t="s">
        <v>83</v>
      </c>
      <c r="N233">
        <v>344</v>
      </c>
      <c r="O233" t="s">
        <v>139</v>
      </c>
      <c r="P233" t="s">
        <v>85</v>
      </c>
      <c r="Q233" t="s">
        <v>2549</v>
      </c>
      <c r="R233" t="s">
        <v>87</v>
      </c>
      <c r="S233" t="s">
        <v>88</v>
      </c>
      <c r="T233" t="s">
        <v>3095</v>
      </c>
      <c r="U233" t="s">
        <v>3715</v>
      </c>
      <c r="V233">
        <v>1</v>
      </c>
      <c r="W233" t="s">
        <v>62</v>
      </c>
      <c r="X233">
        <v>11</v>
      </c>
      <c r="Y233">
        <v>99</v>
      </c>
      <c r="Z233" s="1" t="s">
        <v>2789</v>
      </c>
      <c r="AA233" s="1">
        <v>1</v>
      </c>
      <c r="AB233" s="1">
        <v>1</v>
      </c>
    </row>
    <row r="234" spans="1:28" x14ac:dyDescent="0.2">
      <c r="A234" t="s">
        <v>5057</v>
      </c>
      <c r="B234" t="str">
        <f>VLOOKUP(I234,BC_associations!$B$1:$F$468,3,FALSE)</f>
        <v>CTCGAAACTACCAAATTTTTTTGTTT</v>
      </c>
      <c r="C234" t="str">
        <f>VLOOKUP(I234,BC_associations!$B$1:$F$468,4,FALSE)</f>
        <v>AGAGGAAACTCCAATACCATTGCTAG</v>
      </c>
      <c r="D234" t="str">
        <f>VLOOKUP(I234,BC_associations!$B$1:$F$468,5,FALSE)</f>
        <v>CTCGAAACTACCAAATTTTTTTGTTTAGAGGAAACTCCAATACCATTGCTAG</v>
      </c>
      <c r="E234" t="s">
        <v>5435</v>
      </c>
      <c r="F234" t="s">
        <v>5436</v>
      </c>
      <c r="G234" t="s">
        <v>484</v>
      </c>
      <c r="H234" t="s">
        <v>5437</v>
      </c>
      <c r="I234" t="s">
        <v>6926</v>
      </c>
      <c r="J234" s="4" t="s">
        <v>5150</v>
      </c>
      <c r="K234" s="2" t="s">
        <v>1255</v>
      </c>
      <c r="L234" t="s">
        <v>84</v>
      </c>
      <c r="M234" t="s">
        <v>27</v>
      </c>
      <c r="N234">
        <v>751</v>
      </c>
      <c r="P234" t="s">
        <v>85</v>
      </c>
      <c r="Q234" t="s">
        <v>2100</v>
      </c>
      <c r="R234" t="s">
        <v>87</v>
      </c>
      <c r="S234" t="s">
        <v>88</v>
      </c>
      <c r="T234" t="s">
        <v>1401</v>
      </c>
      <c r="U234" t="s">
        <v>5438</v>
      </c>
      <c r="V234">
        <v>1</v>
      </c>
      <c r="W234" t="s">
        <v>100</v>
      </c>
      <c r="X234">
        <v>24</v>
      </c>
      <c r="Y234">
        <v>99</v>
      </c>
      <c r="Z234" s="1" t="s">
        <v>1550</v>
      </c>
      <c r="AA234" s="1">
        <v>1</v>
      </c>
      <c r="AB234" s="1">
        <v>1</v>
      </c>
    </row>
    <row r="235" spans="1:28" x14ac:dyDescent="0.2">
      <c r="A235" t="s">
        <v>5057</v>
      </c>
      <c r="B235" t="str">
        <f>VLOOKUP(I235,BC_associations!$B$1:$F$468,3,FALSE)</f>
        <v>ATCACAATACGAAACCAAGTTTGTCT</v>
      </c>
      <c r="C235" t="str">
        <f>VLOOKUP(I235,BC_associations!$B$1:$F$468,4,FALSE)</f>
        <v>TCTCAAAAATATAATTCGCTTGGGAA</v>
      </c>
      <c r="D235" t="str">
        <f>VLOOKUP(I235,BC_associations!$B$1:$F$468,5,FALSE)</f>
        <v>ATCACAATACGAAACCAAGTTTGTCTTCTCAAAAATATAATTCGCTTGGGAA</v>
      </c>
      <c r="E235" s="2" t="s">
        <v>3678</v>
      </c>
      <c r="F235" s="2" t="s">
        <v>3679</v>
      </c>
      <c r="G235" s="2" t="s">
        <v>162</v>
      </c>
      <c r="H235" s="2" t="s">
        <v>3680</v>
      </c>
      <c r="I235" t="s">
        <v>6927</v>
      </c>
      <c r="J235" s="5" t="s">
        <v>3681</v>
      </c>
      <c r="K235" s="2" t="s">
        <v>1238</v>
      </c>
      <c r="L235" s="2" t="s">
        <v>27</v>
      </c>
      <c r="M235" s="2" t="s">
        <v>84</v>
      </c>
      <c r="N235" s="2">
        <v>585</v>
      </c>
      <c r="O235" s="2" t="s">
        <v>29</v>
      </c>
      <c r="P235" s="2" t="s">
        <v>85</v>
      </c>
      <c r="Q235" s="2" t="s">
        <v>2162</v>
      </c>
      <c r="R235" s="2" t="s">
        <v>87</v>
      </c>
      <c r="S235" s="2" t="s">
        <v>88</v>
      </c>
      <c r="T235" s="2" t="s">
        <v>363</v>
      </c>
      <c r="U235" s="2" t="s">
        <v>3682</v>
      </c>
      <c r="V235" s="2" t="s">
        <v>2360</v>
      </c>
      <c r="W235" s="2" t="s">
        <v>111</v>
      </c>
      <c r="X235" s="1" t="s">
        <v>1375</v>
      </c>
      <c r="Y235" s="1">
        <v>99</v>
      </c>
      <c r="Z235" s="1" t="s">
        <v>2244</v>
      </c>
      <c r="AA235" s="1" t="s">
        <v>1073</v>
      </c>
      <c r="AB235" s="1">
        <v>6</v>
      </c>
    </row>
    <row r="236" spans="1:28" x14ac:dyDescent="0.2">
      <c r="A236" t="s">
        <v>5057</v>
      </c>
      <c r="B236" t="str">
        <f>VLOOKUP(I236,BC_associations!$B$1:$F$468,3,FALSE)</f>
        <v>ATCACAATACGAAACCAAGTTTGTCT</v>
      </c>
      <c r="C236" t="str">
        <f>VLOOKUP(I236,BC_associations!$B$1:$F$468,4,FALSE)</f>
        <v>TCTCAAAAATATAATTCGCTTGGGAA</v>
      </c>
      <c r="D236" t="str">
        <f>VLOOKUP(I236,BC_associations!$B$1:$F$468,5,FALSE)</f>
        <v>ATCACAATACGAAACCAAGTTTGTCTTCTCAAAAATATAATTCGCTTGGGAA</v>
      </c>
      <c r="E236" s="2" t="s">
        <v>4541</v>
      </c>
      <c r="F236" s="2" t="s">
        <v>4542</v>
      </c>
      <c r="G236" s="2" t="s">
        <v>484</v>
      </c>
      <c r="H236" s="2" t="s">
        <v>4543</v>
      </c>
      <c r="I236" t="s">
        <v>6927</v>
      </c>
      <c r="J236" s="5" t="s">
        <v>3681</v>
      </c>
      <c r="K236" s="2" t="s">
        <v>1238</v>
      </c>
      <c r="L236" s="2" t="s">
        <v>27</v>
      </c>
      <c r="M236" s="2" t="s">
        <v>28</v>
      </c>
      <c r="N236" s="2">
        <v>685</v>
      </c>
      <c r="O236" s="2" t="s">
        <v>139</v>
      </c>
      <c r="P236" s="2" t="s">
        <v>85</v>
      </c>
      <c r="Q236" s="2" t="s">
        <v>4544</v>
      </c>
      <c r="R236" s="2" t="s">
        <v>87</v>
      </c>
      <c r="S236" s="2" t="s">
        <v>88</v>
      </c>
      <c r="T236" s="2" t="s">
        <v>2336</v>
      </c>
      <c r="U236" s="2" t="s">
        <v>4545</v>
      </c>
      <c r="V236" s="2" t="s">
        <v>2360</v>
      </c>
      <c r="W236" s="2" t="s">
        <v>111</v>
      </c>
      <c r="X236" s="1" t="s">
        <v>1375</v>
      </c>
      <c r="Y236" s="1">
        <v>99</v>
      </c>
      <c r="Z236" s="1" t="s">
        <v>4546</v>
      </c>
      <c r="AA236" s="1" t="s">
        <v>2360</v>
      </c>
      <c r="AB236" s="1">
        <v>1</v>
      </c>
    </row>
    <row r="237" spans="1:28" x14ac:dyDescent="0.2">
      <c r="A237" t="s">
        <v>5057</v>
      </c>
      <c r="B237" t="str">
        <f>VLOOKUP(I237,BC_associations!$B$1:$F$468,3,FALSE)</f>
        <v>GAATTAACCAGGAAATCGCTTGACAC</v>
      </c>
      <c r="C237" t="str">
        <f>VLOOKUP(I237,BC_associations!$B$1:$F$468,4,FALSE)</f>
        <v>TCTCAAAAATATAATTCGCTTGGGAA</v>
      </c>
      <c r="D237" t="str">
        <f>VLOOKUP(I237,BC_associations!$B$1:$F$468,5,FALSE)</f>
        <v>GAATTAACCAGGAAATCGCTTGACACTCTCAAAAATATAATTCGCTTGGGAA</v>
      </c>
      <c r="E237" s="2" t="s">
        <v>3893</v>
      </c>
      <c r="F237" s="2" t="s">
        <v>3894</v>
      </c>
      <c r="G237" s="2" t="s">
        <v>484</v>
      </c>
      <c r="H237" s="2" t="s">
        <v>3895</v>
      </c>
      <c r="I237" t="s">
        <v>6928</v>
      </c>
      <c r="J237" s="5" t="s">
        <v>3903</v>
      </c>
      <c r="K237" s="2" t="s">
        <v>1238</v>
      </c>
      <c r="L237" s="2" t="s">
        <v>27</v>
      </c>
      <c r="M237" s="2" t="s">
        <v>83</v>
      </c>
      <c r="N237" s="2">
        <v>393</v>
      </c>
      <c r="O237" s="2" t="s">
        <v>29</v>
      </c>
      <c r="P237" s="2" t="s">
        <v>85</v>
      </c>
      <c r="Q237" s="2" t="s">
        <v>2100</v>
      </c>
      <c r="R237" s="2" t="s">
        <v>87</v>
      </c>
      <c r="S237" s="2" t="s">
        <v>88</v>
      </c>
      <c r="T237" s="2" t="s">
        <v>2584</v>
      </c>
      <c r="U237" s="2" t="s">
        <v>3897</v>
      </c>
      <c r="V237" s="2" t="s">
        <v>2360</v>
      </c>
      <c r="W237" s="2" t="s">
        <v>35</v>
      </c>
      <c r="X237" s="1" t="s">
        <v>3757</v>
      </c>
      <c r="Y237" s="1">
        <v>99</v>
      </c>
      <c r="Z237" s="1" t="s">
        <v>121</v>
      </c>
      <c r="AA237" s="1" t="s">
        <v>3865</v>
      </c>
      <c r="AB237" s="1">
        <v>7</v>
      </c>
    </row>
    <row r="238" spans="1:28" x14ac:dyDescent="0.2">
      <c r="A238" t="s">
        <v>5057</v>
      </c>
      <c r="B238" t="str">
        <f>VLOOKUP(I238,BC_associations!$B$1:$F$468,3,FALSE)</f>
        <v>GAATTAACCAGGAAATCGCTTGACAC</v>
      </c>
      <c r="C238" t="str">
        <f>VLOOKUP(I238,BC_associations!$B$1:$F$468,4,FALSE)</f>
        <v>TCTCAAAAATATAATTCGCTTGGGAA</v>
      </c>
      <c r="D238" t="str">
        <f>VLOOKUP(I238,BC_associations!$B$1:$F$468,5,FALSE)</f>
        <v>GAATTAACCAGGAAATCGCTTGACACTCTCAAAAATATAATTCGCTTGGGAA</v>
      </c>
      <c r="E238" s="2" t="s">
        <v>4075</v>
      </c>
      <c r="F238" s="2" t="s">
        <v>4076</v>
      </c>
      <c r="G238" s="2" t="s">
        <v>66</v>
      </c>
      <c r="H238" s="2" t="s">
        <v>4077</v>
      </c>
      <c r="I238" t="s">
        <v>6928</v>
      </c>
      <c r="J238" s="5" t="s">
        <v>3903</v>
      </c>
      <c r="K238" s="2" t="s">
        <v>1238</v>
      </c>
      <c r="L238" s="2" t="s">
        <v>83</v>
      </c>
      <c r="M238" s="2" t="s">
        <v>28</v>
      </c>
      <c r="N238" s="2">
        <v>56</v>
      </c>
      <c r="O238" s="2" t="s">
        <v>29</v>
      </c>
      <c r="P238" s="2" t="s">
        <v>85</v>
      </c>
      <c r="Q238" s="2" t="s">
        <v>4078</v>
      </c>
      <c r="R238" s="2" t="s">
        <v>87</v>
      </c>
      <c r="S238" s="2" t="s">
        <v>88</v>
      </c>
      <c r="T238" s="2" t="s">
        <v>1341</v>
      </c>
      <c r="U238" s="2" t="s">
        <v>4079</v>
      </c>
      <c r="V238" s="2" t="s">
        <v>4056</v>
      </c>
      <c r="W238" s="2" t="s">
        <v>2360</v>
      </c>
      <c r="X238" s="1" t="s">
        <v>1159</v>
      </c>
      <c r="Y238" s="1">
        <v>3</v>
      </c>
      <c r="Z238" s="1" t="s">
        <v>4081</v>
      </c>
      <c r="AA238" s="1" t="s">
        <v>4082</v>
      </c>
      <c r="AB238" s="1">
        <v>5</v>
      </c>
    </row>
    <row r="239" spans="1:28" x14ac:dyDescent="0.2">
      <c r="A239" t="s">
        <v>5057</v>
      </c>
      <c r="B239" t="str">
        <f>VLOOKUP(I239,BC_associations!$B$1:$F$468,3,FALSE)</f>
        <v>TGGCGAAATCTCAAGTAGCTTGTAGG</v>
      </c>
      <c r="C239" t="str">
        <f>VLOOKUP(I239,BC_associations!$B$1:$F$468,4,FALSE)</f>
        <v>ATTACAAGTAAAAAACGCTTTTGTTG</v>
      </c>
      <c r="D239" t="str">
        <f>VLOOKUP(I239,BC_associations!$B$1:$F$468,5,FALSE)</f>
        <v>TGGCGAAATCTCAAGTAGCTTGTAGGATTACAAGTAAAAAACGCTTTTGTTG</v>
      </c>
      <c r="E239" t="s">
        <v>3971</v>
      </c>
      <c r="F239" t="s">
        <v>3972</v>
      </c>
      <c r="G239" t="s">
        <v>484</v>
      </c>
      <c r="H239" t="s">
        <v>3973</v>
      </c>
      <c r="I239" t="s">
        <v>6929</v>
      </c>
      <c r="J239" s="4" t="s">
        <v>5513</v>
      </c>
      <c r="K239" s="2" t="s">
        <v>1255</v>
      </c>
      <c r="L239" t="s">
        <v>84</v>
      </c>
      <c r="M239" t="s">
        <v>83</v>
      </c>
      <c r="N239">
        <v>340</v>
      </c>
      <c r="P239" t="s">
        <v>85</v>
      </c>
      <c r="Q239" t="s">
        <v>2100</v>
      </c>
      <c r="R239" t="s">
        <v>87</v>
      </c>
      <c r="S239" t="s">
        <v>88</v>
      </c>
      <c r="T239" t="s">
        <v>3975</v>
      </c>
      <c r="U239" t="s">
        <v>3976</v>
      </c>
      <c r="V239">
        <v>1</v>
      </c>
      <c r="W239" t="s">
        <v>791</v>
      </c>
      <c r="X239">
        <v>14</v>
      </c>
      <c r="Y239">
        <v>99</v>
      </c>
      <c r="Z239" s="1" t="s">
        <v>3944</v>
      </c>
      <c r="AA239" s="1">
        <v>3</v>
      </c>
      <c r="AB239" s="1">
        <v>3</v>
      </c>
    </row>
    <row r="240" spans="1:28" x14ac:dyDescent="0.2">
      <c r="A240" t="s">
        <v>5057</v>
      </c>
      <c r="B240" t="str">
        <f>VLOOKUP(I240,BC_associations!$B$1:$F$468,3,FALSE)</f>
        <v>TGGCGAAATCTCAAGTAGCTTGTAGG</v>
      </c>
      <c r="C240" t="str">
        <f>VLOOKUP(I240,BC_associations!$B$1:$F$468,4,FALSE)</f>
        <v>ATTACAAGTAAAAAACGCTTTTGTTG</v>
      </c>
      <c r="D240" t="str">
        <f>VLOOKUP(I240,BC_associations!$B$1:$F$468,5,FALSE)</f>
        <v>TGGCGAAATCTCAAGTAGCTTGTAGGATTACAAGTAAAAAACGCTTTTGTTG</v>
      </c>
      <c r="E240" t="s">
        <v>5514</v>
      </c>
      <c r="F240" t="s">
        <v>5515</v>
      </c>
      <c r="G240" t="s">
        <v>96</v>
      </c>
      <c r="H240" t="s">
        <v>5516</v>
      </c>
      <c r="I240" t="s">
        <v>6929</v>
      </c>
      <c r="J240" s="4" t="s">
        <v>5513</v>
      </c>
      <c r="K240" s="2" t="s">
        <v>1255</v>
      </c>
      <c r="L240" t="s">
        <v>84</v>
      </c>
      <c r="M240" t="s">
        <v>28</v>
      </c>
      <c r="N240">
        <v>481</v>
      </c>
      <c r="O240" t="s">
        <v>5059</v>
      </c>
      <c r="P240" t="s">
        <v>896</v>
      </c>
      <c r="Q240" t="s">
        <v>5517</v>
      </c>
      <c r="R240" t="s">
        <v>887</v>
      </c>
      <c r="S240" t="s">
        <v>888</v>
      </c>
      <c r="T240" t="s">
        <v>1375</v>
      </c>
      <c r="V240">
        <v>1</v>
      </c>
      <c r="W240" t="s">
        <v>56</v>
      </c>
      <c r="X240">
        <v>16</v>
      </c>
      <c r="Y240">
        <v>99</v>
      </c>
      <c r="Z240" s="1" t="s">
        <v>4617</v>
      </c>
      <c r="AA240" s="1">
        <v>7</v>
      </c>
      <c r="AB240" s="1">
        <v>7</v>
      </c>
    </row>
    <row r="241" spans="1:28" x14ac:dyDescent="0.2">
      <c r="A241" t="s">
        <v>5057</v>
      </c>
      <c r="B241" t="str">
        <f>VLOOKUP(I241,BC_associations!$B$1:$F$468,3,FALSE)</f>
        <v>CAGGTAATTATAAAACTCTTTGATTT</v>
      </c>
      <c r="C241" t="str">
        <f>VLOOKUP(I241,BC_associations!$B$1:$F$468,4,FALSE)</f>
        <v>TCAGTAACACTAAATGATGTTAATTA</v>
      </c>
      <c r="D241" t="str">
        <f>VLOOKUP(I241,BC_associations!$B$1:$F$468,5,FALSE)</f>
        <v>CAGGTAATTATAAAACTCTTTGATTTTCAGTAACACTAAATGATGTTAATTA</v>
      </c>
      <c r="E241" s="2" t="s">
        <v>3812</v>
      </c>
      <c r="F241" s="2" t="s">
        <v>3813</v>
      </c>
      <c r="G241" s="2" t="s">
        <v>484</v>
      </c>
      <c r="H241" s="2" t="s">
        <v>3814</v>
      </c>
      <c r="I241" t="s">
        <v>6930</v>
      </c>
      <c r="J241" s="5" t="s">
        <v>3815</v>
      </c>
      <c r="K241" s="2" t="s">
        <v>1238</v>
      </c>
      <c r="L241" s="2" t="s">
        <v>84</v>
      </c>
      <c r="M241" s="2" t="s">
        <v>83</v>
      </c>
      <c r="N241" s="2">
        <v>476</v>
      </c>
      <c r="O241" s="2" t="s">
        <v>29</v>
      </c>
      <c r="P241" s="2" t="s">
        <v>85</v>
      </c>
      <c r="Q241" s="2" t="s">
        <v>2100</v>
      </c>
      <c r="R241" s="2" t="s">
        <v>87</v>
      </c>
      <c r="S241" s="2" t="s">
        <v>88</v>
      </c>
      <c r="T241" s="2" t="s">
        <v>1986</v>
      </c>
      <c r="U241" s="2" t="s">
        <v>3816</v>
      </c>
      <c r="V241" s="2" t="s">
        <v>2360</v>
      </c>
      <c r="W241" s="2" t="s">
        <v>38</v>
      </c>
      <c r="X241" s="1" t="s">
        <v>3691</v>
      </c>
      <c r="Y241" s="1">
        <v>99</v>
      </c>
      <c r="Z241" s="1" t="s">
        <v>413</v>
      </c>
      <c r="AA241" s="1" t="s">
        <v>2399</v>
      </c>
      <c r="AB241" s="1">
        <v>8</v>
      </c>
    </row>
    <row r="242" spans="1:28" x14ac:dyDescent="0.2">
      <c r="A242" t="s">
        <v>5057</v>
      </c>
      <c r="B242" t="str">
        <f>VLOOKUP(I242,BC_associations!$B$1:$F$468,3,FALSE)</f>
        <v>CAGGTAATTATAAAACTCTTTGATTT</v>
      </c>
      <c r="C242" t="str">
        <f>VLOOKUP(I242,BC_associations!$B$1:$F$468,4,FALSE)</f>
        <v>TCAGTAACACTAAATGATGTTAATTA</v>
      </c>
      <c r="D242" t="str">
        <f>VLOOKUP(I242,BC_associations!$B$1:$F$468,5,FALSE)</f>
        <v>CAGGTAATTATAAAACTCTTTGATTTTCAGTAACACTAAATGATGTTAATTA</v>
      </c>
      <c r="E242" s="2" t="s">
        <v>4083</v>
      </c>
      <c r="F242" s="2" t="s">
        <v>4084</v>
      </c>
      <c r="G242" s="2" t="s">
        <v>450</v>
      </c>
      <c r="H242" s="2" t="s">
        <v>4085</v>
      </c>
      <c r="I242" t="s">
        <v>6930</v>
      </c>
      <c r="J242" s="5" t="s">
        <v>3815</v>
      </c>
      <c r="K242" s="2" t="s">
        <v>1238</v>
      </c>
      <c r="L242" s="2" t="s">
        <v>27</v>
      </c>
      <c r="M242" s="2" t="s">
        <v>84</v>
      </c>
      <c r="N242" s="2">
        <v>429</v>
      </c>
      <c r="O242" s="2" t="s">
        <v>29</v>
      </c>
      <c r="P242" s="2" t="s">
        <v>85</v>
      </c>
      <c r="Q242" s="2" t="s">
        <v>4086</v>
      </c>
      <c r="R242" s="2" t="s">
        <v>87</v>
      </c>
      <c r="S242" s="2" t="s">
        <v>88</v>
      </c>
      <c r="T242" s="2" t="s">
        <v>1484</v>
      </c>
      <c r="U242" s="2" t="s">
        <v>4087</v>
      </c>
      <c r="V242" s="2" t="s">
        <v>4056</v>
      </c>
      <c r="W242" s="2" t="s">
        <v>2360</v>
      </c>
      <c r="X242" s="1" t="s">
        <v>102</v>
      </c>
      <c r="Y242" s="1">
        <v>15</v>
      </c>
      <c r="Z242" s="1" t="s">
        <v>4057</v>
      </c>
      <c r="AA242" s="1" t="s">
        <v>4089</v>
      </c>
      <c r="AB242" s="1">
        <v>12</v>
      </c>
    </row>
    <row r="243" spans="1:28" x14ac:dyDescent="0.2">
      <c r="A243" t="s">
        <v>5057</v>
      </c>
      <c r="B243" t="str">
        <f>VLOOKUP(I243,BC_associations!$B$1:$F$468,3,FALSE)</f>
        <v>TTGACAATCTGTAATTGAATTTGTGG</v>
      </c>
      <c r="C243" t="str">
        <f>VLOOKUP(I243,BC_associations!$B$1:$F$468,4,FALSE)</f>
        <v>TTGCTAAGCCGAAAACGTGTTTTGTA</v>
      </c>
      <c r="D243" t="str">
        <f>VLOOKUP(I243,BC_associations!$B$1:$F$468,5,FALSE)</f>
        <v>TTGACAATCTGTAATTGAATTTGTGGTTGCTAAGCCGAAAACGTGTTTTGTA</v>
      </c>
      <c r="E243" t="s">
        <v>5339</v>
      </c>
      <c r="F243" t="s">
        <v>5340</v>
      </c>
      <c r="G243" t="s">
        <v>162</v>
      </c>
      <c r="H243" t="s">
        <v>5341</v>
      </c>
      <c r="I243" t="s">
        <v>6931</v>
      </c>
      <c r="J243" s="4" t="s">
        <v>5342</v>
      </c>
      <c r="K243" s="2" t="s">
        <v>1255</v>
      </c>
      <c r="L243" t="s">
        <v>84</v>
      </c>
      <c r="M243" t="s">
        <v>27</v>
      </c>
      <c r="N243">
        <v>892</v>
      </c>
      <c r="P243" t="s">
        <v>85</v>
      </c>
      <c r="Q243" t="s">
        <v>2162</v>
      </c>
      <c r="R243" t="s">
        <v>87</v>
      </c>
      <c r="S243" t="s">
        <v>88</v>
      </c>
      <c r="T243" t="s">
        <v>440</v>
      </c>
      <c r="U243" t="s">
        <v>5343</v>
      </c>
      <c r="V243">
        <v>1</v>
      </c>
      <c r="W243" t="s">
        <v>419</v>
      </c>
      <c r="X243">
        <v>30</v>
      </c>
      <c r="Y243">
        <v>99</v>
      </c>
      <c r="Z243" s="1" t="s">
        <v>5344</v>
      </c>
      <c r="AA243" s="1">
        <v>1</v>
      </c>
      <c r="AB243" s="1">
        <v>1</v>
      </c>
    </row>
    <row r="244" spans="1:28" x14ac:dyDescent="0.2">
      <c r="A244" t="s">
        <v>5057</v>
      </c>
      <c r="B244" t="e">
        <f>VLOOKUP(I244,BC_associations!$B$1:$F$468,3,FALSE)</f>
        <v>#N/A</v>
      </c>
      <c r="C244" t="e">
        <f>VLOOKUP(I244,BC_associations!$B$1:$F$468,4,FALSE)</f>
        <v>#N/A</v>
      </c>
      <c r="D244" t="e">
        <f>VLOOKUP(I244,BC_associations!$B$1:$F$468,5,FALSE)</f>
        <v>#N/A</v>
      </c>
      <c r="E244" s="2" t="s">
        <v>3947</v>
      </c>
      <c r="F244" s="2" t="s">
        <v>3948</v>
      </c>
      <c r="G244" s="2" t="s">
        <v>484</v>
      </c>
      <c r="H244" s="2" t="s">
        <v>3949</v>
      </c>
      <c r="I244" t="s">
        <v>6932</v>
      </c>
      <c r="J244" s="5" t="s">
        <v>3954</v>
      </c>
      <c r="K244" s="2" t="s">
        <v>1238</v>
      </c>
      <c r="L244" s="2" t="s">
        <v>83</v>
      </c>
      <c r="M244" s="2" t="s">
        <v>84</v>
      </c>
      <c r="N244" s="2">
        <v>783</v>
      </c>
      <c r="O244" s="2" t="s">
        <v>29</v>
      </c>
      <c r="P244" s="2" t="s">
        <v>85</v>
      </c>
      <c r="Q244" s="2" t="s">
        <v>2100</v>
      </c>
      <c r="R244" s="2" t="s">
        <v>87</v>
      </c>
      <c r="S244" s="2" t="s">
        <v>88</v>
      </c>
      <c r="T244" s="2" t="s">
        <v>2606</v>
      </c>
      <c r="U244" s="2" t="s">
        <v>3951</v>
      </c>
      <c r="V244" s="2" t="s">
        <v>2360</v>
      </c>
      <c r="W244" s="2" t="s">
        <v>41</v>
      </c>
      <c r="X244" s="1" t="s">
        <v>3955</v>
      </c>
      <c r="Y244" s="1">
        <v>99</v>
      </c>
      <c r="Z244" s="1" t="s">
        <v>3677</v>
      </c>
      <c r="AA244" s="1" t="s">
        <v>3698</v>
      </c>
      <c r="AB244" s="1">
        <v>3</v>
      </c>
    </row>
    <row r="245" spans="1:28" x14ac:dyDescent="0.2">
      <c r="A245" t="s">
        <v>5057</v>
      </c>
      <c r="B245" t="e">
        <f>VLOOKUP(I245,BC_associations!$B$1:$F$468,3,FALSE)</f>
        <v>#N/A</v>
      </c>
      <c r="C245" t="e">
        <f>VLOOKUP(I245,BC_associations!$B$1:$F$468,4,FALSE)</f>
        <v>#N/A</v>
      </c>
      <c r="D245" t="e">
        <f>VLOOKUP(I245,BC_associations!$B$1:$F$468,5,FALSE)</f>
        <v>#N/A</v>
      </c>
      <c r="E245" s="2" t="s">
        <v>4164</v>
      </c>
      <c r="F245" s="2" t="s">
        <v>4165</v>
      </c>
      <c r="G245" s="2" t="s">
        <v>450</v>
      </c>
      <c r="H245" s="2" t="s">
        <v>4166</v>
      </c>
      <c r="I245" t="s">
        <v>6932</v>
      </c>
      <c r="J245" s="5" t="s">
        <v>3954</v>
      </c>
      <c r="K245" s="2" t="s">
        <v>1238</v>
      </c>
      <c r="L245" s="2" t="s">
        <v>4167</v>
      </c>
      <c r="M245" s="2" t="s">
        <v>84</v>
      </c>
      <c r="N245" s="2">
        <v>390.97</v>
      </c>
      <c r="O245" s="2" t="s">
        <v>29</v>
      </c>
      <c r="P245" s="2" t="s">
        <v>885</v>
      </c>
      <c r="Q245" s="2" t="s">
        <v>4168</v>
      </c>
      <c r="R245" s="2" t="s">
        <v>887</v>
      </c>
      <c r="S245" s="2" t="s">
        <v>888</v>
      </c>
      <c r="T245" s="2" t="s">
        <v>4169</v>
      </c>
      <c r="U245" s="2"/>
      <c r="V245" s="2" t="s">
        <v>2360</v>
      </c>
      <c r="W245" s="2" t="s">
        <v>114</v>
      </c>
      <c r="X245" s="1" t="s">
        <v>3407</v>
      </c>
      <c r="Y245" s="1">
        <v>99</v>
      </c>
      <c r="Z245" s="1" t="s">
        <v>1680</v>
      </c>
      <c r="AA245" s="1" t="s">
        <v>1102</v>
      </c>
      <c r="AB245" s="1">
        <v>11</v>
      </c>
    </row>
    <row r="246" spans="1:28" x14ac:dyDescent="0.2">
      <c r="A246" t="s">
        <v>5057</v>
      </c>
      <c r="B246" t="e">
        <f>VLOOKUP(I246,BC_associations!$B$1:$F$468,3,FALSE)</f>
        <v>#N/A</v>
      </c>
      <c r="C246" t="e">
        <f>VLOOKUP(I246,BC_associations!$B$1:$F$468,4,FALSE)</f>
        <v>#N/A</v>
      </c>
      <c r="D246" t="e">
        <f>VLOOKUP(I246,BC_associations!$B$1:$F$468,5,FALSE)</f>
        <v>#N/A</v>
      </c>
      <c r="E246" s="2" t="s">
        <v>4826</v>
      </c>
      <c r="F246" s="2" t="s">
        <v>4827</v>
      </c>
      <c r="G246" s="2" t="s">
        <v>126</v>
      </c>
      <c r="H246" s="2" t="s">
        <v>4828</v>
      </c>
      <c r="I246" t="s">
        <v>6932</v>
      </c>
      <c r="J246" s="5" t="s">
        <v>3954</v>
      </c>
      <c r="K246" s="2" t="s">
        <v>1238</v>
      </c>
      <c r="L246" s="2" t="s">
        <v>83</v>
      </c>
      <c r="M246" s="2" t="s">
        <v>28</v>
      </c>
      <c r="N246" s="2">
        <v>472</v>
      </c>
      <c r="O246" s="2" t="s">
        <v>139</v>
      </c>
      <c r="P246" s="2" t="s">
        <v>85</v>
      </c>
      <c r="Q246" s="2" t="s">
        <v>4829</v>
      </c>
      <c r="R246" s="2" t="s">
        <v>87</v>
      </c>
      <c r="S246" s="2" t="s">
        <v>88</v>
      </c>
      <c r="T246" s="2" t="s">
        <v>4830</v>
      </c>
      <c r="U246" s="2" t="s">
        <v>4831</v>
      </c>
      <c r="V246" s="2" t="s">
        <v>2360</v>
      </c>
      <c r="W246" s="2" t="s">
        <v>352</v>
      </c>
      <c r="X246" s="1" t="s">
        <v>3759</v>
      </c>
      <c r="Y246" s="1">
        <v>99</v>
      </c>
      <c r="Z246" s="1" t="s">
        <v>4832</v>
      </c>
      <c r="AA246" s="1" t="s">
        <v>2360</v>
      </c>
      <c r="AB246" s="1">
        <v>1</v>
      </c>
    </row>
    <row r="247" spans="1:28" x14ac:dyDescent="0.2">
      <c r="A247" t="s">
        <v>5057</v>
      </c>
      <c r="B247" t="e">
        <f>VLOOKUP(I247,BC_associations!$B$1:$F$468,3,FALSE)</f>
        <v>#N/A</v>
      </c>
      <c r="C247" t="e">
        <f>VLOOKUP(I247,BC_associations!$B$1:$F$468,4,FALSE)</f>
        <v>#N/A</v>
      </c>
      <c r="D247" t="e">
        <f>VLOOKUP(I247,BC_associations!$B$1:$F$468,5,FALSE)</f>
        <v>#N/A</v>
      </c>
      <c r="E247" t="s">
        <v>5243</v>
      </c>
      <c r="F247" t="s">
        <v>5244</v>
      </c>
      <c r="G247" t="s">
        <v>633</v>
      </c>
      <c r="H247" t="s">
        <v>5245</v>
      </c>
      <c r="I247" t="s">
        <v>6933</v>
      </c>
      <c r="J247" s="4" t="s">
        <v>5246</v>
      </c>
      <c r="K247" s="2" t="s">
        <v>1255</v>
      </c>
      <c r="L247" t="s">
        <v>84</v>
      </c>
      <c r="M247" t="s">
        <v>27</v>
      </c>
      <c r="N247">
        <v>381</v>
      </c>
      <c r="O247" t="s">
        <v>139</v>
      </c>
      <c r="P247" t="s">
        <v>69</v>
      </c>
      <c r="Q247" t="s">
        <v>5247</v>
      </c>
      <c r="R247" t="s">
        <v>71</v>
      </c>
      <c r="S247" t="s">
        <v>72</v>
      </c>
      <c r="T247" t="s">
        <v>5248</v>
      </c>
      <c r="U247" t="s">
        <v>5249</v>
      </c>
      <c r="V247">
        <v>1</v>
      </c>
      <c r="W247" t="s">
        <v>62</v>
      </c>
      <c r="X247">
        <v>11</v>
      </c>
      <c r="Y247">
        <v>99</v>
      </c>
      <c r="Z247" s="1" t="s">
        <v>5250</v>
      </c>
      <c r="AA247" s="1">
        <v>1</v>
      </c>
      <c r="AB247" s="1">
        <v>1</v>
      </c>
    </row>
    <row r="248" spans="1:28" x14ac:dyDescent="0.2">
      <c r="A248" t="s">
        <v>5057</v>
      </c>
      <c r="B248" t="e">
        <f>VLOOKUP(I248,BC_associations!$B$1:$F$468,3,FALSE)</f>
        <v>#N/A</v>
      </c>
      <c r="C248" t="e">
        <f>VLOOKUP(I248,BC_associations!$B$1:$F$468,4,FALSE)</f>
        <v>#N/A</v>
      </c>
      <c r="D248" t="e">
        <f>VLOOKUP(I248,BC_associations!$B$1:$F$468,5,FALSE)</f>
        <v>#N/A</v>
      </c>
      <c r="E248" t="s">
        <v>5367</v>
      </c>
      <c r="F248" t="s">
        <v>5368</v>
      </c>
      <c r="G248" t="s">
        <v>484</v>
      </c>
      <c r="H248" t="s">
        <v>5369</v>
      </c>
      <c r="I248" t="s">
        <v>6933</v>
      </c>
      <c r="J248" s="4" t="s">
        <v>5246</v>
      </c>
      <c r="K248" s="2" t="s">
        <v>1255</v>
      </c>
      <c r="L248" t="s">
        <v>28</v>
      </c>
      <c r="M248" t="s">
        <v>83</v>
      </c>
      <c r="N248">
        <v>329</v>
      </c>
      <c r="P248" t="s">
        <v>85</v>
      </c>
      <c r="Q248" t="s">
        <v>2100</v>
      </c>
      <c r="R248" t="s">
        <v>87</v>
      </c>
      <c r="S248" t="s">
        <v>88</v>
      </c>
      <c r="T248" t="s">
        <v>5370</v>
      </c>
      <c r="U248" t="s">
        <v>5371</v>
      </c>
      <c r="V248">
        <v>1</v>
      </c>
      <c r="W248" t="s">
        <v>114</v>
      </c>
      <c r="X248">
        <v>10</v>
      </c>
      <c r="Y248">
        <v>99</v>
      </c>
      <c r="Z248" s="1" t="s">
        <v>400</v>
      </c>
      <c r="AA248" s="1">
        <v>3</v>
      </c>
      <c r="AB248" s="1">
        <v>3</v>
      </c>
    </row>
    <row r="249" spans="1:28" x14ac:dyDescent="0.2">
      <c r="A249" t="s">
        <v>5057</v>
      </c>
      <c r="B249" t="e">
        <f>VLOOKUP(I249,BC_associations!$B$1:$F$468,3,FALSE)</f>
        <v>#N/A</v>
      </c>
      <c r="C249" t="e">
        <f>VLOOKUP(I249,BC_associations!$B$1:$F$468,4,FALSE)</f>
        <v>#N/A</v>
      </c>
      <c r="D249" t="e">
        <f>VLOOKUP(I249,BC_associations!$B$1:$F$468,5,FALSE)</f>
        <v>#N/A</v>
      </c>
      <c r="E249" t="s">
        <v>5549</v>
      </c>
      <c r="F249" t="s">
        <v>5550</v>
      </c>
      <c r="G249" t="s">
        <v>484</v>
      </c>
      <c r="H249" t="s">
        <v>5551</v>
      </c>
      <c r="I249" t="s">
        <v>6933</v>
      </c>
      <c r="J249" s="4" t="s">
        <v>5246</v>
      </c>
      <c r="K249" s="2" t="s">
        <v>1255</v>
      </c>
      <c r="L249" t="s">
        <v>27</v>
      </c>
      <c r="M249" t="s">
        <v>84</v>
      </c>
      <c r="N249">
        <v>308</v>
      </c>
      <c r="O249" t="s">
        <v>139</v>
      </c>
      <c r="P249" t="s">
        <v>885</v>
      </c>
      <c r="Q249" t="s">
        <v>5552</v>
      </c>
      <c r="R249" t="s">
        <v>887</v>
      </c>
      <c r="S249" t="s">
        <v>888</v>
      </c>
      <c r="T249" t="s">
        <v>5553</v>
      </c>
      <c r="V249">
        <v>1</v>
      </c>
      <c r="W249" t="s">
        <v>114</v>
      </c>
      <c r="X249">
        <v>10</v>
      </c>
      <c r="Y249">
        <v>99</v>
      </c>
      <c r="Z249" s="1" t="s">
        <v>2739</v>
      </c>
      <c r="AA249" s="1">
        <v>1</v>
      </c>
      <c r="AB249" s="1">
        <v>1</v>
      </c>
    </row>
    <row r="250" spans="1:28" x14ac:dyDescent="0.2">
      <c r="A250" t="s">
        <v>5057</v>
      </c>
      <c r="B250" t="e">
        <f>VLOOKUP(I250,BC_associations!$B$1:$F$468,3,FALSE)</f>
        <v>#N/A</v>
      </c>
      <c r="C250" t="e">
        <f>VLOOKUP(I250,BC_associations!$B$1:$F$468,4,FALSE)</f>
        <v>#N/A</v>
      </c>
      <c r="D250" t="e">
        <f>VLOOKUP(I250,BC_associations!$B$1:$F$468,5,FALSE)</f>
        <v>#N/A</v>
      </c>
      <c r="E250" s="2" t="s">
        <v>3872</v>
      </c>
      <c r="F250" s="2" t="s">
        <v>3873</v>
      </c>
      <c r="G250" s="2" t="s">
        <v>484</v>
      </c>
      <c r="H250" s="2" t="s">
        <v>3874</v>
      </c>
      <c r="I250" t="s">
        <v>6934</v>
      </c>
      <c r="J250" s="5" t="s">
        <v>3877</v>
      </c>
      <c r="K250" s="2" t="s">
        <v>1238</v>
      </c>
      <c r="L250" s="2" t="s">
        <v>28</v>
      </c>
      <c r="M250" s="2" t="s">
        <v>27</v>
      </c>
      <c r="N250" s="2">
        <v>440</v>
      </c>
      <c r="O250" s="2" t="s">
        <v>29</v>
      </c>
      <c r="P250" s="2" t="s">
        <v>85</v>
      </c>
      <c r="Q250" s="2" t="s">
        <v>2100</v>
      </c>
      <c r="R250" s="2" t="s">
        <v>87</v>
      </c>
      <c r="S250" s="2" t="s">
        <v>88</v>
      </c>
      <c r="T250" s="2" t="s">
        <v>2487</v>
      </c>
      <c r="U250" s="2" t="s">
        <v>3876</v>
      </c>
      <c r="V250" s="2" t="s">
        <v>2360</v>
      </c>
      <c r="W250" s="2" t="s">
        <v>56</v>
      </c>
      <c r="X250" s="1" t="s">
        <v>1061</v>
      </c>
      <c r="Y250" s="1">
        <v>99</v>
      </c>
      <c r="Z250" s="1" t="s">
        <v>1194</v>
      </c>
      <c r="AA250" s="1" t="s">
        <v>3708</v>
      </c>
      <c r="AB250" s="1">
        <v>2</v>
      </c>
    </row>
    <row r="251" spans="1:28" x14ac:dyDescent="0.2">
      <c r="A251" t="s">
        <v>5057</v>
      </c>
      <c r="B251" t="e">
        <f>VLOOKUP(I251,BC_associations!$B$1:$F$468,3,FALSE)</f>
        <v>#N/A</v>
      </c>
      <c r="C251" t="e">
        <f>VLOOKUP(I251,BC_associations!$B$1:$F$468,4,FALSE)</f>
        <v>#N/A</v>
      </c>
      <c r="D251" t="e">
        <f>VLOOKUP(I251,BC_associations!$B$1:$F$468,5,FALSE)</f>
        <v>#N/A</v>
      </c>
      <c r="E251" s="2" t="s">
        <v>4191</v>
      </c>
      <c r="F251" s="2" t="s">
        <v>4192</v>
      </c>
      <c r="G251" s="2" t="s">
        <v>592</v>
      </c>
      <c r="H251" s="2" t="s">
        <v>4193</v>
      </c>
      <c r="I251" t="s">
        <v>6934</v>
      </c>
      <c r="J251" s="5" t="s">
        <v>3877</v>
      </c>
      <c r="K251" s="2" t="s">
        <v>1238</v>
      </c>
      <c r="L251" s="2" t="s">
        <v>83</v>
      </c>
      <c r="M251" s="2" t="s">
        <v>28</v>
      </c>
      <c r="N251" s="2">
        <v>372</v>
      </c>
      <c r="O251" s="2" t="s">
        <v>29</v>
      </c>
      <c r="P251" s="2" t="s">
        <v>896</v>
      </c>
      <c r="Q251" s="2" t="s">
        <v>4194</v>
      </c>
      <c r="R251" s="2" t="s">
        <v>887</v>
      </c>
      <c r="S251" s="2" t="s">
        <v>888</v>
      </c>
      <c r="T251" s="2" t="s">
        <v>3718</v>
      </c>
      <c r="U251" s="2"/>
      <c r="V251" s="2" t="s">
        <v>4056</v>
      </c>
      <c r="W251" s="2" t="s">
        <v>2360</v>
      </c>
      <c r="X251" s="1" t="s">
        <v>35</v>
      </c>
      <c r="Y251" s="1">
        <v>13</v>
      </c>
      <c r="Z251" s="1" t="s">
        <v>4057</v>
      </c>
      <c r="AA251" s="1" t="s">
        <v>2235</v>
      </c>
      <c r="AB251" s="1">
        <v>2</v>
      </c>
    </row>
    <row r="252" spans="1:28" x14ac:dyDescent="0.2">
      <c r="A252" t="s">
        <v>5057</v>
      </c>
      <c r="B252" t="e">
        <f>VLOOKUP(I252,BC_associations!$B$1:$F$468,3,FALSE)</f>
        <v>#N/A</v>
      </c>
      <c r="C252" t="e">
        <f>VLOOKUP(I252,BC_associations!$B$1:$F$468,4,FALSE)</f>
        <v>#N/A</v>
      </c>
      <c r="D252" t="e">
        <f>VLOOKUP(I252,BC_associations!$B$1:$F$468,5,FALSE)</f>
        <v>#N/A</v>
      </c>
      <c r="E252" t="s">
        <v>5315</v>
      </c>
      <c r="F252" t="s">
        <v>5316</v>
      </c>
      <c r="G252" t="s">
        <v>126</v>
      </c>
      <c r="H252" t="s">
        <v>5317</v>
      </c>
      <c r="I252" t="s">
        <v>6935</v>
      </c>
      <c r="J252" s="4" t="s">
        <v>5318</v>
      </c>
      <c r="K252" s="2" t="s">
        <v>1255</v>
      </c>
      <c r="L252" t="s">
        <v>83</v>
      </c>
      <c r="M252" t="s">
        <v>27</v>
      </c>
      <c r="N252">
        <v>359</v>
      </c>
      <c r="O252" t="s">
        <v>139</v>
      </c>
      <c r="P252" t="s">
        <v>5319</v>
      </c>
      <c r="Q252" t="s">
        <v>5320</v>
      </c>
      <c r="R252" t="s">
        <v>87</v>
      </c>
      <c r="S252" t="s">
        <v>88</v>
      </c>
      <c r="T252" t="s">
        <v>4383</v>
      </c>
      <c r="U252" t="s">
        <v>5321</v>
      </c>
      <c r="V252">
        <v>1</v>
      </c>
      <c r="W252" t="s">
        <v>35</v>
      </c>
      <c r="X252">
        <v>13</v>
      </c>
      <c r="Y252">
        <v>99</v>
      </c>
      <c r="Z252" s="1" t="s">
        <v>4067</v>
      </c>
      <c r="AA252" s="1">
        <v>1</v>
      </c>
      <c r="AB252" s="1">
        <v>1</v>
      </c>
    </row>
    <row r="253" spans="1:28" x14ac:dyDescent="0.2">
      <c r="A253" t="s">
        <v>5057</v>
      </c>
      <c r="B253" t="e">
        <f>VLOOKUP(I253,BC_associations!$B$1:$F$468,3,FALSE)</f>
        <v>#N/A</v>
      </c>
      <c r="C253" t="e">
        <f>VLOOKUP(I253,BC_associations!$B$1:$F$468,4,FALSE)</f>
        <v>#N/A</v>
      </c>
      <c r="D253" t="e">
        <f>VLOOKUP(I253,BC_associations!$B$1:$F$468,5,FALSE)</f>
        <v>#N/A</v>
      </c>
      <c r="E253" t="s">
        <v>5431</v>
      </c>
      <c r="F253" t="s">
        <v>5432</v>
      </c>
      <c r="G253" t="s">
        <v>484</v>
      </c>
      <c r="H253" t="s">
        <v>5433</v>
      </c>
      <c r="I253" t="s">
        <v>6935</v>
      </c>
      <c r="J253" s="4" t="s">
        <v>5318</v>
      </c>
      <c r="K253" s="2" t="s">
        <v>1255</v>
      </c>
      <c r="L253" t="s">
        <v>27</v>
      </c>
      <c r="M253" t="s">
        <v>84</v>
      </c>
      <c r="N253">
        <v>448</v>
      </c>
      <c r="P253" t="s">
        <v>85</v>
      </c>
      <c r="Q253" t="s">
        <v>2100</v>
      </c>
      <c r="R253" t="s">
        <v>87</v>
      </c>
      <c r="S253" t="s">
        <v>88</v>
      </c>
      <c r="T253" t="s">
        <v>2516</v>
      </c>
      <c r="U253" t="s">
        <v>5434</v>
      </c>
      <c r="V253">
        <v>1</v>
      </c>
      <c r="W253" t="s">
        <v>158</v>
      </c>
      <c r="X253">
        <v>14</v>
      </c>
      <c r="Y253">
        <v>99</v>
      </c>
      <c r="Z253" s="1" t="s">
        <v>235</v>
      </c>
      <c r="AA253" s="1">
        <v>2</v>
      </c>
      <c r="AB253" s="1">
        <v>2</v>
      </c>
    </row>
    <row r="254" spans="1:28" x14ac:dyDescent="0.2">
      <c r="A254" t="s">
        <v>5057</v>
      </c>
      <c r="B254" t="str">
        <f>VLOOKUP(I254,BC_associations!$B$1:$F$468,3,FALSE)</f>
        <v>ACGAAAACCTTAAATTCGTTTGTTTT</v>
      </c>
      <c r="C254" t="str">
        <f>VLOOKUP(I254,BC_associations!$B$1:$F$468,4,FALSE)</f>
        <v>TCTCAAAAATATAATTCGCTTGGGAA</v>
      </c>
      <c r="D254" t="str">
        <f>VLOOKUP(I254,BC_associations!$B$1:$F$468,5,FALSE)</f>
        <v>ACGAAAACCTTAAATTCGTTTGTTTTTCTCAAAAATATAATTCGCTTGGGAA</v>
      </c>
      <c r="E254" s="2" t="s">
        <v>4366</v>
      </c>
      <c r="F254" s="2" t="s">
        <v>4367</v>
      </c>
      <c r="G254" s="2" t="s">
        <v>450</v>
      </c>
      <c r="H254" s="2" t="s">
        <v>4368</v>
      </c>
      <c r="I254" t="s">
        <v>6936</v>
      </c>
      <c r="J254" s="5" t="s">
        <v>4369</v>
      </c>
      <c r="K254" s="2" t="s">
        <v>1238</v>
      </c>
      <c r="L254" s="2" t="s">
        <v>27</v>
      </c>
      <c r="M254" s="2" t="s">
        <v>28</v>
      </c>
      <c r="N254" s="2">
        <v>182</v>
      </c>
      <c r="O254" s="2" t="s">
        <v>139</v>
      </c>
      <c r="P254" s="2" t="s">
        <v>69</v>
      </c>
      <c r="Q254" s="2" t="s">
        <v>4370</v>
      </c>
      <c r="R254" s="2" t="s">
        <v>71</v>
      </c>
      <c r="S254" s="2" t="s">
        <v>72</v>
      </c>
      <c r="T254" s="2" t="s">
        <v>3018</v>
      </c>
      <c r="U254" s="2" t="s">
        <v>4371</v>
      </c>
      <c r="V254" s="2" t="s">
        <v>2360</v>
      </c>
      <c r="W254" s="2" t="s">
        <v>47</v>
      </c>
      <c r="X254" s="1" t="s">
        <v>1073</v>
      </c>
      <c r="Y254" s="1">
        <v>99</v>
      </c>
      <c r="Z254" s="1" t="s">
        <v>4372</v>
      </c>
      <c r="AA254" s="1" t="s">
        <v>2360</v>
      </c>
      <c r="AB254" s="1">
        <v>1</v>
      </c>
    </row>
    <row r="255" spans="1:28" x14ac:dyDescent="0.2">
      <c r="A255" t="s">
        <v>5057</v>
      </c>
      <c r="B255" t="str">
        <f>VLOOKUP(I255,BC_associations!$B$1:$F$468,3,FALSE)</f>
        <v>ACGAAAACCTTAAATTCGTTTGTTTT</v>
      </c>
      <c r="C255" t="str">
        <f>VLOOKUP(I255,BC_associations!$B$1:$F$468,4,FALSE)</f>
        <v>TCTCAAAAATATAATTCGCTTGGGAA</v>
      </c>
      <c r="D255" t="str">
        <f>VLOOKUP(I255,BC_associations!$B$1:$F$468,5,FALSE)</f>
        <v>ACGAAAACCTTAAATTCGTTTGTTTTTCTCAAAAATATAATTCGCTTGGGAA</v>
      </c>
      <c r="E255" s="2" t="s">
        <v>4505</v>
      </c>
      <c r="F255" s="2" t="s">
        <v>4506</v>
      </c>
      <c r="G255" s="2" t="s">
        <v>484</v>
      </c>
      <c r="H255" s="2" t="s">
        <v>4507</v>
      </c>
      <c r="I255" t="s">
        <v>6936</v>
      </c>
      <c r="J255" s="5" t="s">
        <v>4369</v>
      </c>
      <c r="K255" s="2" t="s">
        <v>1238</v>
      </c>
      <c r="L255" s="2" t="s">
        <v>27</v>
      </c>
      <c r="M255" s="2" t="s">
        <v>84</v>
      </c>
      <c r="N255" s="2">
        <v>870</v>
      </c>
      <c r="O255" s="2" t="s">
        <v>139</v>
      </c>
      <c r="P255" s="2" t="s">
        <v>85</v>
      </c>
      <c r="Q255" s="2" t="s">
        <v>2100</v>
      </c>
      <c r="R255" s="2" t="s">
        <v>87</v>
      </c>
      <c r="S255" s="2" t="s">
        <v>88</v>
      </c>
      <c r="T255" s="2" t="s">
        <v>4508</v>
      </c>
      <c r="U255" s="2" t="s">
        <v>4509</v>
      </c>
      <c r="V255" s="2" t="s">
        <v>2360</v>
      </c>
      <c r="W255" s="2" t="s">
        <v>921</v>
      </c>
      <c r="X255" s="1" t="s">
        <v>3071</v>
      </c>
      <c r="Y255" s="1">
        <v>99</v>
      </c>
      <c r="Z255" s="1" t="s">
        <v>1261</v>
      </c>
      <c r="AA255" s="1" t="s">
        <v>2360</v>
      </c>
      <c r="AB255" s="1">
        <v>1</v>
      </c>
    </row>
    <row r="256" spans="1:28" x14ac:dyDescent="0.2">
      <c r="A256" t="s">
        <v>5057</v>
      </c>
      <c r="B256" t="str">
        <f>VLOOKUP(I256,BC_associations!$B$1:$F$468,3,FALSE)</f>
        <v>ACGAAAACCTTAAATTCGTTTGTTTT</v>
      </c>
      <c r="C256" t="str">
        <f>VLOOKUP(I256,BC_associations!$B$1:$F$468,4,FALSE)</f>
        <v>TCTCAAAAATATAATTCGCTTGGGAA</v>
      </c>
      <c r="D256" t="str">
        <f>VLOOKUP(I256,BC_associations!$B$1:$F$468,5,FALSE)</f>
        <v>ACGAAAACCTTAAATTCGTTTGTTTTTCTCAAAAATATAATTCGCTTGGGAA</v>
      </c>
      <c r="E256" s="2" t="s">
        <v>4764</v>
      </c>
      <c r="F256" s="2" t="s">
        <v>4765</v>
      </c>
      <c r="G256" s="2" t="s">
        <v>106</v>
      </c>
      <c r="H256" s="2" t="s">
        <v>4766</v>
      </c>
      <c r="I256" t="s">
        <v>6936</v>
      </c>
      <c r="J256" s="5" t="s">
        <v>4369</v>
      </c>
      <c r="K256" s="2" t="s">
        <v>1238</v>
      </c>
      <c r="L256" s="2" t="s">
        <v>83</v>
      </c>
      <c r="M256" s="2" t="s">
        <v>84</v>
      </c>
      <c r="N256" s="2">
        <v>774</v>
      </c>
      <c r="O256" s="2" t="s">
        <v>139</v>
      </c>
      <c r="P256" s="2" t="s">
        <v>85</v>
      </c>
      <c r="Q256" s="2" t="s">
        <v>4767</v>
      </c>
      <c r="R256" s="2" t="s">
        <v>87</v>
      </c>
      <c r="S256" s="2" t="s">
        <v>88</v>
      </c>
      <c r="T256" s="2" t="s">
        <v>2606</v>
      </c>
      <c r="U256" s="2" t="s">
        <v>4768</v>
      </c>
      <c r="V256" s="2" t="s">
        <v>2360</v>
      </c>
      <c r="W256" s="2" t="s">
        <v>419</v>
      </c>
      <c r="X256" s="1" t="s">
        <v>3931</v>
      </c>
      <c r="Y256" s="1">
        <v>99</v>
      </c>
      <c r="Z256" s="1" t="s">
        <v>4769</v>
      </c>
      <c r="AA256" s="1" t="s">
        <v>2360</v>
      </c>
      <c r="AB256" s="1">
        <v>1</v>
      </c>
    </row>
    <row r="257" spans="1:28" x14ac:dyDescent="0.2">
      <c r="A257" t="s">
        <v>5057</v>
      </c>
      <c r="B257" t="str">
        <f>VLOOKUP(I257,BC_associations!$B$1:$F$468,3,FALSE)</f>
        <v>CGATGAAAGGGAAAATGAATTAACAG</v>
      </c>
      <c r="C257" t="str">
        <f>VLOOKUP(I257,BC_associations!$B$1:$F$468,4,FALSE)</f>
        <v>TCTCAAAAATATAATTCGCTTGGGAA</v>
      </c>
      <c r="D257" t="str">
        <f>VLOOKUP(I257,BC_associations!$B$1:$F$468,5,FALSE)</f>
        <v>CGATGAAAGGGAAAATGAATTAACAGTCTCAAAAATATAATTCGCTTGGGAA</v>
      </c>
      <c r="E257" t="s">
        <v>5499</v>
      </c>
      <c r="F257" t="s">
        <v>5500</v>
      </c>
      <c r="G257" t="s">
        <v>484</v>
      </c>
      <c r="H257" t="s">
        <v>5501</v>
      </c>
      <c r="I257" t="s">
        <v>6937</v>
      </c>
      <c r="J257" s="4" t="s">
        <v>5502</v>
      </c>
      <c r="K257" s="2" t="s">
        <v>1255</v>
      </c>
      <c r="L257" t="s">
        <v>84</v>
      </c>
      <c r="M257" t="s">
        <v>27</v>
      </c>
      <c r="N257">
        <v>597</v>
      </c>
      <c r="P257" t="s">
        <v>85</v>
      </c>
      <c r="Q257" t="s">
        <v>2100</v>
      </c>
      <c r="R257" t="s">
        <v>87</v>
      </c>
      <c r="S257" t="s">
        <v>88</v>
      </c>
      <c r="T257" t="s">
        <v>5503</v>
      </c>
      <c r="U257" t="s">
        <v>5504</v>
      </c>
      <c r="V257">
        <v>1</v>
      </c>
      <c r="W257" t="s">
        <v>841</v>
      </c>
      <c r="X257">
        <v>19</v>
      </c>
      <c r="Y257">
        <v>99</v>
      </c>
      <c r="Z257" s="1" t="s">
        <v>3045</v>
      </c>
      <c r="AA257" s="1">
        <v>7</v>
      </c>
      <c r="AB257" s="1">
        <v>7</v>
      </c>
    </row>
    <row r="258" spans="1:28" x14ac:dyDescent="0.2">
      <c r="A258" t="s">
        <v>5057</v>
      </c>
      <c r="B258" t="e">
        <f>VLOOKUP(I258,BC_associations!$B$1:$F$468,3,FALSE)</f>
        <v>#N/A</v>
      </c>
      <c r="C258" t="e">
        <f>VLOOKUP(I258,BC_associations!$B$1:$F$468,4,FALSE)</f>
        <v>#N/A</v>
      </c>
      <c r="D258" t="e">
        <f>VLOOKUP(I258,BC_associations!$B$1:$F$468,5,FALSE)</f>
        <v>#N/A</v>
      </c>
      <c r="E258" s="2" t="s">
        <v>4491</v>
      </c>
      <c r="F258" s="2" t="s">
        <v>4492</v>
      </c>
      <c r="G258" s="2" t="s">
        <v>484</v>
      </c>
      <c r="H258" s="2" t="s">
        <v>4493</v>
      </c>
      <c r="I258" t="s">
        <v>6938</v>
      </c>
      <c r="J258" s="5" t="s">
        <v>4494</v>
      </c>
      <c r="K258" s="2" t="s">
        <v>1238</v>
      </c>
      <c r="L258" s="2" t="s">
        <v>84</v>
      </c>
      <c r="M258" s="2" t="s">
        <v>28</v>
      </c>
      <c r="N258" s="2">
        <v>385</v>
      </c>
      <c r="O258" s="2" t="s">
        <v>139</v>
      </c>
      <c r="P258" s="2" t="s">
        <v>85</v>
      </c>
      <c r="Q258" s="2" t="s">
        <v>2100</v>
      </c>
      <c r="R258" s="2" t="s">
        <v>87</v>
      </c>
      <c r="S258" s="2" t="s">
        <v>88</v>
      </c>
      <c r="T258" s="2" t="s">
        <v>4495</v>
      </c>
      <c r="U258" s="2" t="s">
        <v>4496</v>
      </c>
      <c r="V258" s="2" t="s">
        <v>2360</v>
      </c>
      <c r="W258" s="2" t="s">
        <v>158</v>
      </c>
      <c r="X258" s="1" t="s">
        <v>993</v>
      </c>
      <c r="Y258" s="1">
        <v>99</v>
      </c>
      <c r="Z258" s="1" t="s">
        <v>4497</v>
      </c>
      <c r="AA258" s="1" t="s">
        <v>2360</v>
      </c>
      <c r="AB258" s="1">
        <v>1</v>
      </c>
    </row>
    <row r="259" spans="1:28" x14ac:dyDescent="0.2">
      <c r="A259" t="s">
        <v>5057</v>
      </c>
      <c r="B259" t="e">
        <f>VLOOKUP(I259,BC_associations!$B$1:$F$468,3,FALSE)</f>
        <v>#N/A</v>
      </c>
      <c r="C259" t="e">
        <f>VLOOKUP(I259,BC_associations!$B$1:$F$468,4,FALSE)</f>
        <v>#N/A</v>
      </c>
      <c r="D259" t="e">
        <f>VLOOKUP(I259,BC_associations!$B$1:$F$468,5,FALSE)</f>
        <v>#N/A</v>
      </c>
      <c r="E259" t="s">
        <v>5071</v>
      </c>
      <c r="F259" t="s">
        <v>5072</v>
      </c>
      <c r="G259" t="s">
        <v>498</v>
      </c>
      <c r="H259" t="s">
        <v>5073</v>
      </c>
      <c r="I259" t="s">
        <v>6939</v>
      </c>
      <c r="J259" s="4" t="s">
        <v>5078</v>
      </c>
      <c r="K259" s="2" t="s">
        <v>1255</v>
      </c>
      <c r="L259" t="s">
        <v>28</v>
      </c>
      <c r="M259" t="s">
        <v>27</v>
      </c>
      <c r="N259">
        <v>459</v>
      </c>
      <c r="O259" t="s">
        <v>5059</v>
      </c>
      <c r="P259" t="s">
        <v>85</v>
      </c>
      <c r="Q259" t="s">
        <v>5075</v>
      </c>
      <c r="R259" t="s">
        <v>87</v>
      </c>
      <c r="S259" t="s">
        <v>88</v>
      </c>
      <c r="T259" t="s">
        <v>5076</v>
      </c>
      <c r="U259" t="s">
        <v>5077</v>
      </c>
      <c r="V259">
        <v>1</v>
      </c>
      <c r="W259" t="s">
        <v>102</v>
      </c>
      <c r="X259">
        <v>15</v>
      </c>
      <c r="Y259">
        <v>99</v>
      </c>
      <c r="Z259" s="1" t="s">
        <v>3592</v>
      </c>
      <c r="AA259" s="1">
        <v>2</v>
      </c>
      <c r="AB259" s="1">
        <v>2</v>
      </c>
    </row>
    <row r="260" spans="1:28" x14ac:dyDescent="0.2">
      <c r="A260" t="s">
        <v>5057</v>
      </c>
      <c r="B260" t="e">
        <f>VLOOKUP(I260,BC_associations!$B$1:$F$468,3,FALSE)</f>
        <v>#N/A</v>
      </c>
      <c r="C260" t="e">
        <f>VLOOKUP(I260,BC_associations!$B$1:$F$468,4,FALSE)</f>
        <v>#N/A</v>
      </c>
      <c r="D260" t="e">
        <f>VLOOKUP(I260,BC_associations!$B$1:$F$468,5,FALSE)</f>
        <v>#N/A</v>
      </c>
      <c r="E260" t="s">
        <v>5323</v>
      </c>
      <c r="F260" t="s">
        <v>5324</v>
      </c>
      <c r="G260" t="s">
        <v>162</v>
      </c>
      <c r="H260" t="s">
        <v>5325</v>
      </c>
      <c r="I260" t="s">
        <v>6939</v>
      </c>
      <c r="J260" s="4" t="s">
        <v>5078</v>
      </c>
      <c r="K260" s="2" t="s">
        <v>1255</v>
      </c>
      <c r="L260" t="s">
        <v>83</v>
      </c>
      <c r="M260" t="s">
        <v>84</v>
      </c>
      <c r="N260">
        <v>290</v>
      </c>
      <c r="P260" t="s">
        <v>85</v>
      </c>
      <c r="Q260" t="s">
        <v>2162</v>
      </c>
      <c r="R260" t="s">
        <v>87</v>
      </c>
      <c r="S260" t="s">
        <v>88</v>
      </c>
      <c r="T260" t="s">
        <v>3391</v>
      </c>
      <c r="U260" t="s">
        <v>5326</v>
      </c>
      <c r="V260">
        <v>1</v>
      </c>
      <c r="W260" t="s">
        <v>62</v>
      </c>
      <c r="X260">
        <v>11</v>
      </c>
      <c r="Y260">
        <v>99</v>
      </c>
      <c r="Z260" s="1" t="s">
        <v>4353</v>
      </c>
      <c r="AA260" s="1">
        <v>2</v>
      </c>
      <c r="AB260" s="1">
        <v>2</v>
      </c>
    </row>
    <row r="261" spans="1:28" x14ac:dyDescent="0.2">
      <c r="A261" t="s">
        <v>5057</v>
      </c>
      <c r="B261" t="e">
        <f>VLOOKUP(I261,BC_associations!$B$1:$F$468,3,FALSE)</f>
        <v>#N/A</v>
      </c>
      <c r="C261" t="e">
        <f>VLOOKUP(I261,BC_associations!$B$1:$F$468,4,FALSE)</f>
        <v>#N/A</v>
      </c>
      <c r="D261" t="e">
        <f>VLOOKUP(I261,BC_associations!$B$1:$F$468,5,FALSE)</f>
        <v>#N/A</v>
      </c>
      <c r="E261" s="2" t="s">
        <v>4239</v>
      </c>
      <c r="F261" s="2" t="s">
        <v>4240</v>
      </c>
      <c r="G261" s="2" t="s">
        <v>162</v>
      </c>
      <c r="H261" s="2" t="s">
        <v>4241</v>
      </c>
      <c r="I261" t="s">
        <v>6940</v>
      </c>
      <c r="J261" s="5" t="s">
        <v>4242</v>
      </c>
      <c r="K261" s="2" t="s">
        <v>1238</v>
      </c>
      <c r="L261" s="2" t="s">
        <v>83</v>
      </c>
      <c r="M261" s="2" t="s">
        <v>27</v>
      </c>
      <c r="N261" s="2">
        <v>501</v>
      </c>
      <c r="O261" s="2" t="s">
        <v>139</v>
      </c>
      <c r="P261" s="2" t="s">
        <v>85</v>
      </c>
      <c r="Q261" s="2" t="s">
        <v>2162</v>
      </c>
      <c r="R261" s="2" t="s">
        <v>87</v>
      </c>
      <c r="S261" s="2" t="s">
        <v>88</v>
      </c>
      <c r="T261" s="2" t="s">
        <v>4243</v>
      </c>
      <c r="U261" s="2" t="s">
        <v>4244</v>
      </c>
      <c r="V261" s="2" t="s">
        <v>2360</v>
      </c>
      <c r="W261" s="2" t="s">
        <v>56</v>
      </c>
      <c r="X261" s="1" t="s">
        <v>1061</v>
      </c>
      <c r="Y261" s="1">
        <v>99</v>
      </c>
      <c r="Z261" s="1" t="s">
        <v>813</v>
      </c>
      <c r="AA261" s="1" t="s">
        <v>2360</v>
      </c>
      <c r="AB261" s="1">
        <v>1</v>
      </c>
    </row>
    <row r="262" spans="1:28" x14ac:dyDescent="0.2">
      <c r="A262" t="s">
        <v>5057</v>
      </c>
      <c r="B262" t="e">
        <f>VLOOKUP(I262,BC_associations!$B$1:$F$468,3,FALSE)</f>
        <v>#N/A</v>
      </c>
      <c r="C262" t="e">
        <f>VLOOKUP(I262,BC_associations!$B$1:$F$468,4,FALSE)</f>
        <v>#N/A</v>
      </c>
      <c r="D262" t="e">
        <f>VLOOKUP(I262,BC_associations!$B$1:$F$468,5,FALSE)</f>
        <v>#N/A</v>
      </c>
      <c r="E262" s="2" t="s">
        <v>4775</v>
      </c>
      <c r="F262" s="2" t="s">
        <v>4776</v>
      </c>
      <c r="G262" s="2" t="s">
        <v>106</v>
      </c>
      <c r="H262" s="2" t="s">
        <v>4777</v>
      </c>
      <c r="I262" t="s">
        <v>6940</v>
      </c>
      <c r="J262" s="5" t="s">
        <v>4242</v>
      </c>
      <c r="K262" s="2" t="s">
        <v>1238</v>
      </c>
      <c r="L262" s="2" t="s">
        <v>84</v>
      </c>
      <c r="M262" s="2" t="s">
        <v>83</v>
      </c>
      <c r="N262" s="2">
        <v>540</v>
      </c>
      <c r="O262" s="2" t="s">
        <v>139</v>
      </c>
      <c r="P262" s="2" t="s">
        <v>69</v>
      </c>
      <c r="Q262" s="2" t="s">
        <v>4778</v>
      </c>
      <c r="R262" s="2" t="s">
        <v>71</v>
      </c>
      <c r="S262" s="2" t="s">
        <v>72</v>
      </c>
      <c r="T262" s="2" t="s">
        <v>675</v>
      </c>
      <c r="U262" s="2" t="s">
        <v>4779</v>
      </c>
      <c r="V262" s="2" t="s">
        <v>2360</v>
      </c>
      <c r="W262" s="2" t="s">
        <v>102</v>
      </c>
      <c r="X262" s="1" t="s">
        <v>3716</v>
      </c>
      <c r="Y262" s="1">
        <v>99</v>
      </c>
      <c r="Z262" s="1" t="s">
        <v>1933</v>
      </c>
      <c r="AA262" s="1" t="s">
        <v>2360</v>
      </c>
      <c r="AB262" s="1">
        <v>1</v>
      </c>
    </row>
    <row r="263" spans="1:28" x14ac:dyDescent="0.2">
      <c r="A263" t="s">
        <v>5057</v>
      </c>
      <c r="B263" t="e">
        <f>VLOOKUP(I263,BC_associations!$B$1:$F$468,3,FALSE)</f>
        <v>#N/A</v>
      </c>
      <c r="C263" t="e">
        <f>VLOOKUP(I263,BC_associations!$B$1:$F$468,4,FALSE)</f>
        <v>#N/A</v>
      </c>
      <c r="D263" t="e">
        <f>VLOOKUP(I263,BC_associations!$B$1:$F$468,5,FALSE)</f>
        <v>#N/A</v>
      </c>
      <c r="E263" s="2" t="s">
        <v>4808</v>
      </c>
      <c r="F263" s="2" t="s">
        <v>4809</v>
      </c>
      <c r="G263" s="2" t="s">
        <v>106</v>
      </c>
      <c r="H263" s="2" t="s">
        <v>4810</v>
      </c>
      <c r="I263" t="s">
        <v>6940</v>
      </c>
      <c r="J263" s="5" t="s">
        <v>4242</v>
      </c>
      <c r="K263" s="2" t="s">
        <v>1238</v>
      </c>
      <c r="L263" s="2" t="s">
        <v>28</v>
      </c>
      <c r="M263" s="2" t="s">
        <v>83</v>
      </c>
      <c r="N263" s="2">
        <v>417</v>
      </c>
      <c r="O263" s="2" t="s">
        <v>139</v>
      </c>
      <c r="P263" s="2" t="s">
        <v>85</v>
      </c>
      <c r="Q263" s="2" t="s">
        <v>4811</v>
      </c>
      <c r="R263" s="2" t="s">
        <v>87</v>
      </c>
      <c r="S263" s="2" t="s">
        <v>88</v>
      </c>
      <c r="T263" s="2" t="s">
        <v>1248</v>
      </c>
      <c r="U263" s="2" t="s">
        <v>4812</v>
      </c>
      <c r="V263" s="2" t="s">
        <v>2360</v>
      </c>
      <c r="W263" s="2" t="s">
        <v>130</v>
      </c>
      <c r="X263" s="1" t="s">
        <v>1746</v>
      </c>
      <c r="Y263" s="1">
        <v>99</v>
      </c>
      <c r="Z263" s="1" t="s">
        <v>4813</v>
      </c>
      <c r="AA263" s="1" t="s">
        <v>2360</v>
      </c>
      <c r="AB263" s="1">
        <v>1</v>
      </c>
    </row>
    <row r="264" spans="1:28" x14ac:dyDescent="0.2">
      <c r="A264" t="s">
        <v>5057</v>
      </c>
      <c r="B264" t="e">
        <f>VLOOKUP(I264,BC_associations!$B$1:$F$468,3,FALSE)</f>
        <v>#N/A</v>
      </c>
      <c r="C264" t="e">
        <f>VLOOKUP(I264,BC_associations!$B$1:$F$468,4,FALSE)</f>
        <v>#N/A</v>
      </c>
      <c r="D264" t="e">
        <f>VLOOKUP(I264,BC_associations!$B$1:$F$468,5,FALSE)</f>
        <v>#N/A</v>
      </c>
      <c r="E264" s="2" t="s">
        <v>4981</v>
      </c>
      <c r="F264" s="2" t="s">
        <v>4982</v>
      </c>
      <c r="G264" s="2" t="s">
        <v>633</v>
      </c>
      <c r="H264" s="2" t="s">
        <v>4983</v>
      </c>
      <c r="I264" t="s">
        <v>6940</v>
      </c>
      <c r="J264" s="5" t="s">
        <v>4242</v>
      </c>
      <c r="K264" s="2" t="s">
        <v>1238</v>
      </c>
      <c r="L264" s="2" t="s">
        <v>817</v>
      </c>
      <c r="M264" s="2" t="s">
        <v>28</v>
      </c>
      <c r="N264" s="2">
        <v>218.97</v>
      </c>
      <c r="O264" s="2" t="s">
        <v>139</v>
      </c>
      <c r="P264" s="2" t="s">
        <v>896</v>
      </c>
      <c r="Q264" s="2" t="s">
        <v>4984</v>
      </c>
      <c r="R264" s="2" t="s">
        <v>887</v>
      </c>
      <c r="S264" s="2" t="s">
        <v>888</v>
      </c>
      <c r="T264" s="2" t="s">
        <v>4985</v>
      </c>
      <c r="U264" s="2"/>
      <c r="V264" s="2" t="s">
        <v>2360</v>
      </c>
      <c r="W264" s="2" t="s">
        <v>240</v>
      </c>
      <c r="X264" s="1" t="s">
        <v>1107</v>
      </c>
      <c r="Y264" s="1">
        <v>99</v>
      </c>
      <c r="Z264" s="1" t="s">
        <v>4986</v>
      </c>
      <c r="AA264" s="1" t="s">
        <v>2360</v>
      </c>
      <c r="AB264" s="1">
        <v>1</v>
      </c>
    </row>
    <row r="265" spans="1:28" x14ac:dyDescent="0.2">
      <c r="A265" t="s">
        <v>5057</v>
      </c>
      <c r="B265" t="str">
        <f>VLOOKUP(I265,BC_associations!$B$1:$F$468,3,FALSE)</f>
        <v>TTTGAAATTAGCAAAGCAATTTGCCG</v>
      </c>
      <c r="C265" t="str">
        <f>VLOOKUP(I265,BC_associations!$B$1:$F$468,4,FALSE)</f>
        <v>ATTACAAGTAAAAAACGCTTTTGTTG</v>
      </c>
      <c r="D265" t="str">
        <f>VLOOKUP(I265,BC_associations!$B$1:$F$468,5,FALSE)</f>
        <v>TTTGAAATTAGCAAAGCAATTTGCCGATTACAAGTAAAAAACGCTTTTGTTG</v>
      </c>
      <c r="E265" t="s">
        <v>2103</v>
      </c>
      <c r="F265" t="s">
        <v>2104</v>
      </c>
      <c r="G265" t="s">
        <v>484</v>
      </c>
      <c r="H265" t="s">
        <v>2105</v>
      </c>
      <c r="I265" t="s">
        <v>6941</v>
      </c>
      <c r="J265" s="4" t="s">
        <v>5401</v>
      </c>
      <c r="K265" s="2" t="s">
        <v>1255</v>
      </c>
      <c r="L265" t="s">
        <v>27</v>
      </c>
      <c r="M265" t="s">
        <v>84</v>
      </c>
      <c r="N265">
        <v>365</v>
      </c>
      <c r="P265" t="s">
        <v>85</v>
      </c>
      <c r="Q265" t="s">
        <v>2100</v>
      </c>
      <c r="R265" t="s">
        <v>87</v>
      </c>
      <c r="S265" t="s">
        <v>88</v>
      </c>
      <c r="T265" t="s">
        <v>705</v>
      </c>
      <c r="U265" t="s">
        <v>2106</v>
      </c>
      <c r="V265">
        <v>1</v>
      </c>
      <c r="W265" t="s">
        <v>62</v>
      </c>
      <c r="X265">
        <v>11</v>
      </c>
      <c r="Y265">
        <v>99</v>
      </c>
      <c r="Z265" s="1" t="s">
        <v>5402</v>
      </c>
      <c r="AA265" s="1">
        <v>9</v>
      </c>
      <c r="AB265" s="1">
        <v>9</v>
      </c>
    </row>
    <row r="266" spans="1:28" x14ac:dyDescent="0.2">
      <c r="A266" t="s">
        <v>5057</v>
      </c>
      <c r="B266" t="str">
        <f>VLOOKUP(I266,BC_associations!$B$1:$F$468,3,FALSE)</f>
        <v>TTTGAAATTAGCAAAGCAATTTGCCG</v>
      </c>
      <c r="C266" t="str">
        <f>VLOOKUP(I266,BC_associations!$B$1:$F$468,4,FALSE)</f>
        <v>ATTACAAGTAAAAAACGCTTTTGTTG</v>
      </c>
      <c r="D266" t="str">
        <f>VLOOKUP(I266,BC_associations!$B$1:$F$468,5,FALSE)</f>
        <v>TTTGAAATTAGCAAAGCAATTTGCCGATTACAAGTAAAAAACGCTTTTGTTG</v>
      </c>
      <c r="E266" t="s">
        <v>5514</v>
      </c>
      <c r="F266" t="s">
        <v>5515</v>
      </c>
      <c r="G266" t="s">
        <v>96</v>
      </c>
      <c r="H266" t="s">
        <v>5516</v>
      </c>
      <c r="I266" t="s">
        <v>6941</v>
      </c>
      <c r="J266" s="4" t="s">
        <v>5401</v>
      </c>
      <c r="K266" s="2" t="s">
        <v>1255</v>
      </c>
      <c r="L266" t="s">
        <v>84</v>
      </c>
      <c r="M266" t="s">
        <v>28</v>
      </c>
      <c r="N266">
        <v>361</v>
      </c>
      <c r="O266" t="s">
        <v>5059</v>
      </c>
      <c r="P266" t="s">
        <v>896</v>
      </c>
      <c r="Q266" t="s">
        <v>5517</v>
      </c>
      <c r="R266" t="s">
        <v>887</v>
      </c>
      <c r="S266" t="s">
        <v>888</v>
      </c>
      <c r="T266" t="s">
        <v>1375</v>
      </c>
      <c r="V266">
        <v>1</v>
      </c>
      <c r="W266" t="s">
        <v>130</v>
      </c>
      <c r="X266">
        <v>12</v>
      </c>
      <c r="Y266">
        <v>99</v>
      </c>
      <c r="Z266" s="1" t="s">
        <v>1369</v>
      </c>
      <c r="AA266" s="1">
        <v>7</v>
      </c>
      <c r="AB266" s="1">
        <v>7</v>
      </c>
    </row>
    <row r="267" spans="1:28" x14ac:dyDescent="0.2">
      <c r="A267" t="s">
        <v>5057</v>
      </c>
      <c r="B267" t="str">
        <f>VLOOKUP(I267,BC_associations!$B$1:$F$468,3,FALSE)</f>
        <v>TCCCCAAGTAGGAAGGTAATTCGGAT</v>
      </c>
      <c r="C267" t="str">
        <f>VLOOKUP(I267,BC_associations!$B$1:$F$468,4,FALSE)</f>
        <v>GGATGAAACGATAAATCGCTTAAGCT</v>
      </c>
      <c r="D267" t="str">
        <f>VLOOKUP(I267,BC_associations!$B$1:$F$468,5,FALSE)</f>
        <v>TCCCCAAGTAGGAAGGTAATTCGGATGGATGAAACGATAAATCGCTTAAGCT</v>
      </c>
      <c r="E267" s="2" t="s">
        <v>4138</v>
      </c>
      <c r="F267" s="2" t="s">
        <v>4139</v>
      </c>
      <c r="G267" s="2" t="s">
        <v>484</v>
      </c>
      <c r="H267" s="2" t="s">
        <v>4140</v>
      </c>
      <c r="I267" t="s">
        <v>6942</v>
      </c>
      <c r="J267" s="5" t="s">
        <v>4148</v>
      </c>
      <c r="K267" s="2" t="s">
        <v>1238</v>
      </c>
      <c r="L267" s="2" t="s">
        <v>28</v>
      </c>
      <c r="M267" s="2" t="s">
        <v>83</v>
      </c>
      <c r="N267" s="2">
        <v>230</v>
      </c>
      <c r="O267" s="2" t="s">
        <v>29</v>
      </c>
      <c r="P267" s="2" t="s">
        <v>85</v>
      </c>
      <c r="Q267" s="2" t="s">
        <v>2100</v>
      </c>
      <c r="R267" s="2" t="s">
        <v>87</v>
      </c>
      <c r="S267" s="2" t="s">
        <v>88</v>
      </c>
      <c r="T267" s="2" t="s">
        <v>2595</v>
      </c>
      <c r="U267" s="2" t="s">
        <v>4142</v>
      </c>
      <c r="V267" s="2" t="s">
        <v>4056</v>
      </c>
      <c r="W267" s="2" t="s">
        <v>2360</v>
      </c>
      <c r="X267" s="1" t="s">
        <v>132</v>
      </c>
      <c r="Y267" s="1">
        <v>8</v>
      </c>
      <c r="Z267" s="1" t="s">
        <v>4057</v>
      </c>
      <c r="AA267" s="1" t="s">
        <v>3066</v>
      </c>
      <c r="AB267" s="1">
        <v>5</v>
      </c>
    </row>
    <row r="268" spans="1:28" x14ac:dyDescent="0.2">
      <c r="A268" t="s">
        <v>5057</v>
      </c>
      <c r="B268" t="str">
        <f>VLOOKUP(I268,BC_associations!$B$1:$F$468,3,FALSE)</f>
        <v>TCCCCAAGTAGGAAGGTAATTCGGAT</v>
      </c>
      <c r="C268" t="str">
        <f>VLOOKUP(I268,BC_associations!$B$1:$F$468,4,FALSE)</f>
        <v>GGATGAAACGATAAATCGCTTAAGCT</v>
      </c>
      <c r="D268" t="str">
        <f>VLOOKUP(I268,BC_associations!$B$1:$F$468,5,FALSE)</f>
        <v>TCCCCAAGTAGGAAGGTAATTCGGATGGATGAAACGATAAATCGCTTAAGCT</v>
      </c>
      <c r="E268" s="2" t="s">
        <v>4202</v>
      </c>
      <c r="F268" s="2" t="s">
        <v>4211</v>
      </c>
      <c r="G268" s="2" t="s">
        <v>592</v>
      </c>
      <c r="H268" s="2" t="s">
        <v>4204</v>
      </c>
      <c r="I268" t="s">
        <v>6942</v>
      </c>
      <c r="J268" s="5" t="s">
        <v>4148</v>
      </c>
      <c r="K268" s="2" t="s">
        <v>1238</v>
      </c>
      <c r="L268" s="2" t="s">
        <v>27</v>
      </c>
      <c r="M268" s="2" t="s">
        <v>4212</v>
      </c>
      <c r="N268" s="2">
        <v>635.97</v>
      </c>
      <c r="O268" s="2" t="s">
        <v>29</v>
      </c>
      <c r="P268" s="2" t="s">
        <v>885</v>
      </c>
      <c r="Q268" s="2" t="s">
        <v>4206</v>
      </c>
      <c r="R268" s="2" t="s">
        <v>887</v>
      </c>
      <c r="S268" s="2" t="s">
        <v>888</v>
      </c>
      <c r="T268" s="2" t="s">
        <v>4207</v>
      </c>
      <c r="U268" s="2"/>
      <c r="V268" s="2" t="s">
        <v>2360</v>
      </c>
      <c r="W268" s="2" t="s">
        <v>102</v>
      </c>
      <c r="X268" s="1" t="s">
        <v>3716</v>
      </c>
      <c r="Y268" s="1">
        <v>99</v>
      </c>
      <c r="Z268" s="1" t="s">
        <v>4213</v>
      </c>
      <c r="AA268" s="1" t="s">
        <v>2360</v>
      </c>
      <c r="AB268" s="1">
        <v>5</v>
      </c>
    </row>
    <row r="269" spans="1:28" x14ac:dyDescent="0.2">
      <c r="A269" t="s">
        <v>5057</v>
      </c>
      <c r="B269" t="str">
        <f>VLOOKUP(I269,BC_associations!$B$1:$F$468,3,FALSE)</f>
        <v>TCCCCAAGTAGGAAGGTAATTCGGAT</v>
      </c>
      <c r="C269" t="str">
        <f>VLOOKUP(I269,BC_associations!$B$1:$F$468,4,FALSE)</f>
        <v>GGATGAAACGATAAATCGCTTAAGCT</v>
      </c>
      <c r="D269" t="str">
        <f>VLOOKUP(I269,BC_associations!$B$1:$F$468,5,FALSE)</f>
        <v>TCCCCAAGTAGGAAGGTAATTCGGATGGATGAAACGATAAATCGCTTAAGCT</v>
      </c>
      <c r="E269" s="2" t="s">
        <v>4845</v>
      </c>
      <c r="F269" s="2" t="s">
        <v>4846</v>
      </c>
      <c r="G269" s="2" t="s">
        <v>126</v>
      </c>
      <c r="H269" s="2" t="s">
        <v>4847</v>
      </c>
      <c r="I269" t="s">
        <v>6942</v>
      </c>
      <c r="J269" s="5" t="s">
        <v>4148</v>
      </c>
      <c r="K269" s="2" t="s">
        <v>1238</v>
      </c>
      <c r="L269" s="2" t="s">
        <v>84</v>
      </c>
      <c r="M269" s="2" t="s">
        <v>28</v>
      </c>
      <c r="N269" s="2">
        <v>922</v>
      </c>
      <c r="O269" s="2" t="s">
        <v>139</v>
      </c>
      <c r="P269" s="2" t="s">
        <v>85</v>
      </c>
      <c r="Q269" s="2" t="s">
        <v>4848</v>
      </c>
      <c r="R269" s="2" t="s">
        <v>87</v>
      </c>
      <c r="S269" s="2" t="s">
        <v>88</v>
      </c>
      <c r="T269" s="2" t="s">
        <v>4849</v>
      </c>
      <c r="U269" s="2" t="s">
        <v>4850</v>
      </c>
      <c r="V269" s="2" t="s">
        <v>2360</v>
      </c>
      <c r="W269" s="2" t="s">
        <v>434</v>
      </c>
      <c r="X269" s="1" t="s">
        <v>3718</v>
      </c>
      <c r="Y269" s="1">
        <v>99</v>
      </c>
      <c r="Z269" s="1" t="s">
        <v>4851</v>
      </c>
      <c r="AA269" s="1" t="s">
        <v>2360</v>
      </c>
      <c r="AB269" s="1">
        <v>1</v>
      </c>
    </row>
    <row r="270" spans="1:28" x14ac:dyDescent="0.2">
      <c r="A270" t="s">
        <v>5057</v>
      </c>
      <c r="B270" t="str">
        <f>VLOOKUP(I270,BC_associations!$B$1:$F$468,3,FALSE)</f>
        <v>TCCCCAAGTAGGAAGGTAATTCGGAT</v>
      </c>
      <c r="C270" t="str">
        <f>VLOOKUP(I270,BC_associations!$B$1:$F$468,4,FALSE)</f>
        <v>GGATGAAACGATAAATCGCTTAAGCT</v>
      </c>
      <c r="D270" t="str">
        <f>VLOOKUP(I270,BC_associations!$B$1:$F$468,5,FALSE)</f>
        <v>TCCCCAAGTAGGAAGGTAATTCGGATGGATGAAACGATAAATCGCTTAAGCT</v>
      </c>
      <c r="E270" s="2" t="s">
        <v>5044</v>
      </c>
      <c r="F270" s="2" t="s">
        <v>5045</v>
      </c>
      <c r="G270" s="2" t="s">
        <v>66</v>
      </c>
      <c r="H270" s="2" t="s">
        <v>5046</v>
      </c>
      <c r="I270" t="s">
        <v>6942</v>
      </c>
      <c r="J270" s="5" t="s">
        <v>4148</v>
      </c>
      <c r="K270" s="2" t="s">
        <v>1238</v>
      </c>
      <c r="L270" s="2" t="s">
        <v>28</v>
      </c>
      <c r="M270" s="2" t="s">
        <v>5047</v>
      </c>
      <c r="N270" s="2">
        <v>185.97</v>
      </c>
      <c r="O270" s="2" t="s">
        <v>139</v>
      </c>
      <c r="P270" s="2" t="s">
        <v>896</v>
      </c>
      <c r="Q270" s="2" t="s">
        <v>5048</v>
      </c>
      <c r="R270" s="2" t="s">
        <v>887</v>
      </c>
      <c r="S270" s="2" t="s">
        <v>888</v>
      </c>
      <c r="T270" s="2" t="s">
        <v>5049</v>
      </c>
      <c r="U270" s="2"/>
      <c r="V270" s="2" t="s">
        <v>2360</v>
      </c>
      <c r="W270" s="2" t="s">
        <v>5050</v>
      </c>
      <c r="X270" s="1" t="s">
        <v>5051</v>
      </c>
      <c r="Y270" s="1">
        <v>99</v>
      </c>
      <c r="Z270" s="1" t="s">
        <v>475</v>
      </c>
      <c r="AA270" s="1" t="s">
        <v>2360</v>
      </c>
      <c r="AB270" s="1">
        <v>1</v>
      </c>
    </row>
    <row r="271" spans="1:28" x14ac:dyDescent="0.2">
      <c r="A271" t="s">
        <v>5057</v>
      </c>
      <c r="B271" t="str">
        <f>VLOOKUP(I271,BC_associations!$B$1:$F$468,3,FALSE)</f>
        <v>AGATAAAATTTCAACATCATTAAGGT</v>
      </c>
      <c r="C271" t="str">
        <f>VLOOKUP(I271,BC_associations!$B$1:$F$468,4,FALSE)</f>
        <v>ATTACAAGTAAAAAACGCTTTTGTTG</v>
      </c>
      <c r="D271" t="str">
        <f>VLOOKUP(I271,BC_associations!$B$1:$F$468,5,FALSE)</f>
        <v>AGATAAAATTTCAACATCATTAAGGTATTACAAGTAAAAAACGCTTTTGTTG</v>
      </c>
      <c r="E271" t="s">
        <v>5345</v>
      </c>
      <c r="F271" t="s">
        <v>5346</v>
      </c>
      <c r="G271" t="s">
        <v>484</v>
      </c>
      <c r="H271" t="s">
        <v>5347</v>
      </c>
      <c r="I271" t="s">
        <v>6943</v>
      </c>
      <c r="J271" s="4" t="s">
        <v>5348</v>
      </c>
      <c r="K271" s="2" t="s">
        <v>1255</v>
      </c>
      <c r="L271" t="s">
        <v>27</v>
      </c>
      <c r="M271" t="s">
        <v>83</v>
      </c>
      <c r="N271">
        <v>389</v>
      </c>
      <c r="P271" t="s">
        <v>85</v>
      </c>
      <c r="Q271" t="s">
        <v>2100</v>
      </c>
      <c r="R271" t="s">
        <v>87</v>
      </c>
      <c r="S271" t="s">
        <v>88</v>
      </c>
      <c r="T271" t="s">
        <v>5349</v>
      </c>
      <c r="U271" t="s">
        <v>5350</v>
      </c>
      <c r="V271">
        <v>1</v>
      </c>
      <c r="W271" t="s">
        <v>114</v>
      </c>
      <c r="X271">
        <v>10</v>
      </c>
      <c r="Y271">
        <v>99</v>
      </c>
      <c r="Z271" s="1" t="s">
        <v>4048</v>
      </c>
      <c r="AA271" s="1">
        <v>1</v>
      </c>
      <c r="AB271" s="1">
        <v>2</v>
      </c>
    </row>
    <row r="272" spans="1:28" x14ac:dyDescent="0.2">
      <c r="A272" t="s">
        <v>5057</v>
      </c>
      <c r="B272" t="str">
        <f>VLOOKUP(I272,BC_associations!$B$1:$F$468,3,FALSE)</f>
        <v>AGATAAAATTTCAACATCATTAAGGT</v>
      </c>
      <c r="C272" t="str">
        <f>VLOOKUP(I272,BC_associations!$B$1:$F$468,4,FALSE)</f>
        <v>ATTACAAGTAAAAAACGCTTTTGTTG</v>
      </c>
      <c r="D272" t="str">
        <f>VLOOKUP(I272,BC_associations!$B$1:$F$468,5,FALSE)</f>
        <v>AGATAAAATTTCAACATCATTAAGGTATTACAAGTAAAAAACGCTTTTGTTG</v>
      </c>
      <c r="E272" t="s">
        <v>5514</v>
      </c>
      <c r="F272" t="s">
        <v>5515</v>
      </c>
      <c r="G272" t="s">
        <v>96</v>
      </c>
      <c r="H272" t="s">
        <v>5516</v>
      </c>
      <c r="I272" t="s">
        <v>6943</v>
      </c>
      <c r="J272" s="4" t="s">
        <v>5348</v>
      </c>
      <c r="K272" s="2" t="s">
        <v>1255</v>
      </c>
      <c r="L272" t="s">
        <v>84</v>
      </c>
      <c r="M272" t="s">
        <v>28</v>
      </c>
      <c r="N272">
        <v>830</v>
      </c>
      <c r="O272" t="s">
        <v>5059</v>
      </c>
      <c r="P272" t="s">
        <v>896</v>
      </c>
      <c r="Q272" t="s">
        <v>5517</v>
      </c>
      <c r="R272" t="s">
        <v>887</v>
      </c>
      <c r="S272" t="s">
        <v>888</v>
      </c>
      <c r="T272" t="s">
        <v>1375</v>
      </c>
      <c r="V272">
        <v>1</v>
      </c>
      <c r="W272" t="s">
        <v>100</v>
      </c>
      <c r="X272">
        <v>24</v>
      </c>
      <c r="Y272">
        <v>99</v>
      </c>
      <c r="Z272" s="1" t="s">
        <v>5520</v>
      </c>
      <c r="AA272" s="1">
        <v>7</v>
      </c>
      <c r="AB272" s="1">
        <v>7</v>
      </c>
    </row>
    <row r="273" spans="1:28" x14ac:dyDescent="0.2">
      <c r="A273" t="s">
        <v>5057</v>
      </c>
      <c r="B273" t="str">
        <f>VLOOKUP(I273,BC_associations!$B$1:$F$468,3,FALSE)</f>
        <v>TCCCCAAGTAGGAAGGTAATTCGGAT</v>
      </c>
      <c r="C273" t="str">
        <f>VLOOKUP(I273,BC_associations!$B$1:$F$468,4,FALSE)</f>
        <v>GGATGAAACGATAAATCGCTTAAGCT</v>
      </c>
      <c r="D273" t="str">
        <f>VLOOKUP(I273,BC_associations!$B$1:$F$468,5,FALSE)</f>
        <v>TCCCCAAGTAGGAAGGTAATTCGGATGGATGAAACGATAAATCGCTTAAGCT</v>
      </c>
      <c r="E273" s="2" t="s">
        <v>4138</v>
      </c>
      <c r="F273" s="2" t="s">
        <v>4139</v>
      </c>
      <c r="G273" s="2" t="s">
        <v>484</v>
      </c>
      <c r="H273" s="2" t="s">
        <v>4140</v>
      </c>
      <c r="I273" t="s">
        <v>6944</v>
      </c>
      <c r="J273" s="5" t="s">
        <v>4146</v>
      </c>
      <c r="K273" s="2" t="s">
        <v>1238</v>
      </c>
      <c r="L273" s="2" t="s">
        <v>28</v>
      </c>
      <c r="M273" s="2" t="s">
        <v>83</v>
      </c>
      <c r="N273" s="2">
        <v>657</v>
      </c>
      <c r="O273" s="2" t="s">
        <v>29</v>
      </c>
      <c r="P273" s="2" t="s">
        <v>85</v>
      </c>
      <c r="Q273" s="2" t="s">
        <v>2100</v>
      </c>
      <c r="R273" s="2" t="s">
        <v>87</v>
      </c>
      <c r="S273" s="2" t="s">
        <v>88</v>
      </c>
      <c r="T273" s="2" t="s">
        <v>2595</v>
      </c>
      <c r="U273" s="2" t="s">
        <v>4142</v>
      </c>
      <c r="V273" s="2" t="s">
        <v>4056</v>
      </c>
      <c r="W273" s="2" t="s">
        <v>2360</v>
      </c>
      <c r="X273" s="1" t="s">
        <v>841</v>
      </c>
      <c r="Y273" s="1">
        <v>19</v>
      </c>
      <c r="Z273" s="1" t="s">
        <v>4057</v>
      </c>
      <c r="AA273" s="1" t="s">
        <v>4147</v>
      </c>
      <c r="AB273" s="1">
        <v>5</v>
      </c>
    </row>
    <row r="274" spans="1:28" x14ac:dyDescent="0.2">
      <c r="A274" t="s">
        <v>5057</v>
      </c>
      <c r="B274" t="str">
        <f>VLOOKUP(I274,BC_associations!$B$1:$F$468,3,FALSE)</f>
        <v>TCCCCAAGTAGGAAGGTAATTCGGAT</v>
      </c>
      <c r="C274" t="str">
        <f>VLOOKUP(I274,BC_associations!$B$1:$F$468,4,FALSE)</f>
        <v>GGATGAAACGATAAATCGCTTAAGCT</v>
      </c>
      <c r="D274" t="str">
        <f>VLOOKUP(I274,BC_associations!$B$1:$F$468,5,FALSE)</f>
        <v>TCCCCAAGTAGGAAGGTAATTCGGATGGATGAAACGATAAATCGCTTAAGCT</v>
      </c>
      <c r="E274" s="2" t="s">
        <v>4202</v>
      </c>
      <c r="F274" s="2" t="s">
        <v>4208</v>
      </c>
      <c r="G274" s="2" t="s">
        <v>592</v>
      </c>
      <c r="H274" s="2" t="s">
        <v>4204</v>
      </c>
      <c r="I274" t="s">
        <v>6944</v>
      </c>
      <c r="J274" s="5" t="s">
        <v>4146</v>
      </c>
      <c r="K274" s="2" t="s">
        <v>1238</v>
      </c>
      <c r="L274" s="2" t="s">
        <v>27</v>
      </c>
      <c r="M274" s="2" t="s">
        <v>4209</v>
      </c>
      <c r="N274" s="2">
        <v>410.97</v>
      </c>
      <c r="O274" s="2" t="s">
        <v>29</v>
      </c>
      <c r="P274" s="2" t="s">
        <v>885</v>
      </c>
      <c r="Q274" s="2" t="s">
        <v>4206</v>
      </c>
      <c r="R274" s="2" t="s">
        <v>887</v>
      </c>
      <c r="S274" s="2" t="s">
        <v>888</v>
      </c>
      <c r="T274" s="2" t="s">
        <v>4207</v>
      </c>
      <c r="U274" s="2"/>
      <c r="V274" s="2" t="s">
        <v>2360</v>
      </c>
      <c r="W274" s="2" t="s">
        <v>114</v>
      </c>
      <c r="X274" s="1" t="s">
        <v>3407</v>
      </c>
      <c r="Y274" s="1">
        <v>99</v>
      </c>
      <c r="Z274" s="1" t="s">
        <v>2816</v>
      </c>
      <c r="AA274" s="1" t="s">
        <v>2360</v>
      </c>
      <c r="AB274" s="1">
        <v>5</v>
      </c>
    </row>
    <row r="275" spans="1:28" x14ac:dyDescent="0.2">
      <c r="A275" t="s">
        <v>5057</v>
      </c>
      <c r="B275" t="str">
        <f>VLOOKUP(I275,BC_associations!$B$1:$F$468,3,FALSE)</f>
        <v>TCCCCAAGTAGGAAGGTAATTCGGAT</v>
      </c>
      <c r="C275" t="str">
        <f>VLOOKUP(I275,BC_associations!$B$1:$F$468,4,FALSE)</f>
        <v>GGATGAAACGATAAATCGCTTAAGCT</v>
      </c>
      <c r="D275" t="str">
        <f>VLOOKUP(I275,BC_associations!$B$1:$F$468,5,FALSE)</f>
        <v>TCCCCAAGTAGGAAGGTAATTCGGATGGATGAAACGATAAATCGCTTAAGCT</v>
      </c>
      <c r="E275" s="2" t="s">
        <v>4391</v>
      </c>
      <c r="F275" s="2" t="s">
        <v>4392</v>
      </c>
      <c r="G275" s="2" t="s">
        <v>484</v>
      </c>
      <c r="H275" s="2" t="s">
        <v>4393</v>
      </c>
      <c r="I275" t="s">
        <v>6944</v>
      </c>
      <c r="J275" s="5" t="s">
        <v>4146</v>
      </c>
      <c r="K275" s="2" t="s">
        <v>1238</v>
      </c>
      <c r="L275" s="2" t="s">
        <v>83</v>
      </c>
      <c r="M275" s="2" t="s">
        <v>27</v>
      </c>
      <c r="N275" s="2">
        <v>864</v>
      </c>
      <c r="O275" s="2" t="s">
        <v>139</v>
      </c>
      <c r="P275" s="2" t="s">
        <v>85</v>
      </c>
      <c r="Q275" s="2" t="s">
        <v>4394</v>
      </c>
      <c r="R275" s="2" t="s">
        <v>87</v>
      </c>
      <c r="S275" s="2" t="s">
        <v>88</v>
      </c>
      <c r="T275" s="2" t="s">
        <v>3332</v>
      </c>
      <c r="U275" s="2" t="s">
        <v>4395</v>
      </c>
      <c r="V275" s="2" t="s">
        <v>2360</v>
      </c>
      <c r="W275" s="2" t="s">
        <v>750</v>
      </c>
      <c r="X275" s="1" t="s">
        <v>940</v>
      </c>
      <c r="Y275" s="1">
        <v>99</v>
      </c>
      <c r="Z275" s="1" t="s">
        <v>4396</v>
      </c>
      <c r="AA275" s="1" t="s">
        <v>2360</v>
      </c>
      <c r="AB275" s="1">
        <v>1</v>
      </c>
    </row>
    <row r="276" spans="1:28" x14ac:dyDescent="0.2">
      <c r="A276" t="s">
        <v>5057</v>
      </c>
      <c r="B276" t="str">
        <f>VLOOKUP(I276,BC_associations!$B$1:$F$468,3,FALSE)</f>
        <v>CGATGAAAGGGAAAATGAATTAACAG</v>
      </c>
      <c r="C276" t="str">
        <f>VLOOKUP(I276,BC_associations!$B$1:$F$468,4,FALSE)</f>
        <v>TCTCAAAAATATAATTCGCTTGGGAA</v>
      </c>
      <c r="D276" t="str">
        <f>VLOOKUP(I276,BC_associations!$B$1:$F$468,5,FALSE)</f>
        <v>CGATGAAAGGGAAAATGAATTAACAGTCTCAAAAATATAATTCGCTTGGGAA</v>
      </c>
      <c r="E276" t="s">
        <v>5499</v>
      </c>
      <c r="F276" t="s">
        <v>5500</v>
      </c>
      <c r="G276" t="s">
        <v>484</v>
      </c>
      <c r="H276" t="s">
        <v>5501</v>
      </c>
      <c r="I276" t="s">
        <v>6945</v>
      </c>
      <c r="J276" s="4" t="s">
        <v>5508</v>
      </c>
      <c r="K276" s="2" t="s">
        <v>1255</v>
      </c>
      <c r="L276" t="s">
        <v>84</v>
      </c>
      <c r="M276" t="s">
        <v>27</v>
      </c>
      <c r="N276">
        <v>232</v>
      </c>
      <c r="P276" t="s">
        <v>85</v>
      </c>
      <c r="Q276" t="s">
        <v>2100</v>
      </c>
      <c r="R276" t="s">
        <v>87</v>
      </c>
      <c r="S276" t="s">
        <v>88</v>
      </c>
      <c r="T276" t="s">
        <v>5503</v>
      </c>
      <c r="U276" t="s">
        <v>5504</v>
      </c>
      <c r="V276">
        <v>1</v>
      </c>
      <c r="W276" t="s">
        <v>132</v>
      </c>
      <c r="X276">
        <v>8</v>
      </c>
      <c r="Y276">
        <v>99</v>
      </c>
      <c r="Z276" s="1" t="s">
        <v>3471</v>
      </c>
      <c r="AA276" s="1">
        <v>7</v>
      </c>
      <c r="AB276" s="1">
        <v>7</v>
      </c>
    </row>
    <row r="277" spans="1:28" x14ac:dyDescent="0.2">
      <c r="A277" t="s">
        <v>5057</v>
      </c>
      <c r="B277" t="e">
        <f>VLOOKUP(I277,BC_associations!$B$1:$F$468,3,FALSE)</f>
        <v>#N/A</v>
      </c>
      <c r="C277" t="e">
        <f>VLOOKUP(I277,BC_associations!$B$1:$F$468,4,FALSE)</f>
        <v>#N/A</v>
      </c>
      <c r="D277" t="e">
        <f>VLOOKUP(I277,BC_associations!$B$1:$F$468,5,FALSE)</f>
        <v>#N/A</v>
      </c>
      <c r="E277" t="s">
        <v>5062</v>
      </c>
      <c r="F277" t="s">
        <v>5063</v>
      </c>
      <c r="G277" t="s">
        <v>450</v>
      </c>
      <c r="H277" t="s">
        <v>5064</v>
      </c>
      <c r="I277" t="s">
        <v>6946</v>
      </c>
      <c r="J277" s="4" t="s">
        <v>5069</v>
      </c>
      <c r="K277" s="2" t="s">
        <v>1255</v>
      </c>
      <c r="L277" t="s">
        <v>83</v>
      </c>
      <c r="M277" t="s">
        <v>84</v>
      </c>
      <c r="N277">
        <v>298</v>
      </c>
      <c r="O277" t="s">
        <v>5059</v>
      </c>
      <c r="P277" t="s">
        <v>85</v>
      </c>
      <c r="Q277" t="s">
        <v>5066</v>
      </c>
      <c r="R277" t="s">
        <v>87</v>
      </c>
      <c r="S277" t="s">
        <v>88</v>
      </c>
      <c r="T277" t="s">
        <v>2216</v>
      </c>
      <c r="U277" t="s">
        <v>5067</v>
      </c>
      <c r="V277">
        <v>1</v>
      </c>
      <c r="W277" t="s">
        <v>240</v>
      </c>
      <c r="X277">
        <v>9</v>
      </c>
      <c r="Y277">
        <v>99</v>
      </c>
      <c r="Z277" s="1" t="s">
        <v>1793</v>
      </c>
      <c r="AA277" s="1">
        <v>4</v>
      </c>
      <c r="AB277" s="1">
        <v>4</v>
      </c>
    </row>
    <row r="278" spans="1:28" x14ac:dyDescent="0.2">
      <c r="A278" t="s">
        <v>5057</v>
      </c>
      <c r="B278" t="e">
        <f>VLOOKUP(I278,BC_associations!$B$1:$F$468,3,FALSE)</f>
        <v>#N/A</v>
      </c>
      <c r="C278" t="e">
        <f>VLOOKUP(I278,BC_associations!$B$1:$F$468,4,FALSE)</f>
        <v>#N/A</v>
      </c>
      <c r="D278" t="e">
        <f>VLOOKUP(I278,BC_associations!$B$1:$F$468,5,FALSE)</f>
        <v>#N/A</v>
      </c>
      <c r="E278" t="s">
        <v>5258</v>
      </c>
      <c r="F278" t="s">
        <v>5259</v>
      </c>
      <c r="G278" t="s">
        <v>96</v>
      </c>
      <c r="H278" t="s">
        <v>5260</v>
      </c>
      <c r="I278" t="s">
        <v>6946</v>
      </c>
      <c r="J278" s="4" t="s">
        <v>5069</v>
      </c>
      <c r="K278" s="2" t="s">
        <v>1255</v>
      </c>
      <c r="L278" t="s">
        <v>83</v>
      </c>
      <c r="M278" t="s">
        <v>28</v>
      </c>
      <c r="N278">
        <v>318</v>
      </c>
      <c r="O278" t="s">
        <v>139</v>
      </c>
      <c r="P278" t="s">
        <v>85</v>
      </c>
      <c r="Q278" t="s">
        <v>5261</v>
      </c>
      <c r="R278" t="s">
        <v>87</v>
      </c>
      <c r="S278" t="s">
        <v>88</v>
      </c>
      <c r="T278" t="s">
        <v>2222</v>
      </c>
      <c r="U278" t="s">
        <v>5262</v>
      </c>
      <c r="V278">
        <v>1</v>
      </c>
      <c r="W278" t="s">
        <v>62</v>
      </c>
      <c r="X278">
        <v>11</v>
      </c>
      <c r="Y278">
        <v>99</v>
      </c>
      <c r="Z278" s="1" t="s">
        <v>4293</v>
      </c>
      <c r="AA278" s="1">
        <v>1</v>
      </c>
      <c r="AB278" s="1">
        <v>1</v>
      </c>
    </row>
    <row r="279" spans="1:28" x14ac:dyDescent="0.2">
      <c r="A279" t="s">
        <v>5057</v>
      </c>
      <c r="B279" t="e">
        <f>VLOOKUP(I279,BC_associations!$B$1:$F$468,3,FALSE)</f>
        <v>#N/A</v>
      </c>
      <c r="C279" t="e">
        <f>VLOOKUP(I279,BC_associations!$B$1:$F$468,4,FALSE)</f>
        <v>#N/A</v>
      </c>
      <c r="D279" t="e">
        <f>VLOOKUP(I279,BC_associations!$B$1:$F$468,5,FALSE)</f>
        <v>#N/A</v>
      </c>
      <c r="E279" t="s">
        <v>3917</v>
      </c>
      <c r="F279" t="s">
        <v>5465</v>
      </c>
      <c r="G279" t="s">
        <v>484</v>
      </c>
      <c r="H279" t="s">
        <v>3919</v>
      </c>
      <c r="I279" t="s">
        <v>6946</v>
      </c>
      <c r="J279" s="4" t="s">
        <v>5069</v>
      </c>
      <c r="K279" s="2" t="s">
        <v>1255</v>
      </c>
      <c r="L279" t="s">
        <v>27</v>
      </c>
      <c r="M279" t="s">
        <v>84</v>
      </c>
      <c r="N279">
        <v>372</v>
      </c>
      <c r="P279" t="s">
        <v>85</v>
      </c>
      <c r="Q279" t="s">
        <v>2100</v>
      </c>
      <c r="R279" t="s">
        <v>87</v>
      </c>
      <c r="S279" t="s">
        <v>88</v>
      </c>
      <c r="T279" t="s">
        <v>501</v>
      </c>
      <c r="U279" t="s">
        <v>5466</v>
      </c>
      <c r="V279">
        <v>1</v>
      </c>
      <c r="W279" t="s">
        <v>35</v>
      </c>
      <c r="X279">
        <v>13</v>
      </c>
      <c r="Y279">
        <v>99</v>
      </c>
      <c r="Z279" s="1" t="s">
        <v>2235</v>
      </c>
      <c r="AA279" s="1">
        <v>4</v>
      </c>
      <c r="AB279" s="1">
        <v>4</v>
      </c>
    </row>
    <row r="280" spans="1:28" x14ac:dyDescent="0.2">
      <c r="A280" t="s">
        <v>5057</v>
      </c>
      <c r="B280" t="str">
        <f>VLOOKUP(I280,BC_associations!$B$1:$F$468,3,FALSE)</f>
        <v>ACCATAACCATTAATAATTTTTGCGC</v>
      </c>
      <c r="C280" t="str">
        <f>VLOOKUP(I280,BC_associations!$B$1:$F$468,4,FALSE)</f>
        <v>GGATGAAACGATAAATCGCTTAAGCT</v>
      </c>
      <c r="D280" t="str">
        <f>VLOOKUP(I280,BC_associations!$B$1:$F$468,5,FALSE)</f>
        <v>ACCATAACCATTAATAATTTTTGCGCGGATGAAACGATAAATCGCTTAAGCT</v>
      </c>
      <c r="E280" s="2" t="s">
        <v>4465</v>
      </c>
      <c r="F280" s="2" t="s">
        <v>4466</v>
      </c>
      <c r="G280" s="2" t="s">
        <v>484</v>
      </c>
      <c r="H280" s="2" t="s">
        <v>4467</v>
      </c>
      <c r="I280" t="s">
        <v>6947</v>
      </c>
      <c r="J280" s="5" t="s">
        <v>4468</v>
      </c>
      <c r="K280" s="2" t="s">
        <v>1238</v>
      </c>
      <c r="L280" s="2" t="s">
        <v>84</v>
      </c>
      <c r="M280" s="2" t="s">
        <v>27</v>
      </c>
      <c r="N280" s="2">
        <v>1039</v>
      </c>
      <c r="O280" s="2" t="s">
        <v>139</v>
      </c>
      <c r="P280" s="2" t="s">
        <v>85</v>
      </c>
      <c r="Q280" s="2" t="s">
        <v>2100</v>
      </c>
      <c r="R280" s="2" t="s">
        <v>87</v>
      </c>
      <c r="S280" s="2" t="s">
        <v>88</v>
      </c>
      <c r="T280" s="2" t="s">
        <v>1401</v>
      </c>
      <c r="U280" s="2" t="s">
        <v>4469</v>
      </c>
      <c r="V280" s="2" t="s">
        <v>2360</v>
      </c>
      <c r="W280" s="2" t="s">
        <v>53</v>
      </c>
      <c r="X280" s="1" t="s">
        <v>1512</v>
      </c>
      <c r="Y280" s="1">
        <v>99</v>
      </c>
      <c r="Z280" s="1" t="s">
        <v>4470</v>
      </c>
      <c r="AA280" s="1" t="s">
        <v>2360</v>
      </c>
      <c r="AB280" s="1">
        <v>1</v>
      </c>
    </row>
    <row r="281" spans="1:28" x14ac:dyDescent="0.2">
      <c r="A281" t="s">
        <v>5057</v>
      </c>
      <c r="B281" t="str">
        <f>VLOOKUP(I281,BC_associations!$B$1:$F$468,3,FALSE)</f>
        <v>AAAGCAACATGTAACGTGCTTTCTCA</v>
      </c>
      <c r="C281" t="str">
        <f>VLOOKUP(I281,BC_associations!$B$1:$F$468,4,FALSE)</f>
        <v>TTGCTAAGCCGAAAACGTGTTTTGTA</v>
      </c>
      <c r="D281" t="str">
        <f>VLOOKUP(I281,BC_associations!$B$1:$F$468,5,FALSE)</f>
        <v>AAAGCAACATGTAACGTGCTTTCTCATTGCTAAGCCGAAAACGTGTTTTGTA</v>
      </c>
      <c r="E281" t="s">
        <v>5410</v>
      </c>
      <c r="F281" t="s">
        <v>5411</v>
      </c>
      <c r="G281" t="s">
        <v>484</v>
      </c>
      <c r="H281" t="s">
        <v>5412</v>
      </c>
      <c r="I281" t="s">
        <v>6948</v>
      </c>
      <c r="J281" s="4" t="s">
        <v>5415</v>
      </c>
      <c r="K281" s="2" t="s">
        <v>1255</v>
      </c>
      <c r="L281" t="s">
        <v>28</v>
      </c>
      <c r="M281" t="s">
        <v>83</v>
      </c>
      <c r="N281">
        <v>547</v>
      </c>
      <c r="P281" t="s">
        <v>85</v>
      </c>
      <c r="Q281" t="s">
        <v>2100</v>
      </c>
      <c r="R281" t="s">
        <v>87</v>
      </c>
      <c r="S281" t="s">
        <v>88</v>
      </c>
      <c r="T281" t="s">
        <v>1248</v>
      </c>
      <c r="U281" t="s">
        <v>5414</v>
      </c>
      <c r="V281">
        <v>1</v>
      </c>
      <c r="W281" t="s">
        <v>38</v>
      </c>
      <c r="X281">
        <v>17</v>
      </c>
      <c r="Y281">
        <v>99</v>
      </c>
      <c r="Z281" s="1" t="s">
        <v>3770</v>
      </c>
      <c r="AA281" s="1">
        <v>2</v>
      </c>
      <c r="AB281" s="1">
        <v>2</v>
      </c>
    </row>
    <row r="282" spans="1:28" x14ac:dyDescent="0.2">
      <c r="A282" t="s">
        <v>5057</v>
      </c>
      <c r="B282" t="str">
        <f>VLOOKUP(I282,BC_associations!$B$1:$F$468,3,FALSE)</f>
        <v>AAAGCAACATGTAACGTGCTTTCTCA</v>
      </c>
      <c r="C282" t="str">
        <f>VLOOKUP(I282,BC_associations!$B$1:$F$468,4,FALSE)</f>
        <v>TTGCTAAGCCGAAAACGTGTTTTGTA</v>
      </c>
      <c r="D282" t="str">
        <f>VLOOKUP(I282,BC_associations!$B$1:$F$468,5,FALSE)</f>
        <v>AAAGCAACATGTAACGTGCTTTCTCATTGCTAAGCCGAAAACGTGTTTTGTA</v>
      </c>
      <c r="E282" t="s">
        <v>5539</v>
      </c>
      <c r="F282" t="s">
        <v>5540</v>
      </c>
      <c r="G282" t="s">
        <v>450</v>
      </c>
      <c r="H282" t="s">
        <v>5541</v>
      </c>
      <c r="I282" t="s">
        <v>6948</v>
      </c>
      <c r="J282" s="4" t="s">
        <v>5415</v>
      </c>
      <c r="K282" s="2" t="s">
        <v>1255</v>
      </c>
      <c r="L282" t="s">
        <v>83</v>
      </c>
      <c r="M282" t="s">
        <v>84</v>
      </c>
      <c r="N282">
        <v>220</v>
      </c>
      <c r="O282" t="s">
        <v>139</v>
      </c>
      <c r="P282" t="s">
        <v>896</v>
      </c>
      <c r="Q282" t="s">
        <v>5542</v>
      </c>
      <c r="R282" t="s">
        <v>887</v>
      </c>
      <c r="S282" t="s">
        <v>888</v>
      </c>
      <c r="T282" t="s">
        <v>5543</v>
      </c>
      <c r="V282">
        <v>1</v>
      </c>
      <c r="W282" t="s">
        <v>166</v>
      </c>
      <c r="X282">
        <v>7</v>
      </c>
      <c r="Y282">
        <v>99</v>
      </c>
      <c r="Z282" s="1" t="s">
        <v>4359</v>
      </c>
      <c r="AA282" s="1">
        <v>1</v>
      </c>
      <c r="AB282" s="1">
        <v>1</v>
      </c>
    </row>
    <row r="283" spans="1:28" x14ac:dyDescent="0.2">
      <c r="A283" t="s">
        <v>5057</v>
      </c>
      <c r="B283" t="str">
        <f>VLOOKUP(I283,BC_associations!$B$1:$F$468,3,FALSE)</f>
        <v>AGGAAAATGGCTAATTGTCTTAATGG</v>
      </c>
      <c r="C283" t="str">
        <f>VLOOKUP(I283,BC_associations!$B$1:$F$468,4,FALSE)</f>
        <v>TCTCAAAAATATAATTCGCTTGGGAA</v>
      </c>
      <c r="D283" t="str">
        <f>VLOOKUP(I283,BC_associations!$B$1:$F$468,5,FALSE)</f>
        <v>AGGAAAATGGCTAATTGTCTTAATGGTCTCAAAAATATAATTCGCTTGGGAA</v>
      </c>
      <c r="E283" s="2" t="s">
        <v>4119</v>
      </c>
      <c r="F283" s="2" t="s">
        <v>4120</v>
      </c>
      <c r="G283" s="2" t="s">
        <v>484</v>
      </c>
      <c r="H283" s="2" t="s">
        <v>4121</v>
      </c>
      <c r="I283" t="s">
        <v>6949</v>
      </c>
      <c r="J283" s="5" t="s">
        <v>4134</v>
      </c>
      <c r="K283" s="2" t="s">
        <v>1238</v>
      </c>
      <c r="L283" s="2" t="s">
        <v>27</v>
      </c>
      <c r="M283" s="2" t="s">
        <v>84</v>
      </c>
      <c r="N283" s="2">
        <v>1136</v>
      </c>
      <c r="O283" s="2" t="s">
        <v>29</v>
      </c>
      <c r="P283" s="2" t="s">
        <v>85</v>
      </c>
      <c r="Q283" s="2" t="s">
        <v>2100</v>
      </c>
      <c r="R283" s="2" t="s">
        <v>87</v>
      </c>
      <c r="S283" s="2" t="s">
        <v>88</v>
      </c>
      <c r="T283" s="2" t="s">
        <v>2516</v>
      </c>
      <c r="U283" s="2" t="s">
        <v>4123</v>
      </c>
      <c r="V283" s="2" t="s">
        <v>4056</v>
      </c>
      <c r="W283" s="2" t="s">
        <v>2360</v>
      </c>
      <c r="X283" s="1" t="s">
        <v>658</v>
      </c>
      <c r="Y283" s="1">
        <v>34</v>
      </c>
      <c r="Z283" s="1" t="s">
        <v>4057</v>
      </c>
      <c r="AA283" s="1" t="s">
        <v>4135</v>
      </c>
      <c r="AB283" s="1">
        <v>10</v>
      </c>
    </row>
    <row r="284" spans="1:28" x14ac:dyDescent="0.2">
      <c r="A284" t="s">
        <v>5057</v>
      </c>
      <c r="B284" t="str">
        <f>VLOOKUP(I284,BC_associations!$B$1:$F$468,3,FALSE)</f>
        <v>AGGAAAATGGCTAATTGTCTTAATGG</v>
      </c>
      <c r="C284" t="str">
        <f>VLOOKUP(I284,BC_associations!$B$1:$F$468,4,FALSE)</f>
        <v>TCTCAAAAATATAATTCGCTTGGGAA</v>
      </c>
      <c r="D284" t="str">
        <f>VLOOKUP(I284,BC_associations!$B$1:$F$468,5,FALSE)</f>
        <v>AGGAAAATGGCTAATTGTCTTAATGGTCTCAAAAATATAATTCGCTTGGGAA</v>
      </c>
      <c r="E284" s="2" t="s">
        <v>4884</v>
      </c>
      <c r="F284" s="2" t="s">
        <v>4885</v>
      </c>
      <c r="G284" s="2" t="s">
        <v>162</v>
      </c>
      <c r="H284" s="2" t="s">
        <v>4886</v>
      </c>
      <c r="I284" t="s">
        <v>6949</v>
      </c>
      <c r="J284" s="5" t="s">
        <v>4134</v>
      </c>
      <c r="K284" s="2" t="s">
        <v>1238</v>
      </c>
      <c r="L284" s="2" t="s">
        <v>27</v>
      </c>
      <c r="M284" s="2" t="s">
        <v>83</v>
      </c>
      <c r="N284" s="2">
        <v>1019</v>
      </c>
      <c r="O284" s="2" t="s">
        <v>139</v>
      </c>
      <c r="P284" s="2" t="s">
        <v>885</v>
      </c>
      <c r="Q284" s="2" t="s">
        <v>4887</v>
      </c>
      <c r="R284" s="2" t="s">
        <v>887</v>
      </c>
      <c r="S284" s="2" t="s">
        <v>888</v>
      </c>
      <c r="T284" s="2" t="s">
        <v>4888</v>
      </c>
      <c r="U284" s="2"/>
      <c r="V284" s="2" t="s">
        <v>2360</v>
      </c>
      <c r="W284" s="2" t="s">
        <v>419</v>
      </c>
      <c r="X284" s="1" t="s">
        <v>3931</v>
      </c>
      <c r="Y284" s="1">
        <v>99</v>
      </c>
      <c r="Z284" s="1" t="s">
        <v>2732</v>
      </c>
      <c r="AA284" s="1" t="s">
        <v>2360</v>
      </c>
      <c r="AB284" s="1">
        <v>1</v>
      </c>
    </row>
    <row r="285" spans="1:28" x14ac:dyDescent="0.2">
      <c r="A285" t="s">
        <v>5057</v>
      </c>
      <c r="B285" t="str">
        <f>VLOOKUP(I285,BC_associations!$B$1:$F$468,3,FALSE)</f>
        <v>GAGCTAATTATAAATGGCATTTATTT</v>
      </c>
      <c r="C285" t="str">
        <f>VLOOKUP(I285,BC_associations!$B$1:$F$468,4,FALSE)</f>
        <v>ATTACAAGTAAAAAACGCTTTTGTTG</v>
      </c>
      <c r="D285" t="str">
        <f>VLOOKUP(I285,BC_associations!$B$1:$F$468,5,FALSE)</f>
        <v>GAGCTAATTATAAATGGCATTTATTTATTACAAGTAAAAAACGCTTTTGTTG</v>
      </c>
      <c r="E285" s="2" t="s">
        <v>3826</v>
      </c>
      <c r="F285" s="2" t="s">
        <v>3827</v>
      </c>
      <c r="G285" s="2" t="s">
        <v>484</v>
      </c>
      <c r="H285" s="2" t="s">
        <v>3828</v>
      </c>
      <c r="I285" t="s">
        <v>6950</v>
      </c>
      <c r="J285" s="5" t="s">
        <v>3833</v>
      </c>
      <c r="K285" s="2" t="s">
        <v>1238</v>
      </c>
      <c r="L285" s="2" t="s">
        <v>27</v>
      </c>
      <c r="M285" s="2" t="s">
        <v>84</v>
      </c>
      <c r="N285" s="2">
        <v>461</v>
      </c>
      <c r="O285" s="2" t="s">
        <v>29</v>
      </c>
      <c r="P285" s="2" t="s">
        <v>85</v>
      </c>
      <c r="Q285" s="2" t="s">
        <v>2100</v>
      </c>
      <c r="R285" s="2" t="s">
        <v>87</v>
      </c>
      <c r="S285" s="2" t="s">
        <v>88</v>
      </c>
      <c r="T285" s="2" t="s">
        <v>2117</v>
      </c>
      <c r="U285" s="2" t="s">
        <v>3830</v>
      </c>
      <c r="V285" s="2" t="s">
        <v>2360</v>
      </c>
      <c r="W285" s="2" t="s">
        <v>56</v>
      </c>
      <c r="X285" s="1" t="s">
        <v>1061</v>
      </c>
      <c r="Y285" s="1">
        <v>99</v>
      </c>
      <c r="Z285" s="1" t="s">
        <v>1656</v>
      </c>
      <c r="AA285" s="1" t="s">
        <v>2722</v>
      </c>
      <c r="AB285" s="1">
        <v>4</v>
      </c>
    </row>
    <row r="286" spans="1:28" x14ac:dyDescent="0.2">
      <c r="A286" t="s">
        <v>5057</v>
      </c>
      <c r="B286" t="str">
        <f>VLOOKUP(I286,BC_associations!$B$1:$F$468,3,FALSE)</f>
        <v>GAGCTAATTATAAATGGCATTTATTT</v>
      </c>
      <c r="C286" t="str">
        <f>VLOOKUP(I286,BC_associations!$B$1:$F$468,4,FALSE)</f>
        <v>ATTACAAGTAAAAAACGCTTTTGTTG</v>
      </c>
      <c r="D286" t="str">
        <f>VLOOKUP(I286,BC_associations!$B$1:$F$468,5,FALSE)</f>
        <v>GAGCTAATTATAAATGGCATTTATTTATTACAAGTAAAAAACGCTTTTGTTG</v>
      </c>
      <c r="E286" s="2" t="s">
        <v>4043</v>
      </c>
      <c r="F286" s="2" t="s">
        <v>4044</v>
      </c>
      <c r="G286" s="2" t="s">
        <v>106</v>
      </c>
      <c r="H286" s="2" t="s">
        <v>4045</v>
      </c>
      <c r="I286" t="s">
        <v>6950</v>
      </c>
      <c r="J286" s="5" t="s">
        <v>3833</v>
      </c>
      <c r="K286" s="2" t="s">
        <v>1238</v>
      </c>
      <c r="L286" s="2" t="s">
        <v>27</v>
      </c>
      <c r="M286" s="2" t="s">
        <v>84</v>
      </c>
      <c r="N286" s="2">
        <v>389</v>
      </c>
      <c r="O286" s="2" t="s">
        <v>29</v>
      </c>
      <c r="P286" s="2" t="s">
        <v>85</v>
      </c>
      <c r="Q286" s="2" t="s">
        <v>4046</v>
      </c>
      <c r="R286" s="2" t="s">
        <v>87</v>
      </c>
      <c r="S286" s="2" t="s">
        <v>88</v>
      </c>
      <c r="T286" s="2" t="s">
        <v>1700</v>
      </c>
      <c r="U286" s="2" t="s">
        <v>4047</v>
      </c>
      <c r="V286" s="2" t="s">
        <v>2360</v>
      </c>
      <c r="W286" s="2" t="s">
        <v>35</v>
      </c>
      <c r="X286" s="1" t="s">
        <v>3757</v>
      </c>
      <c r="Y286" s="1">
        <v>99</v>
      </c>
      <c r="Z286" s="1" t="s">
        <v>4048</v>
      </c>
      <c r="AA286" s="1" t="s">
        <v>2722</v>
      </c>
      <c r="AB286" s="1">
        <v>4</v>
      </c>
    </row>
    <row r="287" spans="1:28" x14ac:dyDescent="0.2">
      <c r="A287" t="s">
        <v>5057</v>
      </c>
      <c r="B287" t="str">
        <f>VLOOKUP(I287,BC_associations!$B$1:$F$468,3,FALSE)</f>
        <v>GAGCTAATTATAAATGGCATTTATTT</v>
      </c>
      <c r="C287" t="str">
        <f>VLOOKUP(I287,BC_associations!$B$1:$F$468,4,FALSE)</f>
        <v>ATTACAAGTAAAAAACGCTTTTGTTG</v>
      </c>
      <c r="D287" t="str">
        <f>VLOOKUP(I287,BC_associations!$B$1:$F$468,5,FALSE)</f>
        <v>GAGCTAATTATAAATGGCATTTATTTATTACAAGTAAAAAACGCTTTTGTTG</v>
      </c>
      <c r="E287" s="2" t="s">
        <v>4068</v>
      </c>
      <c r="F287" s="2" t="s">
        <v>4069</v>
      </c>
      <c r="G287" s="2" t="s">
        <v>162</v>
      </c>
      <c r="H287" s="2" t="s">
        <v>4070</v>
      </c>
      <c r="I287" t="s">
        <v>6950</v>
      </c>
      <c r="J287" s="5" t="s">
        <v>3833</v>
      </c>
      <c r="K287" s="2" t="s">
        <v>1238</v>
      </c>
      <c r="L287" s="2" t="s">
        <v>4071</v>
      </c>
      <c r="M287" s="2" t="s">
        <v>27</v>
      </c>
      <c r="N287" s="2">
        <v>283.97000000000003</v>
      </c>
      <c r="O287" s="2" t="s">
        <v>29</v>
      </c>
      <c r="P287" s="2" t="s">
        <v>181</v>
      </c>
      <c r="Q287" s="2" t="s">
        <v>4072</v>
      </c>
      <c r="R287" s="2" t="s">
        <v>32</v>
      </c>
      <c r="S287" s="2" t="s">
        <v>150</v>
      </c>
      <c r="T287" s="2" t="s">
        <v>4073</v>
      </c>
      <c r="U287" s="2" t="s">
        <v>4074</v>
      </c>
      <c r="V287" s="2" t="s">
        <v>4056</v>
      </c>
      <c r="W287" s="2" t="s">
        <v>2360</v>
      </c>
      <c r="X287" s="1" t="s">
        <v>132</v>
      </c>
      <c r="Y287" s="1">
        <v>8</v>
      </c>
      <c r="Z287" s="1" t="s">
        <v>4057</v>
      </c>
      <c r="AA287" s="1" t="s">
        <v>292</v>
      </c>
      <c r="AB287" s="1">
        <v>4</v>
      </c>
    </row>
    <row r="288" spans="1:28" x14ac:dyDescent="0.2">
      <c r="A288" t="s">
        <v>5057</v>
      </c>
      <c r="B288" t="str">
        <f>VLOOKUP(I288,BC_associations!$B$1:$F$468,3,FALSE)</f>
        <v>GAGCTAATTATAAATGGCATTTATTT</v>
      </c>
      <c r="C288" t="str">
        <f>VLOOKUP(I288,BC_associations!$B$1:$F$468,4,FALSE)</f>
        <v>ATTACAAGTAAAAAACGCTTTTGTTG</v>
      </c>
      <c r="D288" t="str">
        <f>VLOOKUP(I288,BC_associations!$B$1:$F$468,5,FALSE)</f>
        <v>GAGCTAATTATAAATGGCATTTATTTATTACAAGTAAAAAACGCTTTTGTTG</v>
      </c>
      <c r="E288" s="2" t="s">
        <v>5012</v>
      </c>
      <c r="F288" s="2" t="s">
        <v>5013</v>
      </c>
      <c r="G288" s="2" t="s">
        <v>96</v>
      </c>
      <c r="H288" s="2" t="s">
        <v>5014</v>
      </c>
      <c r="I288" t="s">
        <v>6950</v>
      </c>
      <c r="J288" s="5" t="s">
        <v>3833</v>
      </c>
      <c r="K288" s="2" t="s">
        <v>1238</v>
      </c>
      <c r="L288" s="2" t="s">
        <v>28</v>
      </c>
      <c r="M288" s="2" t="s">
        <v>27</v>
      </c>
      <c r="N288" s="2">
        <v>286</v>
      </c>
      <c r="O288" s="2" t="s">
        <v>139</v>
      </c>
      <c r="P288" s="2" t="s">
        <v>896</v>
      </c>
      <c r="Q288" s="2" t="s">
        <v>5015</v>
      </c>
      <c r="R288" s="2" t="s">
        <v>887</v>
      </c>
      <c r="S288" s="2" t="s">
        <v>888</v>
      </c>
      <c r="T288" s="2" t="s">
        <v>5016</v>
      </c>
      <c r="U288" s="2"/>
      <c r="V288" s="2" t="s">
        <v>2360</v>
      </c>
      <c r="W288" s="2" t="s">
        <v>62</v>
      </c>
      <c r="X288" s="1" t="s">
        <v>1102</v>
      </c>
      <c r="Y288" s="1">
        <v>99</v>
      </c>
      <c r="Z288" s="1" t="s">
        <v>4150</v>
      </c>
      <c r="AA288" s="1" t="s">
        <v>2360</v>
      </c>
      <c r="AB288" s="1">
        <v>1</v>
      </c>
    </row>
    <row r="289" spans="1:28" x14ac:dyDescent="0.2">
      <c r="A289" t="s">
        <v>5057</v>
      </c>
      <c r="B289" t="e">
        <f>VLOOKUP(I289,BC_associations!$B$1:$F$468,3,FALSE)</f>
        <v>#N/A</v>
      </c>
      <c r="C289" t="e">
        <f>VLOOKUP(I289,BC_associations!$B$1:$F$468,4,FALSE)</f>
        <v>#N/A</v>
      </c>
      <c r="D289" t="e">
        <f>VLOOKUP(I289,BC_associations!$B$1:$F$468,5,FALSE)</f>
        <v>#N/A</v>
      </c>
      <c r="E289" t="s">
        <v>5143</v>
      </c>
      <c r="F289" t="s">
        <v>5144</v>
      </c>
      <c r="G289" t="s">
        <v>66</v>
      </c>
      <c r="H289" t="s">
        <v>5145</v>
      </c>
      <c r="I289" t="s">
        <v>6951</v>
      </c>
      <c r="J289" s="4" t="s">
        <v>5146</v>
      </c>
      <c r="K289" s="2" t="s">
        <v>1255</v>
      </c>
      <c r="L289" t="s">
        <v>28</v>
      </c>
      <c r="M289" t="s">
        <v>27</v>
      </c>
      <c r="N289">
        <v>453</v>
      </c>
      <c r="O289" t="s">
        <v>139</v>
      </c>
      <c r="P289" t="s">
        <v>85</v>
      </c>
      <c r="Q289" t="s">
        <v>5147</v>
      </c>
      <c r="R289" t="s">
        <v>87</v>
      </c>
      <c r="S289" t="s">
        <v>88</v>
      </c>
      <c r="T289" t="s">
        <v>2122</v>
      </c>
      <c r="U289" t="s">
        <v>5148</v>
      </c>
      <c r="V289">
        <v>1</v>
      </c>
      <c r="W289" t="s">
        <v>158</v>
      </c>
      <c r="X289">
        <v>14</v>
      </c>
      <c r="Y289">
        <v>99</v>
      </c>
      <c r="Z289" s="1" t="s">
        <v>5149</v>
      </c>
      <c r="AA289" s="1">
        <v>1</v>
      </c>
      <c r="AB289" s="1">
        <v>1</v>
      </c>
    </row>
    <row r="290" spans="1:28" x14ac:dyDescent="0.2">
      <c r="A290" t="s">
        <v>5057</v>
      </c>
      <c r="B290" t="e">
        <f>VLOOKUP(I290,BC_associations!$B$1:$F$468,3,FALSE)</f>
        <v>#N/A</v>
      </c>
      <c r="C290" t="e">
        <f>VLOOKUP(I290,BC_associations!$B$1:$F$468,4,FALSE)</f>
        <v>#N/A</v>
      </c>
      <c r="D290" t="e">
        <f>VLOOKUP(I290,BC_associations!$B$1:$F$468,5,FALSE)</f>
        <v>#N/A</v>
      </c>
      <c r="E290" t="s">
        <v>3834</v>
      </c>
      <c r="F290" t="s">
        <v>3835</v>
      </c>
      <c r="G290" t="s">
        <v>484</v>
      </c>
      <c r="H290" t="s">
        <v>3836</v>
      </c>
      <c r="I290" t="s">
        <v>6951</v>
      </c>
      <c r="J290" s="4" t="s">
        <v>5146</v>
      </c>
      <c r="K290" s="2" t="s">
        <v>1255</v>
      </c>
      <c r="L290" t="s">
        <v>27</v>
      </c>
      <c r="M290" t="s">
        <v>84</v>
      </c>
      <c r="N290">
        <v>315</v>
      </c>
      <c r="P290" t="s">
        <v>85</v>
      </c>
      <c r="Q290" t="s">
        <v>2100</v>
      </c>
      <c r="R290" t="s">
        <v>87</v>
      </c>
      <c r="S290" t="s">
        <v>88</v>
      </c>
      <c r="T290" t="s">
        <v>545</v>
      </c>
      <c r="U290" t="s">
        <v>3838</v>
      </c>
      <c r="V290">
        <v>1</v>
      </c>
      <c r="W290" t="s">
        <v>240</v>
      </c>
      <c r="X290">
        <v>9</v>
      </c>
      <c r="Y290">
        <v>99</v>
      </c>
      <c r="Z290" s="1" t="s">
        <v>1824</v>
      </c>
      <c r="AA290" s="1">
        <v>1</v>
      </c>
      <c r="AB290" s="1">
        <v>1</v>
      </c>
    </row>
    <row r="291" spans="1:28" x14ac:dyDescent="0.2">
      <c r="A291" t="s">
        <v>5057</v>
      </c>
      <c r="B291" t="e">
        <f>VLOOKUP(I291,BC_associations!$B$1:$F$468,3,FALSE)</f>
        <v>#N/A</v>
      </c>
      <c r="C291" t="e">
        <f>VLOOKUP(I291,BC_associations!$B$1:$F$468,4,FALSE)</f>
        <v>#N/A</v>
      </c>
      <c r="D291" t="e">
        <f>VLOOKUP(I291,BC_associations!$B$1:$F$468,5,FALSE)</f>
        <v>#N/A</v>
      </c>
      <c r="E291" t="s">
        <v>5529</v>
      </c>
      <c r="F291" t="s">
        <v>5530</v>
      </c>
      <c r="G291" t="s">
        <v>24</v>
      </c>
      <c r="H291" t="s">
        <v>5531</v>
      </c>
      <c r="I291" t="s">
        <v>6951</v>
      </c>
      <c r="J291" s="4" t="s">
        <v>5146</v>
      </c>
      <c r="K291" s="2" t="s">
        <v>1255</v>
      </c>
      <c r="L291" t="s">
        <v>84</v>
      </c>
      <c r="M291" t="s">
        <v>27</v>
      </c>
      <c r="N291">
        <v>205</v>
      </c>
      <c r="O291" t="s">
        <v>139</v>
      </c>
      <c r="P291" t="s">
        <v>885</v>
      </c>
      <c r="Q291" t="s">
        <v>5532</v>
      </c>
      <c r="R291" t="s">
        <v>887</v>
      </c>
      <c r="S291" t="s">
        <v>888</v>
      </c>
      <c r="T291" t="s">
        <v>5533</v>
      </c>
      <c r="V291">
        <v>1</v>
      </c>
      <c r="W291" t="s">
        <v>166</v>
      </c>
      <c r="X291">
        <v>7</v>
      </c>
      <c r="Y291">
        <v>99</v>
      </c>
      <c r="Z291" s="1" t="s">
        <v>5534</v>
      </c>
      <c r="AA291" s="1">
        <v>1</v>
      </c>
      <c r="AB291" s="1">
        <v>1</v>
      </c>
    </row>
    <row r="292" spans="1:28" x14ac:dyDescent="0.2">
      <c r="A292" t="s">
        <v>5057</v>
      </c>
      <c r="B292" t="e">
        <f>VLOOKUP(I292,BC_associations!$B$1:$F$468,3,FALSE)</f>
        <v>#N/A</v>
      </c>
      <c r="C292" t="e">
        <f>VLOOKUP(I292,BC_associations!$B$1:$F$468,4,FALSE)</f>
        <v>#N/A</v>
      </c>
      <c r="D292" t="e">
        <f>VLOOKUP(I292,BC_associations!$B$1:$F$468,5,FALSE)</f>
        <v>#N/A</v>
      </c>
      <c r="E292" t="s">
        <v>5563</v>
      </c>
      <c r="F292" t="s">
        <v>5564</v>
      </c>
      <c r="G292" t="s">
        <v>633</v>
      </c>
      <c r="H292" t="s">
        <v>5565</v>
      </c>
      <c r="I292" t="s">
        <v>6951</v>
      </c>
      <c r="J292" s="4" t="s">
        <v>5146</v>
      </c>
      <c r="K292" s="2" t="s">
        <v>1255</v>
      </c>
      <c r="L292" t="s">
        <v>28</v>
      </c>
      <c r="M292" t="s">
        <v>27</v>
      </c>
      <c r="N292">
        <v>276</v>
      </c>
      <c r="O292" t="s">
        <v>139</v>
      </c>
      <c r="P292" t="s">
        <v>896</v>
      </c>
      <c r="Q292" t="s">
        <v>5566</v>
      </c>
      <c r="R292" t="s">
        <v>887</v>
      </c>
      <c r="S292" t="s">
        <v>888</v>
      </c>
      <c r="T292" t="s">
        <v>4207</v>
      </c>
      <c r="V292">
        <v>1</v>
      </c>
      <c r="W292" t="s">
        <v>114</v>
      </c>
      <c r="X292">
        <v>10</v>
      </c>
      <c r="Y292">
        <v>99</v>
      </c>
      <c r="Z292" s="1" t="s">
        <v>3870</v>
      </c>
      <c r="AA292" s="1">
        <v>1</v>
      </c>
      <c r="AB292" s="1">
        <v>1</v>
      </c>
    </row>
    <row r="293" spans="1:28" x14ac:dyDescent="0.2">
      <c r="A293" t="s">
        <v>5057</v>
      </c>
      <c r="B293" t="str">
        <f>VLOOKUP(I293,BC_associations!$B$1:$F$468,3,FALSE)</f>
        <v>TTATGAAATGTGAAGAAGTTTGAAAA</v>
      </c>
      <c r="C293" t="str">
        <f>VLOOKUP(I293,BC_associations!$B$1:$F$468,4,FALSE)</f>
        <v>TTGCTAAGCCGAAAACGTGTTTTGTA</v>
      </c>
      <c r="D293" t="str">
        <f>VLOOKUP(I293,BC_associations!$B$1:$F$468,5,FALSE)</f>
        <v>TTATGAAATGTGAAGAAGTTTGAAAATTGCTAAGCCGAAAACGTGTTTTGTA</v>
      </c>
      <c r="E293" s="2" t="s">
        <v>3923</v>
      </c>
      <c r="F293" s="2" t="s">
        <v>3924</v>
      </c>
      <c r="G293" s="2" t="s">
        <v>484</v>
      </c>
      <c r="H293" s="2" t="s">
        <v>3925</v>
      </c>
      <c r="I293" t="s">
        <v>6952</v>
      </c>
      <c r="J293" s="5" t="s">
        <v>3930</v>
      </c>
      <c r="K293" s="2" t="s">
        <v>1238</v>
      </c>
      <c r="L293" s="2" t="s">
        <v>83</v>
      </c>
      <c r="M293" s="2" t="s">
        <v>28</v>
      </c>
      <c r="N293" s="2">
        <v>927</v>
      </c>
      <c r="O293" s="2" t="s">
        <v>29</v>
      </c>
      <c r="P293" s="2" t="s">
        <v>85</v>
      </c>
      <c r="Q293" s="2" t="s">
        <v>2100</v>
      </c>
      <c r="R293" s="2" t="s">
        <v>87</v>
      </c>
      <c r="S293" s="2" t="s">
        <v>88</v>
      </c>
      <c r="T293" s="2" t="s">
        <v>1484</v>
      </c>
      <c r="U293" s="2" t="s">
        <v>3927</v>
      </c>
      <c r="V293" s="2" t="s">
        <v>2360</v>
      </c>
      <c r="W293" s="2" t="s">
        <v>419</v>
      </c>
      <c r="X293" s="1" t="s">
        <v>3931</v>
      </c>
      <c r="Y293" s="1">
        <v>99</v>
      </c>
      <c r="Z293" s="1" t="s">
        <v>3932</v>
      </c>
      <c r="AA293" s="1" t="s">
        <v>2399</v>
      </c>
      <c r="AB293" s="1">
        <v>8</v>
      </c>
    </row>
    <row r="294" spans="1:28" x14ac:dyDescent="0.2">
      <c r="A294" t="s">
        <v>5057</v>
      </c>
      <c r="B294" t="str">
        <f>VLOOKUP(I294,BC_associations!$B$1:$F$468,3,FALSE)</f>
        <v>TTATGAAATGTGAAGAAGTTTGAAAA</v>
      </c>
      <c r="C294" t="str">
        <f>VLOOKUP(I294,BC_associations!$B$1:$F$468,4,FALSE)</f>
        <v>TTGCTAAGCCGAAAACGTGTTTTGTA</v>
      </c>
      <c r="D294" t="str">
        <f>VLOOKUP(I294,BC_associations!$B$1:$F$468,5,FALSE)</f>
        <v>TTATGAAATGTGAAGAAGTTTGAAAATTGCTAAGCCGAAAACGTGTTTTGTA</v>
      </c>
      <c r="E294" s="2" t="s">
        <v>4340</v>
      </c>
      <c r="F294" s="2" t="s">
        <v>4341</v>
      </c>
      <c r="G294" s="2" t="s">
        <v>66</v>
      </c>
      <c r="H294" s="2" t="s">
        <v>4342</v>
      </c>
      <c r="I294" t="s">
        <v>6952</v>
      </c>
      <c r="J294" s="5" t="s">
        <v>3930</v>
      </c>
      <c r="K294" s="2" t="s">
        <v>1238</v>
      </c>
      <c r="L294" s="2" t="s">
        <v>27</v>
      </c>
      <c r="M294" s="2" t="s">
        <v>83</v>
      </c>
      <c r="N294" s="2">
        <v>1215</v>
      </c>
      <c r="O294" s="2" t="s">
        <v>139</v>
      </c>
      <c r="P294" s="2" t="s">
        <v>85</v>
      </c>
      <c r="Q294" s="2" t="s">
        <v>4343</v>
      </c>
      <c r="R294" s="2" t="s">
        <v>87</v>
      </c>
      <c r="S294" s="2" t="s">
        <v>88</v>
      </c>
      <c r="T294" s="2" t="s">
        <v>4344</v>
      </c>
      <c r="U294" s="2" t="s">
        <v>4345</v>
      </c>
      <c r="V294" s="2" t="s">
        <v>2360</v>
      </c>
      <c r="W294" s="2" t="s">
        <v>191</v>
      </c>
      <c r="X294" s="1" t="s">
        <v>4346</v>
      </c>
      <c r="Y294" s="1">
        <v>99</v>
      </c>
      <c r="Z294" s="1" t="s">
        <v>4347</v>
      </c>
      <c r="AA294" s="1" t="s">
        <v>2360</v>
      </c>
      <c r="AB294" s="1">
        <v>1</v>
      </c>
    </row>
    <row r="295" spans="1:28" x14ac:dyDescent="0.2">
      <c r="A295" t="s">
        <v>5057</v>
      </c>
      <c r="B295" t="str">
        <f>VLOOKUP(I295,BC_associations!$B$1:$F$468,3,FALSE)</f>
        <v>TTATGAAATGTGAAGAAGTTTGAAAA</v>
      </c>
      <c r="C295" t="str">
        <f>VLOOKUP(I295,BC_associations!$B$1:$F$468,4,FALSE)</f>
        <v>TTGCTAAGCCGAAAACGTGTTTTGTA</v>
      </c>
      <c r="D295" t="str">
        <f>VLOOKUP(I295,BC_associations!$B$1:$F$468,5,FALSE)</f>
        <v>TTATGAAATGTGAAGAAGTTTGAAAATTGCTAAGCCGAAAACGTGTTTTGTA</v>
      </c>
      <c r="E295" s="2" t="s">
        <v>4960</v>
      </c>
      <c r="F295" s="2" t="s">
        <v>4961</v>
      </c>
      <c r="G295" s="2" t="s">
        <v>592</v>
      </c>
      <c r="H295" s="2" t="s">
        <v>4962</v>
      </c>
      <c r="I295" t="s">
        <v>6952</v>
      </c>
      <c r="J295" s="5" t="s">
        <v>3930</v>
      </c>
      <c r="K295" s="2" t="s">
        <v>1238</v>
      </c>
      <c r="L295" s="2" t="s">
        <v>28</v>
      </c>
      <c r="M295" s="2" t="s">
        <v>83</v>
      </c>
      <c r="N295" s="2">
        <v>623</v>
      </c>
      <c r="O295" s="2" t="s">
        <v>139</v>
      </c>
      <c r="P295" s="2" t="s">
        <v>885</v>
      </c>
      <c r="Q295" s="2" t="s">
        <v>4963</v>
      </c>
      <c r="R295" s="2" t="s">
        <v>887</v>
      </c>
      <c r="S295" s="2" t="s">
        <v>888</v>
      </c>
      <c r="T295" s="2" t="s">
        <v>4964</v>
      </c>
      <c r="U295" s="2"/>
      <c r="V295" s="2" t="s">
        <v>2360</v>
      </c>
      <c r="W295" s="2" t="s">
        <v>111</v>
      </c>
      <c r="X295" s="1" t="s">
        <v>1375</v>
      </c>
      <c r="Y295" s="1">
        <v>99</v>
      </c>
      <c r="Z295" s="1" t="s">
        <v>4965</v>
      </c>
      <c r="AA295" s="1" t="s">
        <v>2360</v>
      </c>
      <c r="AB295" s="1">
        <v>1</v>
      </c>
    </row>
    <row r="296" spans="1:28" x14ac:dyDescent="0.2">
      <c r="A296" t="s">
        <v>5057</v>
      </c>
      <c r="B296" t="str">
        <f>VLOOKUP(I296,BC_associations!$B$1:$F$468,3,FALSE)</f>
        <v>ACTCTAACGTAAAACCGGTTTCCGGA</v>
      </c>
      <c r="C296" t="str">
        <f>VLOOKUP(I296,BC_associations!$B$1:$F$468,4,FALSE)</f>
        <v>ATTACAAGTAAAAAACGCTTTTGTTG</v>
      </c>
      <c r="D296" t="str">
        <f>VLOOKUP(I296,BC_associations!$B$1:$F$468,5,FALSE)</f>
        <v>ACTCTAACGTAAAACCGGTTTCCGGAATTACAAGTAAAAAACGCTTTTGTTG</v>
      </c>
      <c r="E296" s="2" t="s">
        <v>3840</v>
      </c>
      <c r="F296" s="2" t="s">
        <v>3841</v>
      </c>
      <c r="G296" s="2" t="s">
        <v>484</v>
      </c>
      <c r="H296" s="2" t="s">
        <v>3842</v>
      </c>
      <c r="I296" t="s">
        <v>6953</v>
      </c>
      <c r="J296" s="5" t="s">
        <v>3851</v>
      </c>
      <c r="K296" s="2" t="s">
        <v>1238</v>
      </c>
      <c r="L296" s="2" t="s">
        <v>28</v>
      </c>
      <c r="M296" s="2" t="s">
        <v>83</v>
      </c>
      <c r="N296" s="2">
        <v>341</v>
      </c>
      <c r="O296" s="2" t="s">
        <v>29</v>
      </c>
      <c r="P296" s="2" t="s">
        <v>85</v>
      </c>
      <c r="Q296" s="2" t="s">
        <v>2100</v>
      </c>
      <c r="R296" s="2" t="s">
        <v>87</v>
      </c>
      <c r="S296" s="2" t="s">
        <v>88</v>
      </c>
      <c r="T296" s="2" t="s">
        <v>3844</v>
      </c>
      <c r="U296" s="2" t="s">
        <v>3845</v>
      </c>
      <c r="V296" s="2" t="s">
        <v>2360</v>
      </c>
      <c r="W296" s="2" t="s">
        <v>114</v>
      </c>
      <c r="X296" s="1" t="s">
        <v>3407</v>
      </c>
      <c r="Y296" s="1">
        <v>99</v>
      </c>
      <c r="Z296" s="1" t="s">
        <v>3852</v>
      </c>
      <c r="AA296" s="1" t="s">
        <v>2399</v>
      </c>
      <c r="AB296" s="1">
        <v>8</v>
      </c>
    </row>
    <row r="297" spans="1:28" x14ac:dyDescent="0.2">
      <c r="A297" t="s">
        <v>5057</v>
      </c>
      <c r="B297" t="str">
        <f>VLOOKUP(I297,BC_associations!$B$1:$F$468,3,FALSE)</f>
        <v>TTATGAAATGTGAAGAAGTTTGAAAA</v>
      </c>
      <c r="C297" t="str">
        <f>VLOOKUP(I297,BC_associations!$B$1:$F$468,4,FALSE)</f>
        <v>TTGCTAAGCCGAAAACGTGTTTTGTA</v>
      </c>
      <c r="D297" t="str">
        <f>VLOOKUP(I297,BC_associations!$B$1:$F$468,5,FALSE)</f>
        <v>TTATGAAATGTGAAGAAGTTTGAAAATTGCTAAGCCGAAAACGTGTTTTGTA</v>
      </c>
      <c r="E297" t="s">
        <v>5136</v>
      </c>
      <c r="F297" t="s">
        <v>5137</v>
      </c>
      <c r="G297" t="s">
        <v>66</v>
      </c>
      <c r="H297" t="s">
        <v>5138</v>
      </c>
      <c r="I297" t="s">
        <v>6954</v>
      </c>
      <c r="J297" s="4" t="s">
        <v>5139</v>
      </c>
      <c r="K297" s="2" t="s">
        <v>1255</v>
      </c>
      <c r="L297" t="s">
        <v>83</v>
      </c>
      <c r="M297" t="s">
        <v>28</v>
      </c>
      <c r="N297">
        <v>554</v>
      </c>
      <c r="O297" t="s">
        <v>139</v>
      </c>
      <c r="P297" t="s">
        <v>85</v>
      </c>
      <c r="Q297" t="s">
        <v>5140</v>
      </c>
      <c r="R297" t="s">
        <v>87</v>
      </c>
      <c r="S297" t="s">
        <v>88</v>
      </c>
      <c r="T297" t="s">
        <v>5141</v>
      </c>
      <c r="U297" t="s">
        <v>5142</v>
      </c>
      <c r="V297">
        <v>1</v>
      </c>
      <c r="W297" t="s">
        <v>38</v>
      </c>
      <c r="X297">
        <v>17</v>
      </c>
      <c r="Y297">
        <v>99</v>
      </c>
      <c r="Z297" s="1" t="s">
        <v>1547</v>
      </c>
      <c r="AA297" s="1">
        <v>1</v>
      </c>
      <c r="AB297" s="1">
        <v>1</v>
      </c>
    </row>
    <row r="298" spans="1:28" x14ac:dyDescent="0.2">
      <c r="A298" t="s">
        <v>5057</v>
      </c>
      <c r="B298" t="str">
        <f>VLOOKUP(I298,BC_associations!$B$1:$F$468,3,FALSE)</f>
        <v>TTATGAAATGTGAAGAAGTTTGAAAA</v>
      </c>
      <c r="C298" t="str">
        <f>VLOOKUP(I298,BC_associations!$B$1:$F$468,4,FALSE)</f>
        <v>TTGCTAAGCCGAAAACGTGTTTTGTA</v>
      </c>
      <c r="D298" t="str">
        <f>VLOOKUP(I298,BC_associations!$B$1:$F$468,5,FALSE)</f>
        <v>TTATGAAATGTGAAGAAGTTTGAAAATTGCTAAGCCGAAAACGTGTTTTGTA</v>
      </c>
      <c r="E298" t="s">
        <v>3923</v>
      </c>
      <c r="F298" t="s">
        <v>3924</v>
      </c>
      <c r="G298" t="s">
        <v>484</v>
      </c>
      <c r="H298" t="s">
        <v>3925</v>
      </c>
      <c r="I298" t="s">
        <v>6954</v>
      </c>
      <c r="J298" s="4" t="s">
        <v>5139</v>
      </c>
      <c r="K298" s="2" t="s">
        <v>1255</v>
      </c>
      <c r="L298" t="s">
        <v>83</v>
      </c>
      <c r="M298" t="s">
        <v>28</v>
      </c>
      <c r="N298">
        <v>454</v>
      </c>
      <c r="P298" t="s">
        <v>85</v>
      </c>
      <c r="Q298" t="s">
        <v>2100</v>
      </c>
      <c r="R298" t="s">
        <v>87</v>
      </c>
      <c r="S298" t="s">
        <v>88</v>
      </c>
      <c r="T298" t="s">
        <v>1484</v>
      </c>
      <c r="U298" t="s">
        <v>3927</v>
      </c>
      <c r="V298">
        <v>1</v>
      </c>
      <c r="W298" t="s">
        <v>158</v>
      </c>
      <c r="X298">
        <v>14</v>
      </c>
      <c r="Y298">
        <v>99</v>
      </c>
      <c r="Z298" s="1" t="s">
        <v>2124</v>
      </c>
      <c r="AA298" s="1">
        <v>6</v>
      </c>
      <c r="AB298" s="1">
        <v>6</v>
      </c>
    </row>
    <row r="299" spans="1:28" x14ac:dyDescent="0.2">
      <c r="A299" t="s">
        <v>5057</v>
      </c>
      <c r="B299" t="str">
        <f>VLOOKUP(I299,BC_associations!$B$1:$F$468,3,FALSE)</f>
        <v>TTATGAAATGTGAAGAAGTTTGAAAA</v>
      </c>
      <c r="C299" t="str">
        <f>VLOOKUP(I299,BC_associations!$B$1:$F$468,4,FALSE)</f>
        <v>TTGCTAAGCCGAAAACGTGTTTTGTA</v>
      </c>
      <c r="D299" t="str">
        <f>VLOOKUP(I299,BC_associations!$B$1:$F$468,5,FALSE)</f>
        <v>TTATGAAATGTGAAGAAGTTTGAAAATTGCTAAGCCGAAAACGTGTTTTGTA</v>
      </c>
      <c r="E299" t="s">
        <v>5544</v>
      </c>
      <c r="F299" t="s">
        <v>5545</v>
      </c>
      <c r="G299" t="s">
        <v>484</v>
      </c>
      <c r="H299" t="s">
        <v>5546</v>
      </c>
      <c r="I299" t="s">
        <v>6954</v>
      </c>
      <c r="J299" s="4" t="s">
        <v>5139</v>
      </c>
      <c r="K299" s="2" t="s">
        <v>1255</v>
      </c>
      <c r="L299" t="s">
        <v>83</v>
      </c>
      <c r="M299" t="s">
        <v>84</v>
      </c>
      <c r="N299">
        <v>420</v>
      </c>
      <c r="O299" t="s">
        <v>139</v>
      </c>
      <c r="P299" t="s">
        <v>885</v>
      </c>
      <c r="Q299" t="s">
        <v>5547</v>
      </c>
      <c r="R299" t="s">
        <v>887</v>
      </c>
      <c r="S299" t="s">
        <v>888</v>
      </c>
      <c r="T299" t="s">
        <v>5548</v>
      </c>
      <c r="V299">
        <v>1</v>
      </c>
      <c r="W299" t="s">
        <v>35</v>
      </c>
      <c r="X299">
        <v>13</v>
      </c>
      <c r="Y299">
        <v>99</v>
      </c>
      <c r="Z299" s="1" t="s">
        <v>2816</v>
      </c>
      <c r="AA299" s="1">
        <v>1</v>
      </c>
      <c r="AB299" s="1">
        <v>1</v>
      </c>
    </row>
    <row r="300" spans="1:28" x14ac:dyDescent="0.2">
      <c r="A300" t="s">
        <v>5057</v>
      </c>
      <c r="B300" t="e">
        <f>VLOOKUP(I300,BC_associations!$B$1:$F$468,3,FALSE)</f>
        <v>#N/A</v>
      </c>
      <c r="C300" t="e">
        <f>VLOOKUP(I300,BC_associations!$B$1:$F$468,4,FALSE)</f>
        <v>#N/A</v>
      </c>
      <c r="D300" t="e">
        <f>VLOOKUP(I300,BC_associations!$B$1:$F$468,5,FALSE)</f>
        <v>#N/A</v>
      </c>
      <c r="E300" s="2" t="s">
        <v>3735</v>
      </c>
      <c r="F300" s="2" t="s">
        <v>3736</v>
      </c>
      <c r="G300" s="2" t="s">
        <v>429</v>
      </c>
      <c r="H300" s="2" t="s">
        <v>3737</v>
      </c>
      <c r="I300" t="s">
        <v>6955</v>
      </c>
      <c r="J300" s="5" t="s">
        <v>3741</v>
      </c>
      <c r="K300" s="2" t="s">
        <v>1238</v>
      </c>
      <c r="L300" s="2" t="s">
        <v>27</v>
      </c>
      <c r="M300" s="2" t="s">
        <v>28</v>
      </c>
      <c r="N300" s="2">
        <v>633</v>
      </c>
      <c r="O300" s="2" t="s">
        <v>29</v>
      </c>
      <c r="P300" s="2" t="s">
        <v>85</v>
      </c>
      <c r="Q300" s="2" t="s">
        <v>3739</v>
      </c>
      <c r="R300" s="2" t="s">
        <v>87</v>
      </c>
      <c r="S300" s="2" t="s">
        <v>88</v>
      </c>
      <c r="T300" s="2" t="s">
        <v>2216</v>
      </c>
      <c r="U300" s="2" t="s">
        <v>3740</v>
      </c>
      <c r="V300" s="2" t="s">
        <v>2360</v>
      </c>
      <c r="W300" s="2" t="s">
        <v>38</v>
      </c>
      <c r="X300" s="1" t="s">
        <v>3691</v>
      </c>
      <c r="Y300" s="1">
        <v>99</v>
      </c>
      <c r="Z300" s="1" t="s">
        <v>3742</v>
      </c>
      <c r="AA300" s="1" t="s">
        <v>3708</v>
      </c>
      <c r="AB300" s="1">
        <v>2</v>
      </c>
    </row>
    <row r="301" spans="1:28" x14ac:dyDescent="0.2">
      <c r="A301" t="s">
        <v>5057</v>
      </c>
      <c r="B301" t="e">
        <f>VLOOKUP(I301,BC_associations!$B$1:$F$468,3,FALSE)</f>
        <v>#N/A</v>
      </c>
      <c r="C301" t="e">
        <f>VLOOKUP(I301,BC_associations!$B$1:$F$468,4,FALSE)</f>
        <v>#N/A</v>
      </c>
      <c r="D301" t="e">
        <f>VLOOKUP(I301,BC_associations!$B$1:$F$468,5,FALSE)</f>
        <v>#N/A</v>
      </c>
      <c r="E301" s="2" t="s">
        <v>4112</v>
      </c>
      <c r="F301" s="2" t="s">
        <v>4113</v>
      </c>
      <c r="G301" s="2" t="s">
        <v>484</v>
      </c>
      <c r="H301" s="2" t="s">
        <v>4114</v>
      </c>
      <c r="I301" t="s">
        <v>6955</v>
      </c>
      <c r="J301" s="5" t="s">
        <v>3741</v>
      </c>
      <c r="K301" s="2" t="s">
        <v>1238</v>
      </c>
      <c r="L301" s="2" t="s">
        <v>83</v>
      </c>
      <c r="M301" s="2" t="s">
        <v>27</v>
      </c>
      <c r="N301" s="2">
        <v>732</v>
      </c>
      <c r="O301" s="2" t="s">
        <v>29</v>
      </c>
      <c r="P301" s="2" t="s">
        <v>85</v>
      </c>
      <c r="Q301" s="2" t="s">
        <v>2100</v>
      </c>
      <c r="R301" s="2" t="s">
        <v>87</v>
      </c>
      <c r="S301" s="2" t="s">
        <v>88</v>
      </c>
      <c r="T301" s="2" t="s">
        <v>4115</v>
      </c>
      <c r="U301" s="2" t="s">
        <v>4116</v>
      </c>
      <c r="V301" s="2" t="s">
        <v>4056</v>
      </c>
      <c r="W301" s="2" t="s">
        <v>2360</v>
      </c>
      <c r="X301" s="1" t="s">
        <v>588</v>
      </c>
      <c r="Y301" s="1">
        <v>25</v>
      </c>
      <c r="Z301" s="1" t="s">
        <v>4057</v>
      </c>
      <c r="AA301" s="1" t="s">
        <v>4118</v>
      </c>
      <c r="AB301" s="1">
        <v>2</v>
      </c>
    </row>
    <row r="302" spans="1:28" x14ac:dyDescent="0.2">
      <c r="A302" t="s">
        <v>5057</v>
      </c>
      <c r="B302" t="e">
        <f>VLOOKUP(I302,BC_associations!$B$1:$F$468,3,FALSE)</f>
        <v>#N/A</v>
      </c>
      <c r="C302" t="e">
        <f>VLOOKUP(I302,BC_associations!$B$1:$F$468,4,FALSE)</f>
        <v>#N/A</v>
      </c>
      <c r="D302" t="e">
        <f>VLOOKUP(I302,BC_associations!$B$1:$F$468,5,FALSE)</f>
        <v>#N/A</v>
      </c>
      <c r="E302" s="2" t="s">
        <v>4667</v>
      </c>
      <c r="F302" s="2" t="s">
        <v>4668</v>
      </c>
      <c r="G302" s="2" t="s">
        <v>633</v>
      </c>
      <c r="H302" s="2" t="s">
        <v>4669</v>
      </c>
      <c r="I302" t="s">
        <v>6955</v>
      </c>
      <c r="J302" s="5" t="s">
        <v>3741</v>
      </c>
      <c r="K302" s="2" t="s">
        <v>1238</v>
      </c>
      <c r="L302" s="2" t="s">
        <v>28</v>
      </c>
      <c r="M302" s="2" t="s">
        <v>84</v>
      </c>
      <c r="N302" s="2">
        <v>501</v>
      </c>
      <c r="O302" s="2" t="s">
        <v>139</v>
      </c>
      <c r="P302" s="2" t="s">
        <v>85</v>
      </c>
      <c r="Q302" s="2" t="s">
        <v>4670</v>
      </c>
      <c r="R302" s="2" t="s">
        <v>87</v>
      </c>
      <c r="S302" s="2" t="s">
        <v>88</v>
      </c>
      <c r="T302" s="2" t="s">
        <v>4671</v>
      </c>
      <c r="U302" s="2" t="s">
        <v>4672</v>
      </c>
      <c r="V302" s="2" t="s">
        <v>2360</v>
      </c>
      <c r="W302" s="2" t="s">
        <v>38</v>
      </c>
      <c r="X302" s="1" t="s">
        <v>3691</v>
      </c>
      <c r="Y302" s="1">
        <v>99</v>
      </c>
      <c r="Z302" s="1" t="s">
        <v>813</v>
      </c>
      <c r="AA302" s="1" t="s">
        <v>2360</v>
      </c>
      <c r="AB302" s="1">
        <v>1</v>
      </c>
    </row>
    <row r="303" spans="1:28" x14ac:dyDescent="0.2">
      <c r="A303" t="s">
        <v>5057</v>
      </c>
      <c r="B303" t="e">
        <f>VLOOKUP(I303,BC_associations!$B$1:$F$468,3,FALSE)</f>
        <v>#N/A</v>
      </c>
      <c r="C303" t="e">
        <f>VLOOKUP(I303,BC_associations!$B$1:$F$468,4,FALSE)</f>
        <v>#N/A</v>
      </c>
      <c r="D303" t="e">
        <f>VLOOKUP(I303,BC_associations!$B$1:$F$468,5,FALSE)</f>
        <v>#N/A</v>
      </c>
      <c r="E303" s="2" t="s">
        <v>4857</v>
      </c>
      <c r="F303" s="2" t="s">
        <v>4858</v>
      </c>
      <c r="G303" s="2" t="s">
        <v>450</v>
      </c>
      <c r="H303" s="2" t="s">
        <v>4859</v>
      </c>
      <c r="I303" t="s">
        <v>6955</v>
      </c>
      <c r="J303" s="5" t="s">
        <v>3741</v>
      </c>
      <c r="K303" s="2" t="s">
        <v>1238</v>
      </c>
      <c r="L303" s="2" t="s">
        <v>83</v>
      </c>
      <c r="M303" s="2" t="s">
        <v>4860</v>
      </c>
      <c r="N303" s="2">
        <v>487.97</v>
      </c>
      <c r="O303" s="2" t="s">
        <v>139</v>
      </c>
      <c r="P303" s="2" t="s">
        <v>4861</v>
      </c>
      <c r="Q303" s="2" t="s">
        <v>4086</v>
      </c>
      <c r="R303" s="2" t="s">
        <v>32</v>
      </c>
      <c r="S303" s="2" t="s">
        <v>150</v>
      </c>
      <c r="T303" s="2" t="s">
        <v>4862</v>
      </c>
      <c r="U303" s="2" t="s">
        <v>4863</v>
      </c>
      <c r="V303" s="2" t="s">
        <v>2360</v>
      </c>
      <c r="W303" s="2" t="s">
        <v>130</v>
      </c>
      <c r="X303" s="1" t="s">
        <v>1746</v>
      </c>
      <c r="Y303" s="1">
        <v>99</v>
      </c>
      <c r="Z303" s="1" t="s">
        <v>152</v>
      </c>
      <c r="AA303" s="1" t="s">
        <v>2360</v>
      </c>
      <c r="AB303" s="1">
        <v>1</v>
      </c>
    </row>
    <row r="304" spans="1:28" x14ac:dyDescent="0.2">
      <c r="A304" t="s">
        <v>5057</v>
      </c>
      <c r="B304" t="e">
        <f>VLOOKUP(I304,BC_associations!$B$1:$F$468,3,FALSE)</f>
        <v>#N/A</v>
      </c>
      <c r="C304" t="e">
        <f>VLOOKUP(I304,BC_associations!$B$1:$F$468,4,FALSE)</f>
        <v>#N/A</v>
      </c>
      <c r="D304" t="e">
        <f>VLOOKUP(I304,BC_associations!$B$1:$F$468,5,FALSE)</f>
        <v>#N/A</v>
      </c>
      <c r="E304" s="2" t="s">
        <v>4898</v>
      </c>
      <c r="F304" s="2" t="s">
        <v>4899</v>
      </c>
      <c r="G304" s="2" t="s">
        <v>66</v>
      </c>
      <c r="H304" s="2" t="s">
        <v>4900</v>
      </c>
      <c r="I304" t="s">
        <v>6955</v>
      </c>
      <c r="J304" s="5" t="s">
        <v>3741</v>
      </c>
      <c r="K304" s="2" t="s">
        <v>1238</v>
      </c>
      <c r="L304" s="2" t="s">
        <v>27</v>
      </c>
      <c r="M304" s="2" t="s">
        <v>84</v>
      </c>
      <c r="N304" s="2">
        <v>703</v>
      </c>
      <c r="O304" s="2" t="s">
        <v>139</v>
      </c>
      <c r="P304" s="2" t="s">
        <v>885</v>
      </c>
      <c r="Q304" s="2" t="s">
        <v>4901</v>
      </c>
      <c r="R304" s="2" t="s">
        <v>887</v>
      </c>
      <c r="S304" s="2" t="s">
        <v>888</v>
      </c>
      <c r="T304" s="2" t="s">
        <v>3638</v>
      </c>
      <c r="U304" s="2"/>
      <c r="V304" s="2" t="s">
        <v>2360</v>
      </c>
      <c r="W304" s="2" t="s">
        <v>174</v>
      </c>
      <c r="X304" s="1" t="s">
        <v>1054</v>
      </c>
      <c r="Y304" s="1">
        <v>99</v>
      </c>
      <c r="Z304" s="1" t="s">
        <v>4902</v>
      </c>
      <c r="AA304" s="1" t="s">
        <v>3708</v>
      </c>
      <c r="AB304" s="1">
        <v>2</v>
      </c>
    </row>
    <row r="305" spans="1:28" x14ac:dyDescent="0.2">
      <c r="A305" t="s">
        <v>5057</v>
      </c>
      <c r="B305" t="str">
        <f>VLOOKUP(I305,BC_associations!$B$1:$F$468,3,FALSE)</f>
        <v>TGAGGAAAAAATAAGTTTTTTAATAA</v>
      </c>
      <c r="C305" t="str">
        <f>VLOOKUP(I305,BC_associations!$B$1:$F$468,4,FALSE)</f>
        <v>TCTCAAAAATATAATTCGCTTGGGAA</v>
      </c>
      <c r="D305" t="str">
        <f>VLOOKUP(I305,BC_associations!$B$1:$F$468,5,FALSE)</f>
        <v>TGAGGAAAAAATAAGTTTTTTAATAATCTCAAAAATATAATTCGCTTGGGAA</v>
      </c>
      <c r="E305" t="s">
        <v>2103</v>
      </c>
      <c r="F305" t="s">
        <v>2104</v>
      </c>
      <c r="G305" t="s">
        <v>484</v>
      </c>
      <c r="H305" t="s">
        <v>2105</v>
      </c>
      <c r="I305" t="s">
        <v>6956</v>
      </c>
      <c r="J305" s="4" t="s">
        <v>5399</v>
      </c>
      <c r="K305" s="2" t="s">
        <v>1255</v>
      </c>
      <c r="L305" t="s">
        <v>27</v>
      </c>
      <c r="M305" t="s">
        <v>84</v>
      </c>
      <c r="N305">
        <v>419</v>
      </c>
      <c r="P305" t="s">
        <v>85</v>
      </c>
      <c r="Q305" t="s">
        <v>2100</v>
      </c>
      <c r="R305" t="s">
        <v>87</v>
      </c>
      <c r="S305" t="s">
        <v>88</v>
      </c>
      <c r="T305" t="s">
        <v>705</v>
      </c>
      <c r="U305" t="s">
        <v>2106</v>
      </c>
      <c r="V305">
        <v>1</v>
      </c>
      <c r="W305" t="s">
        <v>158</v>
      </c>
      <c r="X305">
        <v>14</v>
      </c>
      <c r="Y305">
        <v>99</v>
      </c>
      <c r="Z305" s="1" t="s">
        <v>5400</v>
      </c>
      <c r="AA305" s="1">
        <v>9</v>
      </c>
      <c r="AB305" s="1">
        <v>9</v>
      </c>
    </row>
    <row r="306" spans="1:28" x14ac:dyDescent="0.2">
      <c r="A306" t="s">
        <v>5057</v>
      </c>
      <c r="B306" t="str">
        <f>VLOOKUP(I306,BC_associations!$B$1:$F$468,3,FALSE)</f>
        <v>ATCACAATACGAAACCAAGTTTGTCT</v>
      </c>
      <c r="C306" t="str">
        <f>VLOOKUP(I306,BC_associations!$B$1:$F$468,4,FALSE)</f>
        <v>TCTCAAAAATATAATTCGCTTGGGAA</v>
      </c>
      <c r="D306" t="str">
        <f>VLOOKUP(I306,BC_associations!$B$1:$F$468,5,FALSE)</f>
        <v>ATCACAATACGAAACCAAGTTTGTCTTCTCAAAAATATAATTCGCTTGGGAA</v>
      </c>
      <c r="E306" s="2" t="s">
        <v>3678</v>
      </c>
      <c r="F306" s="2" t="s">
        <v>3679</v>
      </c>
      <c r="G306" s="2" t="s">
        <v>162</v>
      </c>
      <c r="H306" s="2" t="s">
        <v>3680</v>
      </c>
      <c r="I306" t="s">
        <v>6957</v>
      </c>
      <c r="J306" s="5" t="s">
        <v>3690</v>
      </c>
      <c r="K306" s="2" t="s">
        <v>1238</v>
      </c>
      <c r="L306" s="2" t="s">
        <v>27</v>
      </c>
      <c r="M306" s="2" t="s">
        <v>84</v>
      </c>
      <c r="N306" s="2">
        <v>563</v>
      </c>
      <c r="O306" s="2" t="s">
        <v>29</v>
      </c>
      <c r="P306" s="2" t="s">
        <v>85</v>
      </c>
      <c r="Q306" s="2" t="s">
        <v>2162</v>
      </c>
      <c r="R306" s="2" t="s">
        <v>87</v>
      </c>
      <c r="S306" s="2" t="s">
        <v>88</v>
      </c>
      <c r="T306" s="2" t="s">
        <v>363</v>
      </c>
      <c r="U306" s="2" t="s">
        <v>3682</v>
      </c>
      <c r="V306" s="2" t="s">
        <v>2360</v>
      </c>
      <c r="W306" s="2" t="s">
        <v>38</v>
      </c>
      <c r="X306" s="1" t="s">
        <v>3691</v>
      </c>
      <c r="Y306" s="1">
        <v>99</v>
      </c>
      <c r="Z306" s="1" t="s">
        <v>3692</v>
      </c>
      <c r="AA306" s="1" t="s">
        <v>1073</v>
      </c>
      <c r="AB306" s="1">
        <v>6</v>
      </c>
    </row>
    <row r="307" spans="1:28" x14ac:dyDescent="0.2">
      <c r="A307" t="s">
        <v>5057</v>
      </c>
      <c r="B307" t="str">
        <f>VLOOKUP(I307,BC_associations!$B$1:$F$468,3,FALSE)</f>
        <v>CGATGAAAGGGAAAATGAATTAACAG</v>
      </c>
      <c r="C307" t="str">
        <f>VLOOKUP(I307,BC_associations!$B$1:$F$468,4,FALSE)</f>
        <v>TCTCAAAAATATAATTCGCTTGGGAA</v>
      </c>
      <c r="D307" t="str">
        <f>VLOOKUP(I307,BC_associations!$B$1:$F$468,5,FALSE)</f>
        <v>CGATGAAAGGGAAAATGAATTAACAGTCTCAAAAATATAATTCGCTTGGGAA</v>
      </c>
      <c r="E307" t="s">
        <v>5499</v>
      </c>
      <c r="F307" t="s">
        <v>5500</v>
      </c>
      <c r="G307" t="s">
        <v>484</v>
      </c>
      <c r="H307" t="s">
        <v>5501</v>
      </c>
      <c r="I307" t="s">
        <v>6958</v>
      </c>
      <c r="J307" s="4" t="s">
        <v>5505</v>
      </c>
      <c r="K307" s="2" t="s">
        <v>1255</v>
      </c>
      <c r="L307" t="s">
        <v>84</v>
      </c>
      <c r="M307" t="s">
        <v>27</v>
      </c>
      <c r="N307">
        <v>332</v>
      </c>
      <c r="P307" t="s">
        <v>85</v>
      </c>
      <c r="Q307" t="s">
        <v>2100</v>
      </c>
      <c r="R307" t="s">
        <v>87</v>
      </c>
      <c r="S307" t="s">
        <v>88</v>
      </c>
      <c r="T307" t="s">
        <v>5503</v>
      </c>
      <c r="U307" t="s">
        <v>5504</v>
      </c>
      <c r="V307">
        <v>1</v>
      </c>
      <c r="W307" t="s">
        <v>35</v>
      </c>
      <c r="X307">
        <v>13</v>
      </c>
      <c r="Y307">
        <v>99</v>
      </c>
      <c r="Z307" s="1" t="s">
        <v>850</v>
      </c>
      <c r="AA307" s="1">
        <v>7</v>
      </c>
      <c r="AB307" s="1">
        <v>7</v>
      </c>
    </row>
    <row r="308" spans="1:28" x14ac:dyDescent="0.2">
      <c r="A308" t="s">
        <v>5057</v>
      </c>
      <c r="B308" t="e">
        <f>VLOOKUP(I308,BC_associations!$B$1:$F$468,3,FALSE)</f>
        <v>#N/A</v>
      </c>
      <c r="C308" t="e">
        <f>VLOOKUP(I308,BC_associations!$B$1:$F$468,4,FALSE)</f>
        <v>#N/A</v>
      </c>
      <c r="D308" t="e">
        <f>VLOOKUP(I308,BC_associations!$B$1:$F$468,5,FALSE)</f>
        <v>#N/A</v>
      </c>
      <c r="E308" s="2" t="s">
        <v>3693</v>
      </c>
      <c r="F308" s="2" t="s">
        <v>3694</v>
      </c>
      <c r="G308" s="2" t="s">
        <v>162</v>
      </c>
      <c r="H308" s="2" t="s">
        <v>3695</v>
      </c>
      <c r="I308" t="s">
        <v>6959</v>
      </c>
      <c r="J308" s="5" t="s">
        <v>3700</v>
      </c>
      <c r="K308" s="2" t="s">
        <v>1238</v>
      </c>
      <c r="L308" s="2" t="s">
        <v>84</v>
      </c>
      <c r="M308" s="2" t="s">
        <v>28</v>
      </c>
      <c r="N308" s="2">
        <v>405</v>
      </c>
      <c r="O308" s="2" t="s">
        <v>29</v>
      </c>
      <c r="P308" s="2" t="s">
        <v>85</v>
      </c>
      <c r="Q308" s="2" t="s">
        <v>2162</v>
      </c>
      <c r="R308" s="2" t="s">
        <v>87</v>
      </c>
      <c r="S308" s="2" t="s">
        <v>88</v>
      </c>
      <c r="T308" s="2" t="s">
        <v>2067</v>
      </c>
      <c r="U308" s="2" t="s">
        <v>3697</v>
      </c>
      <c r="V308" s="2" t="s">
        <v>2360</v>
      </c>
      <c r="W308" s="2" t="s">
        <v>158</v>
      </c>
      <c r="X308" s="1" t="s">
        <v>993</v>
      </c>
      <c r="Y308" s="1">
        <v>99</v>
      </c>
      <c r="Z308" s="1" t="s">
        <v>3701</v>
      </c>
      <c r="AA308" s="1" t="s">
        <v>3698</v>
      </c>
      <c r="AB308" s="1">
        <v>3</v>
      </c>
    </row>
    <row r="309" spans="1:28" x14ac:dyDescent="0.2">
      <c r="A309" t="s">
        <v>5057</v>
      </c>
      <c r="B309" t="e">
        <f>VLOOKUP(I309,BC_associations!$B$1:$F$468,3,FALSE)</f>
        <v>#N/A</v>
      </c>
      <c r="C309" t="e">
        <f>VLOOKUP(I309,BC_associations!$B$1:$F$468,4,FALSE)</f>
        <v>#N/A</v>
      </c>
      <c r="D309" t="e">
        <f>VLOOKUP(I309,BC_associations!$B$1:$F$468,5,FALSE)</f>
        <v>#N/A</v>
      </c>
      <c r="E309" s="2" t="s">
        <v>4702</v>
      </c>
      <c r="F309" s="2" t="s">
        <v>4703</v>
      </c>
      <c r="G309" s="2" t="s">
        <v>633</v>
      </c>
      <c r="H309" s="2" t="s">
        <v>4704</v>
      </c>
      <c r="I309" t="s">
        <v>6959</v>
      </c>
      <c r="J309" s="5" t="s">
        <v>3700</v>
      </c>
      <c r="K309" s="2" t="s">
        <v>1238</v>
      </c>
      <c r="L309" s="2" t="s">
        <v>28</v>
      </c>
      <c r="M309" s="2" t="s">
        <v>27</v>
      </c>
      <c r="N309" s="2">
        <v>779</v>
      </c>
      <c r="O309" s="2" t="s">
        <v>139</v>
      </c>
      <c r="P309" s="2" t="s">
        <v>85</v>
      </c>
      <c r="Q309" s="2" t="s">
        <v>4705</v>
      </c>
      <c r="R309" s="2" t="s">
        <v>87</v>
      </c>
      <c r="S309" s="2" t="s">
        <v>88</v>
      </c>
      <c r="T309" s="2" t="s">
        <v>4706</v>
      </c>
      <c r="U309" s="2" t="s">
        <v>4707</v>
      </c>
      <c r="V309" s="2" t="s">
        <v>2360</v>
      </c>
      <c r="W309" s="2" t="s">
        <v>534</v>
      </c>
      <c r="X309" s="1" t="s">
        <v>3849</v>
      </c>
      <c r="Y309" s="1">
        <v>99</v>
      </c>
      <c r="Z309" s="1" t="s">
        <v>2590</v>
      </c>
      <c r="AA309" s="1" t="s">
        <v>2360</v>
      </c>
      <c r="AB309" s="1">
        <v>1</v>
      </c>
    </row>
    <row r="310" spans="1:28" x14ac:dyDescent="0.2">
      <c r="A310" t="s">
        <v>5057</v>
      </c>
      <c r="B310" t="e">
        <f>VLOOKUP(I310,BC_associations!$B$1:$F$468,3,FALSE)</f>
        <v>#N/A</v>
      </c>
      <c r="C310" t="e">
        <f>VLOOKUP(I310,BC_associations!$B$1:$F$468,4,FALSE)</f>
        <v>#N/A</v>
      </c>
      <c r="D310" t="e">
        <f>VLOOKUP(I310,BC_associations!$B$1:$F$468,5,FALSE)</f>
        <v>#N/A</v>
      </c>
      <c r="E310" s="2" t="s">
        <v>4713</v>
      </c>
      <c r="F310" s="2" t="s">
        <v>4714</v>
      </c>
      <c r="G310" s="2" t="s">
        <v>633</v>
      </c>
      <c r="H310" s="2" t="s">
        <v>4715</v>
      </c>
      <c r="I310" t="s">
        <v>6959</v>
      </c>
      <c r="J310" s="5" t="s">
        <v>3700</v>
      </c>
      <c r="K310" s="2" t="s">
        <v>1238</v>
      </c>
      <c r="L310" s="2" t="s">
        <v>83</v>
      </c>
      <c r="M310" s="2" t="s">
        <v>28</v>
      </c>
      <c r="N310" s="2">
        <v>383</v>
      </c>
      <c r="O310" s="2" t="s">
        <v>139</v>
      </c>
      <c r="P310" s="2" t="s">
        <v>85</v>
      </c>
      <c r="Q310" s="2" t="s">
        <v>4716</v>
      </c>
      <c r="R310" s="2" t="s">
        <v>87</v>
      </c>
      <c r="S310" s="2" t="s">
        <v>88</v>
      </c>
      <c r="T310" s="2" t="s">
        <v>2328</v>
      </c>
      <c r="U310" s="2" t="s">
        <v>4717</v>
      </c>
      <c r="V310" s="2" t="s">
        <v>2360</v>
      </c>
      <c r="W310" s="2" t="s">
        <v>35</v>
      </c>
      <c r="X310" s="1" t="s">
        <v>3757</v>
      </c>
      <c r="Y310" s="1">
        <v>99</v>
      </c>
      <c r="Z310" s="1" t="s">
        <v>4316</v>
      </c>
      <c r="AA310" s="1" t="s">
        <v>2360</v>
      </c>
      <c r="AB310" s="1">
        <v>1</v>
      </c>
    </row>
    <row r="311" spans="1:28" x14ac:dyDescent="0.2">
      <c r="A311" t="s">
        <v>5057</v>
      </c>
      <c r="B311" t="str">
        <f>VLOOKUP(I311,BC_associations!$B$1:$F$468,3,FALSE)</f>
        <v>GAATTAACCAGGAAATCGCTTGACAC</v>
      </c>
      <c r="C311" t="str">
        <f>VLOOKUP(I311,BC_associations!$B$1:$F$468,4,FALSE)</f>
        <v>TCTCAAAAATATAATTCGCTTGGGAA</v>
      </c>
      <c r="D311" t="str">
        <f>VLOOKUP(I311,BC_associations!$B$1:$F$468,5,FALSE)</f>
        <v>GAATTAACCAGGAAATCGCTTGACACTCTCAAAAATATAATTCGCTTGGGAA</v>
      </c>
      <c r="E311" t="s">
        <v>4075</v>
      </c>
      <c r="F311" t="s">
        <v>4076</v>
      </c>
      <c r="G311" t="s">
        <v>66</v>
      </c>
      <c r="H311" t="s">
        <v>4077</v>
      </c>
      <c r="I311" t="s">
        <v>6960</v>
      </c>
      <c r="J311" s="4" t="s">
        <v>5058</v>
      </c>
      <c r="K311" s="2" t="s">
        <v>1255</v>
      </c>
      <c r="L311" t="s">
        <v>83</v>
      </c>
      <c r="M311" t="s">
        <v>28</v>
      </c>
      <c r="N311">
        <v>401</v>
      </c>
      <c r="O311" t="s">
        <v>5059</v>
      </c>
      <c r="P311" t="s">
        <v>85</v>
      </c>
      <c r="Q311" t="s">
        <v>4078</v>
      </c>
      <c r="R311" t="s">
        <v>87</v>
      </c>
      <c r="S311" t="s">
        <v>88</v>
      </c>
      <c r="T311" t="s">
        <v>1341</v>
      </c>
      <c r="U311" t="s">
        <v>4079</v>
      </c>
      <c r="V311">
        <v>1</v>
      </c>
      <c r="W311" t="s">
        <v>35</v>
      </c>
      <c r="X311">
        <v>13</v>
      </c>
      <c r="Y311">
        <v>99</v>
      </c>
      <c r="Z311" s="1" t="s">
        <v>2700</v>
      </c>
      <c r="AA311" s="1">
        <v>3</v>
      </c>
      <c r="AB311" s="1">
        <v>3</v>
      </c>
    </row>
    <row r="312" spans="1:28" x14ac:dyDescent="0.2">
      <c r="A312" t="s">
        <v>5057</v>
      </c>
      <c r="B312" t="str">
        <f>VLOOKUP(I312,BC_associations!$B$1:$F$468,3,FALSE)</f>
        <v>GAATTAACCAGGAAATCGCTTGACAC</v>
      </c>
      <c r="C312" t="str">
        <f>VLOOKUP(I312,BC_associations!$B$1:$F$468,4,FALSE)</f>
        <v>TCTCAAAAATATAATTCGCTTGGGAA</v>
      </c>
      <c r="D312" t="str">
        <f>VLOOKUP(I312,BC_associations!$B$1:$F$468,5,FALSE)</f>
        <v>GAATTAACCAGGAAATCGCTTGACACTCTCAAAAATATAATTCGCTTGGGAA</v>
      </c>
      <c r="E312" t="s">
        <v>3893</v>
      </c>
      <c r="F312" t="s">
        <v>3894</v>
      </c>
      <c r="G312" t="s">
        <v>484</v>
      </c>
      <c r="H312" t="s">
        <v>3895</v>
      </c>
      <c r="I312" t="s">
        <v>6960</v>
      </c>
      <c r="J312" s="4" t="s">
        <v>5058</v>
      </c>
      <c r="K312" s="2" t="s">
        <v>1255</v>
      </c>
      <c r="L312" t="s">
        <v>27</v>
      </c>
      <c r="M312" t="s">
        <v>83</v>
      </c>
      <c r="N312">
        <v>226</v>
      </c>
      <c r="P312" t="s">
        <v>85</v>
      </c>
      <c r="Q312" t="s">
        <v>2100</v>
      </c>
      <c r="R312" t="s">
        <v>87</v>
      </c>
      <c r="S312" t="s">
        <v>88</v>
      </c>
      <c r="T312" t="s">
        <v>2584</v>
      </c>
      <c r="U312" t="s">
        <v>3897</v>
      </c>
      <c r="V312">
        <v>1</v>
      </c>
      <c r="W312" t="s">
        <v>166</v>
      </c>
      <c r="X312">
        <v>7</v>
      </c>
      <c r="Y312">
        <v>99</v>
      </c>
      <c r="Z312" s="1" t="s">
        <v>1479</v>
      </c>
      <c r="AA312" s="1">
        <v>3</v>
      </c>
      <c r="AB312" s="1">
        <v>3</v>
      </c>
    </row>
    <row r="313" spans="1:28" x14ac:dyDescent="0.2">
      <c r="A313" t="s">
        <v>5057</v>
      </c>
      <c r="B313" t="e">
        <f>VLOOKUP(I313,BC_associations!$B$1:$F$468,3,FALSE)</f>
        <v>#N/A</v>
      </c>
      <c r="C313" t="e">
        <f>VLOOKUP(I313,BC_associations!$B$1:$F$468,4,FALSE)</f>
        <v>#N/A</v>
      </c>
      <c r="D313" t="e">
        <f>VLOOKUP(I313,BC_associations!$B$1:$F$468,5,FALSE)</f>
        <v>#N/A</v>
      </c>
      <c r="E313" s="2" t="s">
        <v>2183</v>
      </c>
      <c r="F313" s="2" t="s">
        <v>3665</v>
      </c>
      <c r="G313" s="2" t="s">
        <v>162</v>
      </c>
      <c r="H313" s="2" t="s">
        <v>2185</v>
      </c>
      <c r="I313" t="s">
        <v>6961</v>
      </c>
      <c r="J313" s="5" t="s">
        <v>3673</v>
      </c>
      <c r="K313" s="2" t="s">
        <v>1238</v>
      </c>
      <c r="L313" s="2" t="s">
        <v>83</v>
      </c>
      <c r="M313" s="2" t="s">
        <v>27</v>
      </c>
      <c r="N313" s="2">
        <v>537</v>
      </c>
      <c r="O313" s="2" t="s">
        <v>29</v>
      </c>
      <c r="P313" s="2" t="s">
        <v>85</v>
      </c>
      <c r="Q313" s="2" t="s">
        <v>2162</v>
      </c>
      <c r="R313" s="2" t="s">
        <v>87</v>
      </c>
      <c r="S313" s="2" t="s">
        <v>88</v>
      </c>
      <c r="T313" s="2" t="s">
        <v>3667</v>
      </c>
      <c r="U313" s="2" t="s">
        <v>3668</v>
      </c>
      <c r="V313" s="2" t="s">
        <v>2360</v>
      </c>
      <c r="W313" s="2" t="s">
        <v>841</v>
      </c>
      <c r="X313" s="1" t="s">
        <v>3674</v>
      </c>
      <c r="Y313" s="1">
        <v>99</v>
      </c>
      <c r="Z313" s="1" t="s">
        <v>1965</v>
      </c>
      <c r="AA313" s="1" t="s">
        <v>2722</v>
      </c>
      <c r="AB313" s="1">
        <v>4</v>
      </c>
    </row>
    <row r="314" spans="1:28" x14ac:dyDescent="0.2">
      <c r="A314" t="s">
        <v>5057</v>
      </c>
      <c r="B314" t="e">
        <f>VLOOKUP(I314,BC_associations!$B$1:$F$468,3,FALSE)</f>
        <v>#N/A</v>
      </c>
      <c r="C314" t="e">
        <f>VLOOKUP(I314,BC_associations!$B$1:$F$468,4,FALSE)</f>
        <v>#N/A</v>
      </c>
      <c r="D314" t="e">
        <f>VLOOKUP(I314,BC_associations!$B$1:$F$468,5,FALSE)</f>
        <v>#N/A</v>
      </c>
      <c r="E314" s="2" t="s">
        <v>4013</v>
      </c>
      <c r="F314" s="2" t="s">
        <v>4014</v>
      </c>
      <c r="G314" s="2" t="s">
        <v>550</v>
      </c>
      <c r="H314" s="2" t="s">
        <v>4015</v>
      </c>
      <c r="I314" t="s">
        <v>6961</v>
      </c>
      <c r="J314" s="5" t="s">
        <v>3673</v>
      </c>
      <c r="K314" s="2" t="s">
        <v>1238</v>
      </c>
      <c r="L314" s="2" t="s">
        <v>27</v>
      </c>
      <c r="M314" s="2" t="s">
        <v>28</v>
      </c>
      <c r="N314" s="2">
        <v>206</v>
      </c>
      <c r="O314" s="2" t="s">
        <v>29</v>
      </c>
      <c r="P314" s="2" t="s">
        <v>85</v>
      </c>
      <c r="Q314" s="2" t="s">
        <v>4016</v>
      </c>
      <c r="R314" s="2" t="s">
        <v>87</v>
      </c>
      <c r="S314" s="2" t="s">
        <v>88</v>
      </c>
      <c r="T314" s="2" t="s">
        <v>2216</v>
      </c>
      <c r="U314" s="2" t="s">
        <v>4017</v>
      </c>
      <c r="V314" s="2" t="s">
        <v>2360</v>
      </c>
      <c r="W314" s="2" t="s">
        <v>166</v>
      </c>
      <c r="X314" s="1" t="s">
        <v>3727</v>
      </c>
      <c r="Y314" s="1">
        <v>99</v>
      </c>
      <c r="Z314" s="1" t="s">
        <v>4018</v>
      </c>
      <c r="AA314" s="1" t="s">
        <v>3698</v>
      </c>
      <c r="AB314" s="1">
        <v>3</v>
      </c>
    </row>
    <row r="315" spans="1:28" x14ac:dyDescent="0.2">
      <c r="A315" t="s">
        <v>5057</v>
      </c>
      <c r="B315" t="e">
        <f>VLOOKUP(I315,BC_associations!$B$1:$F$468,3,FALSE)</f>
        <v>#N/A</v>
      </c>
      <c r="C315" t="e">
        <f>VLOOKUP(I315,BC_associations!$B$1:$F$468,4,FALSE)</f>
        <v>#N/A</v>
      </c>
      <c r="D315" t="e">
        <f>VLOOKUP(I315,BC_associations!$B$1:$F$468,5,FALSE)</f>
        <v>#N/A</v>
      </c>
      <c r="E315" s="2" t="s">
        <v>4265</v>
      </c>
      <c r="F315" s="2" t="s">
        <v>4266</v>
      </c>
      <c r="G315" s="2" t="s">
        <v>24</v>
      </c>
      <c r="H315" s="2" t="s">
        <v>4267</v>
      </c>
      <c r="I315" t="s">
        <v>6961</v>
      </c>
      <c r="J315" s="5" t="s">
        <v>3673</v>
      </c>
      <c r="K315" s="2" t="s">
        <v>1238</v>
      </c>
      <c r="L315" s="2" t="s">
        <v>28</v>
      </c>
      <c r="M315" s="2" t="s">
        <v>83</v>
      </c>
      <c r="N315" s="2">
        <v>330</v>
      </c>
      <c r="O315" s="2" t="s">
        <v>139</v>
      </c>
      <c r="P315" s="2" t="s">
        <v>85</v>
      </c>
      <c r="Q315" s="2" t="s">
        <v>4268</v>
      </c>
      <c r="R315" s="2" t="s">
        <v>87</v>
      </c>
      <c r="S315" s="2" t="s">
        <v>88</v>
      </c>
      <c r="T315" s="2" t="s">
        <v>4269</v>
      </c>
      <c r="U315" s="2" t="s">
        <v>4270</v>
      </c>
      <c r="V315" s="2" t="s">
        <v>2360</v>
      </c>
      <c r="W315" s="2" t="s">
        <v>132</v>
      </c>
      <c r="X315" s="1" t="s">
        <v>2399</v>
      </c>
      <c r="Y315" s="1">
        <v>99</v>
      </c>
      <c r="Z315" s="1" t="s">
        <v>1179</v>
      </c>
      <c r="AA315" s="1" t="s">
        <v>2360</v>
      </c>
      <c r="AB315" s="1">
        <v>1</v>
      </c>
    </row>
    <row r="316" spans="1:28" x14ac:dyDescent="0.2">
      <c r="A316" t="s">
        <v>5057</v>
      </c>
      <c r="B316" t="e">
        <f>VLOOKUP(I316,BC_associations!$B$1:$F$468,3,FALSE)</f>
        <v>#N/A</v>
      </c>
      <c r="C316" t="e">
        <f>VLOOKUP(I316,BC_associations!$B$1:$F$468,4,FALSE)</f>
        <v>#N/A</v>
      </c>
      <c r="D316" t="e">
        <f>VLOOKUP(I316,BC_associations!$B$1:$F$468,5,FALSE)</f>
        <v>#N/A</v>
      </c>
      <c r="E316" s="2" t="s">
        <v>4271</v>
      </c>
      <c r="F316" s="2" t="s">
        <v>4272</v>
      </c>
      <c r="G316" s="2" t="s">
        <v>24</v>
      </c>
      <c r="H316" s="2" t="s">
        <v>4273</v>
      </c>
      <c r="I316" t="s">
        <v>6961</v>
      </c>
      <c r="J316" s="5" t="s">
        <v>3673</v>
      </c>
      <c r="K316" s="2" t="s">
        <v>1238</v>
      </c>
      <c r="L316" s="2" t="s">
        <v>27</v>
      </c>
      <c r="M316" s="2" t="s">
        <v>28</v>
      </c>
      <c r="N316" s="2">
        <v>330</v>
      </c>
      <c r="O316" s="2" t="s">
        <v>139</v>
      </c>
      <c r="P316" s="2" t="s">
        <v>85</v>
      </c>
      <c r="Q316" s="2" t="s">
        <v>4268</v>
      </c>
      <c r="R316" s="2" t="s">
        <v>87</v>
      </c>
      <c r="S316" s="2" t="s">
        <v>88</v>
      </c>
      <c r="T316" s="2" t="s">
        <v>560</v>
      </c>
      <c r="U316" s="2" t="s">
        <v>4274</v>
      </c>
      <c r="V316" s="2" t="s">
        <v>2360</v>
      </c>
      <c r="W316" s="2" t="s">
        <v>132</v>
      </c>
      <c r="X316" s="1" t="s">
        <v>2399</v>
      </c>
      <c r="Y316" s="1">
        <v>99</v>
      </c>
      <c r="Z316" s="1" t="s">
        <v>1179</v>
      </c>
      <c r="AA316" s="1" t="s">
        <v>2360</v>
      </c>
      <c r="AB316" s="1">
        <v>1</v>
      </c>
    </row>
    <row r="317" spans="1:28" x14ac:dyDescent="0.2">
      <c r="A317" t="s">
        <v>5057</v>
      </c>
      <c r="B317" t="e">
        <f>VLOOKUP(I317,BC_associations!$B$1:$F$468,3,FALSE)</f>
        <v>#N/A</v>
      </c>
      <c r="C317" t="e">
        <f>VLOOKUP(I317,BC_associations!$B$1:$F$468,4,FALSE)</f>
        <v>#N/A</v>
      </c>
      <c r="D317" t="e">
        <f>VLOOKUP(I317,BC_associations!$B$1:$F$468,5,FALSE)</f>
        <v>#N/A</v>
      </c>
      <c r="E317" s="2" t="s">
        <v>4373</v>
      </c>
      <c r="F317" s="2" t="s">
        <v>4374</v>
      </c>
      <c r="G317" s="2" t="s">
        <v>450</v>
      </c>
      <c r="H317" s="2" t="s">
        <v>4375</v>
      </c>
      <c r="I317" t="s">
        <v>6961</v>
      </c>
      <c r="J317" s="5" t="s">
        <v>3673</v>
      </c>
      <c r="K317" s="2" t="s">
        <v>1238</v>
      </c>
      <c r="L317" s="2" t="s">
        <v>27</v>
      </c>
      <c r="M317" s="2" t="s">
        <v>83</v>
      </c>
      <c r="N317" s="2">
        <v>870</v>
      </c>
      <c r="O317" s="2" t="s">
        <v>139</v>
      </c>
      <c r="P317" s="2" t="s">
        <v>85</v>
      </c>
      <c r="Q317" s="2" t="s">
        <v>4376</v>
      </c>
      <c r="R317" s="2" t="s">
        <v>87</v>
      </c>
      <c r="S317" s="2" t="s">
        <v>88</v>
      </c>
      <c r="T317" s="2" t="s">
        <v>4377</v>
      </c>
      <c r="U317" s="2" t="s">
        <v>4378</v>
      </c>
      <c r="V317" s="2" t="s">
        <v>2360</v>
      </c>
      <c r="W317" s="2" t="s">
        <v>419</v>
      </c>
      <c r="X317" s="1" t="s">
        <v>3931</v>
      </c>
      <c r="Y317" s="1">
        <v>99</v>
      </c>
      <c r="Z317" s="1" t="s">
        <v>1261</v>
      </c>
      <c r="AA317" s="1" t="s">
        <v>2360</v>
      </c>
      <c r="AB317" s="1">
        <v>1</v>
      </c>
    </row>
    <row r="318" spans="1:28" x14ac:dyDescent="0.2">
      <c r="A318" t="s">
        <v>5057</v>
      </c>
      <c r="B318" t="e">
        <f>VLOOKUP(I318,BC_associations!$B$1:$F$468,3,FALSE)</f>
        <v>#N/A</v>
      </c>
      <c r="C318" t="e">
        <f>VLOOKUP(I318,BC_associations!$B$1:$F$468,4,FALSE)</f>
        <v>#N/A</v>
      </c>
      <c r="D318" t="e">
        <f>VLOOKUP(I318,BC_associations!$B$1:$F$468,5,FALSE)</f>
        <v>#N/A</v>
      </c>
      <c r="E318" s="2" t="s">
        <v>4379</v>
      </c>
      <c r="F318" s="2" t="s">
        <v>4380</v>
      </c>
      <c r="G318" s="2" t="s">
        <v>458</v>
      </c>
      <c r="H318" s="2" t="s">
        <v>4381</v>
      </c>
      <c r="I318" t="s">
        <v>6961</v>
      </c>
      <c r="J318" s="5" t="s">
        <v>3673</v>
      </c>
      <c r="K318" s="2" t="s">
        <v>1238</v>
      </c>
      <c r="L318" s="2" t="s">
        <v>83</v>
      </c>
      <c r="M318" s="2" t="s">
        <v>27</v>
      </c>
      <c r="N318" s="2">
        <v>322</v>
      </c>
      <c r="O318" s="2" t="s">
        <v>139</v>
      </c>
      <c r="P318" s="2" t="s">
        <v>85</v>
      </c>
      <c r="Q318" s="2" t="s">
        <v>4382</v>
      </c>
      <c r="R318" s="2" t="s">
        <v>87</v>
      </c>
      <c r="S318" s="2" t="s">
        <v>88</v>
      </c>
      <c r="T318" s="2" t="s">
        <v>4383</v>
      </c>
      <c r="U318" s="2" t="s">
        <v>4384</v>
      </c>
      <c r="V318" s="2" t="s">
        <v>2360</v>
      </c>
      <c r="W318" s="2" t="s">
        <v>114</v>
      </c>
      <c r="X318" s="1" t="s">
        <v>3407</v>
      </c>
      <c r="Y318" s="1">
        <v>99</v>
      </c>
      <c r="Z318" s="1" t="s">
        <v>2704</v>
      </c>
      <c r="AA318" s="1" t="s">
        <v>2360</v>
      </c>
      <c r="AB318" s="1">
        <v>1</v>
      </c>
    </row>
    <row r="319" spans="1:28" x14ac:dyDescent="0.2">
      <c r="A319" t="s">
        <v>5057</v>
      </c>
      <c r="B319" t="str">
        <f>VLOOKUP(I319,BC_associations!$B$1:$F$468,3,FALSE)</f>
        <v>TACGTAATCTTAAAATGCATTCACAA</v>
      </c>
      <c r="C319" t="str">
        <f>VLOOKUP(I319,BC_associations!$B$1:$F$468,4,FALSE)</f>
        <v>TCTCAAAAATATAATTCGCTTGGGAA</v>
      </c>
      <c r="D319" t="str">
        <f>VLOOKUP(I319,BC_associations!$B$1:$F$468,5,FALSE)</f>
        <v>TACGTAATCTTAAAATGCATTCACAATCTCAAAAATATAATTCGCTTGGGAA</v>
      </c>
      <c r="E319" t="s">
        <v>4723</v>
      </c>
      <c r="F319" t="s">
        <v>4724</v>
      </c>
      <c r="G319" t="s">
        <v>96</v>
      </c>
      <c r="H319" t="s">
        <v>4725</v>
      </c>
      <c r="I319" t="s">
        <v>6962</v>
      </c>
      <c r="J319" s="4" t="s">
        <v>5097</v>
      </c>
      <c r="K319" s="2" t="s">
        <v>1255</v>
      </c>
      <c r="L319" t="s">
        <v>27</v>
      </c>
      <c r="M319" t="s">
        <v>83</v>
      </c>
      <c r="N319">
        <v>521</v>
      </c>
      <c r="O319" t="s">
        <v>5059</v>
      </c>
      <c r="P319" t="s">
        <v>85</v>
      </c>
      <c r="Q319" t="s">
        <v>4726</v>
      </c>
      <c r="R319" t="s">
        <v>87</v>
      </c>
      <c r="S319" t="s">
        <v>88</v>
      </c>
      <c r="T319" t="s">
        <v>4727</v>
      </c>
      <c r="U319" t="s">
        <v>4728</v>
      </c>
      <c r="V319">
        <v>1</v>
      </c>
      <c r="W319" t="s">
        <v>352</v>
      </c>
      <c r="X319">
        <v>18</v>
      </c>
      <c r="Y319">
        <v>99</v>
      </c>
      <c r="Z319" s="1" t="s">
        <v>5098</v>
      </c>
      <c r="AA319" s="1">
        <v>4</v>
      </c>
      <c r="AB319" s="1">
        <v>4</v>
      </c>
    </row>
    <row r="320" spans="1:28" x14ac:dyDescent="0.2">
      <c r="A320" t="s">
        <v>5057</v>
      </c>
      <c r="B320" t="str">
        <f>VLOOKUP(I320,BC_associations!$B$1:$F$468,3,FALSE)</f>
        <v>TACGTAATCTTAAAATGCATTCACAA</v>
      </c>
      <c r="C320" t="str">
        <f>VLOOKUP(I320,BC_associations!$B$1:$F$468,4,FALSE)</f>
        <v>TCTCAAAAATATAATTCGCTTGGGAA</v>
      </c>
      <c r="D320" t="str">
        <f>VLOOKUP(I320,BC_associations!$B$1:$F$468,5,FALSE)</f>
        <v>TACGTAATCTTAAAATGCATTCACAATCTCAAAAATATAATTCGCTTGGGAA</v>
      </c>
      <c r="E320" t="s">
        <v>4514</v>
      </c>
      <c r="F320" t="s">
        <v>4515</v>
      </c>
      <c r="G320" t="s">
        <v>484</v>
      </c>
      <c r="H320" t="s">
        <v>4516</v>
      </c>
      <c r="I320" t="s">
        <v>6962</v>
      </c>
      <c r="J320" s="4" t="s">
        <v>5097</v>
      </c>
      <c r="K320" s="2" t="s">
        <v>1255</v>
      </c>
      <c r="L320" t="s">
        <v>84</v>
      </c>
      <c r="M320" t="s">
        <v>27</v>
      </c>
      <c r="N320">
        <v>484</v>
      </c>
      <c r="P320" t="s">
        <v>85</v>
      </c>
      <c r="Q320" t="s">
        <v>2100</v>
      </c>
      <c r="R320" t="s">
        <v>87</v>
      </c>
      <c r="S320" t="s">
        <v>88</v>
      </c>
      <c r="T320" t="s">
        <v>1387</v>
      </c>
      <c r="U320" t="s">
        <v>4518</v>
      </c>
      <c r="V320">
        <v>1</v>
      </c>
      <c r="W320" t="s">
        <v>38</v>
      </c>
      <c r="X320">
        <v>17</v>
      </c>
      <c r="Y320">
        <v>99</v>
      </c>
      <c r="Z320" s="1" t="s">
        <v>5452</v>
      </c>
      <c r="AA320" s="1">
        <v>4</v>
      </c>
      <c r="AB320" s="1">
        <v>4</v>
      </c>
    </row>
    <row r="321" spans="1:28" x14ac:dyDescent="0.2">
      <c r="A321" t="s">
        <v>5057</v>
      </c>
      <c r="B321" t="str">
        <f>VLOOKUP(I321,BC_associations!$B$1:$F$468,3,FALSE)</f>
        <v>ACTCTAACGTAAAACCGGTTTCCGGA</v>
      </c>
      <c r="C321" t="str">
        <f>VLOOKUP(I321,BC_associations!$B$1:$F$468,4,FALSE)</f>
        <v>ATTACAAGTAAAAAACGCTTTTGTTG</v>
      </c>
      <c r="D321" t="str">
        <f>VLOOKUP(I321,BC_associations!$B$1:$F$468,5,FALSE)</f>
        <v>ACTCTAACGTAAAACCGGTTTCCGGAATTACAAGTAAAAAACGCTTTTGTTG</v>
      </c>
      <c r="E321" s="2" t="s">
        <v>3840</v>
      </c>
      <c r="F321" s="2" t="s">
        <v>3841</v>
      </c>
      <c r="G321" s="2" t="s">
        <v>484</v>
      </c>
      <c r="H321" s="2" t="s">
        <v>3842</v>
      </c>
      <c r="I321" t="s">
        <v>6963</v>
      </c>
      <c r="J321" s="5" t="s">
        <v>3854</v>
      </c>
      <c r="K321" s="2" t="s">
        <v>1238</v>
      </c>
      <c r="L321" s="2" t="s">
        <v>28</v>
      </c>
      <c r="M321" s="2" t="s">
        <v>83</v>
      </c>
      <c r="N321" s="2">
        <v>594</v>
      </c>
      <c r="O321" s="2" t="s">
        <v>29</v>
      </c>
      <c r="P321" s="2" t="s">
        <v>85</v>
      </c>
      <c r="Q321" s="2" t="s">
        <v>2100</v>
      </c>
      <c r="R321" s="2" t="s">
        <v>87</v>
      </c>
      <c r="S321" s="2" t="s">
        <v>88</v>
      </c>
      <c r="T321" s="2" t="s">
        <v>3844</v>
      </c>
      <c r="U321" s="2" t="s">
        <v>3845</v>
      </c>
      <c r="V321" s="2" t="s">
        <v>2360</v>
      </c>
      <c r="W321" s="2" t="s">
        <v>841</v>
      </c>
      <c r="X321" s="1" t="s">
        <v>3674</v>
      </c>
      <c r="Y321" s="1">
        <v>99</v>
      </c>
      <c r="Z321" s="1" t="s">
        <v>3855</v>
      </c>
      <c r="AA321" s="1" t="s">
        <v>2399</v>
      </c>
      <c r="AB321" s="1">
        <v>8</v>
      </c>
    </row>
    <row r="322" spans="1:28" x14ac:dyDescent="0.2">
      <c r="A322" t="s">
        <v>5057</v>
      </c>
      <c r="B322" t="str">
        <f>VLOOKUP(I322,BC_associations!$B$1:$F$468,3,FALSE)</f>
        <v>TTATGAAATGTGAAGAAGTTTGAAAA</v>
      </c>
      <c r="C322" t="str">
        <f>VLOOKUP(I322,BC_associations!$B$1:$F$468,4,FALSE)</f>
        <v>TTGCTAAGCCGAAAACGTGTTTTGTA</v>
      </c>
      <c r="D322" t="str">
        <f>VLOOKUP(I322,BC_associations!$B$1:$F$468,5,FALSE)</f>
        <v>TTATGAAATGTGAAGAAGTTTGAAAATTGCTAAGCCGAAAACGTGTTTTGTA</v>
      </c>
      <c r="E322" t="s">
        <v>5188</v>
      </c>
      <c r="F322" t="s">
        <v>5189</v>
      </c>
      <c r="G322" t="s">
        <v>592</v>
      </c>
      <c r="H322" t="s">
        <v>5190</v>
      </c>
      <c r="I322" t="s">
        <v>6964</v>
      </c>
      <c r="J322" s="4" t="s">
        <v>5191</v>
      </c>
      <c r="K322" s="2" t="s">
        <v>1255</v>
      </c>
      <c r="L322" t="s">
        <v>28</v>
      </c>
      <c r="M322" t="s">
        <v>27</v>
      </c>
      <c r="N322">
        <v>341</v>
      </c>
      <c r="O322" t="s">
        <v>139</v>
      </c>
      <c r="P322" t="s">
        <v>69</v>
      </c>
      <c r="Q322" t="s">
        <v>5192</v>
      </c>
      <c r="R322" t="s">
        <v>71</v>
      </c>
      <c r="S322" t="s">
        <v>72</v>
      </c>
      <c r="T322" t="s">
        <v>1355</v>
      </c>
      <c r="U322" t="s">
        <v>5193</v>
      </c>
      <c r="V322">
        <v>1</v>
      </c>
      <c r="W322" t="s">
        <v>35</v>
      </c>
      <c r="X322">
        <v>13</v>
      </c>
      <c r="Y322">
        <v>99</v>
      </c>
      <c r="Z322" s="1" t="s">
        <v>3852</v>
      </c>
      <c r="AA322" s="1">
        <v>1</v>
      </c>
      <c r="AB322" s="1">
        <v>1</v>
      </c>
    </row>
    <row r="323" spans="1:28" x14ac:dyDescent="0.2">
      <c r="A323" t="s">
        <v>5057</v>
      </c>
      <c r="B323" t="str">
        <f>VLOOKUP(I323,BC_associations!$B$1:$F$468,3,FALSE)</f>
        <v>TTATGAAATGTGAAGAAGTTTGAAAA</v>
      </c>
      <c r="C323" t="str">
        <f>VLOOKUP(I323,BC_associations!$B$1:$F$468,4,FALSE)</f>
        <v>TTGCTAAGCCGAAAACGTGTTTTGTA</v>
      </c>
      <c r="D323" t="str">
        <f>VLOOKUP(I323,BC_associations!$B$1:$F$468,5,FALSE)</f>
        <v>TTATGAAATGTGAAGAAGTTTGAAAATTGCTAAGCCGAAAACGTGTTTTGTA</v>
      </c>
      <c r="E323" t="s">
        <v>3923</v>
      </c>
      <c r="F323" t="s">
        <v>3924</v>
      </c>
      <c r="G323" t="s">
        <v>484</v>
      </c>
      <c r="H323" t="s">
        <v>3925</v>
      </c>
      <c r="I323" t="s">
        <v>6964</v>
      </c>
      <c r="J323" s="4" t="s">
        <v>5191</v>
      </c>
      <c r="K323" s="2" t="s">
        <v>1255</v>
      </c>
      <c r="L323" t="s">
        <v>83</v>
      </c>
      <c r="M323" t="s">
        <v>28</v>
      </c>
      <c r="N323">
        <v>992</v>
      </c>
      <c r="P323" t="s">
        <v>85</v>
      </c>
      <c r="Q323" t="s">
        <v>2100</v>
      </c>
      <c r="R323" t="s">
        <v>87</v>
      </c>
      <c r="S323" t="s">
        <v>88</v>
      </c>
      <c r="T323" t="s">
        <v>1484</v>
      </c>
      <c r="U323" t="s">
        <v>3927</v>
      </c>
      <c r="V323">
        <v>1</v>
      </c>
      <c r="W323" t="s">
        <v>5478</v>
      </c>
      <c r="X323">
        <v>34</v>
      </c>
      <c r="Y323">
        <v>99</v>
      </c>
      <c r="Z323" s="1" t="s">
        <v>5479</v>
      </c>
      <c r="AA323" s="1">
        <v>6</v>
      </c>
      <c r="AB323" s="1">
        <v>6</v>
      </c>
    </row>
    <row r="324" spans="1:28" x14ac:dyDescent="0.2">
      <c r="A324" t="s">
        <v>5057</v>
      </c>
      <c r="B324" t="str">
        <f>VLOOKUP(I324,BC_associations!$B$1:$F$468,3,FALSE)</f>
        <v>TCCCCAAGTAGGAAGGTAATTCGGAT</v>
      </c>
      <c r="C324" t="str">
        <f>VLOOKUP(I324,BC_associations!$B$1:$F$468,4,FALSE)</f>
        <v>GGATGAAACGATAAATCGCTTAAGCT</v>
      </c>
      <c r="D324" t="str">
        <f>VLOOKUP(I324,BC_associations!$B$1:$F$468,5,FALSE)</f>
        <v>TCCCCAAGTAGGAAGGTAATTCGGATGGATGAAACGATAAATCGCTTAAGCT</v>
      </c>
      <c r="E324" s="2" t="s">
        <v>4138</v>
      </c>
      <c r="F324" s="2" t="s">
        <v>4139</v>
      </c>
      <c r="G324" s="2" t="s">
        <v>484</v>
      </c>
      <c r="H324" s="2" t="s">
        <v>4140</v>
      </c>
      <c r="I324" t="s">
        <v>6965</v>
      </c>
      <c r="J324" s="5" t="s">
        <v>4141</v>
      </c>
      <c r="K324" s="2" t="s">
        <v>1238</v>
      </c>
      <c r="L324" s="2" t="s">
        <v>28</v>
      </c>
      <c r="M324" s="2" t="s">
        <v>83</v>
      </c>
      <c r="N324" s="2">
        <v>737</v>
      </c>
      <c r="O324" s="2" t="s">
        <v>29</v>
      </c>
      <c r="P324" s="2" t="s">
        <v>85</v>
      </c>
      <c r="Q324" s="2" t="s">
        <v>2100</v>
      </c>
      <c r="R324" s="2" t="s">
        <v>87</v>
      </c>
      <c r="S324" s="2" t="s">
        <v>88</v>
      </c>
      <c r="T324" s="2" t="s">
        <v>2595</v>
      </c>
      <c r="U324" s="2" t="s">
        <v>4142</v>
      </c>
      <c r="V324" s="2" t="s">
        <v>4056</v>
      </c>
      <c r="W324" s="2" t="s">
        <v>2360</v>
      </c>
      <c r="X324" s="1" t="s">
        <v>74</v>
      </c>
      <c r="Y324" s="1">
        <v>22</v>
      </c>
      <c r="Z324" s="1" t="s">
        <v>4057</v>
      </c>
      <c r="AA324" s="1" t="s">
        <v>4143</v>
      </c>
      <c r="AB324" s="1">
        <v>5</v>
      </c>
    </row>
    <row r="325" spans="1:28" x14ac:dyDescent="0.2">
      <c r="A325" t="s">
        <v>5057</v>
      </c>
      <c r="B325" t="str">
        <f>VLOOKUP(I325,BC_associations!$B$1:$F$468,3,FALSE)</f>
        <v>TCCCCAAGTAGGAAGGTAATTCGGAT</v>
      </c>
      <c r="C325" t="str">
        <f>VLOOKUP(I325,BC_associations!$B$1:$F$468,4,FALSE)</f>
        <v>GGATGAAACGATAAATCGCTTAAGCT</v>
      </c>
      <c r="D325" t="str">
        <f>VLOOKUP(I325,BC_associations!$B$1:$F$468,5,FALSE)</f>
        <v>TCCCCAAGTAGGAAGGTAATTCGGATGGATGAAACGATAAATCGCTTAAGCT</v>
      </c>
      <c r="E325" s="2" t="s">
        <v>4202</v>
      </c>
      <c r="F325" s="2" t="s">
        <v>4210</v>
      </c>
      <c r="G325" s="2" t="s">
        <v>592</v>
      </c>
      <c r="H325" s="2" t="s">
        <v>4204</v>
      </c>
      <c r="I325" t="s">
        <v>6965</v>
      </c>
      <c r="J325" s="5" t="s">
        <v>4141</v>
      </c>
      <c r="K325" s="2" t="s">
        <v>1238</v>
      </c>
      <c r="L325" s="2" t="s">
        <v>27</v>
      </c>
      <c r="M325" s="2" t="s">
        <v>3291</v>
      </c>
      <c r="N325" s="2">
        <v>455.97</v>
      </c>
      <c r="O325" s="2" t="s">
        <v>29</v>
      </c>
      <c r="P325" s="2" t="s">
        <v>885</v>
      </c>
      <c r="Q325" s="2" t="s">
        <v>4206</v>
      </c>
      <c r="R325" s="2" t="s">
        <v>887</v>
      </c>
      <c r="S325" s="2" t="s">
        <v>888</v>
      </c>
      <c r="T325" s="2" t="s">
        <v>4207</v>
      </c>
      <c r="U325" s="2"/>
      <c r="V325" s="2" t="s">
        <v>2360</v>
      </c>
      <c r="W325" s="2" t="s">
        <v>62</v>
      </c>
      <c r="X325" s="1" t="s">
        <v>1102</v>
      </c>
      <c r="Y325" s="1">
        <v>99</v>
      </c>
      <c r="Z325" s="1" t="s">
        <v>2130</v>
      </c>
      <c r="AA325" s="1" t="s">
        <v>2360</v>
      </c>
      <c r="AB325" s="1">
        <v>5</v>
      </c>
    </row>
    <row r="326" spans="1:28" x14ac:dyDescent="0.2">
      <c r="A326" t="s">
        <v>5057</v>
      </c>
      <c r="B326" t="e">
        <f>VLOOKUP(I326,BC_associations!$B$1:$F$468,3,FALSE)</f>
        <v>#N/A</v>
      </c>
      <c r="C326" t="e">
        <f>VLOOKUP(I326,BC_associations!$B$1:$F$468,4,FALSE)</f>
        <v>#N/A</v>
      </c>
      <c r="D326" t="e">
        <f>VLOOKUP(I326,BC_associations!$B$1:$F$468,5,FALSE)</f>
        <v>#N/A</v>
      </c>
      <c r="E326" t="s">
        <v>5328</v>
      </c>
      <c r="F326" t="s">
        <v>5329</v>
      </c>
      <c r="G326" t="s">
        <v>162</v>
      </c>
      <c r="H326" t="s">
        <v>5330</v>
      </c>
      <c r="I326" t="s">
        <v>6966</v>
      </c>
      <c r="J326" s="4" t="s">
        <v>5331</v>
      </c>
      <c r="K326" s="2" t="s">
        <v>1255</v>
      </c>
      <c r="L326" t="s">
        <v>28</v>
      </c>
      <c r="M326" t="s">
        <v>83</v>
      </c>
      <c r="N326">
        <v>350</v>
      </c>
      <c r="P326" t="s">
        <v>85</v>
      </c>
      <c r="Q326" t="s">
        <v>2162</v>
      </c>
      <c r="R326" t="s">
        <v>87</v>
      </c>
      <c r="S326" t="s">
        <v>88</v>
      </c>
      <c r="T326" t="s">
        <v>5332</v>
      </c>
      <c r="U326" t="s">
        <v>5333</v>
      </c>
      <c r="V326">
        <v>1</v>
      </c>
      <c r="W326" t="s">
        <v>62</v>
      </c>
      <c r="X326">
        <v>11</v>
      </c>
      <c r="Y326">
        <v>99</v>
      </c>
      <c r="Z326" s="1" t="s">
        <v>2751</v>
      </c>
      <c r="AA326" s="1">
        <v>1</v>
      </c>
      <c r="AB326" s="1">
        <v>1</v>
      </c>
    </row>
    <row r="327" spans="1:28" x14ac:dyDescent="0.2">
      <c r="A327" t="s">
        <v>5057</v>
      </c>
      <c r="B327" t="e">
        <f>VLOOKUP(I327,BC_associations!$B$1:$F$468,3,FALSE)</f>
        <v>#N/A</v>
      </c>
      <c r="C327" t="e">
        <f>VLOOKUP(I327,BC_associations!$B$1:$F$468,4,FALSE)</f>
        <v>#N/A</v>
      </c>
      <c r="D327" t="e">
        <f>VLOOKUP(I327,BC_associations!$B$1:$F$468,5,FALSE)</f>
        <v>#N/A</v>
      </c>
      <c r="E327" t="s">
        <v>5251</v>
      </c>
      <c r="F327" t="s">
        <v>5252</v>
      </c>
      <c r="G327" t="s">
        <v>633</v>
      </c>
      <c r="H327" t="s">
        <v>5253</v>
      </c>
      <c r="I327" t="s">
        <v>6967</v>
      </c>
      <c r="J327" s="4" t="s">
        <v>5254</v>
      </c>
      <c r="K327" s="2" t="s">
        <v>1255</v>
      </c>
      <c r="L327" t="s">
        <v>84</v>
      </c>
      <c r="M327" t="s">
        <v>83</v>
      </c>
      <c r="N327">
        <v>750</v>
      </c>
      <c r="O327" t="s">
        <v>139</v>
      </c>
      <c r="P327" t="s">
        <v>85</v>
      </c>
      <c r="Q327" t="s">
        <v>5255</v>
      </c>
      <c r="R327" t="s">
        <v>87</v>
      </c>
      <c r="S327" t="s">
        <v>88</v>
      </c>
      <c r="T327" t="s">
        <v>5256</v>
      </c>
      <c r="U327" t="s">
        <v>5257</v>
      </c>
      <c r="V327">
        <v>1</v>
      </c>
      <c r="W327" t="s">
        <v>74</v>
      </c>
      <c r="X327">
        <v>22</v>
      </c>
      <c r="Y327">
        <v>99</v>
      </c>
      <c r="Z327" s="1" t="s">
        <v>1934</v>
      </c>
      <c r="AA327" s="1">
        <v>1</v>
      </c>
      <c r="AB327" s="1">
        <v>1</v>
      </c>
    </row>
    <row r="328" spans="1:28" x14ac:dyDescent="0.2">
      <c r="A328" t="s">
        <v>5057</v>
      </c>
      <c r="B328" t="e">
        <f>VLOOKUP(I328,BC_associations!$B$1:$F$468,3,FALSE)</f>
        <v>#N/A</v>
      </c>
      <c r="C328" t="e">
        <f>VLOOKUP(I328,BC_associations!$B$1:$F$468,4,FALSE)</f>
        <v>#N/A</v>
      </c>
      <c r="D328" t="e">
        <f>VLOOKUP(I328,BC_associations!$B$1:$F$468,5,FALSE)</f>
        <v>#N/A</v>
      </c>
      <c r="E328" t="s">
        <v>5439</v>
      </c>
      <c r="F328" t="s">
        <v>5440</v>
      </c>
      <c r="G328" t="s">
        <v>484</v>
      </c>
      <c r="H328" t="s">
        <v>5441</v>
      </c>
      <c r="I328" t="s">
        <v>6967</v>
      </c>
      <c r="J328" s="4" t="s">
        <v>5254</v>
      </c>
      <c r="K328" s="2" t="s">
        <v>1255</v>
      </c>
      <c r="L328" t="s">
        <v>83</v>
      </c>
      <c r="M328" t="s">
        <v>84</v>
      </c>
      <c r="N328">
        <v>166</v>
      </c>
      <c r="P328" t="s">
        <v>85</v>
      </c>
      <c r="Q328" t="s">
        <v>2100</v>
      </c>
      <c r="R328" t="s">
        <v>87</v>
      </c>
      <c r="S328" t="s">
        <v>88</v>
      </c>
      <c r="T328" t="s">
        <v>1496</v>
      </c>
      <c r="U328" t="s">
        <v>5443</v>
      </c>
      <c r="V328">
        <v>1</v>
      </c>
      <c r="W328" t="s">
        <v>47</v>
      </c>
      <c r="X328">
        <v>6</v>
      </c>
      <c r="Y328">
        <v>99</v>
      </c>
      <c r="Z328" s="1" t="s">
        <v>5445</v>
      </c>
      <c r="AA328" s="1">
        <v>3</v>
      </c>
      <c r="AB328" s="1">
        <v>3</v>
      </c>
    </row>
    <row r="329" spans="1:28" x14ac:dyDescent="0.2">
      <c r="A329" t="s">
        <v>5057</v>
      </c>
      <c r="B329" t="e">
        <f>VLOOKUP(I329,BC_associations!$B$1:$F$468,3,FALSE)</f>
        <v>#N/A</v>
      </c>
      <c r="C329" t="e">
        <f>VLOOKUP(I329,BC_associations!$B$1:$F$468,4,FALSE)</f>
        <v>#N/A</v>
      </c>
      <c r="D329" t="e">
        <f>VLOOKUP(I329,BC_associations!$B$1:$F$468,5,FALSE)</f>
        <v>#N/A</v>
      </c>
      <c r="E329" t="s">
        <v>5521</v>
      </c>
      <c r="F329" t="s">
        <v>5522</v>
      </c>
      <c r="G329" t="s">
        <v>162</v>
      </c>
      <c r="H329" t="s">
        <v>5523</v>
      </c>
      <c r="I329" t="s">
        <v>6967</v>
      </c>
      <c r="J329" s="4" t="s">
        <v>5254</v>
      </c>
      <c r="K329" s="2" t="s">
        <v>1255</v>
      </c>
      <c r="L329" t="s">
        <v>28</v>
      </c>
      <c r="M329" t="s">
        <v>83</v>
      </c>
      <c r="N329">
        <v>283</v>
      </c>
      <c r="O329" t="s">
        <v>139</v>
      </c>
      <c r="P329" t="s">
        <v>896</v>
      </c>
      <c r="Q329" t="s">
        <v>5524</v>
      </c>
      <c r="R329" t="s">
        <v>887</v>
      </c>
      <c r="S329" t="s">
        <v>888</v>
      </c>
      <c r="T329" t="s">
        <v>5021</v>
      </c>
      <c r="V329">
        <v>1</v>
      </c>
      <c r="W329" t="s">
        <v>114</v>
      </c>
      <c r="X329">
        <v>10</v>
      </c>
      <c r="Y329">
        <v>99</v>
      </c>
      <c r="Z329" s="1" t="s">
        <v>224</v>
      </c>
      <c r="AA329" s="1">
        <v>1</v>
      </c>
      <c r="AB329" s="1">
        <v>1</v>
      </c>
    </row>
    <row r="330" spans="1:28" x14ac:dyDescent="0.2">
      <c r="A330" t="s">
        <v>5057</v>
      </c>
      <c r="B330" t="e">
        <f>VLOOKUP(I330,BC_associations!$B$1:$F$468,3,FALSE)</f>
        <v>#N/A</v>
      </c>
      <c r="C330" t="e">
        <f>VLOOKUP(I330,BC_associations!$B$1:$F$468,4,FALSE)</f>
        <v>#N/A</v>
      </c>
      <c r="D330" t="e">
        <f>VLOOKUP(I330,BC_associations!$B$1:$F$468,5,FALSE)</f>
        <v>#N/A</v>
      </c>
      <c r="E330" s="2" t="s">
        <v>3923</v>
      </c>
      <c r="F330" s="2" t="s">
        <v>3924</v>
      </c>
      <c r="G330" s="2" t="s">
        <v>484</v>
      </c>
      <c r="H330" s="2" t="s">
        <v>3925</v>
      </c>
      <c r="I330" t="s">
        <v>6968</v>
      </c>
      <c r="J330" s="5" t="s">
        <v>3935</v>
      </c>
      <c r="K330" s="2" t="s">
        <v>1238</v>
      </c>
      <c r="L330" s="2" t="s">
        <v>83</v>
      </c>
      <c r="M330" s="2" t="s">
        <v>28</v>
      </c>
      <c r="N330" s="2">
        <v>881</v>
      </c>
      <c r="O330" s="2" t="s">
        <v>29</v>
      </c>
      <c r="P330" s="2" t="s">
        <v>85</v>
      </c>
      <c r="Q330" s="2" t="s">
        <v>2100</v>
      </c>
      <c r="R330" s="2" t="s">
        <v>87</v>
      </c>
      <c r="S330" s="2" t="s">
        <v>88</v>
      </c>
      <c r="T330" s="2" t="s">
        <v>1484</v>
      </c>
      <c r="U330" s="2" t="s">
        <v>3927</v>
      </c>
      <c r="V330" s="2" t="s">
        <v>2360</v>
      </c>
      <c r="W330" s="2" t="s">
        <v>534</v>
      </c>
      <c r="X330" s="1" t="s">
        <v>3849</v>
      </c>
      <c r="Y330" s="1">
        <v>99</v>
      </c>
      <c r="Z330" s="1" t="s">
        <v>2455</v>
      </c>
      <c r="AA330" s="1" t="s">
        <v>2399</v>
      </c>
      <c r="AB330" s="1">
        <v>8</v>
      </c>
    </row>
    <row r="331" spans="1:28" x14ac:dyDescent="0.2">
      <c r="A331" t="s">
        <v>5057</v>
      </c>
      <c r="B331" t="e">
        <f>VLOOKUP(I331,BC_associations!$B$1:$F$468,3,FALSE)</f>
        <v>#N/A</v>
      </c>
      <c r="C331" t="e">
        <f>VLOOKUP(I331,BC_associations!$B$1:$F$468,4,FALSE)</f>
        <v>#N/A</v>
      </c>
      <c r="D331" t="e">
        <f>VLOOKUP(I331,BC_associations!$B$1:$F$468,5,FALSE)</f>
        <v>#N/A</v>
      </c>
      <c r="E331" s="2" t="s">
        <v>4922</v>
      </c>
      <c r="F331" s="2" t="s">
        <v>4923</v>
      </c>
      <c r="G331" s="2" t="s">
        <v>450</v>
      </c>
      <c r="H331" s="2" t="s">
        <v>4924</v>
      </c>
      <c r="I331" t="s">
        <v>6968</v>
      </c>
      <c r="J331" s="5" t="s">
        <v>3935</v>
      </c>
      <c r="K331" s="2" t="s">
        <v>1238</v>
      </c>
      <c r="L331" s="2" t="s">
        <v>83</v>
      </c>
      <c r="M331" s="2" t="s">
        <v>27</v>
      </c>
      <c r="N331" s="2">
        <v>555</v>
      </c>
      <c r="O331" s="2" t="s">
        <v>139</v>
      </c>
      <c r="P331" s="2" t="s">
        <v>896</v>
      </c>
      <c r="Q331" s="2" t="s">
        <v>4925</v>
      </c>
      <c r="R331" s="2" t="s">
        <v>887</v>
      </c>
      <c r="S331" s="2" t="s">
        <v>888</v>
      </c>
      <c r="T331" s="2" t="s">
        <v>4926</v>
      </c>
      <c r="U331" s="2"/>
      <c r="V331" s="2" t="s">
        <v>2360</v>
      </c>
      <c r="W331" s="2" t="s">
        <v>245</v>
      </c>
      <c r="X331" s="1" t="s">
        <v>3671</v>
      </c>
      <c r="Y331" s="1">
        <v>99</v>
      </c>
      <c r="Z331" s="1" t="s">
        <v>3907</v>
      </c>
      <c r="AA331" s="1" t="s">
        <v>2360</v>
      </c>
      <c r="AB331" s="1">
        <v>1</v>
      </c>
    </row>
    <row r="332" spans="1:28" x14ac:dyDescent="0.2">
      <c r="A332" t="s">
        <v>5057</v>
      </c>
      <c r="B332" t="e">
        <f>VLOOKUP(I332,BC_associations!$B$1:$F$468,3,FALSE)</f>
        <v>#N/A</v>
      </c>
      <c r="C332" t="e">
        <f>VLOOKUP(I332,BC_associations!$B$1:$F$468,4,FALSE)</f>
        <v>#N/A</v>
      </c>
      <c r="D332" t="e">
        <f>VLOOKUP(I332,BC_associations!$B$1:$F$468,5,FALSE)</f>
        <v>#N/A</v>
      </c>
      <c r="E332" t="s">
        <v>5353</v>
      </c>
      <c r="F332" t="s">
        <v>5354</v>
      </c>
      <c r="G332" t="s">
        <v>484</v>
      </c>
      <c r="H332" t="s">
        <v>5355</v>
      </c>
      <c r="I332" t="s">
        <v>6969</v>
      </c>
      <c r="J332" s="4" t="s">
        <v>5356</v>
      </c>
      <c r="K332" s="2" t="s">
        <v>1255</v>
      </c>
      <c r="L332" t="s">
        <v>83</v>
      </c>
      <c r="M332" t="s">
        <v>84</v>
      </c>
      <c r="N332">
        <v>585</v>
      </c>
      <c r="P332" t="s">
        <v>85</v>
      </c>
      <c r="Q332" t="s">
        <v>2100</v>
      </c>
      <c r="R332" t="s">
        <v>87</v>
      </c>
      <c r="S332" t="s">
        <v>88</v>
      </c>
      <c r="T332" t="s">
        <v>5357</v>
      </c>
      <c r="U332" t="s">
        <v>5358</v>
      </c>
      <c r="V332">
        <v>1</v>
      </c>
      <c r="W332" t="s">
        <v>111</v>
      </c>
      <c r="X332">
        <v>21</v>
      </c>
      <c r="Y332">
        <v>99</v>
      </c>
      <c r="Z332" s="1" t="s">
        <v>2244</v>
      </c>
      <c r="AA332" s="1">
        <v>2</v>
      </c>
      <c r="AB332" s="1">
        <v>2</v>
      </c>
    </row>
    <row r="333" spans="1:28" x14ac:dyDescent="0.2">
      <c r="A333" t="s">
        <v>5057</v>
      </c>
      <c r="B333" t="str">
        <f>VLOOKUP(I333,BC_associations!$B$1:$F$468,3,FALSE)</f>
        <v>TTCCAAAATCTTAATTTCTTTAATGT</v>
      </c>
      <c r="C333" t="str">
        <f>VLOOKUP(I333,BC_associations!$B$1:$F$468,4,FALSE)</f>
        <v>TCTCAAAAATATAATTCGCTTGGGAA</v>
      </c>
      <c r="D333" t="str">
        <f>VLOOKUP(I333,BC_associations!$B$1:$F$468,5,FALSE)</f>
        <v>TTCCAAAATCTTAATTTCTTTAATGTTCTCAAAAATATAATTCGCTTGGGAA</v>
      </c>
      <c r="E333" s="2" t="s">
        <v>3885</v>
      </c>
      <c r="F333" s="2" t="s">
        <v>3886</v>
      </c>
      <c r="G333" s="2" t="s">
        <v>484</v>
      </c>
      <c r="H333" s="2" t="s">
        <v>3887</v>
      </c>
      <c r="I333" t="s">
        <v>6970</v>
      </c>
      <c r="J333" s="5" t="s">
        <v>3890</v>
      </c>
      <c r="K333" s="2" t="s">
        <v>1238</v>
      </c>
      <c r="L333" s="2" t="s">
        <v>27</v>
      </c>
      <c r="M333" s="2" t="s">
        <v>84</v>
      </c>
      <c r="N333" s="2">
        <v>212</v>
      </c>
      <c r="O333" s="2" t="s">
        <v>29</v>
      </c>
      <c r="P333" s="2" t="s">
        <v>85</v>
      </c>
      <c r="Q333" s="2" t="s">
        <v>2100</v>
      </c>
      <c r="R333" s="2" t="s">
        <v>87</v>
      </c>
      <c r="S333" s="2" t="s">
        <v>88</v>
      </c>
      <c r="T333" s="2" t="s">
        <v>2187</v>
      </c>
      <c r="U333" s="2" t="s">
        <v>3889</v>
      </c>
      <c r="V333" s="2" t="s">
        <v>2360</v>
      </c>
      <c r="W333" s="2" t="s">
        <v>166</v>
      </c>
      <c r="X333" s="1" t="s">
        <v>3727</v>
      </c>
      <c r="Y333" s="1">
        <v>99</v>
      </c>
      <c r="Z333" s="1" t="s">
        <v>3891</v>
      </c>
      <c r="AA333" s="1" t="s">
        <v>3698</v>
      </c>
      <c r="AB333" s="1">
        <v>3</v>
      </c>
    </row>
    <row r="334" spans="1:28" x14ac:dyDescent="0.2">
      <c r="A334" t="s">
        <v>5057</v>
      </c>
      <c r="B334" t="e">
        <f>VLOOKUP(I334,BC_associations!$B$1:$F$468,3,FALSE)</f>
        <v>#N/A</v>
      </c>
      <c r="C334" t="e">
        <f>VLOOKUP(I334,BC_associations!$B$1:$F$468,4,FALSE)</f>
        <v>#N/A</v>
      </c>
      <c r="D334" t="e">
        <f>VLOOKUP(I334,BC_associations!$B$1:$F$468,5,FALSE)</f>
        <v>#N/A</v>
      </c>
      <c r="E334" t="s">
        <v>5224</v>
      </c>
      <c r="F334" t="s">
        <v>5225</v>
      </c>
      <c r="G334" t="s">
        <v>633</v>
      </c>
      <c r="H334" t="s">
        <v>5226</v>
      </c>
      <c r="I334" t="s">
        <v>6971</v>
      </c>
      <c r="J334" s="4" t="s">
        <v>5227</v>
      </c>
      <c r="K334" s="2" t="s">
        <v>1255</v>
      </c>
      <c r="L334" t="s">
        <v>84</v>
      </c>
      <c r="M334" t="s">
        <v>28</v>
      </c>
      <c r="N334">
        <v>597</v>
      </c>
      <c r="O334" t="s">
        <v>139</v>
      </c>
      <c r="P334" t="s">
        <v>30</v>
      </c>
      <c r="Q334" t="s">
        <v>5228</v>
      </c>
      <c r="R334" t="s">
        <v>32</v>
      </c>
      <c r="S334" t="s">
        <v>33</v>
      </c>
      <c r="T334" t="s">
        <v>5229</v>
      </c>
      <c r="U334" t="s">
        <v>5230</v>
      </c>
      <c r="V334">
        <v>1</v>
      </c>
      <c r="W334" t="s">
        <v>245</v>
      </c>
      <c r="X334">
        <v>20</v>
      </c>
      <c r="Y334">
        <v>99</v>
      </c>
      <c r="Z334" s="1" t="s">
        <v>3045</v>
      </c>
      <c r="AA334" s="1">
        <v>1</v>
      </c>
      <c r="AB334" s="1">
        <v>1</v>
      </c>
    </row>
    <row r="335" spans="1:28" x14ac:dyDescent="0.2">
      <c r="A335" t="s">
        <v>5057</v>
      </c>
      <c r="B335" t="e">
        <f>VLOOKUP(I335,BC_associations!$B$1:$F$468,3,FALSE)</f>
        <v>#N/A</v>
      </c>
      <c r="C335" t="e">
        <f>VLOOKUP(I335,BC_associations!$B$1:$F$468,4,FALSE)</f>
        <v>#N/A</v>
      </c>
      <c r="D335" t="e">
        <f>VLOOKUP(I335,BC_associations!$B$1:$F$468,5,FALSE)</f>
        <v>#N/A</v>
      </c>
      <c r="E335" t="s">
        <v>5394</v>
      </c>
      <c r="F335" t="s">
        <v>5395</v>
      </c>
      <c r="G335" t="s">
        <v>484</v>
      </c>
      <c r="H335" t="s">
        <v>5396</v>
      </c>
      <c r="I335" t="s">
        <v>6971</v>
      </c>
      <c r="J335" s="4" t="s">
        <v>5227</v>
      </c>
      <c r="K335" s="2" t="s">
        <v>1255</v>
      </c>
      <c r="L335" t="s">
        <v>84</v>
      </c>
      <c r="M335" t="s">
        <v>83</v>
      </c>
      <c r="N335">
        <v>549</v>
      </c>
      <c r="P335" t="s">
        <v>85</v>
      </c>
      <c r="Q335" t="s">
        <v>2100</v>
      </c>
      <c r="R335" t="s">
        <v>87</v>
      </c>
      <c r="S335" t="s">
        <v>88</v>
      </c>
      <c r="T335" t="s">
        <v>573</v>
      </c>
      <c r="U335" t="s">
        <v>5397</v>
      </c>
      <c r="V335">
        <v>1</v>
      </c>
      <c r="W335" t="s">
        <v>352</v>
      </c>
      <c r="X335">
        <v>18</v>
      </c>
      <c r="Y335">
        <v>99</v>
      </c>
      <c r="Z335" s="1" t="s">
        <v>2774</v>
      </c>
      <c r="AA335" s="1">
        <v>2</v>
      </c>
      <c r="AB335" s="1">
        <v>2</v>
      </c>
    </row>
    <row r="336" spans="1:28" x14ac:dyDescent="0.2">
      <c r="A336" t="s">
        <v>5057</v>
      </c>
      <c r="B336" t="str">
        <f>VLOOKUP(I336,BC_associations!$B$1:$F$468,3,FALSE)</f>
        <v>AGGAAAATGGCTAATTGTCTTAATGG</v>
      </c>
      <c r="C336" t="str">
        <f>VLOOKUP(I336,BC_associations!$B$1:$F$468,4,FALSE)</f>
        <v>TCTCAAAAATATAATTCGCTTGGGAA</v>
      </c>
      <c r="D336" t="str">
        <f>VLOOKUP(I336,BC_associations!$B$1:$F$468,5,FALSE)</f>
        <v>AGGAAAATGGCTAATTGTCTTAATGGTCTCAAAAATATAATTCGCTTGGGAA</v>
      </c>
      <c r="E336" s="2" t="s">
        <v>4119</v>
      </c>
      <c r="F336" s="2" t="s">
        <v>4120</v>
      </c>
      <c r="G336" s="2" t="s">
        <v>484</v>
      </c>
      <c r="H336" s="2" t="s">
        <v>4121</v>
      </c>
      <c r="I336" t="s">
        <v>6972</v>
      </c>
      <c r="J336" s="5" t="s">
        <v>4128</v>
      </c>
      <c r="K336" s="2" t="s">
        <v>1238</v>
      </c>
      <c r="L336" s="2" t="s">
        <v>27</v>
      </c>
      <c r="M336" s="2" t="s">
        <v>84</v>
      </c>
      <c r="N336" s="2">
        <v>705</v>
      </c>
      <c r="O336" s="2" t="s">
        <v>29</v>
      </c>
      <c r="P336" s="2" t="s">
        <v>85</v>
      </c>
      <c r="Q336" s="2" t="s">
        <v>2100</v>
      </c>
      <c r="R336" s="2" t="s">
        <v>87</v>
      </c>
      <c r="S336" s="2" t="s">
        <v>88</v>
      </c>
      <c r="T336" s="2" t="s">
        <v>2516</v>
      </c>
      <c r="U336" s="2" t="s">
        <v>4123</v>
      </c>
      <c r="V336" s="2" t="s">
        <v>4056</v>
      </c>
      <c r="W336" s="2" t="s">
        <v>2360</v>
      </c>
      <c r="X336" s="1" t="s">
        <v>245</v>
      </c>
      <c r="Y336" s="1">
        <v>20</v>
      </c>
      <c r="Z336" s="1" t="s">
        <v>4057</v>
      </c>
      <c r="AA336" s="1" t="s">
        <v>4129</v>
      </c>
      <c r="AB336" s="1">
        <v>10</v>
      </c>
    </row>
    <row r="337" spans="1:28" x14ac:dyDescent="0.2">
      <c r="A337" t="s">
        <v>5057</v>
      </c>
      <c r="B337" t="e">
        <f>VLOOKUP(I337,BC_associations!$B$1:$F$468,3,FALSE)</f>
        <v>#N/A</v>
      </c>
      <c r="C337" t="e">
        <f>VLOOKUP(I337,BC_associations!$B$1:$F$468,4,FALSE)</f>
        <v>#N/A</v>
      </c>
      <c r="D337" t="e">
        <f>VLOOKUP(I337,BC_associations!$B$1:$F$468,5,FALSE)</f>
        <v>#N/A</v>
      </c>
      <c r="E337" t="s">
        <v>5439</v>
      </c>
      <c r="F337" t="s">
        <v>5440</v>
      </c>
      <c r="G337" t="s">
        <v>484</v>
      </c>
      <c r="H337" t="s">
        <v>5441</v>
      </c>
      <c r="I337" t="s">
        <v>6973</v>
      </c>
      <c r="J337" s="4" t="s">
        <v>5444</v>
      </c>
      <c r="K337" s="2" t="s">
        <v>1255</v>
      </c>
      <c r="L337" t="s">
        <v>83</v>
      </c>
      <c r="M337" t="s">
        <v>84</v>
      </c>
      <c r="N337">
        <v>237</v>
      </c>
      <c r="P337" t="s">
        <v>85</v>
      </c>
      <c r="Q337" t="s">
        <v>2100</v>
      </c>
      <c r="R337" t="s">
        <v>87</v>
      </c>
      <c r="S337" t="s">
        <v>88</v>
      </c>
      <c r="T337" t="s">
        <v>1496</v>
      </c>
      <c r="U337" t="s">
        <v>5443</v>
      </c>
      <c r="V337">
        <v>1</v>
      </c>
      <c r="W337" t="s">
        <v>132</v>
      </c>
      <c r="X337">
        <v>8</v>
      </c>
      <c r="Y337">
        <v>99</v>
      </c>
      <c r="Z337" s="1" t="s">
        <v>1376</v>
      </c>
      <c r="AA337" s="1">
        <v>3</v>
      </c>
      <c r="AB337" s="1">
        <v>3</v>
      </c>
    </row>
    <row r="338" spans="1:28" x14ac:dyDescent="0.2">
      <c r="A338" t="s">
        <v>5057</v>
      </c>
      <c r="B338" t="e">
        <f>VLOOKUP(I338,BC_associations!$B$1:$F$468,3,FALSE)</f>
        <v>#N/A</v>
      </c>
      <c r="C338" t="e">
        <f>VLOOKUP(I338,BC_associations!$B$1:$F$468,4,FALSE)</f>
        <v>#N/A</v>
      </c>
      <c r="D338" t="e">
        <f>VLOOKUP(I338,BC_associations!$B$1:$F$468,5,FALSE)</f>
        <v>#N/A</v>
      </c>
      <c r="E338" t="s">
        <v>5525</v>
      </c>
      <c r="F338" t="s">
        <v>5526</v>
      </c>
      <c r="G338" t="s">
        <v>162</v>
      </c>
      <c r="H338" t="s">
        <v>5527</v>
      </c>
      <c r="I338" t="s">
        <v>6973</v>
      </c>
      <c r="J338" s="4" t="s">
        <v>5444</v>
      </c>
      <c r="K338" s="2" t="s">
        <v>1255</v>
      </c>
      <c r="L338" t="s">
        <v>83</v>
      </c>
      <c r="M338" t="s">
        <v>84</v>
      </c>
      <c r="N338">
        <v>195</v>
      </c>
      <c r="O338" t="s">
        <v>139</v>
      </c>
      <c r="P338" t="s">
        <v>896</v>
      </c>
      <c r="Q338" t="s">
        <v>5528</v>
      </c>
      <c r="R338" t="s">
        <v>887</v>
      </c>
      <c r="S338" t="s">
        <v>888</v>
      </c>
      <c r="T338" t="s">
        <v>4034</v>
      </c>
      <c r="V338">
        <v>1</v>
      </c>
      <c r="W338" t="s">
        <v>166</v>
      </c>
      <c r="X338">
        <v>7</v>
      </c>
      <c r="Y338">
        <v>99</v>
      </c>
      <c r="Z338" s="1" t="s">
        <v>475</v>
      </c>
      <c r="AA338" s="1">
        <v>1</v>
      </c>
      <c r="AB338" s="1">
        <v>1</v>
      </c>
    </row>
    <row r="339" spans="1:28" x14ac:dyDescent="0.2">
      <c r="A339" t="s">
        <v>5057</v>
      </c>
      <c r="B339" t="str">
        <f>VLOOKUP(I339,BC_associations!$B$1:$F$468,3,FALSE)</f>
        <v>TTATGAAATGTGAAGAAGTTTGAAAA</v>
      </c>
      <c r="C339" t="str">
        <f>VLOOKUP(I339,BC_associations!$B$1:$F$468,4,FALSE)</f>
        <v>TTGCTAAGCCGAAAACGTGTTTTGTA</v>
      </c>
      <c r="D339" t="str">
        <f>VLOOKUP(I339,BC_associations!$B$1:$F$468,5,FALSE)</f>
        <v>TTATGAAATGTGAAGAAGTTTGAAAATTGCTAAGCCGAAAACGTGTTTTGTA</v>
      </c>
      <c r="E339" s="2" t="s">
        <v>3923</v>
      </c>
      <c r="F339" s="2" t="s">
        <v>3924</v>
      </c>
      <c r="G339" s="2" t="s">
        <v>484</v>
      </c>
      <c r="H339" s="2" t="s">
        <v>3925</v>
      </c>
      <c r="I339" t="s">
        <v>6974</v>
      </c>
      <c r="J339" s="5" t="s">
        <v>3929</v>
      </c>
      <c r="K339" s="2" t="s">
        <v>1238</v>
      </c>
      <c r="L339" s="2" t="s">
        <v>83</v>
      </c>
      <c r="M339" s="2" t="s">
        <v>28</v>
      </c>
      <c r="N339" s="2">
        <v>592</v>
      </c>
      <c r="O339" s="2" t="s">
        <v>29</v>
      </c>
      <c r="P339" s="2" t="s">
        <v>85</v>
      </c>
      <c r="Q339" s="2" t="s">
        <v>2100</v>
      </c>
      <c r="R339" s="2" t="s">
        <v>87</v>
      </c>
      <c r="S339" s="2" t="s">
        <v>88</v>
      </c>
      <c r="T339" s="2" t="s">
        <v>1484</v>
      </c>
      <c r="U339" s="2" t="s">
        <v>3927</v>
      </c>
      <c r="V339" s="2" t="s">
        <v>2360</v>
      </c>
      <c r="W339" s="2" t="s">
        <v>245</v>
      </c>
      <c r="X339" s="1" t="s">
        <v>3671</v>
      </c>
      <c r="Y339" s="1">
        <v>99</v>
      </c>
      <c r="Z339" s="1" t="s">
        <v>1001</v>
      </c>
      <c r="AA339" s="1" t="s">
        <v>2399</v>
      </c>
      <c r="AB339" s="1">
        <v>8</v>
      </c>
    </row>
    <row r="340" spans="1:28" x14ac:dyDescent="0.2">
      <c r="A340" t="s">
        <v>5057</v>
      </c>
      <c r="B340" t="str">
        <f>VLOOKUP(I340,BC_associations!$B$1:$F$468,3,FALSE)</f>
        <v>TTATGAAATGTGAAGAAGTTTGAAAA</v>
      </c>
      <c r="C340" t="str">
        <f>VLOOKUP(I340,BC_associations!$B$1:$F$468,4,FALSE)</f>
        <v>TTGCTAAGCCGAAAACGTGTTTTGTA</v>
      </c>
      <c r="D340" t="str">
        <f>VLOOKUP(I340,BC_associations!$B$1:$F$468,5,FALSE)</f>
        <v>TTATGAAATGTGAAGAAGTTTGAAAATTGCTAAGCCGAAAACGTGTTTTGTA</v>
      </c>
      <c r="E340" s="2" t="s">
        <v>4729</v>
      </c>
      <c r="F340" s="2" t="s">
        <v>4730</v>
      </c>
      <c r="G340" s="2" t="s">
        <v>96</v>
      </c>
      <c r="H340" s="2" t="s">
        <v>4731</v>
      </c>
      <c r="I340" t="s">
        <v>6974</v>
      </c>
      <c r="J340" s="5" t="s">
        <v>3929</v>
      </c>
      <c r="K340" s="2" t="s">
        <v>1238</v>
      </c>
      <c r="L340" s="2" t="s">
        <v>28</v>
      </c>
      <c r="M340" s="2" t="s">
        <v>83</v>
      </c>
      <c r="N340" s="2">
        <v>562</v>
      </c>
      <c r="O340" s="2" t="s">
        <v>139</v>
      </c>
      <c r="P340" s="2" t="s">
        <v>85</v>
      </c>
      <c r="Q340" s="2" t="s">
        <v>4732</v>
      </c>
      <c r="R340" s="2" t="s">
        <v>87</v>
      </c>
      <c r="S340" s="2" t="s">
        <v>88</v>
      </c>
      <c r="T340" s="2" t="s">
        <v>2946</v>
      </c>
      <c r="U340" s="2" t="s">
        <v>4733</v>
      </c>
      <c r="V340" s="2" t="s">
        <v>2360</v>
      </c>
      <c r="W340" s="2" t="s">
        <v>352</v>
      </c>
      <c r="X340" s="1" t="s">
        <v>3759</v>
      </c>
      <c r="Y340" s="1">
        <v>99</v>
      </c>
      <c r="Z340" s="1" t="s">
        <v>4734</v>
      </c>
      <c r="AA340" s="1" t="s">
        <v>2360</v>
      </c>
      <c r="AB340" s="1">
        <v>1</v>
      </c>
    </row>
    <row r="341" spans="1:28" x14ac:dyDescent="0.2">
      <c r="A341" t="s">
        <v>5057</v>
      </c>
      <c r="B341" t="str">
        <f>VLOOKUP(I341,BC_associations!$B$1:$F$468,3,FALSE)</f>
        <v>GTTCTAACTACTAACCTGATTAATAT</v>
      </c>
      <c r="C341" t="str">
        <f>VLOOKUP(I341,BC_associations!$B$1:$F$468,4,FALSE)</f>
        <v>AGAGGAAACTCCAATACCATTGCTAG</v>
      </c>
      <c r="D341" t="str">
        <f>VLOOKUP(I341,BC_associations!$B$1:$F$468,5,FALSE)</f>
        <v>GTTCTAACTACTAACCTGATTAATATAGAGGAAACTCCAATACCATTGCTAG</v>
      </c>
      <c r="E341" s="2" t="s">
        <v>3711</v>
      </c>
      <c r="F341" s="2" t="s">
        <v>3712</v>
      </c>
      <c r="G341" s="2" t="s">
        <v>66</v>
      </c>
      <c r="H341" s="2" t="s">
        <v>3713</v>
      </c>
      <c r="I341" t="s">
        <v>6975</v>
      </c>
      <c r="J341" s="5" t="s">
        <v>3714</v>
      </c>
      <c r="K341" s="2" t="s">
        <v>1238</v>
      </c>
      <c r="L341" s="2" t="s">
        <v>84</v>
      </c>
      <c r="M341" s="2" t="s">
        <v>83</v>
      </c>
      <c r="N341" s="2">
        <v>477</v>
      </c>
      <c r="O341" s="2" t="s">
        <v>29</v>
      </c>
      <c r="P341" s="2" t="s">
        <v>85</v>
      </c>
      <c r="Q341" s="2" t="s">
        <v>2549</v>
      </c>
      <c r="R341" s="2" t="s">
        <v>87</v>
      </c>
      <c r="S341" s="2" t="s">
        <v>88</v>
      </c>
      <c r="T341" s="2" t="s">
        <v>3095</v>
      </c>
      <c r="U341" s="2" t="s">
        <v>3715</v>
      </c>
      <c r="V341" s="2" t="s">
        <v>2360</v>
      </c>
      <c r="W341" s="2" t="s">
        <v>102</v>
      </c>
      <c r="X341" s="1" t="s">
        <v>3716</v>
      </c>
      <c r="Y341" s="1">
        <v>99</v>
      </c>
      <c r="Z341" s="1" t="s">
        <v>2544</v>
      </c>
      <c r="AA341" s="1" t="s">
        <v>3698</v>
      </c>
      <c r="AB341" s="1">
        <v>3</v>
      </c>
    </row>
    <row r="342" spans="1:28" x14ac:dyDescent="0.2">
      <c r="A342" t="s">
        <v>5057</v>
      </c>
      <c r="B342" t="str">
        <f>VLOOKUP(I342,BC_associations!$B$1:$F$468,3,FALSE)</f>
        <v>GTTCTAACTACTAACCTGATTAATAT</v>
      </c>
      <c r="C342" t="str">
        <f>VLOOKUP(I342,BC_associations!$B$1:$F$468,4,FALSE)</f>
        <v>AGAGGAAACTCCAATACCATTGCTAG</v>
      </c>
      <c r="D342" t="str">
        <f>VLOOKUP(I342,BC_associations!$B$1:$F$468,5,FALSE)</f>
        <v>GTTCTAACTACTAACCTGATTAATATAGAGGAAACTCCAATACCATTGCTAG</v>
      </c>
      <c r="E342" s="2" t="s">
        <v>3773</v>
      </c>
      <c r="F342" s="2" t="s">
        <v>3774</v>
      </c>
      <c r="G342" s="2" t="s">
        <v>484</v>
      </c>
      <c r="H342" s="2" t="s">
        <v>3775</v>
      </c>
      <c r="I342" t="s">
        <v>6975</v>
      </c>
      <c r="J342" s="5" t="s">
        <v>3714</v>
      </c>
      <c r="K342" s="2" t="s">
        <v>1238</v>
      </c>
      <c r="L342" s="2" t="s">
        <v>83</v>
      </c>
      <c r="M342" s="2" t="s">
        <v>27</v>
      </c>
      <c r="N342" s="2">
        <v>570</v>
      </c>
      <c r="O342" s="2" t="s">
        <v>29</v>
      </c>
      <c r="P342" s="2" t="s">
        <v>85</v>
      </c>
      <c r="Q342" s="2" t="s">
        <v>2100</v>
      </c>
      <c r="R342" s="2" t="s">
        <v>87</v>
      </c>
      <c r="S342" s="2" t="s">
        <v>88</v>
      </c>
      <c r="T342" s="2" t="s">
        <v>2321</v>
      </c>
      <c r="U342" s="2" t="s">
        <v>3776</v>
      </c>
      <c r="V342" s="2" t="s">
        <v>2360</v>
      </c>
      <c r="W342" s="2" t="s">
        <v>841</v>
      </c>
      <c r="X342" s="1" t="s">
        <v>3674</v>
      </c>
      <c r="Y342" s="1">
        <v>99</v>
      </c>
      <c r="Z342" s="1" t="s">
        <v>103</v>
      </c>
      <c r="AA342" s="1" t="s">
        <v>3698</v>
      </c>
      <c r="AB342" s="1">
        <v>3</v>
      </c>
    </row>
    <row r="343" spans="1:28" x14ac:dyDescent="0.2">
      <c r="A343" t="s">
        <v>5057</v>
      </c>
      <c r="B343" t="str">
        <f>VLOOKUP(I343,BC_associations!$B$1:$F$468,3,FALSE)</f>
        <v>GTTCTAACTACTAACCTGATTAATAT</v>
      </c>
      <c r="C343" t="str">
        <f>VLOOKUP(I343,BC_associations!$B$1:$F$468,4,FALSE)</f>
        <v>AGAGGAAACTCCAATACCATTGCTAG</v>
      </c>
      <c r="D343" t="str">
        <f>VLOOKUP(I343,BC_associations!$B$1:$F$468,5,FALSE)</f>
        <v>GTTCTAACTACTAACCTGATTAATATAGAGGAAACTCCAATACCATTGCTAG</v>
      </c>
      <c r="E343" s="2" t="s">
        <v>4008</v>
      </c>
      <c r="F343" s="2" t="s">
        <v>4009</v>
      </c>
      <c r="G343" s="2" t="s">
        <v>550</v>
      </c>
      <c r="H343" s="2" t="s">
        <v>4010</v>
      </c>
      <c r="I343" t="s">
        <v>6975</v>
      </c>
      <c r="J343" s="5" t="s">
        <v>3714</v>
      </c>
      <c r="K343" s="2" t="s">
        <v>1238</v>
      </c>
      <c r="L343" s="2" t="s">
        <v>27</v>
      </c>
      <c r="M343" s="2" t="s">
        <v>28</v>
      </c>
      <c r="N343" s="2">
        <v>351</v>
      </c>
      <c r="O343" s="2" t="s">
        <v>29</v>
      </c>
      <c r="P343" s="2" t="s">
        <v>85</v>
      </c>
      <c r="Q343" s="2" t="s">
        <v>4011</v>
      </c>
      <c r="R343" s="2" t="s">
        <v>87</v>
      </c>
      <c r="S343" s="2" t="s">
        <v>88</v>
      </c>
      <c r="T343" s="2" t="s">
        <v>2606</v>
      </c>
      <c r="U343" s="2" t="s">
        <v>4012</v>
      </c>
      <c r="V343" s="2" t="s">
        <v>2360</v>
      </c>
      <c r="W343" s="2" t="s">
        <v>130</v>
      </c>
      <c r="X343" s="1" t="s">
        <v>1746</v>
      </c>
      <c r="Y343" s="1">
        <v>99</v>
      </c>
      <c r="Z343" s="1" t="s">
        <v>3567</v>
      </c>
      <c r="AA343" s="1" t="s">
        <v>3698</v>
      </c>
      <c r="AB343" s="1">
        <v>3</v>
      </c>
    </row>
    <row r="344" spans="1:28" x14ac:dyDescent="0.2">
      <c r="A344" t="s">
        <v>5057</v>
      </c>
      <c r="B344" t="e">
        <f>VLOOKUP(I344,BC_associations!$B$1:$F$468,3,FALSE)</f>
        <v>#N/A</v>
      </c>
      <c r="C344" t="e">
        <f>VLOOKUP(I344,BC_associations!$B$1:$F$468,4,FALSE)</f>
        <v>#N/A</v>
      </c>
      <c r="D344" t="e">
        <f>VLOOKUP(I344,BC_associations!$B$1:$F$468,5,FALSE)</f>
        <v>#N/A</v>
      </c>
      <c r="E344" t="s">
        <v>5394</v>
      </c>
      <c r="F344" t="s">
        <v>5395</v>
      </c>
      <c r="G344" t="s">
        <v>484</v>
      </c>
      <c r="H344" t="s">
        <v>5396</v>
      </c>
      <c r="I344" t="s">
        <v>6976</v>
      </c>
      <c r="J344" s="4" t="s">
        <v>5398</v>
      </c>
      <c r="K344" s="2" t="s">
        <v>1255</v>
      </c>
      <c r="L344" t="s">
        <v>84</v>
      </c>
      <c r="M344" t="s">
        <v>83</v>
      </c>
      <c r="N344">
        <v>423</v>
      </c>
      <c r="P344" t="s">
        <v>85</v>
      </c>
      <c r="Q344" t="s">
        <v>2100</v>
      </c>
      <c r="R344" t="s">
        <v>87</v>
      </c>
      <c r="S344" t="s">
        <v>88</v>
      </c>
      <c r="T344" t="s">
        <v>573</v>
      </c>
      <c r="U344" t="s">
        <v>5397</v>
      </c>
      <c r="V344">
        <v>1</v>
      </c>
      <c r="W344" t="s">
        <v>56</v>
      </c>
      <c r="X344">
        <v>16</v>
      </c>
      <c r="Y344">
        <v>99</v>
      </c>
      <c r="Z344" s="1" t="s">
        <v>2543</v>
      </c>
      <c r="AA344" s="1">
        <v>2</v>
      </c>
      <c r="AB344" s="1">
        <v>2</v>
      </c>
    </row>
    <row r="345" spans="1:28" x14ac:dyDescent="0.2">
      <c r="A345" t="s">
        <v>5057</v>
      </c>
      <c r="B345" t="e">
        <f>VLOOKUP(I345,BC_associations!$B$1:$F$468,3,FALSE)</f>
        <v>#N/A</v>
      </c>
      <c r="C345" t="e">
        <f>VLOOKUP(I345,BC_associations!$B$1:$F$468,4,FALSE)</f>
        <v>#N/A</v>
      </c>
      <c r="D345" t="e">
        <f>VLOOKUP(I345,BC_associations!$B$1:$F$468,5,FALSE)</f>
        <v>#N/A</v>
      </c>
      <c r="E345" s="2" t="s">
        <v>4020</v>
      </c>
      <c r="F345" s="2" t="s">
        <v>4021</v>
      </c>
      <c r="G345" s="2" t="s">
        <v>592</v>
      </c>
      <c r="H345" s="2" t="s">
        <v>4022</v>
      </c>
      <c r="I345" t="s">
        <v>6977</v>
      </c>
      <c r="J345" s="5" t="s">
        <v>4033</v>
      </c>
      <c r="K345" s="2" t="s">
        <v>1238</v>
      </c>
      <c r="L345" s="2" t="s">
        <v>84</v>
      </c>
      <c r="M345" s="2" t="s">
        <v>28</v>
      </c>
      <c r="N345" s="2">
        <v>920</v>
      </c>
      <c r="O345" s="2" t="s">
        <v>29</v>
      </c>
      <c r="P345" s="2" t="s">
        <v>69</v>
      </c>
      <c r="Q345" s="2" t="s">
        <v>4024</v>
      </c>
      <c r="R345" s="2" t="s">
        <v>71</v>
      </c>
      <c r="S345" s="2" t="s">
        <v>72</v>
      </c>
      <c r="T345" s="2" t="s">
        <v>4025</v>
      </c>
      <c r="U345" s="2" t="s">
        <v>4026</v>
      </c>
      <c r="V345" s="2" t="s">
        <v>2360</v>
      </c>
      <c r="W345" s="2" t="s">
        <v>941</v>
      </c>
      <c r="X345" s="1" t="s">
        <v>4034</v>
      </c>
      <c r="Y345" s="1">
        <v>99</v>
      </c>
      <c r="Z345" s="1" t="s">
        <v>4035</v>
      </c>
      <c r="AA345" s="1" t="s">
        <v>2399</v>
      </c>
      <c r="AB345" s="1">
        <v>8</v>
      </c>
    </row>
    <row r="346" spans="1:28" x14ac:dyDescent="0.2">
      <c r="A346" t="s">
        <v>5057</v>
      </c>
      <c r="B346" t="e">
        <f>VLOOKUP(I346,BC_associations!$B$1:$F$468,3,FALSE)</f>
        <v>#N/A</v>
      </c>
      <c r="C346" t="e">
        <f>VLOOKUP(I346,BC_associations!$B$1:$F$468,4,FALSE)</f>
        <v>#N/A</v>
      </c>
      <c r="D346" t="e">
        <f>VLOOKUP(I346,BC_associations!$B$1:$F$468,5,FALSE)</f>
        <v>#N/A</v>
      </c>
      <c r="E346" s="2" t="s">
        <v>4060</v>
      </c>
      <c r="F346" s="2" t="s">
        <v>4061</v>
      </c>
      <c r="G346" s="2" t="s">
        <v>162</v>
      </c>
      <c r="H346" s="2" t="s">
        <v>4062</v>
      </c>
      <c r="I346" t="s">
        <v>6977</v>
      </c>
      <c r="J346" s="5" t="s">
        <v>4033</v>
      </c>
      <c r="K346" s="2" t="s">
        <v>1238</v>
      </c>
      <c r="L346" s="2" t="s">
        <v>84</v>
      </c>
      <c r="M346" s="2" t="s">
        <v>27</v>
      </c>
      <c r="N346" s="2">
        <v>217</v>
      </c>
      <c r="O346" s="2" t="s">
        <v>29</v>
      </c>
      <c r="P346" s="2" t="s">
        <v>85</v>
      </c>
      <c r="Q346" s="2" t="s">
        <v>2162</v>
      </c>
      <c r="R346" s="2" t="s">
        <v>87</v>
      </c>
      <c r="S346" s="2" t="s">
        <v>88</v>
      </c>
      <c r="T346" s="2" t="s">
        <v>4063</v>
      </c>
      <c r="U346" s="2" t="s">
        <v>4064</v>
      </c>
      <c r="V346" s="2" t="s">
        <v>4056</v>
      </c>
      <c r="W346" s="2" t="s">
        <v>2360</v>
      </c>
      <c r="X346" s="1" t="s">
        <v>132</v>
      </c>
      <c r="Y346" s="1">
        <v>8</v>
      </c>
      <c r="Z346" s="1" t="s">
        <v>4057</v>
      </c>
      <c r="AA346" s="1" t="s">
        <v>1607</v>
      </c>
      <c r="AB346" s="1">
        <v>8</v>
      </c>
    </row>
    <row r="347" spans="1:28" x14ac:dyDescent="0.2">
      <c r="A347" t="s">
        <v>5057</v>
      </c>
      <c r="B347" t="e">
        <f>VLOOKUP(I347,BC_associations!$B$1:$F$468,3,FALSE)</f>
        <v>#N/A</v>
      </c>
      <c r="C347" t="e">
        <f>VLOOKUP(I347,BC_associations!$B$1:$F$468,4,FALSE)</f>
        <v>#N/A</v>
      </c>
      <c r="D347" t="e">
        <f>VLOOKUP(I347,BC_associations!$B$1:$F$468,5,FALSE)</f>
        <v>#N/A</v>
      </c>
      <c r="E347" t="s">
        <v>5151</v>
      </c>
      <c r="F347" t="s">
        <v>5152</v>
      </c>
      <c r="G347" t="s">
        <v>484</v>
      </c>
      <c r="H347" t="s">
        <v>5153</v>
      </c>
      <c r="I347" t="s">
        <v>6978</v>
      </c>
      <c r="J347" s="4" t="s">
        <v>5154</v>
      </c>
      <c r="K347" s="2" t="s">
        <v>1255</v>
      </c>
      <c r="L347" t="s">
        <v>83</v>
      </c>
      <c r="M347" t="s">
        <v>28</v>
      </c>
      <c r="N347">
        <v>526</v>
      </c>
      <c r="O347" t="s">
        <v>139</v>
      </c>
      <c r="P347" t="s">
        <v>69</v>
      </c>
      <c r="Q347" t="s">
        <v>5155</v>
      </c>
      <c r="R347" t="s">
        <v>71</v>
      </c>
      <c r="S347" t="s">
        <v>72</v>
      </c>
      <c r="T347" t="s">
        <v>5156</v>
      </c>
      <c r="U347" t="s">
        <v>5157</v>
      </c>
      <c r="V347">
        <v>1</v>
      </c>
      <c r="W347" t="s">
        <v>56</v>
      </c>
      <c r="X347">
        <v>16</v>
      </c>
      <c r="Y347">
        <v>99</v>
      </c>
      <c r="Z347" s="1" t="s">
        <v>39</v>
      </c>
      <c r="AA347" s="1">
        <v>1</v>
      </c>
      <c r="AB347" s="1">
        <v>1</v>
      </c>
    </row>
    <row r="348" spans="1:28" x14ac:dyDescent="0.2">
      <c r="A348" t="s">
        <v>5057</v>
      </c>
      <c r="B348" t="e">
        <f>VLOOKUP(I348,BC_associations!$B$1:$F$468,3,FALSE)</f>
        <v>#N/A</v>
      </c>
      <c r="C348" t="e">
        <f>VLOOKUP(I348,BC_associations!$B$1:$F$468,4,FALSE)</f>
        <v>#N/A</v>
      </c>
      <c r="D348" t="e">
        <f>VLOOKUP(I348,BC_associations!$B$1:$F$468,5,FALSE)</f>
        <v>#N/A</v>
      </c>
      <c r="E348" t="s">
        <v>5405</v>
      </c>
      <c r="F348" t="s">
        <v>5406</v>
      </c>
      <c r="G348" t="s">
        <v>484</v>
      </c>
      <c r="H348" t="s">
        <v>5407</v>
      </c>
      <c r="I348" t="s">
        <v>6978</v>
      </c>
      <c r="J348" s="4" t="s">
        <v>5154</v>
      </c>
      <c r="K348" s="2" t="s">
        <v>1255</v>
      </c>
      <c r="L348" t="s">
        <v>28</v>
      </c>
      <c r="M348" t="s">
        <v>27</v>
      </c>
      <c r="N348">
        <v>712</v>
      </c>
      <c r="P348" t="s">
        <v>85</v>
      </c>
      <c r="Q348" t="s">
        <v>2100</v>
      </c>
      <c r="R348" t="s">
        <v>87</v>
      </c>
      <c r="S348" t="s">
        <v>88</v>
      </c>
      <c r="T348" t="s">
        <v>2870</v>
      </c>
      <c r="U348" t="s">
        <v>5408</v>
      </c>
      <c r="V348">
        <v>1</v>
      </c>
      <c r="W348" t="s">
        <v>100</v>
      </c>
      <c r="X348">
        <v>24</v>
      </c>
      <c r="Y348">
        <v>99</v>
      </c>
      <c r="Z348" s="1" t="s">
        <v>5409</v>
      </c>
      <c r="AA348" s="1">
        <v>1</v>
      </c>
      <c r="AB348" s="1">
        <v>1</v>
      </c>
    </row>
    <row r="349" spans="1:28" x14ac:dyDescent="0.2">
      <c r="A349" t="s">
        <v>5057</v>
      </c>
      <c r="B349" t="str">
        <f>VLOOKUP(I349,BC_associations!$B$1:$F$468,3,FALSE)</f>
        <v>TGGCGAAATCTCAAGTAGCTTGTAGG</v>
      </c>
      <c r="C349" t="str">
        <f>VLOOKUP(I349,BC_associations!$B$1:$F$468,4,FALSE)</f>
        <v>ATTACAAGTAAAAAACGCTTTTGTTG</v>
      </c>
      <c r="D349" t="str">
        <f>VLOOKUP(I349,BC_associations!$B$1:$F$468,5,FALSE)</f>
        <v>TGGCGAAATCTCAAGTAGCTTGTAGGATTACAAGTAAAAAACGCTTTTGTTG</v>
      </c>
      <c r="E349" s="2" t="s">
        <v>3971</v>
      </c>
      <c r="F349" s="2" t="s">
        <v>3972</v>
      </c>
      <c r="G349" s="2" t="s">
        <v>484</v>
      </c>
      <c r="H349" s="2" t="s">
        <v>3973</v>
      </c>
      <c r="I349" t="s">
        <v>6979</v>
      </c>
      <c r="J349" s="5" t="s">
        <v>3980</v>
      </c>
      <c r="K349" s="2" t="s">
        <v>1238</v>
      </c>
      <c r="L349" s="2" t="s">
        <v>84</v>
      </c>
      <c r="M349" s="2" t="s">
        <v>83</v>
      </c>
      <c r="N349" s="2">
        <v>409</v>
      </c>
      <c r="O349" s="2" t="s">
        <v>29</v>
      </c>
      <c r="P349" s="2" t="s">
        <v>85</v>
      </c>
      <c r="Q349" s="2" t="s">
        <v>2100</v>
      </c>
      <c r="R349" s="2" t="s">
        <v>87</v>
      </c>
      <c r="S349" s="2" t="s">
        <v>88</v>
      </c>
      <c r="T349" s="2" t="s">
        <v>3975</v>
      </c>
      <c r="U349" s="2" t="s">
        <v>3976</v>
      </c>
      <c r="V349" s="2" t="s">
        <v>2360</v>
      </c>
      <c r="W349" s="2" t="s">
        <v>158</v>
      </c>
      <c r="X349" s="1" t="s">
        <v>993</v>
      </c>
      <c r="Y349" s="1">
        <v>99</v>
      </c>
      <c r="Z349" s="1" t="s">
        <v>3981</v>
      </c>
      <c r="AA349" s="1" t="s">
        <v>3727</v>
      </c>
      <c r="AB349" s="1">
        <v>7</v>
      </c>
    </row>
    <row r="350" spans="1:28" x14ac:dyDescent="0.2">
      <c r="A350" t="s">
        <v>5057</v>
      </c>
      <c r="B350" t="e">
        <f>VLOOKUP(I350,BC_associations!$B$1:$F$468,3,FALSE)</f>
        <v>#N/A</v>
      </c>
      <c r="C350" t="e">
        <f>VLOOKUP(I350,BC_associations!$B$1:$F$468,4,FALSE)</f>
        <v>#N/A</v>
      </c>
      <c r="D350" t="e">
        <f>VLOOKUP(I350,BC_associations!$B$1:$F$468,5,FALSE)</f>
        <v>#N/A</v>
      </c>
      <c r="E350" t="s">
        <v>5237</v>
      </c>
      <c r="F350" t="s">
        <v>5238</v>
      </c>
      <c r="G350" t="s">
        <v>633</v>
      </c>
      <c r="H350" t="s">
        <v>5239</v>
      </c>
      <c r="I350" t="s">
        <v>6980</v>
      </c>
      <c r="J350" s="4" t="s">
        <v>5240</v>
      </c>
      <c r="K350" s="2" t="s">
        <v>1255</v>
      </c>
      <c r="L350" t="s">
        <v>27</v>
      </c>
      <c r="M350" t="s">
        <v>28</v>
      </c>
      <c r="N350">
        <v>346</v>
      </c>
      <c r="O350" t="s">
        <v>139</v>
      </c>
      <c r="P350" t="s">
        <v>85</v>
      </c>
      <c r="Q350" t="s">
        <v>5241</v>
      </c>
      <c r="R350" t="s">
        <v>87</v>
      </c>
      <c r="S350" t="s">
        <v>88</v>
      </c>
      <c r="T350" t="s">
        <v>1662</v>
      </c>
      <c r="U350" t="s">
        <v>5242</v>
      </c>
      <c r="V350">
        <v>1</v>
      </c>
      <c r="W350" t="s">
        <v>62</v>
      </c>
      <c r="X350">
        <v>11</v>
      </c>
      <c r="Y350">
        <v>99</v>
      </c>
      <c r="Z350" s="1" t="s">
        <v>1161</v>
      </c>
      <c r="AA350" s="1">
        <v>1</v>
      </c>
      <c r="AB350" s="1">
        <v>1</v>
      </c>
    </row>
    <row r="351" spans="1:28" x14ac:dyDescent="0.2">
      <c r="A351" t="s">
        <v>5057</v>
      </c>
      <c r="B351" t="e">
        <f>VLOOKUP(I351,BC_associations!$B$1:$F$468,3,FALSE)</f>
        <v>#N/A</v>
      </c>
      <c r="C351" t="e">
        <f>VLOOKUP(I351,BC_associations!$B$1:$F$468,4,FALSE)</f>
        <v>#N/A</v>
      </c>
      <c r="D351" t="e">
        <f>VLOOKUP(I351,BC_associations!$B$1:$F$468,5,FALSE)</f>
        <v>#N/A</v>
      </c>
      <c r="E351" t="s">
        <v>5431</v>
      </c>
      <c r="F351" t="s">
        <v>5432</v>
      </c>
      <c r="G351" t="s">
        <v>484</v>
      </c>
      <c r="H351" t="s">
        <v>5433</v>
      </c>
      <c r="I351" t="s">
        <v>6980</v>
      </c>
      <c r="J351" s="4" t="s">
        <v>5240</v>
      </c>
      <c r="K351" s="2" t="s">
        <v>1255</v>
      </c>
      <c r="L351" t="s">
        <v>27</v>
      </c>
      <c r="M351" t="s">
        <v>84</v>
      </c>
      <c r="N351">
        <v>524</v>
      </c>
      <c r="P351" t="s">
        <v>85</v>
      </c>
      <c r="Q351" t="s">
        <v>2100</v>
      </c>
      <c r="R351" t="s">
        <v>87</v>
      </c>
      <c r="S351" t="s">
        <v>88</v>
      </c>
      <c r="T351" t="s">
        <v>2516</v>
      </c>
      <c r="U351" t="s">
        <v>5434</v>
      </c>
      <c r="V351">
        <v>1</v>
      </c>
      <c r="W351" t="s">
        <v>352</v>
      </c>
      <c r="X351">
        <v>18</v>
      </c>
      <c r="Y351">
        <v>99</v>
      </c>
      <c r="Z351" s="1" t="s">
        <v>2833</v>
      </c>
      <c r="AA351" s="1">
        <v>2</v>
      </c>
      <c r="AB351" s="1">
        <v>2</v>
      </c>
    </row>
    <row r="352" spans="1:28" x14ac:dyDescent="0.2">
      <c r="A352" t="s">
        <v>5057</v>
      </c>
      <c r="B352" t="e">
        <f>VLOOKUP(I352,BC_associations!$B$1:$F$468,3,FALSE)</f>
        <v>#N/A</v>
      </c>
      <c r="C352" t="e">
        <f>VLOOKUP(I352,BC_associations!$B$1:$F$468,4,FALSE)</f>
        <v>#N/A</v>
      </c>
      <c r="D352" t="e">
        <f>VLOOKUP(I352,BC_associations!$B$1:$F$468,5,FALSE)</f>
        <v>#N/A</v>
      </c>
      <c r="E352" t="s">
        <v>5554</v>
      </c>
      <c r="F352" t="s">
        <v>5555</v>
      </c>
      <c r="G352" t="s">
        <v>484</v>
      </c>
      <c r="H352" t="s">
        <v>5556</v>
      </c>
      <c r="I352" t="s">
        <v>6980</v>
      </c>
      <c r="J352" s="4" t="s">
        <v>5240</v>
      </c>
      <c r="K352" s="2" t="s">
        <v>1255</v>
      </c>
      <c r="L352" t="s">
        <v>28</v>
      </c>
      <c r="M352" t="s">
        <v>83</v>
      </c>
      <c r="N352">
        <v>382</v>
      </c>
      <c r="O352" t="s">
        <v>139</v>
      </c>
      <c r="P352" t="s">
        <v>896</v>
      </c>
      <c r="Q352" t="s">
        <v>5557</v>
      </c>
      <c r="R352" t="s">
        <v>887</v>
      </c>
      <c r="S352" t="s">
        <v>888</v>
      </c>
      <c r="T352" t="s">
        <v>5558</v>
      </c>
      <c r="V352">
        <v>1</v>
      </c>
      <c r="W352" t="s">
        <v>130</v>
      </c>
      <c r="X352">
        <v>12</v>
      </c>
      <c r="Y352">
        <v>99</v>
      </c>
      <c r="Z352" s="1" t="s">
        <v>3273</v>
      </c>
      <c r="AA352" s="1">
        <v>1</v>
      </c>
      <c r="AB352" s="1">
        <v>1</v>
      </c>
    </row>
    <row r="353" spans="1:28" x14ac:dyDescent="0.2">
      <c r="A353" t="s">
        <v>5057</v>
      </c>
      <c r="B353" t="e">
        <f>VLOOKUP(I353,BC_associations!$B$1:$F$468,3,FALSE)</f>
        <v>#N/A</v>
      </c>
      <c r="C353" t="e">
        <f>VLOOKUP(I353,BC_associations!$B$1:$F$468,4,FALSE)</f>
        <v>#N/A</v>
      </c>
      <c r="D353" t="e">
        <f>VLOOKUP(I353,BC_associations!$B$1:$F$468,5,FALSE)</f>
        <v>#N/A</v>
      </c>
      <c r="E353" t="s">
        <v>5577</v>
      </c>
      <c r="F353" t="s">
        <v>5578</v>
      </c>
      <c r="G353" t="s">
        <v>96</v>
      </c>
      <c r="H353" t="s">
        <v>5579</v>
      </c>
      <c r="I353" t="s">
        <v>6980</v>
      </c>
      <c r="J353" s="4" t="s">
        <v>5240</v>
      </c>
      <c r="K353" s="2" t="s">
        <v>1255</v>
      </c>
      <c r="L353" t="s">
        <v>28</v>
      </c>
      <c r="M353" t="s">
        <v>27</v>
      </c>
      <c r="N353">
        <v>664</v>
      </c>
      <c r="O353" t="s">
        <v>139</v>
      </c>
      <c r="P353" t="s">
        <v>896</v>
      </c>
      <c r="Q353" t="s">
        <v>5580</v>
      </c>
      <c r="R353" t="s">
        <v>887</v>
      </c>
      <c r="S353" t="s">
        <v>888</v>
      </c>
      <c r="T353" t="s">
        <v>5581</v>
      </c>
      <c r="V353">
        <v>1</v>
      </c>
      <c r="W353" t="s">
        <v>74</v>
      </c>
      <c r="X353">
        <v>22</v>
      </c>
      <c r="Y353">
        <v>99</v>
      </c>
      <c r="Z353" s="1" t="s">
        <v>4322</v>
      </c>
      <c r="AA353" s="1">
        <v>1</v>
      </c>
      <c r="AB353" s="1">
        <v>1</v>
      </c>
    </row>
    <row r="354" spans="1:28" x14ac:dyDescent="0.2">
      <c r="A354" t="s">
        <v>5057</v>
      </c>
      <c r="B354" t="e">
        <f>VLOOKUP(I354,BC_associations!$B$1:$F$468,3,FALSE)</f>
        <v>#N/A</v>
      </c>
      <c r="C354" t="e">
        <f>VLOOKUP(I354,BC_associations!$B$1:$F$468,4,FALSE)</f>
        <v>#N/A</v>
      </c>
      <c r="D354" t="e">
        <f>VLOOKUP(I354,BC_associations!$B$1:$F$468,5,FALSE)</f>
        <v>#N/A</v>
      </c>
      <c r="E354" t="s">
        <v>5603</v>
      </c>
      <c r="F354" t="s">
        <v>5604</v>
      </c>
      <c r="G354" t="s">
        <v>96</v>
      </c>
      <c r="H354" t="s">
        <v>5605</v>
      </c>
      <c r="I354" t="s">
        <v>6980</v>
      </c>
      <c r="J354" s="4" t="s">
        <v>5240</v>
      </c>
      <c r="K354" s="2" t="s">
        <v>1255</v>
      </c>
      <c r="L354" t="s">
        <v>84</v>
      </c>
      <c r="M354" t="s">
        <v>5606</v>
      </c>
      <c r="N354">
        <v>752.97</v>
      </c>
      <c r="O354" t="s">
        <v>139</v>
      </c>
      <c r="P354" t="s">
        <v>885</v>
      </c>
      <c r="Q354" t="s">
        <v>5607</v>
      </c>
      <c r="R354" t="s">
        <v>887</v>
      </c>
      <c r="S354" t="s">
        <v>888</v>
      </c>
      <c r="T354" t="s">
        <v>5608</v>
      </c>
      <c r="V354">
        <v>1</v>
      </c>
      <c r="W354" t="s">
        <v>5609</v>
      </c>
      <c r="X354">
        <v>24</v>
      </c>
      <c r="Y354">
        <v>99</v>
      </c>
      <c r="Z354" s="1" t="s">
        <v>2608</v>
      </c>
      <c r="AA354" s="1">
        <v>1</v>
      </c>
      <c r="AB354" s="1">
        <v>1</v>
      </c>
    </row>
    <row r="355" spans="1:28" x14ac:dyDescent="0.2">
      <c r="A355" t="s">
        <v>5057</v>
      </c>
      <c r="B355" t="str">
        <f>VLOOKUP(I355,BC_associations!$B$1:$F$468,3,FALSE)</f>
        <v>ATCACAATACGAAACCAAGTTTGTCT</v>
      </c>
      <c r="C355" t="str">
        <f>VLOOKUP(I355,BC_associations!$B$1:$F$468,4,FALSE)</f>
        <v>TCTCAAAAATATAATTCGCTTGGGAA</v>
      </c>
      <c r="D355" t="str">
        <f>VLOOKUP(I355,BC_associations!$B$1:$F$468,5,FALSE)</f>
        <v>ATCACAATACGAAACCAAGTTTGTCTTCTCAAAAATATAATTCGCTTGGGAA</v>
      </c>
      <c r="E355" s="2" t="s">
        <v>3678</v>
      </c>
      <c r="F355" s="2" t="s">
        <v>3679</v>
      </c>
      <c r="G355" s="2" t="s">
        <v>162</v>
      </c>
      <c r="H355" s="2" t="s">
        <v>3680</v>
      </c>
      <c r="I355" t="s">
        <v>6981</v>
      </c>
      <c r="J355" s="5" t="s">
        <v>3689</v>
      </c>
      <c r="K355" s="2" t="s">
        <v>1238</v>
      </c>
      <c r="L355" s="2" t="s">
        <v>27</v>
      </c>
      <c r="M355" s="2" t="s">
        <v>84</v>
      </c>
      <c r="N355" s="2">
        <v>734</v>
      </c>
      <c r="O355" s="2" t="s">
        <v>29</v>
      </c>
      <c r="P355" s="2" t="s">
        <v>85</v>
      </c>
      <c r="Q355" s="2" t="s">
        <v>2162</v>
      </c>
      <c r="R355" s="2" t="s">
        <v>87</v>
      </c>
      <c r="S355" s="2" t="s">
        <v>88</v>
      </c>
      <c r="T355" s="2" t="s">
        <v>363</v>
      </c>
      <c r="U355" s="2" t="s">
        <v>3682</v>
      </c>
      <c r="V355" s="2" t="s">
        <v>2360</v>
      </c>
      <c r="W355" s="2" t="s">
        <v>588</v>
      </c>
      <c r="X355" s="1" t="s">
        <v>3676</v>
      </c>
      <c r="Y355" s="1">
        <v>99</v>
      </c>
      <c r="Z355" s="1" t="s">
        <v>1816</v>
      </c>
      <c r="AA355" s="1" t="s">
        <v>1073</v>
      </c>
      <c r="AB355" s="1">
        <v>6</v>
      </c>
    </row>
    <row r="356" spans="1:28" x14ac:dyDescent="0.2">
      <c r="A356" t="s">
        <v>5057</v>
      </c>
      <c r="B356" t="e">
        <f>VLOOKUP(I356,BC_associations!$B$1:$F$468,3,FALSE)</f>
        <v>#N/A</v>
      </c>
      <c r="C356" t="e">
        <f>VLOOKUP(I356,BC_associations!$B$1:$F$468,4,FALSE)</f>
        <v>#N/A</v>
      </c>
      <c r="D356" t="e">
        <f>VLOOKUP(I356,BC_associations!$B$1:$F$468,5,FALSE)</f>
        <v>#N/A</v>
      </c>
      <c r="E356" t="s">
        <v>5422</v>
      </c>
      <c r="F356" t="s">
        <v>5423</v>
      </c>
      <c r="G356" t="s">
        <v>484</v>
      </c>
      <c r="H356" t="s">
        <v>5424</v>
      </c>
      <c r="I356" t="s">
        <v>6982</v>
      </c>
      <c r="J356" s="4" t="s">
        <v>5427</v>
      </c>
      <c r="K356" s="2" t="s">
        <v>1255</v>
      </c>
      <c r="L356" t="s">
        <v>84</v>
      </c>
      <c r="M356" t="s">
        <v>28</v>
      </c>
      <c r="N356">
        <v>564</v>
      </c>
      <c r="P356" t="s">
        <v>85</v>
      </c>
      <c r="Q356" t="s">
        <v>2100</v>
      </c>
      <c r="R356" t="s">
        <v>87</v>
      </c>
      <c r="S356" t="s">
        <v>88</v>
      </c>
      <c r="T356" t="s">
        <v>5425</v>
      </c>
      <c r="U356" t="s">
        <v>5426</v>
      </c>
      <c r="V356">
        <v>1</v>
      </c>
      <c r="W356" t="s">
        <v>38</v>
      </c>
      <c r="X356">
        <v>17</v>
      </c>
      <c r="Y356">
        <v>99</v>
      </c>
      <c r="Z356" s="1" t="s">
        <v>848</v>
      </c>
      <c r="AA356" s="1">
        <v>2</v>
      </c>
      <c r="AB356" s="1">
        <v>2</v>
      </c>
    </row>
    <row r="357" spans="1:28" x14ac:dyDescent="0.2">
      <c r="A357" t="s">
        <v>5057</v>
      </c>
      <c r="B357" t="str">
        <f>VLOOKUP(I357,BC_associations!$B$1:$F$468,3,FALSE)</f>
        <v>GTAGGAAACGTCAAACAAGTTATCTC</v>
      </c>
      <c r="C357" t="str">
        <f>VLOOKUP(I357,BC_associations!$B$1:$F$468,4,FALSE)</f>
        <v>TCTCAAAAATATAATTCGCTTGGGAA</v>
      </c>
      <c r="D357" t="str">
        <f>VLOOKUP(I357,BC_associations!$B$1:$F$468,5,FALSE)</f>
        <v>GTAGGAAACGTCAAACAAGTTATCTCTCTCAAAAATATAATTCGCTTGGGAA</v>
      </c>
      <c r="E357" s="2" t="s">
        <v>3859</v>
      </c>
      <c r="F357" s="2" t="s">
        <v>3860</v>
      </c>
      <c r="G357" s="2" t="s">
        <v>484</v>
      </c>
      <c r="H357" s="2" t="s">
        <v>3861</v>
      </c>
      <c r="I357" t="s">
        <v>6983</v>
      </c>
      <c r="J357" s="5" t="s">
        <v>3866</v>
      </c>
      <c r="K357" s="2" t="s">
        <v>1238</v>
      </c>
      <c r="L357" s="2" t="s">
        <v>28</v>
      </c>
      <c r="M357" s="2" t="s">
        <v>83</v>
      </c>
      <c r="N357" s="2">
        <v>548</v>
      </c>
      <c r="O357" s="2" t="s">
        <v>29</v>
      </c>
      <c r="P357" s="2" t="s">
        <v>85</v>
      </c>
      <c r="Q357" s="2" t="s">
        <v>2100</v>
      </c>
      <c r="R357" s="2" t="s">
        <v>87</v>
      </c>
      <c r="S357" s="2" t="s">
        <v>88</v>
      </c>
      <c r="T357" s="2" t="s">
        <v>3863</v>
      </c>
      <c r="U357" s="2" t="s">
        <v>3864</v>
      </c>
      <c r="V357" s="2" t="s">
        <v>2360</v>
      </c>
      <c r="W357" s="2" t="s">
        <v>245</v>
      </c>
      <c r="X357" s="1" t="s">
        <v>3671</v>
      </c>
      <c r="Y357" s="1">
        <v>99</v>
      </c>
      <c r="Z357" s="1" t="s">
        <v>246</v>
      </c>
      <c r="AA357" s="1" t="s">
        <v>3865</v>
      </c>
      <c r="AB357" s="1">
        <v>5</v>
      </c>
    </row>
    <row r="358" spans="1:28" x14ac:dyDescent="0.2">
      <c r="A358" t="s">
        <v>5057</v>
      </c>
      <c r="B358" t="str">
        <f>VLOOKUP(I358,BC_associations!$B$1:$F$468,3,FALSE)</f>
        <v>GTAGGAAACGTCAAACAAGTTATCTC</v>
      </c>
      <c r="C358" t="str">
        <f>VLOOKUP(I358,BC_associations!$B$1:$F$468,4,FALSE)</f>
        <v>TCTCAAAAATATAATTCGCTTGGGAA</v>
      </c>
      <c r="D358" t="str">
        <f>VLOOKUP(I358,BC_associations!$B$1:$F$468,5,FALSE)</f>
        <v>GTAGGAAACGTCAAACAAGTTATCTCTCTCAAAAATATAATTCGCTTGGGAA</v>
      </c>
      <c r="E358" s="2" t="s">
        <v>4655</v>
      </c>
      <c r="F358" s="2" t="s">
        <v>4656</v>
      </c>
      <c r="G358" s="2" t="s">
        <v>592</v>
      </c>
      <c r="H358" s="2" t="s">
        <v>4657</v>
      </c>
      <c r="I358" t="s">
        <v>6983</v>
      </c>
      <c r="J358" s="5" t="s">
        <v>3866</v>
      </c>
      <c r="K358" s="2" t="s">
        <v>1238</v>
      </c>
      <c r="L358" s="2" t="s">
        <v>84</v>
      </c>
      <c r="M358" s="2" t="s">
        <v>83</v>
      </c>
      <c r="N358" s="2">
        <v>254</v>
      </c>
      <c r="O358" s="2" t="s">
        <v>139</v>
      </c>
      <c r="P358" s="2" t="s">
        <v>69</v>
      </c>
      <c r="Q358" s="2" t="s">
        <v>4658</v>
      </c>
      <c r="R358" s="2" t="s">
        <v>71</v>
      </c>
      <c r="S358" s="2" t="s">
        <v>72</v>
      </c>
      <c r="T358" s="2" t="s">
        <v>4659</v>
      </c>
      <c r="U358" s="2" t="s">
        <v>4660</v>
      </c>
      <c r="V358" s="2" t="s">
        <v>2360</v>
      </c>
      <c r="W358" s="2" t="s">
        <v>166</v>
      </c>
      <c r="X358" s="1" t="s">
        <v>3727</v>
      </c>
      <c r="Y358" s="1">
        <v>99</v>
      </c>
      <c r="Z358" s="1" t="s">
        <v>2011</v>
      </c>
      <c r="AA358" s="1" t="s">
        <v>2360</v>
      </c>
      <c r="AB358" s="1">
        <v>1</v>
      </c>
    </row>
    <row r="359" spans="1:28" x14ac:dyDescent="0.2">
      <c r="A359" t="s">
        <v>5057</v>
      </c>
      <c r="B359" t="str">
        <f>VLOOKUP(I359,BC_associations!$B$1:$F$468,3,FALSE)</f>
        <v>GTAGGAAACGTCAAACAAGTTATCTC</v>
      </c>
      <c r="C359" t="str">
        <f>VLOOKUP(I359,BC_associations!$B$1:$F$468,4,FALSE)</f>
        <v>TCTCAAAAATATAATTCGCTTGGGAA</v>
      </c>
      <c r="D359" t="str">
        <f>VLOOKUP(I359,BC_associations!$B$1:$F$468,5,FALSE)</f>
        <v>GTAGGAAACGTCAAACAAGTTATCTCTCTCAAAAATATAATTCGCTTGGGAA</v>
      </c>
      <c r="E359" s="2" t="s">
        <v>4880</v>
      </c>
      <c r="F359" s="2" t="s">
        <v>4881</v>
      </c>
      <c r="G359" s="2" t="s">
        <v>162</v>
      </c>
      <c r="H359" s="2" t="s">
        <v>4882</v>
      </c>
      <c r="I359" t="s">
        <v>6983</v>
      </c>
      <c r="J359" s="5" t="s">
        <v>3866</v>
      </c>
      <c r="K359" s="2" t="s">
        <v>1238</v>
      </c>
      <c r="L359" s="2" t="s">
        <v>83</v>
      </c>
      <c r="M359" s="2" t="s">
        <v>27</v>
      </c>
      <c r="N359" s="2">
        <v>467</v>
      </c>
      <c r="O359" s="2" t="s">
        <v>139</v>
      </c>
      <c r="P359" s="2" t="s">
        <v>885</v>
      </c>
      <c r="Q359" s="2" t="s">
        <v>4883</v>
      </c>
      <c r="R359" s="2" t="s">
        <v>887</v>
      </c>
      <c r="S359" s="2" t="s">
        <v>888</v>
      </c>
      <c r="T359" s="2" t="s">
        <v>1142</v>
      </c>
      <c r="U359" s="2"/>
      <c r="V359" s="2" t="s">
        <v>2360</v>
      </c>
      <c r="W359" s="2" t="s">
        <v>158</v>
      </c>
      <c r="X359" s="1" t="s">
        <v>993</v>
      </c>
      <c r="Y359" s="1">
        <v>99</v>
      </c>
      <c r="Z359" s="1" t="s">
        <v>982</v>
      </c>
      <c r="AA359" s="1" t="s">
        <v>2360</v>
      </c>
      <c r="AB359" s="1">
        <v>1</v>
      </c>
    </row>
    <row r="360" spans="1:28" x14ac:dyDescent="0.2">
      <c r="A360" t="s">
        <v>5057</v>
      </c>
      <c r="B360" t="e">
        <f>VLOOKUP(I360,BC_associations!$B$1:$F$468,3,FALSE)</f>
        <v>#N/A</v>
      </c>
      <c r="C360" t="e">
        <f>VLOOKUP(I360,BC_associations!$B$1:$F$468,4,FALSE)</f>
        <v>#N/A</v>
      </c>
      <c r="D360" t="e">
        <f>VLOOKUP(I360,BC_associations!$B$1:$F$468,5,FALSE)</f>
        <v>#N/A</v>
      </c>
      <c r="E360" t="s">
        <v>5079</v>
      </c>
      <c r="F360" t="s">
        <v>5080</v>
      </c>
      <c r="G360" t="s">
        <v>550</v>
      </c>
      <c r="H360" t="s">
        <v>5081</v>
      </c>
      <c r="I360" t="s">
        <v>6984</v>
      </c>
      <c r="J360" s="4" t="s">
        <v>5084</v>
      </c>
      <c r="K360" s="2" t="s">
        <v>1255</v>
      </c>
      <c r="L360" t="s">
        <v>83</v>
      </c>
      <c r="M360" t="s">
        <v>28</v>
      </c>
      <c r="N360">
        <v>369</v>
      </c>
      <c r="O360" t="s">
        <v>5059</v>
      </c>
      <c r="P360" t="s">
        <v>85</v>
      </c>
      <c r="Q360" t="s">
        <v>580</v>
      </c>
      <c r="R360" t="s">
        <v>87</v>
      </c>
      <c r="S360" t="s">
        <v>88</v>
      </c>
      <c r="T360" t="s">
        <v>4818</v>
      </c>
      <c r="U360" t="s">
        <v>5083</v>
      </c>
      <c r="V360">
        <v>1</v>
      </c>
      <c r="W360" t="s">
        <v>130</v>
      </c>
      <c r="X360">
        <v>12</v>
      </c>
      <c r="Y360">
        <v>99</v>
      </c>
      <c r="Z360" s="1" t="s">
        <v>2293</v>
      </c>
      <c r="AA360" s="1">
        <v>3</v>
      </c>
      <c r="AB360" s="1">
        <v>3</v>
      </c>
    </row>
    <row r="361" spans="1:28" x14ac:dyDescent="0.2">
      <c r="A361" t="s">
        <v>5057</v>
      </c>
      <c r="B361" t="e">
        <f>VLOOKUP(I361,BC_associations!$B$1:$F$468,3,FALSE)</f>
        <v>#N/A</v>
      </c>
      <c r="C361" t="e">
        <f>VLOOKUP(I361,BC_associations!$B$1:$F$468,4,FALSE)</f>
        <v>#N/A</v>
      </c>
      <c r="D361" t="e">
        <f>VLOOKUP(I361,BC_associations!$B$1:$F$468,5,FALSE)</f>
        <v>#N/A</v>
      </c>
      <c r="E361" t="s">
        <v>5281</v>
      </c>
      <c r="F361" t="s">
        <v>5282</v>
      </c>
      <c r="G361" t="s">
        <v>106</v>
      </c>
      <c r="H361" t="s">
        <v>5283</v>
      </c>
      <c r="I361" t="s">
        <v>6984</v>
      </c>
      <c r="J361" s="4" t="s">
        <v>5084</v>
      </c>
      <c r="K361" s="2" t="s">
        <v>1255</v>
      </c>
      <c r="L361" t="s">
        <v>83</v>
      </c>
      <c r="M361" t="s">
        <v>84</v>
      </c>
      <c r="N361">
        <v>275</v>
      </c>
      <c r="O361" t="s">
        <v>139</v>
      </c>
      <c r="P361" t="s">
        <v>85</v>
      </c>
      <c r="Q361" t="s">
        <v>109</v>
      </c>
      <c r="R361" t="s">
        <v>87</v>
      </c>
      <c r="S361" t="s">
        <v>88</v>
      </c>
      <c r="T361" t="s">
        <v>5284</v>
      </c>
      <c r="U361" t="s">
        <v>5285</v>
      </c>
      <c r="V361">
        <v>1</v>
      </c>
      <c r="W361" t="s">
        <v>114</v>
      </c>
      <c r="X361">
        <v>10</v>
      </c>
      <c r="Y361">
        <v>99</v>
      </c>
      <c r="Z361" s="1" t="s">
        <v>1335</v>
      </c>
      <c r="AA361" s="1">
        <v>1</v>
      </c>
      <c r="AB361" s="1">
        <v>1</v>
      </c>
    </row>
    <row r="362" spans="1:28" x14ac:dyDescent="0.2">
      <c r="A362" t="s">
        <v>5057</v>
      </c>
      <c r="B362" t="e">
        <f>VLOOKUP(I362,BC_associations!$B$1:$F$468,3,FALSE)</f>
        <v>#N/A</v>
      </c>
      <c r="C362" t="e">
        <f>VLOOKUP(I362,BC_associations!$B$1:$F$468,4,FALSE)</f>
        <v>#N/A</v>
      </c>
      <c r="D362" t="e">
        <f>VLOOKUP(I362,BC_associations!$B$1:$F$468,5,FALSE)</f>
        <v>#N/A</v>
      </c>
      <c r="E362" t="s">
        <v>2103</v>
      </c>
      <c r="F362" t="s">
        <v>2104</v>
      </c>
      <c r="G362" t="s">
        <v>484</v>
      </c>
      <c r="H362" t="s">
        <v>2105</v>
      </c>
      <c r="I362" t="s">
        <v>6984</v>
      </c>
      <c r="J362" s="4" t="s">
        <v>5084</v>
      </c>
      <c r="K362" s="2" t="s">
        <v>1255</v>
      </c>
      <c r="L362" t="s">
        <v>27</v>
      </c>
      <c r="M362" t="s">
        <v>84</v>
      </c>
      <c r="N362">
        <v>263</v>
      </c>
      <c r="P362" t="s">
        <v>85</v>
      </c>
      <c r="Q362" t="s">
        <v>2100</v>
      </c>
      <c r="R362" t="s">
        <v>87</v>
      </c>
      <c r="S362" t="s">
        <v>88</v>
      </c>
      <c r="T362" t="s">
        <v>705</v>
      </c>
      <c r="U362" t="s">
        <v>2106</v>
      </c>
      <c r="V362">
        <v>1</v>
      </c>
      <c r="W362" t="s">
        <v>114</v>
      </c>
      <c r="X362">
        <v>10</v>
      </c>
      <c r="Y362">
        <v>99</v>
      </c>
      <c r="Z362" s="1" t="s">
        <v>5403</v>
      </c>
      <c r="AA362" s="1">
        <v>9</v>
      </c>
      <c r="AB362" s="1">
        <v>9</v>
      </c>
    </row>
    <row r="363" spans="1:28" x14ac:dyDescent="0.2">
      <c r="A363" t="s">
        <v>5057</v>
      </c>
      <c r="B363" t="e">
        <f>VLOOKUP(I363,BC_associations!$B$1:$F$468,3,FALSE)</f>
        <v>#N/A</v>
      </c>
      <c r="C363" t="e">
        <f>VLOOKUP(I363,BC_associations!$B$1:$F$468,4,FALSE)</f>
        <v>#N/A</v>
      </c>
      <c r="D363" t="e">
        <f>VLOOKUP(I363,BC_associations!$B$1:$F$468,5,FALSE)</f>
        <v>#N/A</v>
      </c>
      <c r="E363" s="2" t="s">
        <v>4020</v>
      </c>
      <c r="F363" s="2" t="s">
        <v>4021</v>
      </c>
      <c r="G363" s="2" t="s">
        <v>592</v>
      </c>
      <c r="H363" s="2" t="s">
        <v>4022</v>
      </c>
      <c r="I363" t="s">
        <v>6985</v>
      </c>
      <c r="J363" s="5" t="s">
        <v>4036</v>
      </c>
      <c r="K363" s="2" t="s">
        <v>1238</v>
      </c>
      <c r="L363" s="2" t="s">
        <v>84</v>
      </c>
      <c r="M363" s="2" t="s">
        <v>28</v>
      </c>
      <c r="N363" s="2">
        <v>601</v>
      </c>
      <c r="O363" s="2" t="s">
        <v>29</v>
      </c>
      <c r="P363" s="2" t="s">
        <v>69</v>
      </c>
      <c r="Q363" s="2" t="s">
        <v>4024</v>
      </c>
      <c r="R363" s="2" t="s">
        <v>71</v>
      </c>
      <c r="S363" s="2" t="s">
        <v>72</v>
      </c>
      <c r="T363" s="2" t="s">
        <v>4025</v>
      </c>
      <c r="U363" s="2" t="s">
        <v>4026</v>
      </c>
      <c r="V363" s="2" t="s">
        <v>2360</v>
      </c>
      <c r="W363" s="2" t="s">
        <v>352</v>
      </c>
      <c r="X363" s="1" t="s">
        <v>3759</v>
      </c>
      <c r="Y363" s="1">
        <v>99</v>
      </c>
      <c r="Z363" s="1" t="s">
        <v>1327</v>
      </c>
      <c r="AA363" s="1" t="s">
        <v>2399</v>
      </c>
      <c r="AB363" s="1">
        <v>8</v>
      </c>
    </row>
    <row r="364" spans="1:28" x14ac:dyDescent="0.2">
      <c r="A364" t="s">
        <v>5057</v>
      </c>
      <c r="B364" t="e">
        <f>VLOOKUP(I364,BC_associations!$B$1:$F$468,3,FALSE)</f>
        <v>#N/A</v>
      </c>
      <c r="C364" t="e">
        <f>VLOOKUP(I364,BC_associations!$B$1:$F$468,4,FALSE)</f>
        <v>#N/A</v>
      </c>
      <c r="D364" t="e">
        <f>VLOOKUP(I364,BC_associations!$B$1:$F$468,5,FALSE)</f>
        <v>#N/A</v>
      </c>
      <c r="E364" s="2" t="s">
        <v>4060</v>
      </c>
      <c r="F364" s="2" t="s">
        <v>4061</v>
      </c>
      <c r="G364" s="2" t="s">
        <v>162</v>
      </c>
      <c r="H364" s="2" t="s">
        <v>4062</v>
      </c>
      <c r="I364" t="s">
        <v>6985</v>
      </c>
      <c r="J364" s="5" t="s">
        <v>4036</v>
      </c>
      <c r="K364" s="2" t="s">
        <v>1238</v>
      </c>
      <c r="L364" s="2" t="s">
        <v>84</v>
      </c>
      <c r="M364" s="2" t="s">
        <v>27</v>
      </c>
      <c r="N364" s="2">
        <v>618</v>
      </c>
      <c r="O364" s="2" t="s">
        <v>29</v>
      </c>
      <c r="P364" s="2" t="s">
        <v>85</v>
      </c>
      <c r="Q364" s="2" t="s">
        <v>2162</v>
      </c>
      <c r="R364" s="2" t="s">
        <v>87</v>
      </c>
      <c r="S364" s="2" t="s">
        <v>88</v>
      </c>
      <c r="T364" s="2" t="s">
        <v>4063</v>
      </c>
      <c r="U364" s="2" t="s">
        <v>4064</v>
      </c>
      <c r="V364" s="2" t="s">
        <v>4056</v>
      </c>
      <c r="W364" s="2" t="s">
        <v>2360</v>
      </c>
      <c r="X364" s="1" t="s">
        <v>841</v>
      </c>
      <c r="Y364" s="1">
        <v>19</v>
      </c>
      <c r="Z364" s="1" t="s">
        <v>4057</v>
      </c>
      <c r="AA364" s="1" t="s">
        <v>1786</v>
      </c>
      <c r="AB364" s="1">
        <v>8</v>
      </c>
    </row>
    <row r="365" spans="1:28" x14ac:dyDescent="0.2">
      <c r="A365" t="s">
        <v>5057</v>
      </c>
      <c r="B365" t="e">
        <f>VLOOKUP(I365,BC_associations!$B$1:$F$468,3,FALSE)</f>
        <v>#N/A</v>
      </c>
      <c r="C365" t="e">
        <f>VLOOKUP(I365,BC_associations!$B$1:$F$468,4,FALSE)</f>
        <v>#N/A</v>
      </c>
      <c r="D365" t="e">
        <f>VLOOKUP(I365,BC_associations!$B$1:$F$468,5,FALSE)</f>
        <v>#N/A</v>
      </c>
      <c r="E365" s="2" t="s">
        <v>4385</v>
      </c>
      <c r="F365" s="2" t="s">
        <v>4386</v>
      </c>
      <c r="G365" s="2" t="s">
        <v>458</v>
      </c>
      <c r="H365" s="2" t="s">
        <v>4387</v>
      </c>
      <c r="I365" t="s">
        <v>6985</v>
      </c>
      <c r="J365" s="5" t="s">
        <v>4036</v>
      </c>
      <c r="K365" s="2" t="s">
        <v>1238</v>
      </c>
      <c r="L365" s="2" t="s">
        <v>28</v>
      </c>
      <c r="M365" s="2" t="s">
        <v>83</v>
      </c>
      <c r="N365" s="2">
        <v>691</v>
      </c>
      <c r="O365" s="2" t="s">
        <v>139</v>
      </c>
      <c r="P365" s="2" t="s">
        <v>85</v>
      </c>
      <c r="Q365" s="2" t="s">
        <v>4388</v>
      </c>
      <c r="R365" s="2" t="s">
        <v>87</v>
      </c>
      <c r="S365" s="2" t="s">
        <v>88</v>
      </c>
      <c r="T365" s="2" t="s">
        <v>4389</v>
      </c>
      <c r="U365" s="2" t="s">
        <v>4390</v>
      </c>
      <c r="V365" s="2" t="s">
        <v>2360</v>
      </c>
      <c r="W365" s="2" t="s">
        <v>588</v>
      </c>
      <c r="X365" s="1" t="s">
        <v>3676</v>
      </c>
      <c r="Y365" s="1">
        <v>99</v>
      </c>
      <c r="Z365" s="1" t="s">
        <v>1587</v>
      </c>
      <c r="AA365" s="1" t="s">
        <v>2360</v>
      </c>
      <c r="AB365" s="1">
        <v>1</v>
      </c>
    </row>
    <row r="366" spans="1:28" x14ac:dyDescent="0.2">
      <c r="A366" t="s">
        <v>5057</v>
      </c>
      <c r="B366" t="e">
        <f>VLOOKUP(I366,BC_associations!$B$1:$F$468,3,FALSE)</f>
        <v>#N/A</v>
      </c>
      <c r="C366" t="e">
        <f>VLOOKUP(I366,BC_associations!$B$1:$F$468,4,FALSE)</f>
        <v>#N/A</v>
      </c>
      <c r="D366" t="e">
        <f>VLOOKUP(I366,BC_associations!$B$1:$F$468,5,FALSE)</f>
        <v>#N/A</v>
      </c>
      <c r="E366" t="s">
        <v>5499</v>
      </c>
      <c r="F366" t="s">
        <v>5500</v>
      </c>
      <c r="G366" t="s">
        <v>484</v>
      </c>
      <c r="H366" t="s">
        <v>5501</v>
      </c>
      <c r="I366" t="s">
        <v>6986</v>
      </c>
      <c r="J366" s="4" t="s">
        <v>5509</v>
      </c>
      <c r="K366" s="2" t="s">
        <v>1255</v>
      </c>
      <c r="L366" t="s">
        <v>84</v>
      </c>
      <c r="M366" t="s">
        <v>27</v>
      </c>
      <c r="N366">
        <v>426</v>
      </c>
      <c r="P366" t="s">
        <v>85</v>
      </c>
      <c r="Q366" t="s">
        <v>2100</v>
      </c>
      <c r="R366" t="s">
        <v>87</v>
      </c>
      <c r="S366" t="s">
        <v>88</v>
      </c>
      <c r="T366" t="s">
        <v>5503</v>
      </c>
      <c r="U366" t="s">
        <v>5504</v>
      </c>
      <c r="V366">
        <v>1</v>
      </c>
      <c r="W366" t="s">
        <v>102</v>
      </c>
      <c r="X366">
        <v>15</v>
      </c>
      <c r="Y366">
        <v>99</v>
      </c>
      <c r="Z366" s="1" t="s">
        <v>2136</v>
      </c>
      <c r="AA366" s="1">
        <v>7</v>
      </c>
      <c r="AB366" s="1">
        <v>7</v>
      </c>
    </row>
    <row r="367" spans="1:28" x14ac:dyDescent="0.2">
      <c r="A367" t="s">
        <v>5057</v>
      </c>
      <c r="B367" t="e">
        <f>VLOOKUP(I367,BC_associations!$B$1:$F$468,3,FALSE)</f>
        <v>#N/A</v>
      </c>
      <c r="C367" t="e">
        <f>VLOOKUP(I367,BC_associations!$B$1:$F$468,4,FALSE)</f>
        <v>#N/A</v>
      </c>
      <c r="D367" t="e">
        <f>VLOOKUP(I367,BC_associations!$B$1:$F$468,5,FALSE)</f>
        <v>#N/A</v>
      </c>
      <c r="E367" s="2" t="s">
        <v>3893</v>
      </c>
      <c r="F367" s="2" t="s">
        <v>3904</v>
      </c>
      <c r="G367" s="2" t="s">
        <v>484</v>
      </c>
      <c r="H367" s="2" t="s">
        <v>3895</v>
      </c>
      <c r="I367" t="s">
        <v>6987</v>
      </c>
      <c r="J367" s="5" t="s">
        <v>3906</v>
      </c>
      <c r="K367" s="2" t="s">
        <v>1238</v>
      </c>
      <c r="L367" s="2" t="s">
        <v>27</v>
      </c>
      <c r="M367" s="2" t="s">
        <v>84</v>
      </c>
      <c r="N367" s="2">
        <v>555</v>
      </c>
      <c r="O367" s="2" t="s">
        <v>29</v>
      </c>
      <c r="P367" s="2" t="s">
        <v>85</v>
      </c>
      <c r="Q367" s="2" t="s">
        <v>2100</v>
      </c>
      <c r="R367" s="2" t="s">
        <v>87</v>
      </c>
      <c r="S367" s="2" t="s">
        <v>88</v>
      </c>
      <c r="T367" s="2" t="s">
        <v>2117</v>
      </c>
      <c r="U367" s="2" t="s">
        <v>3897</v>
      </c>
      <c r="V367" s="2" t="s">
        <v>2360</v>
      </c>
      <c r="W367" s="2" t="s">
        <v>352</v>
      </c>
      <c r="X367" s="1" t="s">
        <v>3759</v>
      </c>
      <c r="Y367" s="1">
        <v>99</v>
      </c>
      <c r="Z367" s="1" t="s">
        <v>3907</v>
      </c>
      <c r="AA367" s="1" t="s">
        <v>3708</v>
      </c>
      <c r="AB367" s="1">
        <v>7</v>
      </c>
    </row>
    <row r="368" spans="1:28" x14ac:dyDescent="0.2">
      <c r="A368" t="s">
        <v>5057</v>
      </c>
      <c r="B368" t="e">
        <f>VLOOKUP(I368,BC_associations!$B$1:$F$468,3,FALSE)</f>
        <v>#N/A</v>
      </c>
      <c r="C368" t="e">
        <f>VLOOKUP(I368,BC_associations!$B$1:$F$468,4,FALSE)</f>
        <v>#N/A</v>
      </c>
      <c r="D368" t="e">
        <f>VLOOKUP(I368,BC_associations!$B$1:$F$468,5,FALSE)</f>
        <v>#N/A</v>
      </c>
      <c r="E368" s="2" t="s">
        <v>4907</v>
      </c>
      <c r="F368" s="2" t="s">
        <v>4908</v>
      </c>
      <c r="G368" s="2" t="s">
        <v>429</v>
      </c>
      <c r="H368" s="2" t="s">
        <v>4909</v>
      </c>
      <c r="I368" t="s">
        <v>6987</v>
      </c>
      <c r="J368" s="5" t="s">
        <v>3906</v>
      </c>
      <c r="K368" s="2" t="s">
        <v>1238</v>
      </c>
      <c r="L368" s="2" t="s">
        <v>28</v>
      </c>
      <c r="M368" s="2" t="s">
        <v>27</v>
      </c>
      <c r="N368" s="2">
        <v>214</v>
      </c>
      <c r="O368" s="2" t="s">
        <v>139</v>
      </c>
      <c r="P368" s="2" t="s">
        <v>896</v>
      </c>
      <c r="Q368" s="2" t="s">
        <v>4910</v>
      </c>
      <c r="R368" s="2" t="s">
        <v>887</v>
      </c>
      <c r="S368" s="2" t="s">
        <v>888</v>
      </c>
      <c r="T368" s="2" t="s">
        <v>4911</v>
      </c>
      <c r="U368" s="2"/>
      <c r="V368" s="2" t="s">
        <v>2360</v>
      </c>
      <c r="W368" s="2" t="s">
        <v>166</v>
      </c>
      <c r="X368" s="1" t="s">
        <v>3727</v>
      </c>
      <c r="Y368" s="1">
        <v>99</v>
      </c>
      <c r="Z368" s="1" t="s">
        <v>4299</v>
      </c>
      <c r="AA368" s="1" t="s">
        <v>2360</v>
      </c>
      <c r="AB368" s="1">
        <v>1</v>
      </c>
    </row>
    <row r="369" spans="1:28" x14ac:dyDescent="0.2">
      <c r="A369" t="s">
        <v>5057</v>
      </c>
      <c r="B369" t="str">
        <f>VLOOKUP(I369,BC_associations!$B$1:$F$468,3,FALSE)</f>
        <v>ACTCTAACGTAAAACCGGTTTCCGGA</v>
      </c>
      <c r="C369" t="str">
        <f>VLOOKUP(I369,BC_associations!$B$1:$F$468,4,FALSE)</f>
        <v>ATTACAAGTAAAAAACGCTTTTGTTG</v>
      </c>
      <c r="D369" t="str">
        <f>VLOOKUP(I369,BC_associations!$B$1:$F$468,5,FALSE)</f>
        <v>ACTCTAACGTAAAACCGGTTTCCGGAATTACAAGTAAAAAACGCTTTTGTTG</v>
      </c>
      <c r="E369" s="2" t="s">
        <v>3840</v>
      </c>
      <c r="F369" s="2" t="s">
        <v>3841</v>
      </c>
      <c r="G369" s="2" t="s">
        <v>484</v>
      </c>
      <c r="H369" s="2" t="s">
        <v>3842</v>
      </c>
      <c r="I369" t="s">
        <v>6988</v>
      </c>
      <c r="J369" s="5" t="s">
        <v>3843</v>
      </c>
      <c r="K369" s="2" t="s">
        <v>1238</v>
      </c>
      <c r="L369" s="2" t="s">
        <v>28</v>
      </c>
      <c r="M369" s="2" t="s">
        <v>83</v>
      </c>
      <c r="N369" s="2">
        <v>410</v>
      </c>
      <c r="O369" s="2" t="s">
        <v>29</v>
      </c>
      <c r="P369" s="2" t="s">
        <v>85</v>
      </c>
      <c r="Q369" s="2" t="s">
        <v>2100</v>
      </c>
      <c r="R369" s="2" t="s">
        <v>87</v>
      </c>
      <c r="S369" s="2" t="s">
        <v>88</v>
      </c>
      <c r="T369" s="2" t="s">
        <v>3844</v>
      </c>
      <c r="U369" s="2" t="s">
        <v>3845</v>
      </c>
      <c r="V369" s="2" t="s">
        <v>2360</v>
      </c>
      <c r="W369" s="2" t="s">
        <v>158</v>
      </c>
      <c r="X369" s="1" t="s">
        <v>993</v>
      </c>
      <c r="Y369" s="1">
        <v>99</v>
      </c>
      <c r="Z369" s="1" t="s">
        <v>3846</v>
      </c>
      <c r="AA369" s="1" t="s">
        <v>2399</v>
      </c>
      <c r="AB369" s="1">
        <v>8</v>
      </c>
    </row>
    <row r="370" spans="1:28" x14ac:dyDescent="0.2">
      <c r="A370" t="s">
        <v>5057</v>
      </c>
      <c r="B370" t="str">
        <f>VLOOKUP(I370,BC_associations!$B$1:$F$468,3,FALSE)</f>
        <v>AAGCTAATTAGAAATCGGTTTCGGAC</v>
      </c>
      <c r="C370" t="str">
        <f>VLOOKUP(I370,BC_associations!$B$1:$F$468,4,FALSE)</f>
        <v>TCTCAAAAATATAATTCGCTTGGGAA</v>
      </c>
      <c r="D370" t="str">
        <f>VLOOKUP(I370,BC_associations!$B$1:$F$468,5,FALSE)</f>
        <v>AAGCTAATTAGAAATCGGTTTCGGACTCTCAAAAATATAATTCGCTTGGGAA</v>
      </c>
      <c r="E370" s="2" t="s">
        <v>3956</v>
      </c>
      <c r="F370" s="2" t="s">
        <v>3957</v>
      </c>
      <c r="G370" s="2" t="s">
        <v>484</v>
      </c>
      <c r="H370" s="2" t="s">
        <v>3958</v>
      </c>
      <c r="I370" t="s">
        <v>6989</v>
      </c>
      <c r="J370" s="5" t="s">
        <v>3962</v>
      </c>
      <c r="K370" s="2" t="s">
        <v>1238</v>
      </c>
      <c r="L370" s="2" t="s">
        <v>27</v>
      </c>
      <c r="M370" s="2" t="s">
        <v>28</v>
      </c>
      <c r="N370" s="2">
        <v>375</v>
      </c>
      <c r="O370" s="2" t="s">
        <v>29</v>
      </c>
      <c r="P370" s="2" t="s">
        <v>85</v>
      </c>
      <c r="Q370" s="2" t="s">
        <v>2100</v>
      </c>
      <c r="R370" s="2" t="s">
        <v>87</v>
      </c>
      <c r="S370" s="2" t="s">
        <v>88</v>
      </c>
      <c r="T370" s="2" t="s">
        <v>3960</v>
      </c>
      <c r="U370" s="2" t="s">
        <v>3961</v>
      </c>
      <c r="V370" s="2" t="s">
        <v>2360</v>
      </c>
      <c r="W370" s="2" t="s">
        <v>240</v>
      </c>
      <c r="X370" s="1" t="s">
        <v>1107</v>
      </c>
      <c r="Y370" s="1">
        <v>99</v>
      </c>
      <c r="Z370" s="1" t="s">
        <v>1685</v>
      </c>
      <c r="AA370" s="1" t="s">
        <v>2722</v>
      </c>
      <c r="AB370" s="1">
        <v>4</v>
      </c>
    </row>
    <row r="371" spans="1:28" x14ac:dyDescent="0.2">
      <c r="A371" t="s">
        <v>5057</v>
      </c>
      <c r="B371" t="str">
        <f>VLOOKUP(I371,BC_associations!$B$1:$F$468,3,FALSE)</f>
        <v>AAGCTAATTAGAAATCGGTTTCGGAC</v>
      </c>
      <c r="C371" t="str">
        <f>VLOOKUP(I371,BC_associations!$B$1:$F$468,4,FALSE)</f>
        <v>TCTCAAAAATATAATTCGCTTGGGAA</v>
      </c>
      <c r="D371" t="str">
        <f>VLOOKUP(I371,BC_associations!$B$1:$F$468,5,FALSE)</f>
        <v>AAGCTAATTAGAAATCGGTTTCGGACTCTCAAAAATATAATTCGCTTGGGAA</v>
      </c>
      <c r="E371" s="2" t="s">
        <v>3966</v>
      </c>
      <c r="F371" s="2" t="s">
        <v>3967</v>
      </c>
      <c r="G371" s="2" t="s">
        <v>484</v>
      </c>
      <c r="H371" s="2" t="s">
        <v>3968</v>
      </c>
      <c r="I371" t="s">
        <v>6989</v>
      </c>
      <c r="J371" s="5" t="s">
        <v>3962</v>
      </c>
      <c r="K371" s="2" t="s">
        <v>1238</v>
      </c>
      <c r="L371" s="2" t="s">
        <v>27</v>
      </c>
      <c r="M371" s="2" t="s">
        <v>28</v>
      </c>
      <c r="N371" s="2">
        <v>375</v>
      </c>
      <c r="O371" s="2" t="s">
        <v>29</v>
      </c>
      <c r="P371" s="2" t="s">
        <v>85</v>
      </c>
      <c r="Q371" s="2" t="s">
        <v>2100</v>
      </c>
      <c r="R371" s="2" t="s">
        <v>87</v>
      </c>
      <c r="S371" s="2" t="s">
        <v>88</v>
      </c>
      <c r="T371" s="2" t="s">
        <v>3969</v>
      </c>
      <c r="U371" s="2" t="s">
        <v>3970</v>
      </c>
      <c r="V371" s="2" t="s">
        <v>2360</v>
      </c>
      <c r="W371" s="2" t="s">
        <v>240</v>
      </c>
      <c r="X371" s="1" t="s">
        <v>1107</v>
      </c>
      <c r="Y371" s="1">
        <v>99</v>
      </c>
      <c r="Z371" s="1" t="s">
        <v>1685</v>
      </c>
      <c r="AA371" s="1" t="s">
        <v>2722</v>
      </c>
      <c r="AB371" s="1">
        <v>4</v>
      </c>
    </row>
    <row r="372" spans="1:28" x14ac:dyDescent="0.2">
      <c r="A372" t="s">
        <v>5057</v>
      </c>
      <c r="B372" t="str">
        <f>VLOOKUP(I372,BC_associations!$B$1:$F$468,3,FALSE)</f>
        <v>AAGCTAATTAGAAATCGGTTTCGGAC</v>
      </c>
      <c r="C372" t="str">
        <f>VLOOKUP(I372,BC_associations!$B$1:$F$468,4,FALSE)</f>
        <v>TCTCAAAAATATAATTCGCTTGGGAA</v>
      </c>
      <c r="D372" t="str">
        <f>VLOOKUP(I372,BC_associations!$B$1:$F$468,5,FALSE)</f>
        <v>AAGCTAATTAGAAATCGGTTTCGGACTCTCAAAAATATAATTCGCTTGGGAA</v>
      </c>
      <c r="E372" s="2" t="s">
        <v>4566</v>
      </c>
      <c r="F372" s="2" t="s">
        <v>4567</v>
      </c>
      <c r="G372" s="2" t="s">
        <v>498</v>
      </c>
      <c r="H372" s="2" t="s">
        <v>4568</v>
      </c>
      <c r="I372" t="s">
        <v>6989</v>
      </c>
      <c r="J372" s="5" t="s">
        <v>3962</v>
      </c>
      <c r="K372" s="2" t="s">
        <v>1238</v>
      </c>
      <c r="L372" s="2" t="s">
        <v>84</v>
      </c>
      <c r="M372" s="2" t="s">
        <v>27</v>
      </c>
      <c r="N372" s="2">
        <v>180</v>
      </c>
      <c r="O372" s="2" t="s">
        <v>139</v>
      </c>
      <c r="P372" s="2" t="s">
        <v>85</v>
      </c>
      <c r="Q372" s="2" t="s">
        <v>4569</v>
      </c>
      <c r="R372" s="2" t="s">
        <v>87</v>
      </c>
      <c r="S372" s="2" t="s">
        <v>88</v>
      </c>
      <c r="T372" s="2" t="s">
        <v>2946</v>
      </c>
      <c r="U372" s="2" t="s">
        <v>4570</v>
      </c>
      <c r="V372" s="2" t="s">
        <v>2360</v>
      </c>
      <c r="W372" s="2" t="s">
        <v>47</v>
      </c>
      <c r="X372" s="1" t="s">
        <v>1073</v>
      </c>
      <c r="Y372" s="1">
        <v>99</v>
      </c>
      <c r="Z372" s="1" t="s">
        <v>4571</v>
      </c>
      <c r="AA372" s="1" t="s">
        <v>2360</v>
      </c>
      <c r="AB372" s="1">
        <v>1</v>
      </c>
    </row>
    <row r="373" spans="1:28" x14ac:dyDescent="0.2">
      <c r="A373" t="s">
        <v>5057</v>
      </c>
      <c r="B373" t="str">
        <f>VLOOKUP(I373,BC_associations!$B$1:$F$468,3,FALSE)</f>
        <v>AAGCTAATTAGAAATCGGTTTCGGAC</v>
      </c>
      <c r="C373" t="str">
        <f>VLOOKUP(I373,BC_associations!$B$1:$F$468,4,FALSE)</f>
        <v>TCTCAAAAATATAATTCGCTTGGGAA</v>
      </c>
      <c r="D373" t="str">
        <f>VLOOKUP(I373,BC_associations!$B$1:$F$468,5,FALSE)</f>
        <v>AAGCTAATTAGAAATCGGTTTCGGACTCTCAAAAATATAATTCGCTTGGGAA</v>
      </c>
      <c r="E373" s="2" t="s">
        <v>4938</v>
      </c>
      <c r="F373" s="2" t="s">
        <v>4939</v>
      </c>
      <c r="G373" s="2" t="s">
        <v>80</v>
      </c>
      <c r="H373" s="2" t="s">
        <v>4940</v>
      </c>
      <c r="I373" t="s">
        <v>6989</v>
      </c>
      <c r="J373" s="5" t="s">
        <v>3962</v>
      </c>
      <c r="K373" s="2" t="s">
        <v>1238</v>
      </c>
      <c r="L373" s="2" t="s">
        <v>27</v>
      </c>
      <c r="M373" s="2" t="s">
        <v>83</v>
      </c>
      <c r="N373" s="2">
        <v>285</v>
      </c>
      <c r="O373" s="2" t="s">
        <v>139</v>
      </c>
      <c r="P373" s="2" t="s">
        <v>896</v>
      </c>
      <c r="Q373" s="2" t="s">
        <v>4941</v>
      </c>
      <c r="R373" s="2" t="s">
        <v>887</v>
      </c>
      <c r="S373" s="2" t="s">
        <v>888</v>
      </c>
      <c r="T373" s="2" t="s">
        <v>4942</v>
      </c>
      <c r="U373" s="2"/>
      <c r="V373" s="2" t="s">
        <v>2360</v>
      </c>
      <c r="W373" s="2" t="s">
        <v>62</v>
      </c>
      <c r="X373" s="1" t="s">
        <v>1102</v>
      </c>
      <c r="Y373" s="1">
        <v>99</v>
      </c>
      <c r="Z373" s="1" t="s">
        <v>1713</v>
      </c>
      <c r="AA373" s="1" t="s">
        <v>2360</v>
      </c>
      <c r="AB373" s="1">
        <v>1</v>
      </c>
    </row>
    <row r="374" spans="1:28" x14ac:dyDescent="0.2">
      <c r="A374" t="s">
        <v>5057</v>
      </c>
      <c r="B374" t="str">
        <f>VLOOKUP(I374,BC_associations!$B$1:$F$468,3,FALSE)</f>
        <v>TCTAGAATCGGCAAGACCGTTAATTG</v>
      </c>
      <c r="C374" t="str">
        <f>VLOOKUP(I374,BC_associations!$B$1:$F$468,4,FALSE)</f>
        <v>TCTCAAAAATATAATTCGCTTGGGAA</v>
      </c>
      <c r="D374" t="str">
        <f>VLOOKUP(I374,BC_associations!$B$1:$F$468,5,FALSE)</f>
        <v>TCTAGAATCGGCAAGACCGTTAATTGTCTCAAAAATATAATTCGCTTGGGAA</v>
      </c>
      <c r="E374" s="2" t="s">
        <v>3721</v>
      </c>
      <c r="F374" s="2" t="s">
        <v>3722</v>
      </c>
      <c r="G374" s="2" t="s">
        <v>66</v>
      </c>
      <c r="H374" s="2" t="s">
        <v>3723</v>
      </c>
      <c r="I374" t="s">
        <v>6990</v>
      </c>
      <c r="J374" s="5" t="s">
        <v>3731</v>
      </c>
      <c r="K374" s="2" t="s">
        <v>1238</v>
      </c>
      <c r="L374" s="2" t="s">
        <v>27</v>
      </c>
      <c r="M374" s="2" t="s">
        <v>84</v>
      </c>
      <c r="N374" s="2">
        <v>345</v>
      </c>
      <c r="O374" s="2" t="s">
        <v>29</v>
      </c>
      <c r="P374" s="2" t="s">
        <v>85</v>
      </c>
      <c r="Q374" s="2" t="s">
        <v>3725</v>
      </c>
      <c r="R374" s="2" t="s">
        <v>87</v>
      </c>
      <c r="S374" s="2" t="s">
        <v>88</v>
      </c>
      <c r="T374" s="2" t="s">
        <v>501</v>
      </c>
      <c r="U374" s="2" t="s">
        <v>3726</v>
      </c>
      <c r="V374" s="2" t="s">
        <v>2360</v>
      </c>
      <c r="W374" s="2" t="s">
        <v>62</v>
      </c>
      <c r="X374" s="1" t="s">
        <v>1102</v>
      </c>
      <c r="Y374" s="1">
        <v>99</v>
      </c>
      <c r="Z374" s="1" t="s">
        <v>3435</v>
      </c>
      <c r="AA374" s="1" t="s">
        <v>3727</v>
      </c>
      <c r="AB374" s="1">
        <v>7</v>
      </c>
    </row>
    <row r="375" spans="1:28" x14ac:dyDescent="0.2">
      <c r="A375" t="s">
        <v>5057</v>
      </c>
      <c r="B375" t="str">
        <f>VLOOKUP(I375,BC_associations!$B$1:$F$468,3,FALSE)</f>
        <v>TCTAGAATCGGCAAGACCGTTAATTG</v>
      </c>
      <c r="C375" t="str">
        <f>VLOOKUP(I375,BC_associations!$B$1:$F$468,4,FALSE)</f>
        <v>TCTCAAAAATATAATTCGCTTGGGAA</v>
      </c>
      <c r="D375" t="str">
        <f>VLOOKUP(I375,BC_associations!$B$1:$F$468,5,FALSE)</f>
        <v>TCTAGAATCGGCAAGACCGTTAATTGTCTCAAAAATATAATTCGCTTGGGAA</v>
      </c>
      <c r="E375" s="2" t="s">
        <v>3794</v>
      </c>
      <c r="F375" s="2" t="s">
        <v>3795</v>
      </c>
      <c r="G375" s="2" t="s">
        <v>484</v>
      </c>
      <c r="H375" s="2" t="s">
        <v>3796</v>
      </c>
      <c r="I375" t="s">
        <v>6990</v>
      </c>
      <c r="J375" s="5" t="s">
        <v>3731</v>
      </c>
      <c r="K375" s="2" t="s">
        <v>1238</v>
      </c>
      <c r="L375" s="2" t="s">
        <v>27</v>
      </c>
      <c r="M375" s="2" t="s">
        <v>83</v>
      </c>
      <c r="N375" s="2">
        <v>267</v>
      </c>
      <c r="O375" s="2" t="s">
        <v>29</v>
      </c>
      <c r="P375" s="2" t="s">
        <v>85</v>
      </c>
      <c r="Q375" s="2" t="s">
        <v>2100</v>
      </c>
      <c r="R375" s="2" t="s">
        <v>87</v>
      </c>
      <c r="S375" s="2" t="s">
        <v>88</v>
      </c>
      <c r="T375" s="2" t="s">
        <v>3797</v>
      </c>
      <c r="U375" s="2" t="s">
        <v>3798</v>
      </c>
      <c r="V375" s="2" t="s">
        <v>2360</v>
      </c>
      <c r="W375" s="2" t="s">
        <v>114</v>
      </c>
      <c r="X375" s="1" t="s">
        <v>3407</v>
      </c>
      <c r="Y375" s="1">
        <v>99</v>
      </c>
      <c r="Z375" s="1" t="s">
        <v>3799</v>
      </c>
      <c r="AA375" s="1" t="s">
        <v>3727</v>
      </c>
      <c r="AB375" s="1">
        <v>7</v>
      </c>
    </row>
    <row r="376" spans="1:28" x14ac:dyDescent="0.2">
      <c r="A376" t="s">
        <v>5057</v>
      </c>
      <c r="B376" t="str">
        <f>VLOOKUP(I376,BC_associations!$B$1:$F$468,3,FALSE)</f>
        <v>TCTAGAATCGGCAAGACCGTTAATTG</v>
      </c>
      <c r="C376" t="str">
        <f>VLOOKUP(I376,BC_associations!$B$1:$F$468,4,FALSE)</f>
        <v>TCTCAAAAATATAATTCGCTTGGGAA</v>
      </c>
      <c r="D376" t="str">
        <f>VLOOKUP(I376,BC_associations!$B$1:$F$468,5,FALSE)</f>
        <v>TCTAGAATCGGCAAGACCGTTAATTGTCTCAAAAATATAATTCGCTTGGGAA</v>
      </c>
      <c r="E376" s="2" t="s">
        <v>3986</v>
      </c>
      <c r="F376" s="2" t="s">
        <v>3987</v>
      </c>
      <c r="G376" s="2" t="s">
        <v>484</v>
      </c>
      <c r="H376" s="2" t="s">
        <v>3988</v>
      </c>
      <c r="I376" t="s">
        <v>6990</v>
      </c>
      <c r="J376" s="5" t="s">
        <v>3731</v>
      </c>
      <c r="K376" s="2" t="s">
        <v>1238</v>
      </c>
      <c r="L376" s="2" t="s">
        <v>710</v>
      </c>
      <c r="M376" s="2" t="s">
        <v>84</v>
      </c>
      <c r="N376" s="2">
        <v>214.97</v>
      </c>
      <c r="O376" s="2" t="s">
        <v>29</v>
      </c>
      <c r="P376" s="2" t="s">
        <v>181</v>
      </c>
      <c r="Q376" s="2" t="s">
        <v>3989</v>
      </c>
      <c r="R376" s="2" t="s">
        <v>32</v>
      </c>
      <c r="S376" s="2" t="s">
        <v>150</v>
      </c>
      <c r="T376" s="2" t="s">
        <v>3990</v>
      </c>
      <c r="U376" s="2" t="s">
        <v>3991</v>
      </c>
      <c r="V376" s="2" t="s">
        <v>2360</v>
      </c>
      <c r="W376" s="2" t="s">
        <v>132</v>
      </c>
      <c r="X376" s="1" t="s">
        <v>2399</v>
      </c>
      <c r="Y376" s="1">
        <v>99</v>
      </c>
      <c r="Z376" s="1" t="s">
        <v>2250</v>
      </c>
      <c r="AA376" s="1" t="s">
        <v>3727</v>
      </c>
      <c r="AB376" s="1">
        <v>7</v>
      </c>
    </row>
    <row r="377" spans="1:28" x14ac:dyDescent="0.2">
      <c r="A377" t="s">
        <v>5057</v>
      </c>
      <c r="B377" t="str">
        <f>VLOOKUP(I377,BC_associations!$B$1:$F$468,3,FALSE)</f>
        <v>ACTCTAACGTAAAACCGGTTTCCGGA</v>
      </c>
      <c r="C377" t="str">
        <f>VLOOKUP(I377,BC_associations!$B$1:$F$468,4,FALSE)</f>
        <v>ATTACAAGTAAAAAACGCTTTTGTTG</v>
      </c>
      <c r="D377" t="str">
        <f>VLOOKUP(I377,BC_associations!$B$1:$F$468,5,FALSE)</f>
        <v>ACTCTAACGTAAAACCGGTTTCCGGAATTACAAGTAAAAAACGCTTTTGTTG</v>
      </c>
      <c r="E377" s="2" t="s">
        <v>3840</v>
      </c>
      <c r="F377" s="2" t="s">
        <v>3841</v>
      </c>
      <c r="G377" s="2" t="s">
        <v>484</v>
      </c>
      <c r="H377" s="2" t="s">
        <v>3842</v>
      </c>
      <c r="I377" t="s">
        <v>6991</v>
      </c>
      <c r="J377" s="5" t="s">
        <v>3847</v>
      </c>
      <c r="K377" s="2" t="s">
        <v>1238</v>
      </c>
      <c r="L377" s="2" t="s">
        <v>28</v>
      </c>
      <c r="M377" s="2" t="s">
        <v>83</v>
      </c>
      <c r="N377" s="2">
        <v>582</v>
      </c>
      <c r="O377" s="2" t="s">
        <v>29</v>
      </c>
      <c r="P377" s="2" t="s">
        <v>85</v>
      </c>
      <c r="Q377" s="2" t="s">
        <v>2100</v>
      </c>
      <c r="R377" s="2" t="s">
        <v>87</v>
      </c>
      <c r="S377" s="2" t="s">
        <v>88</v>
      </c>
      <c r="T377" s="2" t="s">
        <v>3844</v>
      </c>
      <c r="U377" s="2" t="s">
        <v>3845</v>
      </c>
      <c r="V377" s="2" t="s">
        <v>2360</v>
      </c>
      <c r="W377" s="2" t="s">
        <v>841</v>
      </c>
      <c r="X377" s="1" t="s">
        <v>3674</v>
      </c>
      <c r="Y377" s="1">
        <v>99</v>
      </c>
      <c r="Z377" s="1" t="s">
        <v>75</v>
      </c>
      <c r="AA377" s="1" t="s">
        <v>2399</v>
      </c>
      <c r="AB377" s="1">
        <v>8</v>
      </c>
    </row>
    <row r="378" spans="1:28" x14ac:dyDescent="0.2">
      <c r="A378" t="s">
        <v>5057</v>
      </c>
      <c r="B378" t="str">
        <f>VLOOKUP(I378,BC_associations!$B$1:$F$468,3,FALSE)</f>
        <v>ACTCTAACGTAAAACCGGTTTCCGGA</v>
      </c>
      <c r="C378" t="str">
        <f>VLOOKUP(I378,BC_associations!$B$1:$F$468,4,FALSE)</f>
        <v>ATTACAAGTAAAAAACGCTTTTGTTG</v>
      </c>
      <c r="D378" t="str">
        <f>VLOOKUP(I378,BC_associations!$B$1:$F$468,5,FALSE)</f>
        <v>ACTCTAACGTAAAACCGGTTTCCGGAATTACAAGTAAAAAACGCTTTTGTTG</v>
      </c>
      <c r="E378" s="2" t="s">
        <v>3994</v>
      </c>
      <c r="F378" s="2" t="s">
        <v>3995</v>
      </c>
      <c r="G378" s="2" t="s">
        <v>498</v>
      </c>
      <c r="H378" s="2" t="s">
        <v>3996</v>
      </c>
      <c r="I378" t="s">
        <v>6991</v>
      </c>
      <c r="J378" s="5" t="s">
        <v>3847</v>
      </c>
      <c r="K378" s="2" t="s">
        <v>1238</v>
      </c>
      <c r="L378" s="2" t="s">
        <v>28</v>
      </c>
      <c r="M378" s="2" t="s">
        <v>3997</v>
      </c>
      <c r="N378" s="2">
        <v>159.97</v>
      </c>
      <c r="O378" s="2" t="s">
        <v>29</v>
      </c>
      <c r="P378" s="2" t="s">
        <v>319</v>
      </c>
      <c r="Q378" s="2" t="s">
        <v>3998</v>
      </c>
      <c r="R378" s="2" t="s">
        <v>87</v>
      </c>
      <c r="S378" s="2" t="s">
        <v>150</v>
      </c>
      <c r="T378" s="2" t="s">
        <v>3999</v>
      </c>
      <c r="U378" s="2" t="s">
        <v>4000</v>
      </c>
      <c r="V378" s="2" t="s">
        <v>2360</v>
      </c>
      <c r="W378" s="2" t="s">
        <v>454</v>
      </c>
      <c r="X378" s="1" t="s">
        <v>3865</v>
      </c>
      <c r="Y378" s="1">
        <v>99</v>
      </c>
      <c r="Z378" s="1" t="s">
        <v>4002</v>
      </c>
      <c r="AA378" s="1" t="s">
        <v>3708</v>
      </c>
      <c r="AB378" s="1">
        <v>2</v>
      </c>
    </row>
    <row r="379" spans="1:28" x14ac:dyDescent="0.2">
      <c r="A379" t="s">
        <v>5057</v>
      </c>
      <c r="B379" t="str">
        <f>VLOOKUP(I379,BC_associations!$B$1:$F$468,3,FALSE)</f>
        <v>TATGTAAACCACAAGGGCGTTGTGAG</v>
      </c>
      <c r="C379" t="str">
        <f>VLOOKUP(I379,BC_associations!$B$1:$F$468,4,FALSE)</f>
        <v>TCTCAAAAATATAATTCGCTTGGGAA</v>
      </c>
      <c r="D379" t="str">
        <f>VLOOKUP(I379,BC_associations!$B$1:$F$468,5,FALSE)</f>
        <v>TATGTAAACCACAAGGGCGTTGTGAGTCTCAAAAATATAATTCGCTTGGGAA</v>
      </c>
      <c r="E379" s="2" t="s">
        <v>4221</v>
      </c>
      <c r="F379" s="2" t="s">
        <v>4222</v>
      </c>
      <c r="G379" s="2" t="s">
        <v>162</v>
      </c>
      <c r="H379" s="2" t="s">
        <v>4223</v>
      </c>
      <c r="I379" t="s">
        <v>6992</v>
      </c>
      <c r="J379" s="5" t="s">
        <v>4224</v>
      </c>
      <c r="K379" s="2" t="s">
        <v>1238</v>
      </c>
      <c r="L379" s="2" t="s">
        <v>83</v>
      </c>
      <c r="M379" s="2" t="s">
        <v>28</v>
      </c>
      <c r="N379" s="2">
        <v>278</v>
      </c>
      <c r="O379" s="2" t="s">
        <v>139</v>
      </c>
      <c r="P379" s="2" t="s">
        <v>85</v>
      </c>
      <c r="Q379" s="2" t="s">
        <v>2162</v>
      </c>
      <c r="R379" s="2" t="s">
        <v>87</v>
      </c>
      <c r="S379" s="2" t="s">
        <v>88</v>
      </c>
      <c r="T379" s="2" t="s">
        <v>4225</v>
      </c>
      <c r="U379" s="2" t="s">
        <v>4226</v>
      </c>
      <c r="V379" s="2" t="s">
        <v>2360</v>
      </c>
      <c r="W379" s="2" t="s">
        <v>114</v>
      </c>
      <c r="X379" s="1" t="s">
        <v>3407</v>
      </c>
      <c r="Y379" s="1">
        <v>99</v>
      </c>
      <c r="Z379" s="1" t="s">
        <v>2510</v>
      </c>
      <c r="AA379" s="1" t="s">
        <v>2360</v>
      </c>
      <c r="AB379" s="1">
        <v>1</v>
      </c>
    </row>
    <row r="380" spans="1:28" x14ac:dyDescent="0.2">
      <c r="A380" t="s">
        <v>5057</v>
      </c>
      <c r="B380" t="e">
        <f>VLOOKUP(I380,BC_associations!$B$1:$F$468,3,FALSE)</f>
        <v>#N/A</v>
      </c>
      <c r="C380" t="e">
        <f>VLOOKUP(I380,BC_associations!$B$1:$F$468,4,FALSE)</f>
        <v>#N/A</v>
      </c>
      <c r="D380" t="e">
        <f>VLOOKUP(I380,BC_associations!$B$1:$F$468,5,FALSE)</f>
        <v>#N/A</v>
      </c>
      <c r="E380" s="2" t="s">
        <v>4300</v>
      </c>
      <c r="F380" s="2" t="s">
        <v>4301</v>
      </c>
      <c r="G380" s="2" t="s">
        <v>66</v>
      </c>
      <c r="H380" s="2" t="s">
        <v>4302</v>
      </c>
      <c r="I380" t="s">
        <v>6993</v>
      </c>
      <c r="J380" s="5" t="s">
        <v>4303</v>
      </c>
      <c r="K380" s="2" t="s">
        <v>1238</v>
      </c>
      <c r="L380" s="2" t="s">
        <v>83</v>
      </c>
      <c r="M380" s="2" t="s">
        <v>28</v>
      </c>
      <c r="N380" s="2">
        <v>352</v>
      </c>
      <c r="O380" s="2" t="s">
        <v>139</v>
      </c>
      <c r="P380" s="2" t="s">
        <v>85</v>
      </c>
      <c r="Q380" s="2" t="s">
        <v>4304</v>
      </c>
      <c r="R380" s="2" t="s">
        <v>87</v>
      </c>
      <c r="S380" s="2" t="s">
        <v>88</v>
      </c>
      <c r="T380" s="2" t="s">
        <v>1519</v>
      </c>
      <c r="U380" s="2" t="s">
        <v>4305</v>
      </c>
      <c r="V380" s="2" t="s">
        <v>2360</v>
      </c>
      <c r="W380" s="2" t="s">
        <v>35</v>
      </c>
      <c r="X380" s="1" t="s">
        <v>3757</v>
      </c>
      <c r="Y380" s="1">
        <v>99</v>
      </c>
      <c r="Z380" s="1" t="s">
        <v>364</v>
      </c>
      <c r="AA380" s="1" t="s">
        <v>2360</v>
      </c>
      <c r="AB380" s="1">
        <v>1</v>
      </c>
    </row>
    <row r="381" spans="1:28" x14ac:dyDescent="0.2">
      <c r="A381" t="s">
        <v>5057</v>
      </c>
      <c r="B381" t="str">
        <f>VLOOKUP(I381,BC_associations!$B$1:$F$468,3,FALSE)</f>
        <v>TACGTAATCTTAAAATGCATTCACAA</v>
      </c>
      <c r="C381" t="str">
        <f>VLOOKUP(I381,BC_associations!$B$1:$F$468,4,FALSE)</f>
        <v>TCTCAAAAATATAATTCGCTTGGGAA</v>
      </c>
      <c r="D381" t="str">
        <f>VLOOKUP(I381,BC_associations!$B$1:$F$468,5,FALSE)</f>
        <v>TACGTAATCTTAAAATGCATTCACAATCTCAAAAATATAATTCGCTTGGGAA</v>
      </c>
      <c r="E381" s="2" t="s">
        <v>4514</v>
      </c>
      <c r="F381" s="2" t="s">
        <v>4515</v>
      </c>
      <c r="G381" s="2" t="s">
        <v>484</v>
      </c>
      <c r="H381" s="2" t="s">
        <v>4516</v>
      </c>
      <c r="I381" t="s">
        <v>6994</v>
      </c>
      <c r="J381" s="5" t="s">
        <v>4517</v>
      </c>
      <c r="K381" s="2" t="s">
        <v>1238</v>
      </c>
      <c r="L381" s="2" t="s">
        <v>84</v>
      </c>
      <c r="M381" s="2" t="s">
        <v>27</v>
      </c>
      <c r="N381" s="2">
        <v>277</v>
      </c>
      <c r="O381" s="2" t="s">
        <v>139</v>
      </c>
      <c r="P381" s="2" t="s">
        <v>85</v>
      </c>
      <c r="Q381" s="2" t="s">
        <v>2100</v>
      </c>
      <c r="R381" s="2" t="s">
        <v>87</v>
      </c>
      <c r="S381" s="2" t="s">
        <v>88</v>
      </c>
      <c r="T381" s="2" t="s">
        <v>1387</v>
      </c>
      <c r="U381" s="2" t="s">
        <v>4518</v>
      </c>
      <c r="V381" s="2" t="s">
        <v>2360</v>
      </c>
      <c r="W381" s="2" t="s">
        <v>114</v>
      </c>
      <c r="X381" s="1" t="s">
        <v>3407</v>
      </c>
      <c r="Y381" s="1">
        <v>99</v>
      </c>
      <c r="Z381" s="1" t="s">
        <v>4519</v>
      </c>
      <c r="AA381" s="1" t="s">
        <v>2360</v>
      </c>
      <c r="AB381" s="1">
        <v>1</v>
      </c>
    </row>
    <row r="382" spans="1:28" x14ac:dyDescent="0.2">
      <c r="A382" t="s">
        <v>5057</v>
      </c>
      <c r="B382" t="str">
        <f>VLOOKUP(I382,BC_associations!$B$1:$F$468,3,FALSE)</f>
        <v>TACGTAATCTTAAAATGCATTCACAA</v>
      </c>
      <c r="C382" t="str">
        <f>VLOOKUP(I382,BC_associations!$B$1:$F$468,4,FALSE)</f>
        <v>TCTCAAAAATATAATTCGCTTGGGAA</v>
      </c>
      <c r="D382" t="str">
        <f>VLOOKUP(I382,BC_associations!$B$1:$F$468,5,FALSE)</f>
        <v>TACGTAATCTTAAAATGCATTCACAATCTCAAAAATATAATTCGCTTGGGAA</v>
      </c>
      <c r="E382" s="2" t="s">
        <v>4723</v>
      </c>
      <c r="F382" s="2" t="s">
        <v>4724</v>
      </c>
      <c r="G382" s="2" t="s">
        <v>96</v>
      </c>
      <c r="H382" s="2" t="s">
        <v>4725</v>
      </c>
      <c r="I382" t="s">
        <v>6994</v>
      </c>
      <c r="J382" s="5" t="s">
        <v>4517</v>
      </c>
      <c r="K382" s="2" t="s">
        <v>1238</v>
      </c>
      <c r="L382" s="2" t="s">
        <v>27</v>
      </c>
      <c r="M382" s="2" t="s">
        <v>83</v>
      </c>
      <c r="N382" s="2">
        <v>404</v>
      </c>
      <c r="O382" s="2" t="s">
        <v>139</v>
      </c>
      <c r="P382" s="2" t="s">
        <v>85</v>
      </c>
      <c r="Q382" s="2" t="s">
        <v>4726</v>
      </c>
      <c r="R382" s="2" t="s">
        <v>87</v>
      </c>
      <c r="S382" s="2" t="s">
        <v>88</v>
      </c>
      <c r="T382" s="2" t="s">
        <v>4727</v>
      </c>
      <c r="U382" s="2" t="s">
        <v>4728</v>
      </c>
      <c r="V382" s="2" t="s">
        <v>2360</v>
      </c>
      <c r="W382" s="2" t="s">
        <v>158</v>
      </c>
      <c r="X382" s="1" t="s">
        <v>993</v>
      </c>
      <c r="Y382" s="1">
        <v>99</v>
      </c>
      <c r="Z382" s="1" t="s">
        <v>837</v>
      </c>
      <c r="AA382" s="1" t="s">
        <v>2360</v>
      </c>
      <c r="AB382" s="1">
        <v>1</v>
      </c>
    </row>
    <row r="383" spans="1:28" x14ac:dyDescent="0.2">
      <c r="A383" t="s">
        <v>5057</v>
      </c>
      <c r="B383" t="str">
        <f>VLOOKUP(I383,BC_associations!$B$1:$F$468,3,FALSE)</f>
        <v>ATGCAAAATCACAAAACGCTTAAATG</v>
      </c>
      <c r="C383" t="str">
        <f>VLOOKUP(I383,BC_associations!$B$1:$F$468,4,FALSE)</f>
        <v>ATGAAAACATAGAAGACTTTTAGTAA</v>
      </c>
      <c r="D383" t="str">
        <f>VLOOKUP(I383,BC_associations!$B$1:$F$468,5,FALSE)</f>
        <v>ATGCAAAATCACAAAACGCTTAAATGATGAAAACATAGAAGACTTTTAGTAA</v>
      </c>
      <c r="E383" s="2" t="s">
        <v>3908</v>
      </c>
      <c r="F383" s="2" t="s">
        <v>3909</v>
      </c>
      <c r="G383" s="2" t="s">
        <v>484</v>
      </c>
      <c r="H383" s="2" t="s">
        <v>3910</v>
      </c>
      <c r="I383" t="s">
        <v>6995</v>
      </c>
      <c r="J383" s="5" t="s">
        <v>3914</v>
      </c>
      <c r="K383" s="2" t="s">
        <v>1238</v>
      </c>
      <c r="L383" s="2" t="s">
        <v>84</v>
      </c>
      <c r="M383" s="2" t="s">
        <v>27</v>
      </c>
      <c r="N383" s="2">
        <v>391</v>
      </c>
      <c r="O383" s="2" t="s">
        <v>29</v>
      </c>
      <c r="P383" s="2" t="s">
        <v>85</v>
      </c>
      <c r="Q383" s="2" t="s">
        <v>2100</v>
      </c>
      <c r="R383" s="2" t="s">
        <v>87</v>
      </c>
      <c r="S383" s="2" t="s">
        <v>88</v>
      </c>
      <c r="T383" s="2" t="s">
        <v>3912</v>
      </c>
      <c r="U383" s="2" t="s">
        <v>3913</v>
      </c>
      <c r="V383" s="2" t="s">
        <v>2360</v>
      </c>
      <c r="W383" s="2" t="s">
        <v>35</v>
      </c>
      <c r="X383" s="1" t="s">
        <v>3757</v>
      </c>
      <c r="Y383" s="1">
        <v>99</v>
      </c>
      <c r="Z383" s="1" t="s">
        <v>3915</v>
      </c>
      <c r="AA383" s="1" t="s">
        <v>3698</v>
      </c>
      <c r="AB383" s="1">
        <v>3</v>
      </c>
    </row>
    <row r="384" spans="1:28" x14ac:dyDescent="0.2">
      <c r="A384" t="s">
        <v>5057</v>
      </c>
      <c r="B384" t="str">
        <f>VLOOKUP(I384,BC_associations!$B$1:$F$468,3,FALSE)</f>
        <v>ATGCAAAATCACAAAACGCTTAAATG</v>
      </c>
      <c r="C384" t="str">
        <f>VLOOKUP(I384,BC_associations!$B$1:$F$468,4,FALSE)</f>
        <v>ATGAAAACATAGAAGACTTTTAGTAA</v>
      </c>
      <c r="D384" t="str">
        <f>VLOOKUP(I384,BC_associations!$B$1:$F$468,5,FALSE)</f>
        <v>ATGCAAAATCACAAAACGCTTAAATGATGAAAACATAGAAGACTTTTAGTAA</v>
      </c>
      <c r="E384" s="2" t="s">
        <v>4003</v>
      </c>
      <c r="F384" s="2" t="s">
        <v>4004</v>
      </c>
      <c r="G384" s="2" t="s">
        <v>550</v>
      </c>
      <c r="H384" s="2" t="s">
        <v>4005</v>
      </c>
      <c r="I384" t="s">
        <v>6995</v>
      </c>
      <c r="J384" s="5" t="s">
        <v>3914</v>
      </c>
      <c r="K384" s="2" t="s">
        <v>1238</v>
      </c>
      <c r="L384" s="2" t="s">
        <v>27</v>
      </c>
      <c r="M384" s="2" t="s">
        <v>84</v>
      </c>
      <c r="N384" s="2">
        <v>253</v>
      </c>
      <c r="O384" s="2" t="s">
        <v>29</v>
      </c>
      <c r="P384" s="2" t="s">
        <v>85</v>
      </c>
      <c r="Q384" s="2" t="s">
        <v>4006</v>
      </c>
      <c r="R384" s="2" t="s">
        <v>87</v>
      </c>
      <c r="S384" s="2" t="s">
        <v>88</v>
      </c>
      <c r="T384" s="2" t="s">
        <v>1883</v>
      </c>
      <c r="U384" s="2" t="s">
        <v>4007</v>
      </c>
      <c r="V384" s="2" t="s">
        <v>2360</v>
      </c>
      <c r="W384" s="2" t="s">
        <v>166</v>
      </c>
      <c r="X384" s="1" t="s">
        <v>3727</v>
      </c>
      <c r="Y384" s="1">
        <v>99</v>
      </c>
      <c r="Z384" s="1" t="s">
        <v>2189</v>
      </c>
      <c r="AA384" s="1" t="s">
        <v>3698</v>
      </c>
      <c r="AB384" s="1">
        <v>3</v>
      </c>
    </row>
    <row r="385" spans="1:28" x14ac:dyDescent="0.2">
      <c r="A385" t="s">
        <v>5057</v>
      </c>
      <c r="B385" t="str">
        <f>VLOOKUP(I385,BC_associations!$B$1:$F$468,3,FALSE)</f>
        <v>ATGCAAAATCACAAAACGCTTAAATG</v>
      </c>
      <c r="C385" t="str">
        <f>VLOOKUP(I385,BC_associations!$B$1:$F$468,4,FALSE)</f>
        <v>ATGAAAACATAGAAGACTTTTAGTAA</v>
      </c>
      <c r="D385" t="str">
        <f>VLOOKUP(I385,BC_associations!$B$1:$F$468,5,FALSE)</f>
        <v>ATGCAAAATCACAAAACGCTTAAATGATGAAAACATAGAAGACTTTTAGTAA</v>
      </c>
      <c r="E385" s="2" t="s">
        <v>4179</v>
      </c>
      <c r="F385" s="2" t="s">
        <v>4180</v>
      </c>
      <c r="G385" s="2" t="s">
        <v>484</v>
      </c>
      <c r="H385" s="2" t="s">
        <v>4181</v>
      </c>
      <c r="I385" t="s">
        <v>6995</v>
      </c>
      <c r="J385" s="5" t="s">
        <v>3914</v>
      </c>
      <c r="K385" s="2" t="s">
        <v>1238</v>
      </c>
      <c r="L385" s="2" t="s">
        <v>83</v>
      </c>
      <c r="M385" s="2" t="s">
        <v>28</v>
      </c>
      <c r="N385" s="2">
        <v>495</v>
      </c>
      <c r="O385" s="2" t="s">
        <v>29</v>
      </c>
      <c r="P385" s="2" t="s">
        <v>885</v>
      </c>
      <c r="Q385" s="2" t="s">
        <v>4182</v>
      </c>
      <c r="R385" s="2" t="s">
        <v>887</v>
      </c>
      <c r="S385" s="2" t="s">
        <v>888</v>
      </c>
      <c r="T385" s="2" t="s">
        <v>4183</v>
      </c>
      <c r="U385" s="2"/>
      <c r="V385" s="2" t="s">
        <v>2360</v>
      </c>
      <c r="W385" s="2" t="s">
        <v>56</v>
      </c>
      <c r="X385" s="1" t="s">
        <v>1061</v>
      </c>
      <c r="Y385" s="1">
        <v>99</v>
      </c>
      <c r="Z385" s="1" t="s">
        <v>2524</v>
      </c>
      <c r="AA385" s="1" t="s">
        <v>3698</v>
      </c>
      <c r="AB385" s="1">
        <v>3</v>
      </c>
    </row>
    <row r="386" spans="1:28" x14ac:dyDescent="0.2">
      <c r="A386" t="s">
        <v>5057</v>
      </c>
      <c r="B386" t="str">
        <f>VLOOKUP(I386,BC_associations!$B$1:$F$468,3,FALSE)</f>
        <v>AGGAAAATGGCTAATTGTCTTAATGG</v>
      </c>
      <c r="C386" t="str">
        <f>VLOOKUP(I386,BC_associations!$B$1:$F$468,4,FALSE)</f>
        <v>TCTCAAAAATATAATTCGCTTGGGAA</v>
      </c>
      <c r="D386" t="str">
        <f>VLOOKUP(I386,BC_associations!$B$1:$F$468,5,FALSE)</f>
        <v>AGGAAAATGGCTAATTGTCTTAATGGTCTCAAAAATATAATTCGCTTGGGAA</v>
      </c>
      <c r="E386" s="2" t="s">
        <v>4119</v>
      </c>
      <c r="F386" s="2" t="s">
        <v>4120</v>
      </c>
      <c r="G386" s="2" t="s">
        <v>484</v>
      </c>
      <c r="H386" s="2" t="s">
        <v>4121</v>
      </c>
      <c r="I386" t="s">
        <v>6996</v>
      </c>
      <c r="J386" s="5" t="s">
        <v>4131</v>
      </c>
      <c r="K386" s="2" t="s">
        <v>1238</v>
      </c>
      <c r="L386" s="2" t="s">
        <v>27</v>
      </c>
      <c r="M386" s="2" t="s">
        <v>84</v>
      </c>
      <c r="N386" s="2">
        <v>181</v>
      </c>
      <c r="O386" s="2" t="s">
        <v>29</v>
      </c>
      <c r="P386" s="2" t="s">
        <v>85</v>
      </c>
      <c r="Q386" s="2" t="s">
        <v>2100</v>
      </c>
      <c r="R386" s="2" t="s">
        <v>87</v>
      </c>
      <c r="S386" s="2" t="s">
        <v>88</v>
      </c>
      <c r="T386" s="2" t="s">
        <v>2516</v>
      </c>
      <c r="U386" s="2" t="s">
        <v>4123</v>
      </c>
      <c r="V386" s="2" t="s">
        <v>4056</v>
      </c>
      <c r="W386" s="2" t="s">
        <v>2360</v>
      </c>
      <c r="X386" s="1" t="s">
        <v>47</v>
      </c>
      <c r="Y386" s="1">
        <v>6</v>
      </c>
      <c r="Z386" s="1" t="s">
        <v>4057</v>
      </c>
      <c r="AA386" s="1" t="s">
        <v>4132</v>
      </c>
      <c r="AB386" s="1">
        <v>10</v>
      </c>
    </row>
    <row r="387" spans="1:28" x14ac:dyDescent="0.2">
      <c r="A387" t="s">
        <v>5057</v>
      </c>
      <c r="B387" t="str">
        <f>VLOOKUP(I387,BC_associations!$B$1:$F$468,3,FALSE)</f>
        <v>GAACAAACTAACAAACGGGTTGGTCT</v>
      </c>
      <c r="C387" t="str">
        <f>VLOOKUP(I387,BC_associations!$B$1:$F$468,4,FALSE)</f>
        <v>TCTCAAAAATATAATTCGCTTGGGAA</v>
      </c>
      <c r="D387" t="str">
        <f>VLOOKUP(I387,BC_associations!$B$1:$F$468,5,FALSE)</f>
        <v>GAACAAACTAACAAACGGGTTGGTCTTCTCAAAAATATAATTCGCTTGGGAA</v>
      </c>
      <c r="E387" s="2" t="s">
        <v>4927</v>
      </c>
      <c r="F387" s="2" t="s">
        <v>4928</v>
      </c>
      <c r="G387" s="2" t="s">
        <v>450</v>
      </c>
      <c r="H387" s="2" t="s">
        <v>4929</v>
      </c>
      <c r="I387" t="s">
        <v>6997</v>
      </c>
      <c r="J387" s="5" t="s">
        <v>4930</v>
      </c>
      <c r="K387" s="2" t="s">
        <v>1238</v>
      </c>
      <c r="L387" s="2" t="s">
        <v>83</v>
      </c>
      <c r="M387" s="2" t="s">
        <v>84</v>
      </c>
      <c r="N387" s="2">
        <v>538</v>
      </c>
      <c r="O387" s="2" t="s">
        <v>139</v>
      </c>
      <c r="P387" s="2" t="s">
        <v>896</v>
      </c>
      <c r="Q387" s="2" t="s">
        <v>4931</v>
      </c>
      <c r="R387" s="2" t="s">
        <v>887</v>
      </c>
      <c r="S387" s="2" t="s">
        <v>888</v>
      </c>
      <c r="T387" s="2" t="s">
        <v>4932</v>
      </c>
      <c r="U387" s="2"/>
      <c r="V387" s="2" t="s">
        <v>2360</v>
      </c>
      <c r="W387" s="2" t="s">
        <v>841</v>
      </c>
      <c r="X387" s="1" t="s">
        <v>3674</v>
      </c>
      <c r="Y387" s="1">
        <v>99</v>
      </c>
      <c r="Z387" s="1" t="s">
        <v>1642</v>
      </c>
      <c r="AA387" s="1" t="s">
        <v>2360</v>
      </c>
      <c r="AB387" s="1">
        <v>1</v>
      </c>
    </row>
    <row r="388" spans="1:28" x14ac:dyDescent="0.2">
      <c r="A388" t="s">
        <v>5057</v>
      </c>
      <c r="B388" t="str">
        <f>VLOOKUP(I388,BC_associations!$B$1:$F$468,3,FALSE)</f>
        <v>CAGCCAACCGCTAATAACCTTAGACT</v>
      </c>
      <c r="C388" t="str">
        <f>VLOOKUP(I388,BC_associations!$B$1:$F$468,4,FALSE)</f>
        <v>TCTCAAAAATATAATTCGCTTGGGAA</v>
      </c>
      <c r="D388" t="str">
        <f>VLOOKUP(I388,BC_associations!$B$1:$F$468,5,FALSE)</f>
        <v>CAGCCAACCGCTAATAACCTTAGACTTCTCAAAAATATAATTCGCTTGGGAA</v>
      </c>
      <c r="E388" s="2" t="s">
        <v>3763</v>
      </c>
      <c r="F388" s="2" t="s">
        <v>3764</v>
      </c>
      <c r="G388" s="2" t="s">
        <v>484</v>
      </c>
      <c r="H388" s="2" t="s">
        <v>3765</v>
      </c>
      <c r="I388" t="s">
        <v>6998</v>
      </c>
      <c r="J388" s="5" t="s">
        <v>3769</v>
      </c>
      <c r="K388" s="2" t="s">
        <v>1238</v>
      </c>
      <c r="L388" s="2" t="s">
        <v>84</v>
      </c>
      <c r="M388" s="2" t="s">
        <v>27</v>
      </c>
      <c r="N388" s="2">
        <v>547</v>
      </c>
      <c r="O388" s="2" t="s">
        <v>29</v>
      </c>
      <c r="P388" s="2" t="s">
        <v>85</v>
      </c>
      <c r="Q388" s="2" t="s">
        <v>2100</v>
      </c>
      <c r="R388" s="2" t="s">
        <v>87</v>
      </c>
      <c r="S388" s="2" t="s">
        <v>88</v>
      </c>
      <c r="T388" s="2" t="s">
        <v>3064</v>
      </c>
      <c r="U388" s="2" t="s">
        <v>3767</v>
      </c>
      <c r="V388" s="2" t="s">
        <v>2360</v>
      </c>
      <c r="W388" s="2" t="s">
        <v>111</v>
      </c>
      <c r="X388" s="1" t="s">
        <v>1375</v>
      </c>
      <c r="Y388" s="1">
        <v>99</v>
      </c>
      <c r="Z388" s="1" t="s">
        <v>3770</v>
      </c>
      <c r="AA388" s="1" t="s">
        <v>3698</v>
      </c>
      <c r="AB388" s="1">
        <v>3</v>
      </c>
    </row>
    <row r="389" spans="1:28" x14ac:dyDescent="0.2">
      <c r="A389" t="s">
        <v>5057</v>
      </c>
      <c r="B389" t="str">
        <f>VLOOKUP(I389,BC_associations!$B$1:$F$468,3,FALSE)</f>
        <v>CAGCCAACCGCTAATAACCTTAGACT</v>
      </c>
      <c r="C389" t="str">
        <f>VLOOKUP(I389,BC_associations!$B$1:$F$468,4,FALSE)</f>
        <v>TCTCAAAAATATAATTCGCTTGGGAA</v>
      </c>
      <c r="D389" t="str">
        <f>VLOOKUP(I389,BC_associations!$B$1:$F$468,5,FALSE)</f>
        <v>CAGCCAACCGCTAATAACCTTAGACTTCTCAAAAATATAATTCGCTTGGGAA</v>
      </c>
      <c r="E389" s="2" t="s">
        <v>4752</v>
      </c>
      <c r="F389" s="2" t="s">
        <v>4753</v>
      </c>
      <c r="G389" s="2" t="s">
        <v>106</v>
      </c>
      <c r="H389" s="2" t="s">
        <v>4754</v>
      </c>
      <c r="I389" t="s">
        <v>6998</v>
      </c>
      <c r="J389" s="5" t="s">
        <v>3769</v>
      </c>
      <c r="K389" s="2" t="s">
        <v>1238</v>
      </c>
      <c r="L389" s="2" t="s">
        <v>84</v>
      </c>
      <c r="M389" s="2" t="s">
        <v>27</v>
      </c>
      <c r="N389" s="2">
        <v>469</v>
      </c>
      <c r="O389" s="2" t="s">
        <v>139</v>
      </c>
      <c r="P389" s="2" t="s">
        <v>85</v>
      </c>
      <c r="Q389" s="2" t="s">
        <v>4755</v>
      </c>
      <c r="R389" s="2" t="s">
        <v>87</v>
      </c>
      <c r="S389" s="2" t="s">
        <v>88</v>
      </c>
      <c r="T389" s="2" t="s">
        <v>4756</v>
      </c>
      <c r="U389" s="2" t="s">
        <v>4757</v>
      </c>
      <c r="V389" s="2" t="s">
        <v>2360</v>
      </c>
      <c r="W389" s="2" t="s">
        <v>56</v>
      </c>
      <c r="X389" s="1" t="s">
        <v>1061</v>
      </c>
      <c r="Y389" s="1">
        <v>99</v>
      </c>
      <c r="Z389" s="1" t="s">
        <v>267</v>
      </c>
      <c r="AA389" s="1" t="s">
        <v>2360</v>
      </c>
      <c r="AB389" s="1">
        <v>1</v>
      </c>
    </row>
    <row r="390" spans="1:28" x14ac:dyDescent="0.2">
      <c r="A390" t="s">
        <v>5057</v>
      </c>
      <c r="B390" t="e">
        <f>VLOOKUP(I390,BC_associations!$B$1:$F$468,3,FALSE)</f>
        <v>#N/A</v>
      </c>
      <c r="C390" t="e">
        <f>VLOOKUP(I390,BC_associations!$B$1:$F$468,4,FALSE)</f>
        <v>#N/A</v>
      </c>
      <c r="D390" t="e">
        <f>VLOOKUP(I390,BC_associations!$B$1:$F$468,5,FALSE)</f>
        <v>#N/A</v>
      </c>
      <c r="E390" s="2" t="s">
        <v>4020</v>
      </c>
      <c r="F390" s="2" t="s">
        <v>4021</v>
      </c>
      <c r="G390" s="2" t="s">
        <v>592</v>
      </c>
      <c r="H390" s="2" t="s">
        <v>4022</v>
      </c>
      <c r="I390" t="s">
        <v>6999</v>
      </c>
      <c r="J390" s="5" t="s">
        <v>4028</v>
      </c>
      <c r="K390" s="2" t="s">
        <v>1238</v>
      </c>
      <c r="L390" s="2" t="s">
        <v>84</v>
      </c>
      <c r="M390" s="2" t="s">
        <v>28</v>
      </c>
      <c r="N390" s="2">
        <v>452</v>
      </c>
      <c r="O390" s="2" t="s">
        <v>29</v>
      </c>
      <c r="P390" s="2" t="s">
        <v>69</v>
      </c>
      <c r="Q390" s="2" t="s">
        <v>4024</v>
      </c>
      <c r="R390" s="2" t="s">
        <v>71</v>
      </c>
      <c r="S390" s="2" t="s">
        <v>72</v>
      </c>
      <c r="T390" s="2" t="s">
        <v>4025</v>
      </c>
      <c r="U390" s="2" t="s">
        <v>4026</v>
      </c>
      <c r="V390" s="2" t="s">
        <v>2360</v>
      </c>
      <c r="W390" s="2" t="s">
        <v>102</v>
      </c>
      <c r="X390" s="1" t="s">
        <v>3716</v>
      </c>
      <c r="Y390" s="1">
        <v>99</v>
      </c>
      <c r="Z390" s="1" t="s">
        <v>3688</v>
      </c>
      <c r="AA390" s="1" t="s">
        <v>2399</v>
      </c>
      <c r="AB390" s="1">
        <v>8</v>
      </c>
    </row>
    <row r="391" spans="1:28" x14ac:dyDescent="0.2">
      <c r="A391" t="s">
        <v>5057</v>
      </c>
      <c r="B391" t="e">
        <f>VLOOKUP(I391,BC_associations!$B$1:$F$468,3,FALSE)</f>
        <v>#N/A</v>
      </c>
      <c r="C391" t="e">
        <f>VLOOKUP(I391,BC_associations!$B$1:$F$468,4,FALSE)</f>
        <v>#N/A</v>
      </c>
      <c r="D391" t="e">
        <f>VLOOKUP(I391,BC_associations!$B$1:$F$468,5,FALSE)</f>
        <v>#N/A</v>
      </c>
      <c r="E391" s="2" t="s">
        <v>4060</v>
      </c>
      <c r="F391" s="2" t="s">
        <v>4061</v>
      </c>
      <c r="G391" s="2" t="s">
        <v>162</v>
      </c>
      <c r="H391" s="2" t="s">
        <v>4062</v>
      </c>
      <c r="I391" t="s">
        <v>6999</v>
      </c>
      <c r="J391" s="5" t="s">
        <v>4028</v>
      </c>
      <c r="K391" s="2" t="s">
        <v>1238</v>
      </c>
      <c r="L391" s="2" t="s">
        <v>84</v>
      </c>
      <c r="M391" s="2" t="s">
        <v>27</v>
      </c>
      <c r="N391" s="2">
        <v>132</v>
      </c>
      <c r="O391" s="2" t="s">
        <v>29</v>
      </c>
      <c r="P391" s="2" t="s">
        <v>85</v>
      </c>
      <c r="Q391" s="2" t="s">
        <v>2162</v>
      </c>
      <c r="R391" s="2" t="s">
        <v>87</v>
      </c>
      <c r="S391" s="2" t="s">
        <v>88</v>
      </c>
      <c r="T391" s="2" t="s">
        <v>4063</v>
      </c>
      <c r="U391" s="2" t="s">
        <v>4064</v>
      </c>
      <c r="V391" s="2" t="s">
        <v>4056</v>
      </c>
      <c r="W391" s="2" t="s">
        <v>2360</v>
      </c>
      <c r="X391" s="1" t="s">
        <v>454</v>
      </c>
      <c r="Y391" s="1">
        <v>5</v>
      </c>
      <c r="Z391" s="1" t="s">
        <v>4057</v>
      </c>
      <c r="AA391" s="1" t="s">
        <v>4065</v>
      </c>
      <c r="AB391" s="1">
        <v>8</v>
      </c>
    </row>
    <row r="392" spans="1:28" x14ac:dyDescent="0.2">
      <c r="A392" t="s">
        <v>5057</v>
      </c>
      <c r="B392" t="e">
        <f>VLOOKUP(I392,BC_associations!$B$1:$F$468,3,FALSE)</f>
        <v>#N/A</v>
      </c>
      <c r="C392" t="e">
        <f>VLOOKUP(I392,BC_associations!$B$1:$F$468,4,FALSE)</f>
        <v>#N/A</v>
      </c>
      <c r="D392" t="e">
        <f>VLOOKUP(I392,BC_associations!$B$1:$F$468,5,FALSE)</f>
        <v>#N/A</v>
      </c>
      <c r="E392" s="2" t="s">
        <v>4718</v>
      </c>
      <c r="F392" s="2" t="s">
        <v>4719</v>
      </c>
      <c r="G392" s="2" t="s">
        <v>633</v>
      </c>
      <c r="H392" s="2" t="s">
        <v>4720</v>
      </c>
      <c r="I392" t="s">
        <v>6999</v>
      </c>
      <c r="J392" s="5" t="s">
        <v>4028</v>
      </c>
      <c r="K392" s="2" t="s">
        <v>1238</v>
      </c>
      <c r="L392" s="2" t="s">
        <v>27</v>
      </c>
      <c r="M392" s="2" t="s">
        <v>84</v>
      </c>
      <c r="N392" s="2">
        <v>331</v>
      </c>
      <c r="O392" s="2" t="s">
        <v>139</v>
      </c>
      <c r="P392" s="2" t="s">
        <v>85</v>
      </c>
      <c r="Q392" s="2" t="s">
        <v>4721</v>
      </c>
      <c r="R392" s="2" t="s">
        <v>87</v>
      </c>
      <c r="S392" s="2" t="s">
        <v>88</v>
      </c>
      <c r="T392" s="2" t="s">
        <v>629</v>
      </c>
      <c r="U392" s="2" t="s">
        <v>4722</v>
      </c>
      <c r="V392" s="2" t="s">
        <v>2360</v>
      </c>
      <c r="W392" s="2" t="s">
        <v>158</v>
      </c>
      <c r="X392" s="1" t="s">
        <v>993</v>
      </c>
      <c r="Y392" s="1">
        <v>99</v>
      </c>
      <c r="Z392" s="1" t="s">
        <v>1242</v>
      </c>
      <c r="AA392" s="1" t="s">
        <v>2360</v>
      </c>
      <c r="AB392" s="1">
        <v>1</v>
      </c>
    </row>
    <row r="393" spans="1:28" x14ac:dyDescent="0.2">
      <c r="A393" t="s">
        <v>5057</v>
      </c>
      <c r="B393" t="str">
        <f>VLOOKUP(I393,BC_associations!$B$1:$F$468,3,FALSE)</f>
        <v>ATCACAATACGAAACCAAGTTTGTCT</v>
      </c>
      <c r="C393" t="str">
        <f>VLOOKUP(I393,BC_associations!$B$1:$F$468,4,FALSE)</f>
        <v>TCTCAAAAATATAATTCGCTTGGGAA</v>
      </c>
      <c r="D393" t="str">
        <f>VLOOKUP(I393,BC_associations!$B$1:$F$468,5,FALSE)</f>
        <v>ATCACAATACGAAACCAAGTTTGTCTTCTCAAAAATATAATTCGCTTGGGAA</v>
      </c>
      <c r="E393" s="2" t="s">
        <v>3678</v>
      </c>
      <c r="F393" s="2" t="s">
        <v>3679</v>
      </c>
      <c r="G393" s="2" t="s">
        <v>162</v>
      </c>
      <c r="H393" s="2" t="s">
        <v>3680</v>
      </c>
      <c r="I393" t="s">
        <v>7000</v>
      </c>
      <c r="J393" s="5" t="s">
        <v>3687</v>
      </c>
      <c r="K393" s="2" t="s">
        <v>1238</v>
      </c>
      <c r="L393" s="2" t="s">
        <v>27</v>
      </c>
      <c r="M393" s="2" t="s">
        <v>84</v>
      </c>
      <c r="N393" s="2">
        <v>452</v>
      </c>
      <c r="O393" s="2" t="s">
        <v>29</v>
      </c>
      <c r="P393" s="2" t="s">
        <v>85</v>
      </c>
      <c r="Q393" s="2" t="s">
        <v>2162</v>
      </c>
      <c r="R393" s="2" t="s">
        <v>87</v>
      </c>
      <c r="S393" s="2" t="s">
        <v>88</v>
      </c>
      <c r="T393" s="2" t="s">
        <v>363</v>
      </c>
      <c r="U393" s="2" t="s">
        <v>3682</v>
      </c>
      <c r="V393" s="2" t="s">
        <v>2360</v>
      </c>
      <c r="W393" s="2" t="s">
        <v>56</v>
      </c>
      <c r="X393" s="1" t="s">
        <v>1061</v>
      </c>
      <c r="Y393" s="1">
        <v>99</v>
      </c>
      <c r="Z393" s="1" t="s">
        <v>3688</v>
      </c>
      <c r="AA393" s="1" t="s">
        <v>1073</v>
      </c>
      <c r="AB393" s="1">
        <v>6</v>
      </c>
    </row>
    <row r="394" spans="1:28" x14ac:dyDescent="0.2">
      <c r="A394" t="s">
        <v>5057</v>
      </c>
      <c r="B394" t="e">
        <f>VLOOKUP(I394,BC_associations!$B$1:$F$468,3,FALSE)</f>
        <v>#N/A</v>
      </c>
      <c r="C394" t="e">
        <f>VLOOKUP(I394,BC_associations!$B$1:$F$468,4,FALSE)</f>
        <v>#N/A</v>
      </c>
      <c r="D394" t="e">
        <f>VLOOKUP(I394,BC_associations!$B$1:$F$468,5,FALSE)</f>
        <v>#N/A</v>
      </c>
      <c r="E394" s="2" t="s">
        <v>4020</v>
      </c>
      <c r="F394" s="2" t="s">
        <v>4021</v>
      </c>
      <c r="G394" s="2" t="s">
        <v>592</v>
      </c>
      <c r="H394" s="2" t="s">
        <v>4022</v>
      </c>
      <c r="I394" t="s">
        <v>7001</v>
      </c>
      <c r="J394" s="5" t="s">
        <v>4023</v>
      </c>
      <c r="K394" s="2" t="s">
        <v>1238</v>
      </c>
      <c r="L394" s="2" t="s">
        <v>84</v>
      </c>
      <c r="M394" s="2" t="s">
        <v>28</v>
      </c>
      <c r="N394" s="2">
        <v>165</v>
      </c>
      <c r="O394" s="2" t="s">
        <v>29</v>
      </c>
      <c r="P394" s="2" t="s">
        <v>69</v>
      </c>
      <c r="Q394" s="2" t="s">
        <v>4024</v>
      </c>
      <c r="R394" s="2" t="s">
        <v>71</v>
      </c>
      <c r="S394" s="2" t="s">
        <v>72</v>
      </c>
      <c r="T394" s="2" t="s">
        <v>4025</v>
      </c>
      <c r="U394" s="2" t="s">
        <v>4026</v>
      </c>
      <c r="V394" s="2" t="s">
        <v>2360</v>
      </c>
      <c r="W394" s="2" t="s">
        <v>132</v>
      </c>
      <c r="X394" s="1" t="s">
        <v>2399</v>
      </c>
      <c r="Y394" s="1">
        <v>99</v>
      </c>
      <c r="Z394" s="1" t="s">
        <v>4027</v>
      </c>
      <c r="AA394" s="1" t="s">
        <v>2399</v>
      </c>
      <c r="AB394" s="1">
        <v>8</v>
      </c>
    </row>
    <row r="395" spans="1:28" x14ac:dyDescent="0.2">
      <c r="A395" t="s">
        <v>5057</v>
      </c>
      <c r="B395" t="e">
        <f>VLOOKUP(I395,BC_associations!$B$1:$F$468,3,FALSE)</f>
        <v>#N/A</v>
      </c>
      <c r="C395" t="e">
        <f>VLOOKUP(I395,BC_associations!$B$1:$F$468,4,FALSE)</f>
        <v>#N/A</v>
      </c>
      <c r="D395" t="e">
        <f>VLOOKUP(I395,BC_associations!$B$1:$F$468,5,FALSE)</f>
        <v>#N/A</v>
      </c>
      <c r="E395" s="2" t="s">
        <v>4060</v>
      </c>
      <c r="F395" s="2" t="s">
        <v>4061</v>
      </c>
      <c r="G395" s="2" t="s">
        <v>162</v>
      </c>
      <c r="H395" s="2" t="s">
        <v>4062</v>
      </c>
      <c r="I395" t="s">
        <v>7001</v>
      </c>
      <c r="J395" s="5" t="s">
        <v>4023</v>
      </c>
      <c r="K395" s="2" t="s">
        <v>1238</v>
      </c>
      <c r="L395" s="2" t="s">
        <v>84</v>
      </c>
      <c r="M395" s="2" t="s">
        <v>27</v>
      </c>
      <c r="N395" s="2">
        <v>278</v>
      </c>
      <c r="O395" s="2" t="s">
        <v>29</v>
      </c>
      <c r="P395" s="2" t="s">
        <v>85</v>
      </c>
      <c r="Q395" s="2" t="s">
        <v>2162</v>
      </c>
      <c r="R395" s="2" t="s">
        <v>87</v>
      </c>
      <c r="S395" s="2" t="s">
        <v>88</v>
      </c>
      <c r="T395" s="2" t="s">
        <v>4063</v>
      </c>
      <c r="U395" s="2" t="s">
        <v>4064</v>
      </c>
      <c r="V395" s="2" t="s">
        <v>4056</v>
      </c>
      <c r="W395" s="2" t="s">
        <v>2360</v>
      </c>
      <c r="X395" s="1" t="s">
        <v>240</v>
      </c>
      <c r="Y395" s="1">
        <v>9</v>
      </c>
      <c r="Z395" s="1" t="s">
        <v>4057</v>
      </c>
      <c r="AA395" s="1" t="s">
        <v>2510</v>
      </c>
      <c r="AB395" s="1">
        <v>8</v>
      </c>
    </row>
    <row r="396" spans="1:28" x14ac:dyDescent="0.2">
      <c r="A396" t="s">
        <v>5057</v>
      </c>
      <c r="B396" t="str">
        <f>VLOOKUP(I396,BC_associations!$B$1:$F$468,3,FALSE)</f>
        <v>AAGCTAATTAGAAATCGGTTTCGGAC</v>
      </c>
      <c r="C396" t="str">
        <f>VLOOKUP(I396,BC_associations!$B$1:$F$468,4,FALSE)</f>
        <v>TCTCAAAAATATAATTCGCTTGGGAA</v>
      </c>
      <c r="D396" t="str">
        <f>VLOOKUP(I396,BC_associations!$B$1:$F$468,5,FALSE)</f>
        <v>AAGCTAATTAGAAATCGGTTTCGGACTCTCAAAAATATAATTCGCTTGGGAA</v>
      </c>
      <c r="E396" s="2" t="s">
        <v>3956</v>
      </c>
      <c r="F396" s="2" t="s">
        <v>3957</v>
      </c>
      <c r="G396" s="2" t="s">
        <v>484</v>
      </c>
      <c r="H396" s="2" t="s">
        <v>3958</v>
      </c>
      <c r="I396" t="s">
        <v>7002</v>
      </c>
      <c r="J396" s="5" t="s">
        <v>3959</v>
      </c>
      <c r="K396" s="2" t="s">
        <v>1238</v>
      </c>
      <c r="L396" s="2" t="s">
        <v>27</v>
      </c>
      <c r="M396" s="2" t="s">
        <v>28</v>
      </c>
      <c r="N396" s="2">
        <v>596</v>
      </c>
      <c r="O396" s="2" t="s">
        <v>29</v>
      </c>
      <c r="P396" s="2" t="s">
        <v>85</v>
      </c>
      <c r="Q396" s="2" t="s">
        <v>2100</v>
      </c>
      <c r="R396" s="2" t="s">
        <v>87</v>
      </c>
      <c r="S396" s="2" t="s">
        <v>88</v>
      </c>
      <c r="T396" s="2" t="s">
        <v>3960</v>
      </c>
      <c r="U396" s="2" t="s">
        <v>3961</v>
      </c>
      <c r="V396" s="2" t="s">
        <v>2360</v>
      </c>
      <c r="W396" s="2" t="s">
        <v>158</v>
      </c>
      <c r="X396" s="1" t="s">
        <v>993</v>
      </c>
      <c r="Y396" s="1">
        <v>99</v>
      </c>
      <c r="Z396" s="1" t="s">
        <v>2204</v>
      </c>
      <c r="AA396" s="1" t="s">
        <v>2722</v>
      </c>
      <c r="AB396" s="1">
        <v>4</v>
      </c>
    </row>
    <row r="397" spans="1:28" x14ac:dyDescent="0.2">
      <c r="A397" t="s">
        <v>5057</v>
      </c>
      <c r="B397" t="str">
        <f>VLOOKUP(I397,BC_associations!$B$1:$F$468,3,FALSE)</f>
        <v>AAGCTAATTAGAAATCGGTTTCGGAC</v>
      </c>
      <c r="C397" t="str">
        <f>VLOOKUP(I397,BC_associations!$B$1:$F$468,4,FALSE)</f>
        <v>TCTCAAAAATATAATTCGCTTGGGAA</v>
      </c>
      <c r="D397" t="str">
        <f>VLOOKUP(I397,BC_associations!$B$1:$F$468,5,FALSE)</f>
        <v>AAGCTAATTAGAAATCGGTTTCGGACTCTCAAAAATATAATTCGCTTGGGAA</v>
      </c>
      <c r="E397" s="2" t="s">
        <v>3966</v>
      </c>
      <c r="F397" s="2" t="s">
        <v>3967</v>
      </c>
      <c r="G397" s="2" t="s">
        <v>484</v>
      </c>
      <c r="H397" s="2" t="s">
        <v>3968</v>
      </c>
      <c r="I397" t="s">
        <v>7002</v>
      </c>
      <c r="J397" s="5" t="s">
        <v>3959</v>
      </c>
      <c r="K397" s="2" t="s">
        <v>1238</v>
      </c>
      <c r="L397" s="2" t="s">
        <v>27</v>
      </c>
      <c r="M397" s="2" t="s">
        <v>28</v>
      </c>
      <c r="N397" s="2">
        <v>596</v>
      </c>
      <c r="O397" s="2" t="s">
        <v>29</v>
      </c>
      <c r="P397" s="2" t="s">
        <v>85</v>
      </c>
      <c r="Q397" s="2" t="s">
        <v>2100</v>
      </c>
      <c r="R397" s="2" t="s">
        <v>87</v>
      </c>
      <c r="S397" s="2" t="s">
        <v>88</v>
      </c>
      <c r="T397" s="2" t="s">
        <v>3969</v>
      </c>
      <c r="U397" s="2" t="s">
        <v>3970</v>
      </c>
      <c r="V397" s="2" t="s">
        <v>2360</v>
      </c>
      <c r="W397" s="2" t="s">
        <v>158</v>
      </c>
      <c r="X397" s="1" t="s">
        <v>993</v>
      </c>
      <c r="Y397" s="1">
        <v>99</v>
      </c>
      <c r="Z397" s="1" t="s">
        <v>2204</v>
      </c>
      <c r="AA397" s="1" t="s">
        <v>2722</v>
      </c>
      <c r="AB397" s="1">
        <v>4</v>
      </c>
    </row>
    <row r="398" spans="1:28" x14ac:dyDescent="0.2">
      <c r="A398" t="s">
        <v>5057</v>
      </c>
      <c r="B398" t="str">
        <f>VLOOKUP(I398,BC_associations!$B$1:$F$468,3,FALSE)</f>
        <v>ATCACAATACGAAACCAAGTTTGTCT</v>
      </c>
      <c r="C398" t="str">
        <f>VLOOKUP(I398,BC_associations!$B$1:$F$468,4,FALSE)</f>
        <v>TCTCAAAAATATAATTCGCTTGGGAA</v>
      </c>
      <c r="D398" t="str">
        <f>VLOOKUP(I398,BC_associations!$B$1:$F$468,5,FALSE)</f>
        <v>ATCACAATACGAAACCAAGTTTGTCTTCTCAAAAATATAATTCGCTTGGGAA</v>
      </c>
      <c r="E398" s="2" t="s">
        <v>3678</v>
      </c>
      <c r="F398" s="2" t="s">
        <v>3679</v>
      </c>
      <c r="G398" s="2" t="s">
        <v>162</v>
      </c>
      <c r="H398" s="2" t="s">
        <v>3680</v>
      </c>
      <c r="I398" t="s">
        <v>7003</v>
      </c>
      <c r="J398" s="5" t="s">
        <v>3683</v>
      </c>
      <c r="K398" s="2" t="s">
        <v>1238</v>
      </c>
      <c r="L398" s="2" t="s">
        <v>27</v>
      </c>
      <c r="M398" s="2" t="s">
        <v>84</v>
      </c>
      <c r="N398" s="2">
        <v>527</v>
      </c>
      <c r="O398" s="2" t="s">
        <v>29</v>
      </c>
      <c r="P398" s="2" t="s">
        <v>85</v>
      </c>
      <c r="Q398" s="2" t="s">
        <v>2162</v>
      </c>
      <c r="R398" s="2" t="s">
        <v>87</v>
      </c>
      <c r="S398" s="2" t="s">
        <v>88</v>
      </c>
      <c r="T398" s="2" t="s">
        <v>363</v>
      </c>
      <c r="U398" s="2" t="s">
        <v>3682</v>
      </c>
      <c r="V398" s="2" t="s">
        <v>2360</v>
      </c>
      <c r="W398" s="2" t="s">
        <v>245</v>
      </c>
      <c r="X398" s="1" t="s">
        <v>3671</v>
      </c>
      <c r="Y398" s="1">
        <v>99</v>
      </c>
      <c r="Z398" s="1" t="s">
        <v>3684</v>
      </c>
      <c r="AA398" s="1" t="s">
        <v>1073</v>
      </c>
      <c r="AB398" s="1">
        <v>6</v>
      </c>
    </row>
    <row r="399" spans="1:28" x14ac:dyDescent="0.2">
      <c r="A399" t="s">
        <v>5057</v>
      </c>
      <c r="B399" t="str">
        <f>VLOOKUP(I399,BC_associations!$B$1:$F$468,3,FALSE)</f>
        <v>ATCACAATACGAAACCAAGTTTGTCT</v>
      </c>
      <c r="C399" t="str">
        <f>VLOOKUP(I399,BC_associations!$B$1:$F$468,4,FALSE)</f>
        <v>TCTCAAAAATATAATTCGCTTGGGAA</v>
      </c>
      <c r="D399" t="str">
        <f>VLOOKUP(I399,BC_associations!$B$1:$F$468,5,FALSE)</f>
        <v>ATCACAATACGAAACCAAGTTTGTCTTCTCAAAAATATAATTCGCTTGGGAA</v>
      </c>
      <c r="E399" s="2" t="s">
        <v>4287</v>
      </c>
      <c r="F399" s="2" t="s">
        <v>4288</v>
      </c>
      <c r="G399" s="2" t="s">
        <v>24</v>
      </c>
      <c r="H399" s="2" t="s">
        <v>4289</v>
      </c>
      <c r="I399" t="s">
        <v>7003</v>
      </c>
      <c r="J399" s="5" t="s">
        <v>3683</v>
      </c>
      <c r="K399" s="2" t="s">
        <v>1238</v>
      </c>
      <c r="L399" s="2" t="s">
        <v>84</v>
      </c>
      <c r="M399" s="2" t="s">
        <v>28</v>
      </c>
      <c r="N399" s="2">
        <v>318</v>
      </c>
      <c r="O399" s="2" t="s">
        <v>139</v>
      </c>
      <c r="P399" s="2" t="s">
        <v>69</v>
      </c>
      <c r="Q399" s="2" t="s">
        <v>4290</v>
      </c>
      <c r="R399" s="2" t="s">
        <v>71</v>
      </c>
      <c r="S399" s="2" t="s">
        <v>72</v>
      </c>
      <c r="T399" s="2" t="s">
        <v>4291</v>
      </c>
      <c r="U399" s="2" t="s">
        <v>4292</v>
      </c>
      <c r="V399" s="2" t="s">
        <v>2360</v>
      </c>
      <c r="W399" s="2" t="s">
        <v>62</v>
      </c>
      <c r="X399" s="1" t="s">
        <v>1102</v>
      </c>
      <c r="Y399" s="1">
        <v>99</v>
      </c>
      <c r="Z399" s="1" t="s">
        <v>4293</v>
      </c>
      <c r="AA399" s="1" t="s">
        <v>2360</v>
      </c>
      <c r="AB399" s="1">
        <v>1</v>
      </c>
    </row>
    <row r="400" spans="1:28" x14ac:dyDescent="0.2">
      <c r="A400" t="s">
        <v>5057</v>
      </c>
      <c r="B400" t="str">
        <f>VLOOKUP(I400,BC_associations!$B$1:$F$468,3,FALSE)</f>
        <v>ATCACAATACGAAACCAAGTTTGTCT</v>
      </c>
      <c r="C400" t="str">
        <f>VLOOKUP(I400,BC_associations!$B$1:$F$468,4,FALSE)</f>
        <v>TCTCAAAAATATAATTCGCTTGGGAA</v>
      </c>
      <c r="D400" t="str">
        <f>VLOOKUP(I400,BC_associations!$B$1:$F$468,5,FALSE)</f>
        <v>ATCACAATACGAAACCAAGTTTGTCTTCTCAAAAATATAATTCGCTTGGGAA</v>
      </c>
      <c r="E400" s="2" t="s">
        <v>4673</v>
      </c>
      <c r="F400" s="2" t="s">
        <v>4674</v>
      </c>
      <c r="G400" s="2" t="s">
        <v>633</v>
      </c>
      <c r="H400" s="2" t="s">
        <v>4675</v>
      </c>
      <c r="I400" t="s">
        <v>7003</v>
      </c>
      <c r="J400" s="5" t="s">
        <v>3683</v>
      </c>
      <c r="K400" s="2" t="s">
        <v>1238</v>
      </c>
      <c r="L400" s="2" t="s">
        <v>27</v>
      </c>
      <c r="M400" s="2" t="s">
        <v>28</v>
      </c>
      <c r="N400" s="2">
        <v>211</v>
      </c>
      <c r="O400" s="2" t="s">
        <v>139</v>
      </c>
      <c r="P400" s="2" t="s">
        <v>85</v>
      </c>
      <c r="Q400" s="2" t="s">
        <v>4676</v>
      </c>
      <c r="R400" s="2" t="s">
        <v>87</v>
      </c>
      <c r="S400" s="2" t="s">
        <v>88</v>
      </c>
      <c r="T400" s="2" t="s">
        <v>383</v>
      </c>
      <c r="U400" s="2" t="s">
        <v>4677</v>
      </c>
      <c r="V400" s="2" t="s">
        <v>2360</v>
      </c>
      <c r="W400" s="2" t="s">
        <v>166</v>
      </c>
      <c r="X400" s="1" t="s">
        <v>3727</v>
      </c>
      <c r="Y400" s="1">
        <v>99</v>
      </c>
      <c r="Z400" s="1" t="s">
        <v>3707</v>
      </c>
      <c r="AA400" s="1" t="s">
        <v>2360</v>
      </c>
      <c r="AB400" s="1">
        <v>1</v>
      </c>
    </row>
    <row r="401" spans="1:28" x14ac:dyDescent="0.2">
      <c r="A401" t="s">
        <v>5057</v>
      </c>
      <c r="B401" t="str">
        <f>VLOOKUP(I401,BC_associations!$B$1:$F$468,3,FALSE)</f>
        <v>GCTACAATTCAGAAGGAAGTTCGATA</v>
      </c>
      <c r="C401" t="str">
        <f>VLOOKUP(I401,BC_associations!$B$1:$F$468,4,FALSE)</f>
        <v>CAGAAAAGCCATAATGAAATTCTCAA</v>
      </c>
      <c r="D401" t="str">
        <f>VLOOKUP(I401,BC_associations!$B$1:$F$468,5,FALSE)</f>
        <v>GCTACAATTCAGAAGGAAGTTCGATACAGAAAAGCCATAATGAAATTCTCAA</v>
      </c>
      <c r="E401" s="2" t="s">
        <v>3787</v>
      </c>
      <c r="F401" s="2" t="s">
        <v>3788</v>
      </c>
      <c r="G401" s="2" t="s">
        <v>484</v>
      </c>
      <c r="H401" s="2" t="s">
        <v>3789</v>
      </c>
      <c r="I401" t="s">
        <v>7004</v>
      </c>
      <c r="J401" s="5" t="s">
        <v>3790</v>
      </c>
      <c r="K401" s="2" t="s">
        <v>1238</v>
      </c>
      <c r="L401" s="2" t="s">
        <v>84</v>
      </c>
      <c r="M401" s="2" t="s">
        <v>27</v>
      </c>
      <c r="N401" s="2">
        <v>458</v>
      </c>
      <c r="O401" s="2" t="s">
        <v>29</v>
      </c>
      <c r="P401" s="2" t="s">
        <v>85</v>
      </c>
      <c r="Q401" s="2" t="s">
        <v>2100</v>
      </c>
      <c r="R401" s="2" t="s">
        <v>87</v>
      </c>
      <c r="S401" s="2" t="s">
        <v>88</v>
      </c>
      <c r="T401" s="2" t="s">
        <v>1401</v>
      </c>
      <c r="U401" s="2" t="s">
        <v>3791</v>
      </c>
      <c r="V401" s="2" t="s">
        <v>2360</v>
      </c>
      <c r="W401" s="2" t="s">
        <v>56</v>
      </c>
      <c r="X401" s="1" t="s">
        <v>1061</v>
      </c>
      <c r="Y401" s="1">
        <v>99</v>
      </c>
      <c r="Z401" s="1" t="s">
        <v>3792</v>
      </c>
      <c r="AA401" s="1" t="s">
        <v>3708</v>
      </c>
      <c r="AB401" s="1">
        <v>2</v>
      </c>
    </row>
    <row r="402" spans="1:28" x14ac:dyDescent="0.2">
      <c r="A402" t="s">
        <v>5057</v>
      </c>
      <c r="B402" t="str">
        <f>VLOOKUP(I402,BC_associations!$B$1:$F$468,3,FALSE)</f>
        <v>GCTACAATTCAGAAGGAAGTTCGATA</v>
      </c>
      <c r="C402" t="str">
        <f>VLOOKUP(I402,BC_associations!$B$1:$F$468,4,FALSE)</f>
        <v>CAGAAAAGCCATAATGAAATTCTCAA</v>
      </c>
      <c r="D402" t="str">
        <f>VLOOKUP(I402,BC_associations!$B$1:$F$468,5,FALSE)</f>
        <v>GCTACAATTCAGAAGGAAGTTCGATACAGAAAAGCCATAATGAAATTCTCAA</v>
      </c>
      <c r="E402" s="2" t="s">
        <v>4216</v>
      </c>
      <c r="F402" s="2" t="s">
        <v>4217</v>
      </c>
      <c r="G402" s="2" t="s">
        <v>162</v>
      </c>
      <c r="H402" s="2" t="s">
        <v>4218</v>
      </c>
      <c r="I402" t="s">
        <v>7004</v>
      </c>
      <c r="J402" s="5" t="s">
        <v>3790</v>
      </c>
      <c r="K402" s="2" t="s">
        <v>1238</v>
      </c>
      <c r="L402" s="2" t="s">
        <v>27</v>
      </c>
      <c r="M402" s="2" t="s">
        <v>28</v>
      </c>
      <c r="N402" s="2">
        <v>283</v>
      </c>
      <c r="O402" s="2" t="s">
        <v>139</v>
      </c>
      <c r="P402" s="2" t="s">
        <v>69</v>
      </c>
      <c r="Q402" s="2" t="s">
        <v>2570</v>
      </c>
      <c r="R402" s="2" t="s">
        <v>71</v>
      </c>
      <c r="S402" s="2" t="s">
        <v>72</v>
      </c>
      <c r="T402" s="2" t="s">
        <v>4219</v>
      </c>
      <c r="U402" s="2" t="s">
        <v>4220</v>
      </c>
      <c r="V402" s="2" t="s">
        <v>2360</v>
      </c>
      <c r="W402" s="2" t="s">
        <v>114</v>
      </c>
      <c r="X402" s="1" t="s">
        <v>3407</v>
      </c>
      <c r="Y402" s="1">
        <v>99</v>
      </c>
      <c r="Z402" s="1" t="s">
        <v>224</v>
      </c>
      <c r="AA402" s="1" t="s">
        <v>2360</v>
      </c>
      <c r="AB402" s="1">
        <v>1</v>
      </c>
    </row>
    <row r="403" spans="1:28" x14ac:dyDescent="0.2">
      <c r="A403" t="s">
        <v>5057</v>
      </c>
      <c r="B403" t="str">
        <f>VLOOKUP(I403,BC_associations!$B$1:$F$468,3,FALSE)</f>
        <v>GTAGGAAACGTCAAACAAGTTATCTC</v>
      </c>
      <c r="C403" t="str">
        <f>VLOOKUP(I403,BC_associations!$B$1:$F$468,4,FALSE)</f>
        <v>TCTCAAAAATATAATTCGCTTGGGAA</v>
      </c>
      <c r="D403" t="str">
        <f>VLOOKUP(I403,BC_associations!$B$1:$F$468,5,FALSE)</f>
        <v>GTAGGAAACGTCAAACAAGTTATCTCTCTCAAAAATATAATTCGCTTGGGAA</v>
      </c>
      <c r="E403" s="2" t="s">
        <v>3859</v>
      </c>
      <c r="F403" s="2" t="s">
        <v>3860</v>
      </c>
      <c r="G403" s="2" t="s">
        <v>484</v>
      </c>
      <c r="H403" s="2" t="s">
        <v>3861</v>
      </c>
      <c r="I403" t="s">
        <v>7005</v>
      </c>
      <c r="J403" s="5" t="s">
        <v>3869</v>
      </c>
      <c r="K403" s="2" t="s">
        <v>1238</v>
      </c>
      <c r="L403" s="2" t="s">
        <v>28</v>
      </c>
      <c r="M403" s="2" t="s">
        <v>83</v>
      </c>
      <c r="N403" s="2">
        <v>276</v>
      </c>
      <c r="O403" s="2" t="s">
        <v>29</v>
      </c>
      <c r="P403" s="2" t="s">
        <v>85</v>
      </c>
      <c r="Q403" s="2" t="s">
        <v>2100</v>
      </c>
      <c r="R403" s="2" t="s">
        <v>87</v>
      </c>
      <c r="S403" s="2" t="s">
        <v>88</v>
      </c>
      <c r="T403" s="2" t="s">
        <v>3863</v>
      </c>
      <c r="U403" s="2" t="s">
        <v>3864</v>
      </c>
      <c r="V403" s="2" t="s">
        <v>2360</v>
      </c>
      <c r="W403" s="2" t="s">
        <v>240</v>
      </c>
      <c r="X403" s="1" t="s">
        <v>1107</v>
      </c>
      <c r="Y403" s="1">
        <v>99</v>
      </c>
      <c r="Z403" s="1" t="s">
        <v>3870</v>
      </c>
      <c r="AA403" s="1" t="s">
        <v>3865</v>
      </c>
      <c r="AB403" s="1">
        <v>5</v>
      </c>
    </row>
    <row r="404" spans="1:28" x14ac:dyDescent="0.2">
      <c r="A404" t="s">
        <v>5057</v>
      </c>
      <c r="B404" t="str">
        <f>VLOOKUP(I404,BC_associations!$B$1:$F$468,3,FALSE)</f>
        <v>ATTACAAGTAGCAAGGACATTAGATT</v>
      </c>
      <c r="C404" t="str">
        <f>VLOOKUP(I404,BC_associations!$B$1:$F$468,4,FALSE)</f>
        <v>TTGCTAAGCCGAAAACGTGTTTTGTA</v>
      </c>
      <c r="D404" t="str">
        <f>VLOOKUP(I404,BC_associations!$B$1:$F$468,5,FALSE)</f>
        <v>ATTACAAGTAGCAAGGACATTAGATTTTGCTAAGCCGAAAACGTGTTTTGTA</v>
      </c>
      <c r="E404" s="2" t="s">
        <v>3878</v>
      </c>
      <c r="F404" s="2" t="s">
        <v>3879</v>
      </c>
      <c r="G404" s="2" t="s">
        <v>484</v>
      </c>
      <c r="H404" s="2" t="s">
        <v>3880</v>
      </c>
      <c r="I404" t="s">
        <v>7006</v>
      </c>
      <c r="J404" s="5" t="s">
        <v>3883</v>
      </c>
      <c r="K404" s="2" t="s">
        <v>1238</v>
      </c>
      <c r="L404" s="2" t="s">
        <v>83</v>
      </c>
      <c r="M404" s="2" t="s">
        <v>27</v>
      </c>
      <c r="N404" s="2">
        <v>478</v>
      </c>
      <c r="O404" s="2" t="s">
        <v>29</v>
      </c>
      <c r="P404" s="2" t="s">
        <v>85</v>
      </c>
      <c r="Q404" s="2" t="s">
        <v>2100</v>
      </c>
      <c r="R404" s="2" t="s">
        <v>87</v>
      </c>
      <c r="S404" s="2" t="s">
        <v>88</v>
      </c>
      <c r="T404" s="2" t="s">
        <v>2571</v>
      </c>
      <c r="U404" s="2" t="s">
        <v>3882</v>
      </c>
      <c r="V404" s="2" t="s">
        <v>2360</v>
      </c>
      <c r="W404" s="2" t="s">
        <v>102</v>
      </c>
      <c r="X404" s="1" t="s">
        <v>3716</v>
      </c>
      <c r="Y404" s="1">
        <v>99</v>
      </c>
      <c r="Z404" s="1" t="s">
        <v>3884</v>
      </c>
      <c r="AA404" s="1" t="s">
        <v>3708</v>
      </c>
      <c r="AB404" s="1">
        <v>2</v>
      </c>
    </row>
    <row r="405" spans="1:28" x14ac:dyDescent="0.2">
      <c r="A405" t="s">
        <v>5057</v>
      </c>
      <c r="B405" t="str">
        <f>VLOOKUP(I405,BC_associations!$B$1:$F$468,3,FALSE)</f>
        <v>ATTACAAGTAGCAAGGACATTAGATT</v>
      </c>
      <c r="C405" t="str">
        <f>VLOOKUP(I405,BC_associations!$B$1:$F$468,4,FALSE)</f>
        <v>TTGCTAAGCCGAAAACGTGTTTTGTA</v>
      </c>
      <c r="D405" t="str">
        <f>VLOOKUP(I405,BC_associations!$B$1:$F$468,5,FALSE)</f>
        <v>ATTACAAGTAGCAAGGACATTAGATTTTGCTAAGCCGAAAACGTGTTTTGTA</v>
      </c>
      <c r="E405" s="2" t="s">
        <v>5003</v>
      </c>
      <c r="F405" s="2" t="s">
        <v>5004</v>
      </c>
      <c r="G405" s="2" t="s">
        <v>96</v>
      </c>
      <c r="H405" s="2" t="s">
        <v>5005</v>
      </c>
      <c r="I405" t="s">
        <v>7006</v>
      </c>
      <c r="J405" s="5" t="s">
        <v>3883</v>
      </c>
      <c r="K405" s="2" t="s">
        <v>1238</v>
      </c>
      <c r="L405" s="2" t="s">
        <v>84</v>
      </c>
      <c r="M405" s="2" t="s">
        <v>83</v>
      </c>
      <c r="N405" s="2">
        <v>461</v>
      </c>
      <c r="O405" s="2" t="s">
        <v>139</v>
      </c>
      <c r="P405" s="2" t="s">
        <v>885</v>
      </c>
      <c r="Q405" s="2" t="s">
        <v>5006</v>
      </c>
      <c r="R405" s="2" t="s">
        <v>887</v>
      </c>
      <c r="S405" s="2" t="s">
        <v>888</v>
      </c>
      <c r="T405" s="2" t="s">
        <v>4106</v>
      </c>
      <c r="U405" s="2"/>
      <c r="V405" s="2" t="s">
        <v>2360</v>
      </c>
      <c r="W405" s="2" t="s">
        <v>56</v>
      </c>
      <c r="X405" s="1" t="s">
        <v>1061</v>
      </c>
      <c r="Y405" s="1">
        <v>99</v>
      </c>
      <c r="Z405" s="1" t="s">
        <v>1656</v>
      </c>
      <c r="AA405" s="1" t="s">
        <v>2360</v>
      </c>
      <c r="AB405" s="1">
        <v>1</v>
      </c>
    </row>
    <row r="406" spans="1:28" x14ac:dyDescent="0.2">
      <c r="A406" t="s">
        <v>5057</v>
      </c>
      <c r="B406" t="str">
        <f>VLOOKUP(I406,BC_associations!$B$1:$F$468,3,FALSE)</f>
        <v>TTATGAAATGTGAAGAAGTTTGAAAA</v>
      </c>
      <c r="C406" t="str">
        <f>VLOOKUP(I406,BC_associations!$B$1:$F$468,4,FALSE)</f>
        <v>TTGCTAAGCCGAAAACGTGTTTTGTA</v>
      </c>
      <c r="D406" t="str">
        <f>VLOOKUP(I406,BC_associations!$B$1:$F$468,5,FALSE)</f>
        <v>TTATGAAATGTGAAGAAGTTTGAAAATTGCTAAGCCGAAAACGTGTTTTGTA</v>
      </c>
      <c r="E406" s="2" t="s">
        <v>3923</v>
      </c>
      <c r="F406" s="2" t="s">
        <v>3924</v>
      </c>
      <c r="G406" s="2" t="s">
        <v>484</v>
      </c>
      <c r="H406" s="2" t="s">
        <v>3925</v>
      </c>
      <c r="I406" t="s">
        <v>7007</v>
      </c>
      <c r="J406" s="5" t="s">
        <v>3934</v>
      </c>
      <c r="K406" s="2" t="s">
        <v>1238</v>
      </c>
      <c r="L406" s="2" t="s">
        <v>83</v>
      </c>
      <c r="M406" s="2" t="s">
        <v>28</v>
      </c>
      <c r="N406" s="2">
        <v>463</v>
      </c>
      <c r="O406" s="2" t="s">
        <v>29</v>
      </c>
      <c r="P406" s="2" t="s">
        <v>85</v>
      </c>
      <c r="Q406" s="2" t="s">
        <v>2100</v>
      </c>
      <c r="R406" s="2" t="s">
        <v>87</v>
      </c>
      <c r="S406" s="2" t="s">
        <v>88</v>
      </c>
      <c r="T406" s="2" t="s">
        <v>1484</v>
      </c>
      <c r="U406" s="2" t="s">
        <v>3927</v>
      </c>
      <c r="V406" s="2" t="s">
        <v>2360</v>
      </c>
      <c r="W406" s="2" t="s">
        <v>56</v>
      </c>
      <c r="X406" s="1" t="s">
        <v>1061</v>
      </c>
      <c r="Y406" s="1">
        <v>99</v>
      </c>
      <c r="Z406" s="1" t="s">
        <v>3489</v>
      </c>
      <c r="AA406" s="1" t="s">
        <v>2399</v>
      </c>
      <c r="AB406" s="1">
        <v>8</v>
      </c>
    </row>
    <row r="407" spans="1:28" x14ac:dyDescent="0.2">
      <c r="A407" t="s">
        <v>5057</v>
      </c>
      <c r="B407" t="str">
        <f>VLOOKUP(I407,BC_associations!$B$1:$F$468,3,FALSE)</f>
        <v>TTATGAAATGTGAAGAAGTTTGAAAA</v>
      </c>
      <c r="C407" t="str">
        <f>VLOOKUP(I407,BC_associations!$B$1:$F$468,4,FALSE)</f>
        <v>TTGCTAAGCCGAAAACGTGTTTTGTA</v>
      </c>
      <c r="D407" t="str">
        <f>VLOOKUP(I407,BC_associations!$B$1:$F$468,5,FALSE)</f>
        <v>TTATGAAATGTGAAGAAGTTTGAAAATTGCTAAGCCGAAAACGTGTTTTGTA</v>
      </c>
      <c r="E407" s="2" t="s">
        <v>4758</v>
      </c>
      <c r="F407" s="2" t="s">
        <v>4759</v>
      </c>
      <c r="G407" s="2" t="s">
        <v>106</v>
      </c>
      <c r="H407" s="2" t="s">
        <v>4760</v>
      </c>
      <c r="I407" t="s">
        <v>7007</v>
      </c>
      <c r="J407" s="5" t="s">
        <v>3934</v>
      </c>
      <c r="K407" s="2" t="s">
        <v>1238</v>
      </c>
      <c r="L407" s="2" t="s">
        <v>84</v>
      </c>
      <c r="M407" s="2" t="s">
        <v>28</v>
      </c>
      <c r="N407" s="2">
        <v>367</v>
      </c>
      <c r="O407" s="2" t="s">
        <v>139</v>
      </c>
      <c r="P407" s="2" t="s">
        <v>85</v>
      </c>
      <c r="Q407" s="2" t="s">
        <v>4761</v>
      </c>
      <c r="R407" s="2" t="s">
        <v>87</v>
      </c>
      <c r="S407" s="2" t="s">
        <v>88</v>
      </c>
      <c r="T407" s="2" t="s">
        <v>4762</v>
      </c>
      <c r="U407" s="2" t="s">
        <v>4763</v>
      </c>
      <c r="V407" s="2" t="s">
        <v>2360</v>
      </c>
      <c r="W407" s="2" t="s">
        <v>130</v>
      </c>
      <c r="X407" s="1" t="s">
        <v>1746</v>
      </c>
      <c r="Y407" s="1">
        <v>99</v>
      </c>
      <c r="Z407" s="1" t="s">
        <v>36</v>
      </c>
      <c r="AA407" s="1" t="s">
        <v>2360</v>
      </c>
      <c r="AB407" s="1">
        <v>1</v>
      </c>
    </row>
    <row r="408" spans="1:28" x14ac:dyDescent="0.2">
      <c r="A408" t="s">
        <v>5057</v>
      </c>
      <c r="B408" t="str">
        <f>VLOOKUP(I408,BC_associations!$B$1:$F$468,3,FALSE)</f>
        <v>GCTCTAAGAAAGAAATGCGTTGCTAG</v>
      </c>
      <c r="C408" t="str">
        <f>VLOOKUP(I408,BC_associations!$B$1:$F$468,4,FALSE)</f>
        <v>TTGCTAAGCCGAAAACGTGTTTTGTA</v>
      </c>
      <c r="D408" t="str">
        <f>VLOOKUP(I408,BC_associations!$B$1:$F$468,5,FALSE)</f>
        <v>GCTCTAAGAAAGAAATGCGTTGCTAGTTGCTAAGCCGAAAACGTGTTTTGTA</v>
      </c>
      <c r="E408" s="2" t="s">
        <v>2103</v>
      </c>
      <c r="F408" s="2" t="s">
        <v>2104</v>
      </c>
      <c r="G408" s="2" t="s">
        <v>484</v>
      </c>
      <c r="H408" s="2" t="s">
        <v>2105</v>
      </c>
      <c r="I408" t="s">
        <v>7008</v>
      </c>
      <c r="J408" s="5" t="s">
        <v>3811</v>
      </c>
      <c r="K408" s="2" t="s">
        <v>1238</v>
      </c>
      <c r="L408" s="2" t="s">
        <v>27</v>
      </c>
      <c r="M408" s="2" t="s">
        <v>84</v>
      </c>
      <c r="N408" s="2">
        <v>317</v>
      </c>
      <c r="O408" s="2" t="s">
        <v>29</v>
      </c>
      <c r="P408" s="2" t="s">
        <v>85</v>
      </c>
      <c r="Q408" s="2" t="s">
        <v>2100</v>
      </c>
      <c r="R408" s="2" t="s">
        <v>87</v>
      </c>
      <c r="S408" s="2" t="s">
        <v>88</v>
      </c>
      <c r="T408" s="2" t="s">
        <v>705</v>
      </c>
      <c r="U408" s="2" t="s">
        <v>2106</v>
      </c>
      <c r="V408" s="2" t="s">
        <v>2360</v>
      </c>
      <c r="W408" s="2" t="s">
        <v>114</v>
      </c>
      <c r="X408" s="1" t="s">
        <v>3407</v>
      </c>
      <c r="Y408" s="1">
        <v>99</v>
      </c>
      <c r="Z408" s="1" t="s">
        <v>1948</v>
      </c>
      <c r="AA408" s="1" t="s">
        <v>2399</v>
      </c>
      <c r="AB408" s="1">
        <v>8</v>
      </c>
    </row>
    <row r="409" spans="1:28" x14ac:dyDescent="0.2">
      <c r="A409" t="s">
        <v>5057</v>
      </c>
      <c r="B409" t="str">
        <f>VLOOKUP(I409,BC_associations!$B$1:$F$468,3,FALSE)</f>
        <v>GCTCTAAGAAAGAAATGCGTTGCTAG</v>
      </c>
      <c r="C409" t="str">
        <f>VLOOKUP(I409,BC_associations!$B$1:$F$468,4,FALSE)</f>
        <v>TTGCTAAGCCGAAAACGTGTTTTGTA</v>
      </c>
      <c r="D409" t="str">
        <f>VLOOKUP(I409,BC_associations!$B$1:$F$468,5,FALSE)</f>
        <v>GCTCTAAGAAAGAAATGCGTTGCTAGTTGCTAAGCCGAAAACGTGTTTTGTA</v>
      </c>
      <c r="E409" s="2" t="s">
        <v>4164</v>
      </c>
      <c r="F409" s="2" t="s">
        <v>4165</v>
      </c>
      <c r="G409" s="2" t="s">
        <v>450</v>
      </c>
      <c r="H409" s="2" t="s">
        <v>4166</v>
      </c>
      <c r="I409" t="s">
        <v>7008</v>
      </c>
      <c r="J409" s="5" t="s">
        <v>3811</v>
      </c>
      <c r="K409" s="2" t="s">
        <v>1238</v>
      </c>
      <c r="L409" s="2" t="s">
        <v>4167</v>
      </c>
      <c r="M409" s="2" t="s">
        <v>84</v>
      </c>
      <c r="N409" s="2">
        <v>259.97000000000003</v>
      </c>
      <c r="O409" s="2" t="s">
        <v>29</v>
      </c>
      <c r="P409" s="2" t="s">
        <v>885</v>
      </c>
      <c r="Q409" s="2" t="s">
        <v>4168</v>
      </c>
      <c r="R409" s="2" t="s">
        <v>887</v>
      </c>
      <c r="S409" s="2" t="s">
        <v>888</v>
      </c>
      <c r="T409" s="2" t="s">
        <v>4169</v>
      </c>
      <c r="U409" s="2"/>
      <c r="V409" s="2" t="s">
        <v>2360</v>
      </c>
      <c r="W409" s="2" t="s">
        <v>166</v>
      </c>
      <c r="X409" s="1" t="s">
        <v>3727</v>
      </c>
      <c r="Y409" s="1">
        <v>99</v>
      </c>
      <c r="Z409" s="1" t="s">
        <v>4176</v>
      </c>
      <c r="AA409" s="1" t="s">
        <v>1102</v>
      </c>
      <c r="AB409" s="1">
        <v>11</v>
      </c>
    </row>
    <row r="410" spans="1:28" x14ac:dyDescent="0.2">
      <c r="A410" t="s">
        <v>5057</v>
      </c>
      <c r="B410" t="str">
        <f>VLOOKUP(I410,BC_associations!$B$1:$F$468,3,FALSE)</f>
        <v>GCTCTAAGAAAGAAATGCGTTGCTAG</v>
      </c>
      <c r="C410" t="str">
        <f>VLOOKUP(I410,BC_associations!$B$1:$F$468,4,FALSE)</f>
        <v>TTGCTAAGCCGAAAACGTGTTTTGTA</v>
      </c>
      <c r="D410" t="str">
        <f>VLOOKUP(I410,BC_associations!$B$1:$F$468,5,FALSE)</f>
        <v>GCTCTAAGAAAGAAATGCGTTGCTAGTTGCTAAGCCGAAAACGTGTTTTGTA</v>
      </c>
      <c r="E410" s="2" t="s">
        <v>4584</v>
      </c>
      <c r="F410" s="2" t="s">
        <v>4585</v>
      </c>
      <c r="G410" s="2" t="s">
        <v>498</v>
      </c>
      <c r="H410" s="2" t="s">
        <v>4586</v>
      </c>
      <c r="I410" t="s">
        <v>7008</v>
      </c>
      <c r="J410" s="5" t="s">
        <v>3811</v>
      </c>
      <c r="K410" s="2" t="s">
        <v>1238</v>
      </c>
      <c r="L410" s="2" t="s">
        <v>27</v>
      </c>
      <c r="M410" s="2" t="s">
        <v>28</v>
      </c>
      <c r="N410" s="2">
        <v>241</v>
      </c>
      <c r="O410" s="2" t="s">
        <v>139</v>
      </c>
      <c r="P410" s="2" t="s">
        <v>69</v>
      </c>
      <c r="Q410" s="2" t="s">
        <v>4587</v>
      </c>
      <c r="R410" s="2" t="s">
        <v>71</v>
      </c>
      <c r="S410" s="2" t="s">
        <v>72</v>
      </c>
      <c r="T410" s="2" t="s">
        <v>1333</v>
      </c>
      <c r="U410" s="2" t="s">
        <v>4588</v>
      </c>
      <c r="V410" s="2" t="s">
        <v>2360</v>
      </c>
      <c r="W410" s="2" t="s">
        <v>240</v>
      </c>
      <c r="X410" s="1" t="s">
        <v>1107</v>
      </c>
      <c r="Y410" s="1">
        <v>99</v>
      </c>
      <c r="Z410" s="1" t="s">
        <v>1735</v>
      </c>
      <c r="AA410" s="1" t="s">
        <v>2360</v>
      </c>
      <c r="AB410" s="1">
        <v>1</v>
      </c>
    </row>
    <row r="411" spans="1:28" x14ac:dyDescent="0.2">
      <c r="A411" t="s">
        <v>5057</v>
      </c>
      <c r="B411" t="str">
        <f>VLOOKUP(I411,BC_associations!$B$1:$F$468,3,FALSE)</f>
        <v>CTCGTAATGTGTAAAATTCTTTGGGA</v>
      </c>
      <c r="C411" t="str">
        <f>VLOOKUP(I411,BC_associations!$B$1:$F$468,4,FALSE)</f>
        <v>ATTACAAGTAAAAAACGCTTTTGTTG</v>
      </c>
      <c r="D411" t="str">
        <f>VLOOKUP(I411,BC_associations!$B$1:$F$468,5,FALSE)</f>
        <v>CTCGTAATGTGTAAAATTCTTTGGGAATTACAAGTAAAAAACGCTTTTGTTG</v>
      </c>
      <c r="E411" s="2" t="s">
        <v>2103</v>
      </c>
      <c r="F411" s="2" t="s">
        <v>2104</v>
      </c>
      <c r="G411" s="2" t="s">
        <v>484</v>
      </c>
      <c r="H411" s="2" t="s">
        <v>2105</v>
      </c>
      <c r="I411" t="s">
        <v>7009</v>
      </c>
      <c r="J411" s="5" t="s">
        <v>3806</v>
      </c>
      <c r="K411" s="2" t="s">
        <v>1238</v>
      </c>
      <c r="L411" s="2" t="s">
        <v>27</v>
      </c>
      <c r="M411" s="2" t="s">
        <v>84</v>
      </c>
      <c r="N411" s="2">
        <v>679</v>
      </c>
      <c r="O411" s="2" t="s">
        <v>29</v>
      </c>
      <c r="P411" s="2" t="s">
        <v>85</v>
      </c>
      <c r="Q411" s="2" t="s">
        <v>2100</v>
      </c>
      <c r="R411" s="2" t="s">
        <v>87</v>
      </c>
      <c r="S411" s="2" t="s">
        <v>88</v>
      </c>
      <c r="T411" s="2" t="s">
        <v>705</v>
      </c>
      <c r="U411" s="2" t="s">
        <v>2106</v>
      </c>
      <c r="V411" s="2" t="s">
        <v>2360</v>
      </c>
      <c r="W411" s="2" t="s">
        <v>174</v>
      </c>
      <c r="X411" s="1" t="s">
        <v>1054</v>
      </c>
      <c r="Y411" s="1">
        <v>99</v>
      </c>
      <c r="Z411" s="1" t="s">
        <v>3807</v>
      </c>
      <c r="AA411" s="1" t="s">
        <v>2399</v>
      </c>
      <c r="AB411" s="1">
        <v>8</v>
      </c>
    </row>
    <row r="412" spans="1:28" x14ac:dyDescent="0.2">
      <c r="A412" t="s">
        <v>5057</v>
      </c>
      <c r="B412" t="str">
        <f>VLOOKUP(I412,BC_associations!$B$1:$F$468,3,FALSE)</f>
        <v>CTCGTAATGTGTAAAATTCTTTGGGA</v>
      </c>
      <c r="C412" t="str">
        <f>VLOOKUP(I412,BC_associations!$B$1:$F$468,4,FALSE)</f>
        <v>ATTACAAGTAAAAAACGCTTTTGTTG</v>
      </c>
      <c r="D412" t="str">
        <f>VLOOKUP(I412,BC_associations!$B$1:$F$468,5,FALSE)</f>
        <v>CTCGTAATGTGTAAAATTCTTTGGGAATTACAAGTAAAAAACGCTTTTGTTG</v>
      </c>
      <c r="E412" s="2" t="s">
        <v>4803</v>
      </c>
      <c r="F412" s="2" t="s">
        <v>4804</v>
      </c>
      <c r="G412" s="2" t="s">
        <v>106</v>
      </c>
      <c r="H412" s="2" t="s">
        <v>4805</v>
      </c>
      <c r="I412" t="s">
        <v>7009</v>
      </c>
      <c r="J412" s="5" t="s">
        <v>3806</v>
      </c>
      <c r="K412" s="2" t="s">
        <v>1238</v>
      </c>
      <c r="L412" s="2" t="s">
        <v>83</v>
      </c>
      <c r="M412" s="2" t="s">
        <v>84</v>
      </c>
      <c r="N412" s="2">
        <v>710</v>
      </c>
      <c r="O412" s="2" t="s">
        <v>139</v>
      </c>
      <c r="P412" s="2" t="s">
        <v>30</v>
      </c>
      <c r="Q412" s="2" t="s">
        <v>4806</v>
      </c>
      <c r="R412" s="2" t="s">
        <v>32</v>
      </c>
      <c r="S412" s="2" t="s">
        <v>33</v>
      </c>
      <c r="T412" s="2" t="s">
        <v>825</v>
      </c>
      <c r="U412" s="2" t="s">
        <v>4807</v>
      </c>
      <c r="V412" s="2" t="s">
        <v>2360</v>
      </c>
      <c r="W412" s="2" t="s">
        <v>434</v>
      </c>
      <c r="X412" s="1" t="s">
        <v>3718</v>
      </c>
      <c r="Y412" s="1">
        <v>99</v>
      </c>
      <c r="Z412" s="1" t="s">
        <v>1858</v>
      </c>
      <c r="AA412" s="1" t="s">
        <v>2360</v>
      </c>
      <c r="AB412" s="1">
        <v>1</v>
      </c>
    </row>
    <row r="413" spans="1:28" x14ac:dyDescent="0.2">
      <c r="A413" t="s">
        <v>5057</v>
      </c>
      <c r="B413" t="e">
        <f>VLOOKUP(I413,BC_associations!$B$1:$F$468,3,FALSE)</f>
        <v>#N/A</v>
      </c>
      <c r="C413" t="e">
        <f>VLOOKUP(I413,BC_associations!$B$1:$F$468,4,FALSE)</f>
        <v>#N/A</v>
      </c>
      <c r="D413" t="e">
        <f>VLOOKUP(I413,BC_associations!$B$1:$F$468,5,FALSE)</f>
        <v>#N/A</v>
      </c>
      <c r="E413" s="2" t="s">
        <v>4020</v>
      </c>
      <c r="F413" s="2" t="s">
        <v>4021</v>
      </c>
      <c r="G413" s="2" t="s">
        <v>592</v>
      </c>
      <c r="H413" s="2" t="s">
        <v>4022</v>
      </c>
      <c r="I413" t="s">
        <v>7010</v>
      </c>
      <c r="J413" s="5" t="s">
        <v>4030</v>
      </c>
      <c r="K413" s="2" t="s">
        <v>1238</v>
      </c>
      <c r="L413" s="2" t="s">
        <v>84</v>
      </c>
      <c r="M413" s="2" t="s">
        <v>28</v>
      </c>
      <c r="N413" s="2">
        <v>498</v>
      </c>
      <c r="O413" s="2" t="s">
        <v>29</v>
      </c>
      <c r="P413" s="2" t="s">
        <v>69</v>
      </c>
      <c r="Q413" s="2" t="s">
        <v>4024</v>
      </c>
      <c r="R413" s="2" t="s">
        <v>71</v>
      </c>
      <c r="S413" s="2" t="s">
        <v>72</v>
      </c>
      <c r="T413" s="2" t="s">
        <v>4025</v>
      </c>
      <c r="U413" s="2" t="s">
        <v>4026</v>
      </c>
      <c r="V413" s="2" t="s">
        <v>2360</v>
      </c>
      <c r="W413" s="2" t="s">
        <v>56</v>
      </c>
      <c r="X413" s="1" t="s">
        <v>1061</v>
      </c>
      <c r="Y413" s="1">
        <v>99</v>
      </c>
      <c r="Z413" s="1" t="s">
        <v>4031</v>
      </c>
      <c r="AA413" s="1" t="s">
        <v>2399</v>
      </c>
      <c r="AB413" s="1">
        <v>8</v>
      </c>
    </row>
    <row r="414" spans="1:28" x14ac:dyDescent="0.2">
      <c r="A414" t="s">
        <v>5057</v>
      </c>
      <c r="B414" t="e">
        <f>VLOOKUP(I414,BC_associations!$B$1:$F$468,3,FALSE)</f>
        <v>#N/A</v>
      </c>
      <c r="C414" t="e">
        <f>VLOOKUP(I414,BC_associations!$B$1:$F$468,4,FALSE)</f>
        <v>#N/A</v>
      </c>
      <c r="D414" t="e">
        <f>VLOOKUP(I414,BC_associations!$B$1:$F$468,5,FALSE)</f>
        <v>#N/A</v>
      </c>
      <c r="E414" s="2" t="s">
        <v>4060</v>
      </c>
      <c r="F414" s="2" t="s">
        <v>4061</v>
      </c>
      <c r="G414" s="2" t="s">
        <v>162</v>
      </c>
      <c r="H414" s="2" t="s">
        <v>4062</v>
      </c>
      <c r="I414" t="s">
        <v>7010</v>
      </c>
      <c r="J414" s="5" t="s">
        <v>4030</v>
      </c>
      <c r="K414" s="2" t="s">
        <v>1238</v>
      </c>
      <c r="L414" s="2" t="s">
        <v>84</v>
      </c>
      <c r="M414" s="2" t="s">
        <v>27</v>
      </c>
      <c r="N414" s="2">
        <v>475</v>
      </c>
      <c r="O414" s="2" t="s">
        <v>29</v>
      </c>
      <c r="P414" s="2" t="s">
        <v>85</v>
      </c>
      <c r="Q414" s="2" t="s">
        <v>2162</v>
      </c>
      <c r="R414" s="2" t="s">
        <v>87</v>
      </c>
      <c r="S414" s="2" t="s">
        <v>88</v>
      </c>
      <c r="T414" s="2" t="s">
        <v>4063</v>
      </c>
      <c r="U414" s="2" t="s">
        <v>4064</v>
      </c>
      <c r="V414" s="2" t="s">
        <v>4056</v>
      </c>
      <c r="W414" s="2" t="s">
        <v>2360</v>
      </c>
      <c r="X414" s="1" t="s">
        <v>56</v>
      </c>
      <c r="Y414" s="1">
        <v>16</v>
      </c>
      <c r="Z414" s="1" t="s">
        <v>4057</v>
      </c>
      <c r="AA414" s="1" t="s">
        <v>4066</v>
      </c>
      <c r="AB414" s="1">
        <v>8</v>
      </c>
    </row>
    <row r="415" spans="1:28" x14ac:dyDescent="0.2">
      <c r="A415" t="s">
        <v>5057</v>
      </c>
      <c r="B415" t="e">
        <f>VLOOKUP(I415,BC_associations!$B$1:$F$468,3,FALSE)</f>
        <v>#N/A</v>
      </c>
      <c r="C415" t="e">
        <f>VLOOKUP(I415,BC_associations!$B$1:$F$468,4,FALSE)</f>
        <v>#N/A</v>
      </c>
      <c r="D415" t="e">
        <f>VLOOKUP(I415,BC_associations!$B$1:$F$468,5,FALSE)</f>
        <v>#N/A</v>
      </c>
      <c r="E415" s="2" t="s">
        <v>4797</v>
      </c>
      <c r="F415" s="2" t="s">
        <v>4798</v>
      </c>
      <c r="G415" s="2" t="s">
        <v>106</v>
      </c>
      <c r="H415" s="2" t="s">
        <v>4799</v>
      </c>
      <c r="I415" t="s">
        <v>7010</v>
      </c>
      <c r="J415" s="5" t="s">
        <v>4030</v>
      </c>
      <c r="K415" s="2" t="s">
        <v>1238</v>
      </c>
      <c r="L415" s="2" t="s">
        <v>83</v>
      </c>
      <c r="M415" s="2" t="s">
        <v>28</v>
      </c>
      <c r="N415" s="2">
        <v>396</v>
      </c>
      <c r="O415" s="2" t="s">
        <v>139</v>
      </c>
      <c r="P415" s="2" t="s">
        <v>85</v>
      </c>
      <c r="Q415" s="2" t="s">
        <v>4800</v>
      </c>
      <c r="R415" s="2" t="s">
        <v>87</v>
      </c>
      <c r="S415" s="2" t="s">
        <v>88</v>
      </c>
      <c r="T415" s="2" t="s">
        <v>2328</v>
      </c>
      <c r="U415" s="2" t="s">
        <v>4801</v>
      </c>
      <c r="V415" s="2" t="s">
        <v>2360</v>
      </c>
      <c r="W415" s="2" t="s">
        <v>158</v>
      </c>
      <c r="X415" s="1" t="s">
        <v>993</v>
      </c>
      <c r="Y415" s="1">
        <v>99</v>
      </c>
      <c r="Z415" s="1" t="s">
        <v>4802</v>
      </c>
      <c r="AA415" s="1" t="s">
        <v>2360</v>
      </c>
      <c r="AB415" s="1">
        <v>1</v>
      </c>
    </row>
    <row r="416" spans="1:28" x14ac:dyDescent="0.2">
      <c r="A416" t="s">
        <v>5057</v>
      </c>
      <c r="B416" t="e">
        <f>VLOOKUP(I416,BC_associations!$B$1:$F$468,3,FALSE)</f>
        <v>#N/A</v>
      </c>
      <c r="C416" t="e">
        <f>VLOOKUP(I416,BC_associations!$B$1:$F$468,4,FALSE)</f>
        <v>#N/A</v>
      </c>
      <c r="D416" t="e">
        <f>VLOOKUP(I416,BC_associations!$B$1:$F$468,5,FALSE)</f>
        <v>#N/A</v>
      </c>
      <c r="E416" s="2" t="s">
        <v>4020</v>
      </c>
      <c r="F416" s="2" t="s">
        <v>4021</v>
      </c>
      <c r="G416" s="2" t="s">
        <v>592</v>
      </c>
      <c r="H416" s="2" t="s">
        <v>4022</v>
      </c>
      <c r="I416" t="s">
        <v>7011</v>
      </c>
      <c r="J416" s="5" t="s">
        <v>4029</v>
      </c>
      <c r="K416" s="2" t="s">
        <v>1238</v>
      </c>
      <c r="L416" s="2" t="s">
        <v>84</v>
      </c>
      <c r="M416" s="2" t="s">
        <v>28</v>
      </c>
      <c r="N416" s="2">
        <v>769</v>
      </c>
      <c r="O416" s="2" t="s">
        <v>29</v>
      </c>
      <c r="P416" s="2" t="s">
        <v>69</v>
      </c>
      <c r="Q416" s="2" t="s">
        <v>4024</v>
      </c>
      <c r="R416" s="2" t="s">
        <v>71</v>
      </c>
      <c r="S416" s="2" t="s">
        <v>72</v>
      </c>
      <c r="T416" s="2" t="s">
        <v>4025</v>
      </c>
      <c r="U416" s="2" t="s">
        <v>4026</v>
      </c>
      <c r="V416" s="2" t="s">
        <v>2360</v>
      </c>
      <c r="W416" s="2" t="s">
        <v>174</v>
      </c>
      <c r="X416" s="1" t="s">
        <v>1054</v>
      </c>
      <c r="Y416" s="1">
        <v>99</v>
      </c>
      <c r="Z416" s="1" t="s">
        <v>2347</v>
      </c>
      <c r="AA416" s="1" t="s">
        <v>2399</v>
      </c>
      <c r="AB416" s="1">
        <v>8</v>
      </c>
    </row>
    <row r="417" spans="1:28" x14ac:dyDescent="0.2">
      <c r="A417" t="s">
        <v>5057</v>
      </c>
      <c r="B417" t="e">
        <f>VLOOKUP(I417,BC_associations!$B$1:$F$468,3,FALSE)</f>
        <v>#N/A</v>
      </c>
      <c r="C417" t="e">
        <f>VLOOKUP(I417,BC_associations!$B$1:$F$468,4,FALSE)</f>
        <v>#N/A</v>
      </c>
      <c r="D417" t="e">
        <f>VLOOKUP(I417,BC_associations!$B$1:$F$468,5,FALSE)</f>
        <v>#N/A</v>
      </c>
      <c r="E417" s="2" t="s">
        <v>4060</v>
      </c>
      <c r="F417" s="2" t="s">
        <v>4061</v>
      </c>
      <c r="G417" s="2" t="s">
        <v>162</v>
      </c>
      <c r="H417" s="2" t="s">
        <v>4062</v>
      </c>
      <c r="I417" t="s">
        <v>7011</v>
      </c>
      <c r="J417" s="5" t="s">
        <v>4029</v>
      </c>
      <c r="K417" s="2" t="s">
        <v>1238</v>
      </c>
      <c r="L417" s="2" t="s">
        <v>84</v>
      </c>
      <c r="M417" s="2" t="s">
        <v>27</v>
      </c>
      <c r="N417" s="2">
        <v>249</v>
      </c>
      <c r="O417" s="2" t="s">
        <v>29</v>
      </c>
      <c r="P417" s="2" t="s">
        <v>85</v>
      </c>
      <c r="Q417" s="2" t="s">
        <v>2162</v>
      </c>
      <c r="R417" s="2" t="s">
        <v>87</v>
      </c>
      <c r="S417" s="2" t="s">
        <v>88</v>
      </c>
      <c r="T417" s="2" t="s">
        <v>4063</v>
      </c>
      <c r="U417" s="2" t="s">
        <v>4064</v>
      </c>
      <c r="V417" s="2" t="s">
        <v>4056</v>
      </c>
      <c r="W417" s="2" t="s">
        <v>2360</v>
      </c>
      <c r="X417" s="1" t="s">
        <v>114</v>
      </c>
      <c r="Y417" s="1">
        <v>10</v>
      </c>
      <c r="Z417" s="1" t="s">
        <v>4057</v>
      </c>
      <c r="AA417" s="1" t="s">
        <v>3529</v>
      </c>
      <c r="AB417" s="1">
        <v>8</v>
      </c>
    </row>
    <row r="418" spans="1:28" x14ac:dyDescent="0.2">
      <c r="A418" t="s">
        <v>5057</v>
      </c>
      <c r="B418" t="e">
        <f>VLOOKUP(I418,BC_associations!$B$1:$F$468,3,FALSE)</f>
        <v>#N/A</v>
      </c>
      <c r="C418" t="e">
        <f>VLOOKUP(I418,BC_associations!$B$1:$F$468,4,FALSE)</f>
        <v>#N/A</v>
      </c>
      <c r="D418" t="e">
        <f>VLOOKUP(I418,BC_associations!$B$1:$F$468,5,FALSE)</f>
        <v>#N/A</v>
      </c>
      <c r="E418" s="2" t="s">
        <v>4814</v>
      </c>
      <c r="F418" s="2" t="s">
        <v>4815</v>
      </c>
      <c r="G418" s="2" t="s">
        <v>126</v>
      </c>
      <c r="H418" s="2" t="s">
        <v>4816</v>
      </c>
      <c r="I418" t="s">
        <v>7011</v>
      </c>
      <c r="J418" s="5" t="s">
        <v>4029</v>
      </c>
      <c r="K418" s="2" t="s">
        <v>1238</v>
      </c>
      <c r="L418" s="2" t="s">
        <v>83</v>
      </c>
      <c r="M418" s="2" t="s">
        <v>28</v>
      </c>
      <c r="N418" s="2">
        <v>517</v>
      </c>
      <c r="O418" s="2" t="s">
        <v>139</v>
      </c>
      <c r="P418" s="2" t="s">
        <v>85</v>
      </c>
      <c r="Q418" s="2" t="s">
        <v>4817</v>
      </c>
      <c r="R418" s="2" t="s">
        <v>87</v>
      </c>
      <c r="S418" s="2" t="s">
        <v>88</v>
      </c>
      <c r="T418" s="2" t="s">
        <v>4818</v>
      </c>
      <c r="U418" s="2" t="s">
        <v>4819</v>
      </c>
      <c r="V418" s="2" t="s">
        <v>2360</v>
      </c>
      <c r="W418" s="2" t="s">
        <v>352</v>
      </c>
      <c r="X418" s="1" t="s">
        <v>3759</v>
      </c>
      <c r="Y418" s="1">
        <v>99</v>
      </c>
      <c r="Z418" s="1" t="s">
        <v>4820</v>
      </c>
      <c r="AA418" s="1" t="s">
        <v>2360</v>
      </c>
      <c r="AB418" s="1">
        <v>1</v>
      </c>
    </row>
    <row r="419" spans="1:28" x14ac:dyDescent="0.2">
      <c r="A419" t="s">
        <v>5057</v>
      </c>
      <c r="B419" t="str">
        <f>VLOOKUP(I419,BC_associations!$B$1:$F$468,3,FALSE)</f>
        <v>CCAGTAATCTAAAAGTTATTTTGTAG</v>
      </c>
      <c r="C419" t="str">
        <f>VLOOKUP(I419,BC_associations!$B$1:$F$468,4,FALSE)</f>
        <v>TCTCAAAAATATAATTCGCTTGGGAA</v>
      </c>
      <c r="D419" t="str">
        <f>VLOOKUP(I419,BC_associations!$B$1:$F$468,5,FALSE)</f>
        <v>CCAGTAATCTAAAAGTTATTTTGTAGTCTCAAAAATATAATTCGCTTGGGAA</v>
      </c>
      <c r="E419" s="2" t="s">
        <v>2183</v>
      </c>
      <c r="F419" s="2" t="s">
        <v>3665</v>
      </c>
      <c r="G419" s="2" t="s">
        <v>162</v>
      </c>
      <c r="H419" s="2" t="s">
        <v>2185</v>
      </c>
      <c r="I419" t="s">
        <v>7012</v>
      </c>
      <c r="J419" s="5" t="s">
        <v>3670</v>
      </c>
      <c r="K419" s="2" t="s">
        <v>1238</v>
      </c>
      <c r="L419" s="2" t="s">
        <v>83</v>
      </c>
      <c r="M419" s="2" t="s">
        <v>27</v>
      </c>
      <c r="N419" s="2">
        <v>683</v>
      </c>
      <c r="O419" s="2" t="s">
        <v>29</v>
      </c>
      <c r="P419" s="2" t="s">
        <v>85</v>
      </c>
      <c r="Q419" s="2" t="s">
        <v>2162</v>
      </c>
      <c r="R419" s="2" t="s">
        <v>87</v>
      </c>
      <c r="S419" s="2" t="s">
        <v>88</v>
      </c>
      <c r="T419" s="2" t="s">
        <v>3667</v>
      </c>
      <c r="U419" s="2" t="s">
        <v>3668</v>
      </c>
      <c r="V419" s="2" t="s">
        <v>2360</v>
      </c>
      <c r="W419" s="2" t="s">
        <v>245</v>
      </c>
      <c r="X419" s="1" t="s">
        <v>3671</v>
      </c>
      <c r="Y419" s="1">
        <v>99</v>
      </c>
      <c r="Z419" s="1" t="s">
        <v>3672</v>
      </c>
      <c r="AA419" s="1" t="s">
        <v>2722</v>
      </c>
      <c r="AB419" s="1">
        <v>4</v>
      </c>
    </row>
    <row r="420" spans="1:28" x14ac:dyDescent="0.2">
      <c r="A420" t="s">
        <v>5057</v>
      </c>
      <c r="B420" t="str">
        <f>VLOOKUP(I420,BC_associations!$B$1:$F$468,3,FALSE)</f>
        <v>TCTAGAATCGGCAAGACCGTTAATTG</v>
      </c>
      <c r="C420" t="str">
        <f>VLOOKUP(I420,BC_associations!$B$1:$F$468,4,FALSE)</f>
        <v>TCTCAAAAATATAATTCGCTTGGGAA</v>
      </c>
      <c r="D420" t="str">
        <f>VLOOKUP(I420,BC_associations!$B$1:$F$468,5,FALSE)</f>
        <v>TCTAGAATCGGCAAGACCGTTAATTGTCTCAAAAATATAATTCGCTTGGGAA</v>
      </c>
      <c r="E420" s="2" t="s">
        <v>3721</v>
      </c>
      <c r="F420" s="2" t="s">
        <v>3722</v>
      </c>
      <c r="G420" s="2" t="s">
        <v>66</v>
      </c>
      <c r="H420" s="2" t="s">
        <v>3723</v>
      </c>
      <c r="I420" t="s">
        <v>7013</v>
      </c>
      <c r="J420" s="5" t="s">
        <v>3724</v>
      </c>
      <c r="K420" s="2" t="s">
        <v>1238</v>
      </c>
      <c r="L420" s="2" t="s">
        <v>27</v>
      </c>
      <c r="M420" s="2" t="s">
        <v>84</v>
      </c>
      <c r="N420" s="2">
        <v>479</v>
      </c>
      <c r="O420" s="2" t="s">
        <v>29</v>
      </c>
      <c r="P420" s="2" t="s">
        <v>85</v>
      </c>
      <c r="Q420" s="2" t="s">
        <v>3725</v>
      </c>
      <c r="R420" s="2" t="s">
        <v>87</v>
      </c>
      <c r="S420" s="2" t="s">
        <v>88</v>
      </c>
      <c r="T420" s="2" t="s">
        <v>501</v>
      </c>
      <c r="U420" s="2" t="s">
        <v>3726</v>
      </c>
      <c r="V420" s="2" t="s">
        <v>2360</v>
      </c>
      <c r="W420" s="2" t="s">
        <v>158</v>
      </c>
      <c r="X420" s="1" t="s">
        <v>993</v>
      </c>
      <c r="Y420" s="1">
        <v>99</v>
      </c>
      <c r="Z420" s="1" t="s">
        <v>2699</v>
      </c>
      <c r="AA420" s="1" t="s">
        <v>3727</v>
      </c>
      <c r="AB420" s="1">
        <v>7</v>
      </c>
    </row>
    <row r="421" spans="1:28" x14ac:dyDescent="0.2">
      <c r="A421" t="s">
        <v>5057</v>
      </c>
      <c r="B421" t="str">
        <f>VLOOKUP(I421,BC_associations!$B$1:$F$468,3,FALSE)</f>
        <v>TCTAGAATCGGCAAGACCGTTAATTG</v>
      </c>
      <c r="C421" t="str">
        <f>VLOOKUP(I421,BC_associations!$B$1:$F$468,4,FALSE)</f>
        <v>TCTCAAAAATATAATTCGCTTGGGAA</v>
      </c>
      <c r="D421" t="str">
        <f>VLOOKUP(I421,BC_associations!$B$1:$F$468,5,FALSE)</f>
        <v>TCTAGAATCGGCAAGACCGTTAATTGTCTCAAAAATATAATTCGCTTGGGAA</v>
      </c>
      <c r="E421" s="2" t="s">
        <v>3794</v>
      </c>
      <c r="F421" s="2" t="s">
        <v>3795</v>
      </c>
      <c r="G421" s="2" t="s">
        <v>484</v>
      </c>
      <c r="H421" s="2" t="s">
        <v>3796</v>
      </c>
      <c r="I421" t="s">
        <v>7013</v>
      </c>
      <c r="J421" s="5" t="s">
        <v>3724</v>
      </c>
      <c r="K421" s="2" t="s">
        <v>1238</v>
      </c>
      <c r="L421" s="2" t="s">
        <v>27</v>
      </c>
      <c r="M421" s="2" t="s">
        <v>83</v>
      </c>
      <c r="N421" s="2">
        <v>466</v>
      </c>
      <c r="O421" s="2" t="s">
        <v>29</v>
      </c>
      <c r="P421" s="2" t="s">
        <v>85</v>
      </c>
      <c r="Q421" s="2" t="s">
        <v>2100</v>
      </c>
      <c r="R421" s="2" t="s">
        <v>87</v>
      </c>
      <c r="S421" s="2" t="s">
        <v>88</v>
      </c>
      <c r="T421" s="2" t="s">
        <v>3797</v>
      </c>
      <c r="U421" s="2" t="s">
        <v>3798</v>
      </c>
      <c r="V421" s="2" t="s">
        <v>2360</v>
      </c>
      <c r="W421" s="2" t="s">
        <v>38</v>
      </c>
      <c r="X421" s="1" t="s">
        <v>3691</v>
      </c>
      <c r="Y421" s="1">
        <v>99</v>
      </c>
      <c r="Z421" s="1" t="s">
        <v>1634</v>
      </c>
      <c r="AA421" s="1" t="s">
        <v>3727</v>
      </c>
      <c r="AB421" s="1">
        <v>7</v>
      </c>
    </row>
    <row r="422" spans="1:28" x14ac:dyDescent="0.2">
      <c r="A422" t="s">
        <v>5057</v>
      </c>
      <c r="B422" t="str">
        <f>VLOOKUP(I422,BC_associations!$B$1:$F$468,3,FALSE)</f>
        <v>TCTAGAATCGGCAAGACCGTTAATTG</v>
      </c>
      <c r="C422" t="str">
        <f>VLOOKUP(I422,BC_associations!$B$1:$F$468,4,FALSE)</f>
        <v>TCTCAAAAATATAATTCGCTTGGGAA</v>
      </c>
      <c r="D422" t="str">
        <f>VLOOKUP(I422,BC_associations!$B$1:$F$468,5,FALSE)</f>
        <v>TCTAGAATCGGCAAGACCGTTAATTGTCTCAAAAATATAATTCGCTTGGGAA</v>
      </c>
      <c r="E422" s="2" t="s">
        <v>3986</v>
      </c>
      <c r="F422" s="2" t="s">
        <v>3987</v>
      </c>
      <c r="G422" s="2" t="s">
        <v>484</v>
      </c>
      <c r="H422" s="2" t="s">
        <v>3988</v>
      </c>
      <c r="I422" t="s">
        <v>7013</v>
      </c>
      <c r="J422" s="5" t="s">
        <v>3724</v>
      </c>
      <c r="K422" s="2" t="s">
        <v>1238</v>
      </c>
      <c r="L422" s="2" t="s">
        <v>710</v>
      </c>
      <c r="M422" s="2" t="s">
        <v>84</v>
      </c>
      <c r="N422" s="2">
        <v>406.97</v>
      </c>
      <c r="O422" s="2" t="s">
        <v>29</v>
      </c>
      <c r="P422" s="2" t="s">
        <v>181</v>
      </c>
      <c r="Q422" s="2" t="s">
        <v>3989</v>
      </c>
      <c r="R422" s="2" t="s">
        <v>32</v>
      </c>
      <c r="S422" s="2" t="s">
        <v>150</v>
      </c>
      <c r="T422" s="2" t="s">
        <v>3990</v>
      </c>
      <c r="U422" s="2" t="s">
        <v>3991</v>
      </c>
      <c r="V422" s="2" t="s">
        <v>2360</v>
      </c>
      <c r="W422" s="2" t="s">
        <v>158</v>
      </c>
      <c r="X422" s="1" t="s">
        <v>993</v>
      </c>
      <c r="Y422" s="1">
        <v>99</v>
      </c>
      <c r="Z422" s="1" t="s">
        <v>3992</v>
      </c>
      <c r="AA422" s="1" t="s">
        <v>3727</v>
      </c>
      <c r="AB422" s="1">
        <v>7</v>
      </c>
    </row>
    <row r="423" spans="1:28" x14ac:dyDescent="0.2">
      <c r="A423" t="s">
        <v>5057</v>
      </c>
      <c r="B423" t="str">
        <f>VLOOKUP(I423,BC_associations!$B$1:$F$468,3,FALSE)</f>
        <v>TCTAGAATCGGCAAGACCGTTAATTG</v>
      </c>
      <c r="C423" t="str">
        <f>VLOOKUP(I423,BC_associations!$B$1:$F$468,4,FALSE)</f>
        <v>TCTCAAAAATATAATTCGCTTGGGAA</v>
      </c>
      <c r="D423" t="str">
        <f>VLOOKUP(I423,BC_associations!$B$1:$F$468,5,FALSE)</f>
        <v>TCTAGAATCGGCAAGACCGTTAATTGTCTCAAAAATATAATTCGCTTGGGAA</v>
      </c>
      <c r="E423" s="2" t="s">
        <v>4889</v>
      </c>
      <c r="F423" s="2" t="s">
        <v>4890</v>
      </c>
      <c r="G423" s="2" t="s">
        <v>162</v>
      </c>
      <c r="H423" s="2" t="s">
        <v>4891</v>
      </c>
      <c r="I423" t="s">
        <v>7013</v>
      </c>
      <c r="J423" s="5" t="s">
        <v>3724</v>
      </c>
      <c r="K423" s="2" t="s">
        <v>1238</v>
      </c>
      <c r="L423" s="2" t="s">
        <v>83</v>
      </c>
      <c r="M423" s="2" t="s">
        <v>28</v>
      </c>
      <c r="N423" s="2">
        <v>472</v>
      </c>
      <c r="O423" s="2" t="s">
        <v>139</v>
      </c>
      <c r="P423" s="2" t="s">
        <v>896</v>
      </c>
      <c r="Q423" s="2" t="s">
        <v>4892</v>
      </c>
      <c r="R423" s="2" t="s">
        <v>887</v>
      </c>
      <c r="S423" s="2" t="s">
        <v>888</v>
      </c>
      <c r="T423" s="2" t="s">
        <v>4893</v>
      </c>
      <c r="U423" s="2"/>
      <c r="V423" s="2" t="s">
        <v>2360</v>
      </c>
      <c r="W423" s="2" t="s">
        <v>56</v>
      </c>
      <c r="X423" s="1" t="s">
        <v>1061</v>
      </c>
      <c r="Y423" s="1">
        <v>99</v>
      </c>
      <c r="Z423" s="1" t="s">
        <v>4832</v>
      </c>
      <c r="AA423" s="1" t="s">
        <v>2360</v>
      </c>
      <c r="AB423" s="1">
        <v>1</v>
      </c>
    </row>
    <row r="424" spans="1:28" x14ac:dyDescent="0.2">
      <c r="A424" t="s">
        <v>5057</v>
      </c>
      <c r="B424" t="str">
        <f>VLOOKUP(I424,BC_associations!$B$1:$F$468,3,FALSE)</f>
        <v>TGGCGAAATCTCAAGTAGCTTGTAGG</v>
      </c>
      <c r="C424" t="str">
        <f>VLOOKUP(I424,BC_associations!$B$1:$F$468,4,FALSE)</f>
        <v>ATTACAAGTAAAAAACGCTTTTGTTG</v>
      </c>
      <c r="D424" t="str">
        <f>VLOOKUP(I424,BC_associations!$B$1:$F$468,5,FALSE)</f>
        <v>TGGCGAAATCTCAAGTAGCTTGTAGGATTACAAGTAAAAAACGCTTTTGTTG</v>
      </c>
      <c r="E424" s="2" t="s">
        <v>3971</v>
      </c>
      <c r="F424" s="2" t="s">
        <v>3972</v>
      </c>
      <c r="G424" s="2" t="s">
        <v>484</v>
      </c>
      <c r="H424" s="2" t="s">
        <v>3973</v>
      </c>
      <c r="I424" t="s">
        <v>7014</v>
      </c>
      <c r="J424" s="5" t="s">
        <v>3985</v>
      </c>
      <c r="K424" s="2" t="s">
        <v>1238</v>
      </c>
      <c r="L424" s="2" t="s">
        <v>84</v>
      </c>
      <c r="M424" s="2" t="s">
        <v>83</v>
      </c>
      <c r="N424" s="2">
        <v>302</v>
      </c>
      <c r="O424" s="2" t="s">
        <v>29</v>
      </c>
      <c r="P424" s="2" t="s">
        <v>85</v>
      </c>
      <c r="Q424" s="2" t="s">
        <v>2100</v>
      </c>
      <c r="R424" s="2" t="s">
        <v>87</v>
      </c>
      <c r="S424" s="2" t="s">
        <v>88</v>
      </c>
      <c r="T424" s="2" t="s">
        <v>3975</v>
      </c>
      <c r="U424" s="2" t="s">
        <v>3976</v>
      </c>
      <c r="V424" s="2" t="s">
        <v>2360</v>
      </c>
      <c r="W424" s="2" t="s">
        <v>62</v>
      </c>
      <c r="X424" s="1" t="s">
        <v>1102</v>
      </c>
      <c r="Y424" s="1">
        <v>99</v>
      </c>
      <c r="Z424" s="1" t="s">
        <v>115</v>
      </c>
      <c r="AA424" s="1" t="s">
        <v>3727</v>
      </c>
      <c r="AB424" s="1">
        <v>7</v>
      </c>
    </row>
    <row r="425" spans="1:28" x14ac:dyDescent="0.2">
      <c r="A425" t="s">
        <v>5057</v>
      </c>
      <c r="B425" t="str">
        <f>VLOOKUP(I425,BC_associations!$B$1:$F$468,3,FALSE)</f>
        <v>TGGCGAAATCTCAAGTAGCTTGTAGG</v>
      </c>
      <c r="C425" t="str">
        <f>VLOOKUP(I425,BC_associations!$B$1:$F$468,4,FALSE)</f>
        <v>ATTACAAGTAAAAAACGCTTTTGTTG</v>
      </c>
      <c r="D425" t="str">
        <f>VLOOKUP(I425,BC_associations!$B$1:$F$468,5,FALSE)</f>
        <v>TGGCGAAATCTCAAGTAGCTTGTAGGATTACAAGTAAAAAACGCTTTTGTTG</v>
      </c>
      <c r="E425" s="2" t="s">
        <v>4623</v>
      </c>
      <c r="F425" s="2" t="s">
        <v>4624</v>
      </c>
      <c r="G425" s="2" t="s">
        <v>550</v>
      </c>
      <c r="H425" s="2" t="s">
        <v>4625</v>
      </c>
      <c r="I425" t="s">
        <v>7014</v>
      </c>
      <c r="J425" s="5" t="s">
        <v>3985</v>
      </c>
      <c r="K425" s="2" t="s">
        <v>1238</v>
      </c>
      <c r="L425" s="2" t="s">
        <v>84</v>
      </c>
      <c r="M425" s="2" t="s">
        <v>83</v>
      </c>
      <c r="N425" s="2">
        <v>391</v>
      </c>
      <c r="O425" s="2" t="s">
        <v>139</v>
      </c>
      <c r="P425" s="2" t="s">
        <v>85</v>
      </c>
      <c r="Q425" s="2" t="s">
        <v>1855</v>
      </c>
      <c r="R425" s="2" t="s">
        <v>87</v>
      </c>
      <c r="S425" s="2" t="s">
        <v>88</v>
      </c>
      <c r="T425" s="2" t="s">
        <v>4626</v>
      </c>
      <c r="U425" s="2" t="s">
        <v>4627</v>
      </c>
      <c r="V425" s="2" t="s">
        <v>2360</v>
      </c>
      <c r="W425" s="2" t="s">
        <v>130</v>
      </c>
      <c r="X425" s="1" t="s">
        <v>1746</v>
      </c>
      <c r="Y425" s="1">
        <v>99</v>
      </c>
      <c r="Z425" s="1" t="s">
        <v>3915</v>
      </c>
      <c r="AA425" s="1" t="s">
        <v>2360</v>
      </c>
      <c r="AB425" s="1">
        <v>1</v>
      </c>
    </row>
    <row r="426" spans="1:28" x14ac:dyDescent="0.2">
      <c r="A426" t="s">
        <v>5057</v>
      </c>
      <c r="B426" t="e">
        <f>VLOOKUP(I426,BC_associations!$B$1:$F$468,3,FALSE)</f>
        <v>#N/A</v>
      </c>
      <c r="C426" t="e">
        <f>VLOOKUP(I426,BC_associations!$B$1:$F$468,4,FALSE)</f>
        <v>#N/A</v>
      </c>
      <c r="D426" t="e">
        <f>VLOOKUP(I426,BC_associations!$B$1:$F$468,5,FALSE)</f>
        <v>#N/A</v>
      </c>
      <c r="E426" s="2" t="s">
        <v>3834</v>
      </c>
      <c r="F426" s="2" t="s">
        <v>3835</v>
      </c>
      <c r="G426" s="2" t="s">
        <v>484</v>
      </c>
      <c r="H426" s="2" t="s">
        <v>3836</v>
      </c>
      <c r="I426" t="s">
        <v>7015</v>
      </c>
      <c r="J426" s="5" t="s">
        <v>3837</v>
      </c>
      <c r="K426" s="2" t="s">
        <v>1238</v>
      </c>
      <c r="L426" s="2" t="s">
        <v>27</v>
      </c>
      <c r="M426" s="2" t="s">
        <v>84</v>
      </c>
      <c r="N426" s="2">
        <v>241</v>
      </c>
      <c r="O426" s="2" t="s">
        <v>29</v>
      </c>
      <c r="P426" s="2" t="s">
        <v>85</v>
      </c>
      <c r="Q426" s="2" t="s">
        <v>2100</v>
      </c>
      <c r="R426" s="2" t="s">
        <v>87</v>
      </c>
      <c r="S426" s="2" t="s">
        <v>88</v>
      </c>
      <c r="T426" s="2" t="s">
        <v>545</v>
      </c>
      <c r="U426" s="2" t="s">
        <v>3838</v>
      </c>
      <c r="V426" s="2" t="s">
        <v>2360</v>
      </c>
      <c r="W426" s="2" t="s">
        <v>166</v>
      </c>
      <c r="X426" s="1" t="s">
        <v>3727</v>
      </c>
      <c r="Y426" s="1">
        <v>99</v>
      </c>
      <c r="Z426" s="1" t="s">
        <v>1735</v>
      </c>
      <c r="AA426" s="1" t="s">
        <v>3708</v>
      </c>
      <c r="AB426" s="1">
        <v>2</v>
      </c>
    </row>
    <row r="427" spans="1:28" x14ac:dyDescent="0.2">
      <c r="A427" t="s">
        <v>5057</v>
      </c>
      <c r="B427" t="e">
        <f>VLOOKUP(I427,BC_associations!$B$1:$F$468,3,FALSE)</f>
        <v>#N/A</v>
      </c>
      <c r="C427" t="e">
        <f>VLOOKUP(I427,BC_associations!$B$1:$F$468,4,FALSE)</f>
        <v>#N/A</v>
      </c>
      <c r="D427" t="e">
        <f>VLOOKUP(I427,BC_associations!$B$1:$F$468,5,FALSE)</f>
        <v>#N/A</v>
      </c>
      <c r="E427" s="2" t="s">
        <v>4196</v>
      </c>
      <c r="F427" s="2" t="s">
        <v>4197</v>
      </c>
      <c r="G427" s="2" t="s">
        <v>126</v>
      </c>
      <c r="H427" s="2" t="s">
        <v>4198</v>
      </c>
      <c r="I427" t="s">
        <v>7015</v>
      </c>
      <c r="J427" s="5" t="s">
        <v>3837</v>
      </c>
      <c r="K427" s="2" t="s">
        <v>1238</v>
      </c>
      <c r="L427" s="2" t="s">
        <v>83</v>
      </c>
      <c r="M427" s="2" t="s">
        <v>28</v>
      </c>
      <c r="N427" s="2">
        <v>176</v>
      </c>
      <c r="O427" s="2" t="s">
        <v>29</v>
      </c>
      <c r="P427" s="2" t="s">
        <v>896</v>
      </c>
      <c r="Q427" s="2" t="s">
        <v>4199</v>
      </c>
      <c r="R427" s="2" t="s">
        <v>887</v>
      </c>
      <c r="S427" s="2" t="s">
        <v>888</v>
      </c>
      <c r="T427" s="2" t="s">
        <v>1224</v>
      </c>
      <c r="U427" s="2"/>
      <c r="V427" s="2" t="s">
        <v>4056</v>
      </c>
      <c r="W427" s="2" t="s">
        <v>2360</v>
      </c>
      <c r="X427" s="1" t="s">
        <v>47</v>
      </c>
      <c r="Y427" s="1">
        <v>6</v>
      </c>
      <c r="Z427" s="1" t="s">
        <v>4057</v>
      </c>
      <c r="AA427" s="1" t="s">
        <v>4201</v>
      </c>
      <c r="AB427" s="1">
        <v>2</v>
      </c>
    </row>
    <row r="428" spans="1:28" x14ac:dyDescent="0.2">
      <c r="A428" t="s">
        <v>5057</v>
      </c>
      <c r="B428" t="e">
        <f>VLOOKUP(I428,BC_associations!$B$1:$F$468,3,FALSE)</f>
        <v>#N/A</v>
      </c>
      <c r="C428" t="e">
        <f>VLOOKUP(I428,BC_associations!$B$1:$F$468,4,FALSE)</f>
        <v>#N/A</v>
      </c>
      <c r="D428" t="e">
        <f>VLOOKUP(I428,BC_associations!$B$1:$F$468,5,FALSE)</f>
        <v>#N/A</v>
      </c>
      <c r="E428" s="2" t="s">
        <v>4607</v>
      </c>
      <c r="F428" s="2" t="s">
        <v>4608</v>
      </c>
      <c r="G428" s="2" t="s">
        <v>80</v>
      </c>
      <c r="H428" s="2" t="s">
        <v>4609</v>
      </c>
      <c r="I428" t="s">
        <v>7015</v>
      </c>
      <c r="J428" s="5" t="s">
        <v>3837</v>
      </c>
      <c r="K428" s="2" t="s">
        <v>1238</v>
      </c>
      <c r="L428" s="2" t="s">
        <v>27</v>
      </c>
      <c r="M428" s="2" t="s">
        <v>84</v>
      </c>
      <c r="N428" s="2">
        <v>512</v>
      </c>
      <c r="O428" s="2" t="s">
        <v>139</v>
      </c>
      <c r="P428" s="2" t="s">
        <v>85</v>
      </c>
      <c r="Q428" s="2" t="s">
        <v>4610</v>
      </c>
      <c r="R428" s="2" t="s">
        <v>87</v>
      </c>
      <c r="S428" s="2" t="s">
        <v>88</v>
      </c>
      <c r="T428" s="2" t="s">
        <v>2277</v>
      </c>
      <c r="U428" s="2" t="s">
        <v>4611</v>
      </c>
      <c r="V428" s="2" t="s">
        <v>2360</v>
      </c>
      <c r="W428" s="2" t="s">
        <v>102</v>
      </c>
      <c r="X428" s="1" t="s">
        <v>3716</v>
      </c>
      <c r="Y428" s="1">
        <v>99</v>
      </c>
      <c r="Z428" s="1" t="s">
        <v>4163</v>
      </c>
      <c r="AA428" s="1" t="s">
        <v>2360</v>
      </c>
      <c r="AB428" s="1">
        <v>1</v>
      </c>
    </row>
    <row r="429" spans="1:28" x14ac:dyDescent="0.2">
      <c r="A429" t="s">
        <v>5057</v>
      </c>
      <c r="B429" t="str">
        <f>VLOOKUP(I429,BC_associations!$B$1:$F$468,3,FALSE)</f>
        <v>AAACTAATATCTAAAAGAATTAACAC</v>
      </c>
      <c r="C429" t="str">
        <f>VLOOKUP(I429,BC_associations!$B$1:$F$468,4,FALSE)</f>
        <v>TTGCTAAGCCGAAAACGTGTTTTGTA</v>
      </c>
      <c r="D429" t="str">
        <f>VLOOKUP(I429,BC_associations!$B$1:$F$468,5,FALSE)</f>
        <v>AAACTAATATCTAAAAGAATTAACACTTGCTAAGCCGAAAACGTGTTTTGTA</v>
      </c>
      <c r="E429" s="2" t="s">
        <v>4050</v>
      </c>
      <c r="F429" s="2" t="s">
        <v>4051</v>
      </c>
      <c r="G429" s="2" t="s">
        <v>162</v>
      </c>
      <c r="H429" s="2" t="s">
        <v>4052</v>
      </c>
      <c r="I429" t="s">
        <v>7016</v>
      </c>
      <c r="J429" s="5" t="s">
        <v>4059</v>
      </c>
      <c r="K429" s="2" t="s">
        <v>1238</v>
      </c>
      <c r="L429" s="2" t="s">
        <v>28</v>
      </c>
      <c r="M429" s="2" t="s">
        <v>83</v>
      </c>
      <c r="N429" s="2">
        <v>98</v>
      </c>
      <c r="O429" s="2" t="s">
        <v>29</v>
      </c>
      <c r="P429" s="2" t="s">
        <v>85</v>
      </c>
      <c r="Q429" s="2" t="s">
        <v>2162</v>
      </c>
      <c r="R429" s="2" t="s">
        <v>87</v>
      </c>
      <c r="S429" s="2" t="s">
        <v>88</v>
      </c>
      <c r="T429" s="2" t="s">
        <v>4054</v>
      </c>
      <c r="U429" s="2" t="s">
        <v>4055</v>
      </c>
      <c r="V429" s="2" t="s">
        <v>4056</v>
      </c>
      <c r="W429" s="2" t="s">
        <v>2360</v>
      </c>
      <c r="X429" s="1" t="s">
        <v>1170</v>
      </c>
      <c r="Y429" s="1">
        <v>4</v>
      </c>
      <c r="Z429" s="1" t="s">
        <v>4057</v>
      </c>
      <c r="AA429" s="1" t="s">
        <v>3356</v>
      </c>
      <c r="AB429" s="1">
        <v>2</v>
      </c>
    </row>
    <row r="430" spans="1:28" x14ac:dyDescent="0.2">
      <c r="A430" t="s">
        <v>5057</v>
      </c>
      <c r="B430" t="str">
        <f>VLOOKUP(I430,BC_associations!$B$1:$F$468,3,FALSE)</f>
        <v>AAACTAATATCTAAAAGAATTAACAC</v>
      </c>
      <c r="C430" t="str">
        <f>VLOOKUP(I430,BC_associations!$B$1:$F$468,4,FALSE)</f>
        <v>TTGCTAAGCCGAAAACGTGTTTTGTA</v>
      </c>
      <c r="D430" t="str">
        <f>VLOOKUP(I430,BC_associations!$B$1:$F$468,5,FALSE)</f>
        <v>AAACTAATATCTAAAAGAATTAACACTTGCTAAGCCGAAAACGTGTTTTGTA</v>
      </c>
      <c r="E430" s="2" t="s">
        <v>4785</v>
      </c>
      <c r="F430" s="2" t="s">
        <v>4786</v>
      </c>
      <c r="G430" s="2" t="s">
        <v>106</v>
      </c>
      <c r="H430" s="2" t="s">
        <v>4787</v>
      </c>
      <c r="I430" t="s">
        <v>7016</v>
      </c>
      <c r="J430" s="5" t="s">
        <v>4059</v>
      </c>
      <c r="K430" s="2" t="s">
        <v>1238</v>
      </c>
      <c r="L430" s="2" t="s">
        <v>28</v>
      </c>
      <c r="M430" s="2" t="s">
        <v>27</v>
      </c>
      <c r="N430" s="2">
        <v>752</v>
      </c>
      <c r="O430" s="2" t="s">
        <v>139</v>
      </c>
      <c r="P430" s="2" t="s">
        <v>69</v>
      </c>
      <c r="Q430" s="2" t="s">
        <v>4788</v>
      </c>
      <c r="R430" s="2" t="s">
        <v>71</v>
      </c>
      <c r="S430" s="2" t="s">
        <v>72</v>
      </c>
      <c r="T430" s="2" t="s">
        <v>4327</v>
      </c>
      <c r="U430" s="2" t="s">
        <v>4789</v>
      </c>
      <c r="V430" s="2" t="s">
        <v>2360</v>
      </c>
      <c r="W430" s="2" t="s">
        <v>41</v>
      </c>
      <c r="X430" s="1" t="s">
        <v>3955</v>
      </c>
      <c r="Y430" s="1">
        <v>99</v>
      </c>
      <c r="Z430" s="1" t="s">
        <v>4790</v>
      </c>
      <c r="AA430" s="1" t="s">
        <v>2360</v>
      </c>
      <c r="AB430" s="1">
        <v>1</v>
      </c>
    </row>
    <row r="431" spans="1:28" x14ac:dyDescent="0.2">
      <c r="A431" t="s">
        <v>5057</v>
      </c>
      <c r="B431" t="str">
        <f>VLOOKUP(I431,BC_associations!$B$1:$F$468,3,FALSE)</f>
        <v>AAACTAATATCTAAAAGAATTAACAC</v>
      </c>
      <c r="C431" t="str">
        <f>VLOOKUP(I431,BC_associations!$B$1:$F$468,4,FALSE)</f>
        <v>TTGCTAAGCCGAAAACGTGTTTTGTA</v>
      </c>
      <c r="D431" t="str">
        <f>VLOOKUP(I431,BC_associations!$B$1:$F$468,5,FALSE)</f>
        <v>AAACTAATATCTAAAAGAATTAACACTTGCTAAGCCGAAAACGTGTTTTGTA</v>
      </c>
      <c r="E431" s="2" t="s">
        <v>5039</v>
      </c>
      <c r="F431" s="2" t="s">
        <v>5040</v>
      </c>
      <c r="G431" s="2" t="s">
        <v>126</v>
      </c>
      <c r="H431" s="2" t="s">
        <v>5041</v>
      </c>
      <c r="I431" t="s">
        <v>7016</v>
      </c>
      <c r="J431" s="5" t="s">
        <v>4059</v>
      </c>
      <c r="K431" s="2" t="s">
        <v>1238</v>
      </c>
      <c r="L431" s="2" t="s">
        <v>222</v>
      </c>
      <c r="M431" s="2" t="s">
        <v>83</v>
      </c>
      <c r="N431" s="2">
        <v>155.97</v>
      </c>
      <c r="O431" s="2" t="s">
        <v>139</v>
      </c>
      <c r="P431" s="2" t="s">
        <v>885</v>
      </c>
      <c r="Q431" s="2" t="s">
        <v>5042</v>
      </c>
      <c r="R431" s="2" t="s">
        <v>887</v>
      </c>
      <c r="S431" s="2" t="s">
        <v>888</v>
      </c>
      <c r="T431" s="2" t="s">
        <v>5043</v>
      </c>
      <c r="U431" s="2"/>
      <c r="V431" s="2" t="s">
        <v>2360</v>
      </c>
      <c r="W431" s="2" t="s">
        <v>166</v>
      </c>
      <c r="X431" s="1" t="s">
        <v>3727</v>
      </c>
      <c r="Y431" s="1">
        <v>99</v>
      </c>
      <c r="Z431" s="1" t="s">
        <v>4027</v>
      </c>
      <c r="AA431" s="1" t="s">
        <v>2360</v>
      </c>
      <c r="AB431" s="1">
        <v>1</v>
      </c>
    </row>
    <row r="432" spans="1:28" x14ac:dyDescent="0.2">
      <c r="A432" t="s">
        <v>5057</v>
      </c>
      <c r="B432" t="str">
        <f>VLOOKUP(I432,BC_associations!$B$1:$F$468,3,FALSE)</f>
        <v>AGGAAAATGGCTAATTGTCTTAATGG</v>
      </c>
      <c r="C432" t="str">
        <f>VLOOKUP(I432,BC_associations!$B$1:$F$468,4,FALSE)</f>
        <v>TCTCAAAAATATAATTCGCTTGGGAA</v>
      </c>
      <c r="D432" t="str">
        <f>VLOOKUP(I432,BC_associations!$B$1:$F$468,5,FALSE)</f>
        <v>AGGAAAATGGCTAATTGTCTTAATGGTCTCAAAAATATAATTCGCTTGGGAA</v>
      </c>
      <c r="E432" s="2" t="s">
        <v>4119</v>
      </c>
      <c r="F432" s="2" t="s">
        <v>4120</v>
      </c>
      <c r="G432" s="2" t="s">
        <v>484</v>
      </c>
      <c r="H432" s="2" t="s">
        <v>4121</v>
      </c>
      <c r="I432" t="s">
        <v>7017</v>
      </c>
      <c r="J432" s="5" t="s">
        <v>4130</v>
      </c>
      <c r="K432" s="2" t="s">
        <v>1238</v>
      </c>
      <c r="L432" s="2" t="s">
        <v>27</v>
      </c>
      <c r="M432" s="2" t="s">
        <v>84</v>
      </c>
      <c r="N432" s="2">
        <v>634</v>
      </c>
      <c r="O432" s="2" t="s">
        <v>29</v>
      </c>
      <c r="P432" s="2" t="s">
        <v>85</v>
      </c>
      <c r="Q432" s="2" t="s">
        <v>2100</v>
      </c>
      <c r="R432" s="2" t="s">
        <v>87</v>
      </c>
      <c r="S432" s="2" t="s">
        <v>88</v>
      </c>
      <c r="T432" s="2" t="s">
        <v>2516</v>
      </c>
      <c r="U432" s="2" t="s">
        <v>4123</v>
      </c>
      <c r="V432" s="2" t="s">
        <v>4056</v>
      </c>
      <c r="W432" s="2" t="s">
        <v>2360</v>
      </c>
      <c r="X432" s="1" t="s">
        <v>174</v>
      </c>
      <c r="Y432" s="1">
        <v>23</v>
      </c>
      <c r="Z432" s="1" t="s">
        <v>4057</v>
      </c>
      <c r="AA432" s="1" t="s">
        <v>3772</v>
      </c>
      <c r="AB432" s="1">
        <v>10</v>
      </c>
    </row>
    <row r="433" spans="1:28" x14ac:dyDescent="0.2">
      <c r="A433" t="s">
        <v>5057</v>
      </c>
      <c r="B433" t="str">
        <f>VLOOKUP(I433,BC_associations!$B$1:$F$468,3,FALSE)</f>
        <v>CGGATAAATGTTAATACTGTTATTCG</v>
      </c>
      <c r="C433" t="str">
        <f>VLOOKUP(I433,BC_associations!$B$1:$F$468,4,FALSE)</f>
        <v>TCTCAAAAATATAATTCGCTTGGGAA</v>
      </c>
      <c r="D433" t="str">
        <f>VLOOKUP(I433,BC_associations!$B$1:$F$468,5,FALSE)</f>
        <v>CGGATAAATGTTAATACTGTTATTCGTCTCAAAAATATAATTCGCTTGGGAA</v>
      </c>
      <c r="E433" s="2" t="s">
        <v>4471</v>
      </c>
      <c r="F433" s="2" t="s">
        <v>4472</v>
      </c>
      <c r="G433" s="2" t="s">
        <v>484</v>
      </c>
      <c r="H433" s="2" t="s">
        <v>4473</v>
      </c>
      <c r="I433" t="s">
        <v>7018</v>
      </c>
      <c r="J433" s="5" t="s">
        <v>4474</v>
      </c>
      <c r="K433" s="2" t="s">
        <v>1238</v>
      </c>
      <c r="L433" s="2" t="s">
        <v>28</v>
      </c>
      <c r="M433" s="2" t="s">
        <v>27</v>
      </c>
      <c r="N433" s="2">
        <v>637</v>
      </c>
      <c r="O433" s="2" t="s">
        <v>139</v>
      </c>
      <c r="P433" s="2" t="s">
        <v>85</v>
      </c>
      <c r="Q433" s="2" t="s">
        <v>2100</v>
      </c>
      <c r="R433" s="2" t="s">
        <v>87</v>
      </c>
      <c r="S433" s="2" t="s">
        <v>88</v>
      </c>
      <c r="T433" s="2" t="s">
        <v>3095</v>
      </c>
      <c r="U433" s="2" t="s">
        <v>4475</v>
      </c>
      <c r="V433" s="2" t="s">
        <v>2360</v>
      </c>
      <c r="W433" s="2" t="s">
        <v>38</v>
      </c>
      <c r="X433" s="1" t="s">
        <v>3691</v>
      </c>
      <c r="Y433" s="1">
        <v>99</v>
      </c>
      <c r="Z433" s="1" t="s">
        <v>4476</v>
      </c>
      <c r="AA433" s="1" t="s">
        <v>2360</v>
      </c>
      <c r="AB433" s="1">
        <v>1</v>
      </c>
    </row>
    <row r="434" spans="1:28" x14ac:dyDescent="0.2">
      <c r="A434" t="s">
        <v>5057</v>
      </c>
      <c r="B434" t="str">
        <f>VLOOKUP(I434,BC_associations!$B$1:$F$468,3,FALSE)</f>
        <v>AGGAAAATGGCTAATTGTCTTAATGG</v>
      </c>
      <c r="C434" t="str">
        <f>VLOOKUP(I434,BC_associations!$B$1:$F$468,4,FALSE)</f>
        <v>TCTCAAAAATATAATTCGCTTGGGAA</v>
      </c>
      <c r="D434" t="str">
        <f>VLOOKUP(I434,BC_associations!$B$1:$F$468,5,FALSE)</f>
        <v>AGGAAAATGGCTAATTGTCTTAATGGTCTCAAAAATATAATTCGCTTGGGAA</v>
      </c>
      <c r="E434" s="2" t="s">
        <v>4119</v>
      </c>
      <c r="F434" s="2" t="s">
        <v>4120</v>
      </c>
      <c r="G434" s="2" t="s">
        <v>484</v>
      </c>
      <c r="H434" s="2" t="s">
        <v>4121</v>
      </c>
      <c r="I434" t="s">
        <v>7019</v>
      </c>
      <c r="J434" s="5" t="s">
        <v>4127</v>
      </c>
      <c r="K434" s="2" t="s">
        <v>1238</v>
      </c>
      <c r="L434" s="2" t="s">
        <v>27</v>
      </c>
      <c r="M434" s="2" t="s">
        <v>84</v>
      </c>
      <c r="N434" s="2">
        <v>433</v>
      </c>
      <c r="O434" s="2" t="s">
        <v>29</v>
      </c>
      <c r="P434" s="2" t="s">
        <v>85</v>
      </c>
      <c r="Q434" s="2" t="s">
        <v>2100</v>
      </c>
      <c r="R434" s="2" t="s">
        <v>87</v>
      </c>
      <c r="S434" s="2" t="s">
        <v>88</v>
      </c>
      <c r="T434" s="2" t="s">
        <v>2516</v>
      </c>
      <c r="U434" s="2" t="s">
        <v>4123</v>
      </c>
      <c r="V434" s="2" t="s">
        <v>4056</v>
      </c>
      <c r="W434" s="2" t="s">
        <v>2360</v>
      </c>
      <c r="X434" s="1" t="s">
        <v>130</v>
      </c>
      <c r="Y434" s="1">
        <v>12</v>
      </c>
      <c r="Z434" s="1" t="s">
        <v>4057</v>
      </c>
      <c r="AA434" s="1" t="s">
        <v>1930</v>
      </c>
      <c r="AB434" s="1">
        <v>10</v>
      </c>
    </row>
    <row r="435" spans="1:28" x14ac:dyDescent="0.2">
      <c r="A435" t="s">
        <v>5057</v>
      </c>
      <c r="B435" t="str">
        <f>VLOOKUP(I435,BC_associations!$B$1:$F$468,3,FALSE)</f>
        <v>ATCACAATACGAAACCAAGTTTGTCT</v>
      </c>
      <c r="C435" t="str">
        <f>VLOOKUP(I435,BC_associations!$B$1:$F$468,4,FALSE)</f>
        <v>TCTCAAAAATATAATTCGCTTGGGAA</v>
      </c>
      <c r="D435" t="str">
        <f>VLOOKUP(I435,BC_associations!$B$1:$F$468,5,FALSE)</f>
        <v>ATCACAATACGAAACCAAGTTTGTCTTCTCAAAAATATAATTCGCTTGGGAA</v>
      </c>
      <c r="E435" s="2" t="s">
        <v>3678</v>
      </c>
      <c r="F435" s="2" t="s">
        <v>3679</v>
      </c>
      <c r="G435" s="2" t="s">
        <v>162</v>
      </c>
      <c r="H435" s="2" t="s">
        <v>3680</v>
      </c>
      <c r="I435" t="s">
        <v>7020</v>
      </c>
      <c r="J435" s="5" t="s">
        <v>3685</v>
      </c>
      <c r="K435" s="2" t="s">
        <v>1238</v>
      </c>
      <c r="L435" s="2" t="s">
        <v>27</v>
      </c>
      <c r="M435" s="2" t="s">
        <v>84</v>
      </c>
      <c r="N435" s="2">
        <v>294</v>
      </c>
      <c r="O435" s="2" t="s">
        <v>29</v>
      </c>
      <c r="P435" s="2" t="s">
        <v>85</v>
      </c>
      <c r="Q435" s="2" t="s">
        <v>2162</v>
      </c>
      <c r="R435" s="2" t="s">
        <v>87</v>
      </c>
      <c r="S435" s="2" t="s">
        <v>88</v>
      </c>
      <c r="T435" s="2" t="s">
        <v>363</v>
      </c>
      <c r="U435" s="2" t="s">
        <v>3682</v>
      </c>
      <c r="V435" s="2" t="s">
        <v>2360</v>
      </c>
      <c r="W435" s="2" t="s">
        <v>130</v>
      </c>
      <c r="X435" s="1" t="s">
        <v>1746</v>
      </c>
      <c r="Y435" s="1">
        <v>99</v>
      </c>
      <c r="Z435" s="1" t="s">
        <v>3686</v>
      </c>
      <c r="AA435" s="1" t="s">
        <v>1073</v>
      </c>
      <c r="AB435" s="1">
        <v>6</v>
      </c>
    </row>
    <row r="436" spans="1:28" x14ac:dyDescent="0.2">
      <c r="A436" t="s">
        <v>5057</v>
      </c>
      <c r="B436" t="e">
        <f>VLOOKUP(I436,BC_associations!$B$1:$F$468,3,FALSE)</f>
        <v>#N/A</v>
      </c>
      <c r="C436" t="e">
        <f>VLOOKUP(I436,BC_associations!$B$1:$F$468,4,FALSE)</f>
        <v>#N/A</v>
      </c>
      <c r="D436" t="e">
        <f>VLOOKUP(I436,BC_associations!$B$1:$F$468,5,FALSE)</f>
        <v>#N/A</v>
      </c>
      <c r="E436" s="2" t="s">
        <v>4098</v>
      </c>
      <c r="F436" s="2" t="s">
        <v>4099</v>
      </c>
      <c r="G436" s="2" t="s">
        <v>484</v>
      </c>
      <c r="H436" s="2" t="s">
        <v>4100</v>
      </c>
      <c r="I436" t="s">
        <v>7021</v>
      </c>
      <c r="J436" s="5" t="s">
        <v>4101</v>
      </c>
      <c r="K436" s="2" t="s">
        <v>1238</v>
      </c>
      <c r="L436" s="2" t="s">
        <v>27</v>
      </c>
      <c r="M436" s="2" t="s">
        <v>84</v>
      </c>
      <c r="N436" s="2">
        <v>348</v>
      </c>
      <c r="O436" s="2" t="s">
        <v>29</v>
      </c>
      <c r="P436" s="2" t="s">
        <v>85</v>
      </c>
      <c r="Q436" s="2" t="s">
        <v>2100</v>
      </c>
      <c r="R436" s="2" t="s">
        <v>87</v>
      </c>
      <c r="S436" s="2" t="s">
        <v>88</v>
      </c>
      <c r="T436" s="2" t="s">
        <v>629</v>
      </c>
      <c r="U436" s="2" t="s">
        <v>4102</v>
      </c>
      <c r="V436" s="2" t="s">
        <v>4056</v>
      </c>
      <c r="W436" s="2" t="s">
        <v>2360</v>
      </c>
      <c r="X436" s="1" t="s">
        <v>4103</v>
      </c>
      <c r="Y436" s="1">
        <v>18</v>
      </c>
      <c r="Z436" s="1" t="s">
        <v>4057</v>
      </c>
      <c r="AA436" s="1" t="s">
        <v>2107</v>
      </c>
      <c r="AB436" s="1">
        <v>3</v>
      </c>
    </row>
    <row r="437" spans="1:28" x14ac:dyDescent="0.2">
      <c r="A437" t="s">
        <v>5057</v>
      </c>
      <c r="B437" t="str">
        <f>VLOOKUP(I437,BC_associations!$B$1:$F$468,3,FALSE)</f>
        <v>TTCCAAAATCTTAATTTCTTTAATGT</v>
      </c>
      <c r="C437" t="str">
        <f>VLOOKUP(I437,BC_associations!$B$1:$F$468,4,FALSE)</f>
        <v>TCTCAAAAATATAATTCGCTTGGGAA</v>
      </c>
      <c r="D437" t="str">
        <f>VLOOKUP(I437,BC_associations!$B$1:$F$468,5,FALSE)</f>
        <v>TTCCAAAATCTTAATTTCTTTAATGTTCTCAAAAATATAATTCGCTTGGGAA</v>
      </c>
      <c r="E437" s="2" t="s">
        <v>3885</v>
      </c>
      <c r="F437" s="2" t="s">
        <v>3886</v>
      </c>
      <c r="G437" s="2" t="s">
        <v>484</v>
      </c>
      <c r="H437" s="2" t="s">
        <v>3887</v>
      </c>
      <c r="I437" t="s">
        <v>7022</v>
      </c>
      <c r="J437" s="5" t="s">
        <v>3888</v>
      </c>
      <c r="K437" s="2" t="s">
        <v>1238</v>
      </c>
      <c r="L437" s="2" t="s">
        <v>27</v>
      </c>
      <c r="M437" s="2" t="s">
        <v>84</v>
      </c>
      <c r="N437" s="2">
        <v>313</v>
      </c>
      <c r="O437" s="2" t="s">
        <v>29</v>
      </c>
      <c r="P437" s="2" t="s">
        <v>85</v>
      </c>
      <c r="Q437" s="2" t="s">
        <v>2100</v>
      </c>
      <c r="R437" s="2" t="s">
        <v>87</v>
      </c>
      <c r="S437" s="2" t="s">
        <v>88</v>
      </c>
      <c r="T437" s="2" t="s">
        <v>2187</v>
      </c>
      <c r="U437" s="2" t="s">
        <v>3889</v>
      </c>
      <c r="V437" s="2" t="s">
        <v>2360</v>
      </c>
      <c r="W437" s="2" t="s">
        <v>62</v>
      </c>
      <c r="X437" s="1" t="s">
        <v>1102</v>
      </c>
      <c r="Y437" s="1">
        <v>99</v>
      </c>
      <c r="Z437" s="1" t="s">
        <v>2015</v>
      </c>
      <c r="AA437" s="1" t="s">
        <v>3698</v>
      </c>
      <c r="AB437" s="1">
        <v>3</v>
      </c>
    </row>
    <row r="438" spans="1:28" x14ac:dyDescent="0.2">
      <c r="A438" t="s">
        <v>5057</v>
      </c>
      <c r="B438" t="str">
        <f>VLOOKUP(I438,BC_associations!$B$1:$F$468,3,FALSE)</f>
        <v>TTCCAAAATCTTAATTTCTTTAATGT</v>
      </c>
      <c r="C438" t="str">
        <f>VLOOKUP(I438,BC_associations!$B$1:$F$468,4,FALSE)</f>
        <v>TCTCAAAAATATAATTCGCTTGGGAA</v>
      </c>
      <c r="D438" t="str">
        <f>VLOOKUP(I438,BC_associations!$B$1:$F$468,5,FALSE)</f>
        <v>TTCCAAAATCTTAATTTCTTTAATGTTCTCAAAAATATAATTCGCTTGGGAA</v>
      </c>
      <c r="E438" s="2" t="s">
        <v>4876</v>
      </c>
      <c r="F438" s="2" t="s">
        <v>4877</v>
      </c>
      <c r="G438" s="2" t="s">
        <v>136</v>
      </c>
      <c r="H438" s="2" t="s">
        <v>4878</v>
      </c>
      <c r="I438" t="s">
        <v>7022</v>
      </c>
      <c r="J438" s="5" t="s">
        <v>3888</v>
      </c>
      <c r="K438" s="2" t="s">
        <v>1238</v>
      </c>
      <c r="L438" s="2" t="s">
        <v>27</v>
      </c>
      <c r="M438" s="2" t="s">
        <v>28</v>
      </c>
      <c r="N438" s="2">
        <v>326</v>
      </c>
      <c r="O438" s="2" t="s">
        <v>139</v>
      </c>
      <c r="P438" s="2" t="s">
        <v>885</v>
      </c>
      <c r="Q438" s="2" t="s">
        <v>4879</v>
      </c>
      <c r="R438" s="2" t="s">
        <v>887</v>
      </c>
      <c r="S438" s="2" t="s">
        <v>888</v>
      </c>
      <c r="T438" s="2" t="s">
        <v>3674</v>
      </c>
      <c r="U438" s="2"/>
      <c r="V438" s="2" t="s">
        <v>2360</v>
      </c>
      <c r="W438" s="2" t="s">
        <v>62</v>
      </c>
      <c r="X438" s="1" t="s">
        <v>1102</v>
      </c>
      <c r="Y438" s="1">
        <v>99</v>
      </c>
      <c r="Z438" s="1" t="s">
        <v>2323</v>
      </c>
      <c r="AA438" s="1" t="s">
        <v>2360</v>
      </c>
      <c r="AB438" s="1">
        <v>1</v>
      </c>
    </row>
    <row r="439" spans="1:28" x14ac:dyDescent="0.2">
      <c r="A439" t="s">
        <v>5057</v>
      </c>
      <c r="B439" t="str">
        <f>VLOOKUP(I439,BC_associations!$B$1:$F$468,3,FALSE)</f>
        <v>ATTACAAGTAGCAAGGACATTAGATT</v>
      </c>
      <c r="C439" t="str">
        <f>VLOOKUP(I439,BC_associations!$B$1:$F$468,4,FALSE)</f>
        <v>TTGCTAAGCCGAAAACGTGTTTTGTA</v>
      </c>
      <c r="D439" t="str">
        <f>VLOOKUP(I439,BC_associations!$B$1:$F$468,5,FALSE)</f>
        <v>ATTACAAGTAGCAAGGACATTAGATTTTGCTAAGCCGAAAACGTGTTTTGTA</v>
      </c>
      <c r="E439" s="2" t="s">
        <v>3878</v>
      </c>
      <c r="F439" s="2" t="s">
        <v>3879</v>
      </c>
      <c r="G439" s="2" t="s">
        <v>484</v>
      </c>
      <c r="H439" s="2" t="s">
        <v>3880</v>
      </c>
      <c r="I439" t="s">
        <v>7023</v>
      </c>
      <c r="J439" s="5" t="s">
        <v>3881</v>
      </c>
      <c r="K439" s="2" t="s">
        <v>1238</v>
      </c>
      <c r="L439" s="2" t="s">
        <v>83</v>
      </c>
      <c r="M439" s="2" t="s">
        <v>27</v>
      </c>
      <c r="N439" s="2">
        <v>267</v>
      </c>
      <c r="O439" s="2" t="s">
        <v>29</v>
      </c>
      <c r="P439" s="2" t="s">
        <v>85</v>
      </c>
      <c r="Q439" s="2" t="s">
        <v>2100</v>
      </c>
      <c r="R439" s="2" t="s">
        <v>87</v>
      </c>
      <c r="S439" s="2" t="s">
        <v>88</v>
      </c>
      <c r="T439" s="2" t="s">
        <v>2571</v>
      </c>
      <c r="U439" s="2" t="s">
        <v>3882</v>
      </c>
      <c r="V439" s="2" t="s">
        <v>2360</v>
      </c>
      <c r="W439" s="2" t="s">
        <v>240</v>
      </c>
      <c r="X439" s="1" t="s">
        <v>1107</v>
      </c>
      <c r="Y439" s="1">
        <v>99</v>
      </c>
      <c r="Z439" s="1" t="s">
        <v>3799</v>
      </c>
      <c r="AA439" s="1" t="s">
        <v>3708</v>
      </c>
      <c r="AB439" s="1">
        <v>2</v>
      </c>
    </row>
    <row r="440" spans="1:28" x14ac:dyDescent="0.2">
      <c r="A440" t="s">
        <v>5057</v>
      </c>
      <c r="B440" t="str">
        <f>VLOOKUP(I440,BC_associations!$B$1:$F$468,3,FALSE)</f>
        <v>CAGGTAATTATAAAACTCTTTGATTT</v>
      </c>
      <c r="C440" t="str">
        <f>VLOOKUP(I440,BC_associations!$B$1:$F$468,4,FALSE)</f>
        <v>TCAGTAACACTAAATGATGTTAATTA</v>
      </c>
      <c r="D440" t="str">
        <f>VLOOKUP(I440,BC_associations!$B$1:$F$468,5,FALSE)</f>
        <v>CAGGTAATTATAAAACTCTTTGATTTTCAGTAACACTAAATGATGTTAATTA</v>
      </c>
      <c r="E440" s="2" t="s">
        <v>3812</v>
      </c>
      <c r="F440" s="2" t="s">
        <v>3813</v>
      </c>
      <c r="G440" s="2" t="s">
        <v>484</v>
      </c>
      <c r="H440" s="2" t="s">
        <v>3814</v>
      </c>
      <c r="I440" t="s">
        <v>7024</v>
      </c>
      <c r="J440" s="5" t="s">
        <v>3820</v>
      </c>
      <c r="K440" s="2" t="s">
        <v>1238</v>
      </c>
      <c r="L440" s="2" t="s">
        <v>84</v>
      </c>
      <c r="M440" s="2" t="s">
        <v>83</v>
      </c>
      <c r="N440" s="2">
        <v>300</v>
      </c>
      <c r="O440" s="2" t="s">
        <v>29</v>
      </c>
      <c r="P440" s="2" t="s">
        <v>85</v>
      </c>
      <c r="Q440" s="2" t="s">
        <v>2100</v>
      </c>
      <c r="R440" s="2" t="s">
        <v>87</v>
      </c>
      <c r="S440" s="2" t="s">
        <v>88</v>
      </c>
      <c r="T440" s="2" t="s">
        <v>1986</v>
      </c>
      <c r="U440" s="2" t="s">
        <v>3816</v>
      </c>
      <c r="V440" s="2" t="s">
        <v>2360</v>
      </c>
      <c r="W440" s="2" t="s">
        <v>114</v>
      </c>
      <c r="X440" s="1" t="s">
        <v>3407</v>
      </c>
      <c r="Y440" s="1">
        <v>99</v>
      </c>
      <c r="Z440" s="1" t="s">
        <v>441</v>
      </c>
      <c r="AA440" s="1" t="s">
        <v>2399</v>
      </c>
      <c r="AB440" s="1">
        <v>8</v>
      </c>
    </row>
    <row r="441" spans="1:28" x14ac:dyDescent="0.2">
      <c r="A441" t="s">
        <v>5057</v>
      </c>
      <c r="B441" t="str">
        <f>VLOOKUP(I441,BC_associations!$B$1:$F$468,3,FALSE)</f>
        <v>CAGGTAATTATAAAACTCTTTGATTT</v>
      </c>
      <c r="C441" t="str">
        <f>VLOOKUP(I441,BC_associations!$B$1:$F$468,4,FALSE)</f>
        <v>TCAGTAACACTAAATGATGTTAATTA</v>
      </c>
      <c r="D441" t="str">
        <f>VLOOKUP(I441,BC_associations!$B$1:$F$468,5,FALSE)</f>
        <v>CAGGTAATTATAAAACTCTTTGATTTTCAGTAACACTAAATGATGTTAATTA</v>
      </c>
      <c r="E441" s="2" t="s">
        <v>4083</v>
      </c>
      <c r="F441" s="2" t="s">
        <v>4084</v>
      </c>
      <c r="G441" s="2" t="s">
        <v>450</v>
      </c>
      <c r="H441" s="2" t="s">
        <v>4085</v>
      </c>
      <c r="I441" t="s">
        <v>7024</v>
      </c>
      <c r="J441" s="5" t="s">
        <v>3820</v>
      </c>
      <c r="K441" s="2" t="s">
        <v>1238</v>
      </c>
      <c r="L441" s="2" t="s">
        <v>27</v>
      </c>
      <c r="M441" s="2" t="s">
        <v>84</v>
      </c>
      <c r="N441" s="2">
        <v>311</v>
      </c>
      <c r="O441" s="2" t="s">
        <v>29</v>
      </c>
      <c r="P441" s="2" t="s">
        <v>85</v>
      </c>
      <c r="Q441" s="2" t="s">
        <v>4086</v>
      </c>
      <c r="R441" s="2" t="s">
        <v>87</v>
      </c>
      <c r="S441" s="2" t="s">
        <v>88</v>
      </c>
      <c r="T441" s="2" t="s">
        <v>1484</v>
      </c>
      <c r="U441" s="2" t="s">
        <v>4087</v>
      </c>
      <c r="V441" s="2" t="s">
        <v>4056</v>
      </c>
      <c r="W441" s="2" t="s">
        <v>2360</v>
      </c>
      <c r="X441" s="1" t="s">
        <v>114</v>
      </c>
      <c r="Y441" s="1">
        <v>10</v>
      </c>
      <c r="Z441" s="1" t="s">
        <v>4057</v>
      </c>
      <c r="AA441" s="1" t="s">
        <v>4049</v>
      </c>
      <c r="AB441" s="1">
        <v>12</v>
      </c>
    </row>
    <row r="442" spans="1:28" x14ac:dyDescent="0.2">
      <c r="A442" t="s">
        <v>5057</v>
      </c>
      <c r="B442" t="str">
        <f>VLOOKUP(I442,BC_associations!$B$1:$F$468,3,FALSE)</f>
        <v>CAGGTAATTATAAAACTCTTTGATTT</v>
      </c>
      <c r="C442" t="str">
        <f>VLOOKUP(I442,BC_associations!$B$1:$F$468,4,FALSE)</f>
        <v>TCAGTAACACTAAATGATGTTAATTA</v>
      </c>
      <c r="D442" t="str">
        <f>VLOOKUP(I442,BC_associations!$B$1:$F$468,5,FALSE)</f>
        <v>CAGGTAATTATAAAACTCTTTGATTTTCAGTAACACTAAATGATGTTAATTA</v>
      </c>
      <c r="E442" s="2" t="s">
        <v>4770</v>
      </c>
      <c r="F442" s="2" t="s">
        <v>4771</v>
      </c>
      <c r="G442" s="2" t="s">
        <v>106</v>
      </c>
      <c r="H442" s="2" t="s">
        <v>4772</v>
      </c>
      <c r="I442" t="s">
        <v>7024</v>
      </c>
      <c r="J442" s="5" t="s">
        <v>3820</v>
      </c>
      <c r="K442" s="2" t="s">
        <v>1238</v>
      </c>
      <c r="L442" s="2" t="s">
        <v>83</v>
      </c>
      <c r="M442" s="2" t="s">
        <v>84</v>
      </c>
      <c r="N442" s="2">
        <v>523</v>
      </c>
      <c r="O442" s="2" t="s">
        <v>139</v>
      </c>
      <c r="P442" s="2" t="s">
        <v>85</v>
      </c>
      <c r="Q442" s="2" t="s">
        <v>4773</v>
      </c>
      <c r="R442" s="2" t="s">
        <v>87</v>
      </c>
      <c r="S442" s="2" t="s">
        <v>88</v>
      </c>
      <c r="T442" s="2" t="s">
        <v>2216</v>
      </c>
      <c r="U442" s="2" t="s">
        <v>4774</v>
      </c>
      <c r="V442" s="2" t="s">
        <v>2360</v>
      </c>
      <c r="W442" s="2" t="s">
        <v>352</v>
      </c>
      <c r="X442" s="1" t="s">
        <v>3759</v>
      </c>
      <c r="Y442" s="1">
        <v>99</v>
      </c>
      <c r="Z442" s="1" t="s">
        <v>3097</v>
      </c>
      <c r="AA442" s="1" t="s">
        <v>2360</v>
      </c>
      <c r="AB442" s="1">
        <v>1</v>
      </c>
    </row>
    <row r="443" spans="1:28" x14ac:dyDescent="0.2">
      <c r="A443" t="s">
        <v>5057</v>
      </c>
      <c r="B443" t="str">
        <f>VLOOKUP(I443,BC_associations!$B$1:$F$468,3,FALSE)</f>
        <v>AATGAAATATAAAAAGTAATTTTAAT</v>
      </c>
      <c r="C443" t="str">
        <f>VLOOKUP(I443,BC_associations!$B$1:$F$468,4,FALSE)</f>
        <v>TTGCTAAGCCGAAAACGTGTTTTGTA</v>
      </c>
      <c r="D443" t="str">
        <f>VLOOKUP(I443,BC_associations!$B$1:$F$468,5,FALSE)</f>
        <v>AATGAAATATAAAAAGTAATTTTAATTTGCTAAGCCGAAAACGTGTTTTGTA</v>
      </c>
      <c r="E443" s="2" t="s">
        <v>4164</v>
      </c>
      <c r="F443" s="2" t="s">
        <v>4165</v>
      </c>
      <c r="G443" s="2" t="s">
        <v>450</v>
      </c>
      <c r="H443" s="2" t="s">
        <v>4166</v>
      </c>
      <c r="I443" t="s">
        <v>7025</v>
      </c>
      <c r="J443" s="5" t="s">
        <v>4171</v>
      </c>
      <c r="K443" s="2" t="s">
        <v>1238</v>
      </c>
      <c r="L443" s="2" t="s">
        <v>4167</v>
      </c>
      <c r="M443" s="2" t="s">
        <v>84</v>
      </c>
      <c r="N443" s="2">
        <v>205.97</v>
      </c>
      <c r="O443" s="2" t="s">
        <v>29</v>
      </c>
      <c r="P443" s="2" t="s">
        <v>885</v>
      </c>
      <c r="Q443" s="2" t="s">
        <v>4168</v>
      </c>
      <c r="R443" s="2" t="s">
        <v>887</v>
      </c>
      <c r="S443" s="2" t="s">
        <v>888</v>
      </c>
      <c r="T443" s="2" t="s">
        <v>4169</v>
      </c>
      <c r="U443" s="2"/>
      <c r="V443" s="2" t="s">
        <v>2360</v>
      </c>
      <c r="W443" s="2" t="s">
        <v>47</v>
      </c>
      <c r="X443" s="1" t="s">
        <v>1073</v>
      </c>
      <c r="Y443" s="1">
        <v>99</v>
      </c>
      <c r="Z443" s="1" t="s">
        <v>3302</v>
      </c>
      <c r="AA443" s="1" t="s">
        <v>1102</v>
      </c>
      <c r="AB443" s="1">
        <v>11</v>
      </c>
    </row>
    <row r="444" spans="1:28" x14ac:dyDescent="0.2">
      <c r="A444" t="s">
        <v>5057</v>
      </c>
      <c r="B444" t="str">
        <f>VLOOKUP(I444,BC_associations!$B$1:$F$468,3,FALSE)</f>
        <v>AATGAAATATAAAAAGTAATTTTAAT</v>
      </c>
      <c r="C444" t="str">
        <f>VLOOKUP(I444,BC_associations!$B$1:$F$468,4,FALSE)</f>
        <v>TTGCTAAGCCGAAAACGTGTTTTGTA</v>
      </c>
      <c r="D444" t="str">
        <f>VLOOKUP(I444,BC_associations!$B$1:$F$468,5,FALSE)</f>
        <v>AATGAAATATAAAAAGTAATTTTAATTTGCTAAGCCGAAAACGTGTTTTGTA</v>
      </c>
      <c r="E444" s="2" t="s">
        <v>4510</v>
      </c>
      <c r="F444" s="2" t="s">
        <v>4511</v>
      </c>
      <c r="G444" s="2" t="s">
        <v>484</v>
      </c>
      <c r="H444" s="2" t="s">
        <v>4512</v>
      </c>
      <c r="I444" t="s">
        <v>7025</v>
      </c>
      <c r="J444" s="5" t="s">
        <v>4171</v>
      </c>
      <c r="K444" s="2" t="s">
        <v>1238</v>
      </c>
      <c r="L444" s="2" t="s">
        <v>27</v>
      </c>
      <c r="M444" s="2" t="s">
        <v>83</v>
      </c>
      <c r="N444" s="2">
        <v>290</v>
      </c>
      <c r="O444" s="2" t="s">
        <v>139</v>
      </c>
      <c r="P444" s="2" t="s">
        <v>85</v>
      </c>
      <c r="Q444" s="2" t="s">
        <v>2100</v>
      </c>
      <c r="R444" s="2" t="s">
        <v>87</v>
      </c>
      <c r="S444" s="2" t="s">
        <v>88</v>
      </c>
      <c r="T444" s="2" t="s">
        <v>4243</v>
      </c>
      <c r="U444" s="2" t="s">
        <v>4513</v>
      </c>
      <c r="V444" s="2" t="s">
        <v>2360</v>
      </c>
      <c r="W444" s="2" t="s">
        <v>114</v>
      </c>
      <c r="X444" s="1" t="s">
        <v>3407</v>
      </c>
      <c r="Y444" s="1">
        <v>99</v>
      </c>
      <c r="Z444" s="1" t="s">
        <v>4353</v>
      </c>
      <c r="AA444" s="1" t="s">
        <v>2360</v>
      </c>
      <c r="AB444" s="1">
        <v>1</v>
      </c>
    </row>
    <row r="445" spans="1:28" x14ac:dyDescent="0.2">
      <c r="A445" t="s">
        <v>5057</v>
      </c>
      <c r="B445" t="e">
        <f>VLOOKUP(I445,BC_associations!$B$1:$F$468,3,FALSE)</f>
        <v>#N/A</v>
      </c>
      <c r="C445" t="e">
        <f>VLOOKUP(I445,BC_associations!$B$1:$F$468,4,FALSE)</f>
        <v>#N/A</v>
      </c>
      <c r="D445" t="e">
        <f>VLOOKUP(I445,BC_associations!$B$1:$F$468,5,FALSE)</f>
        <v>#N/A</v>
      </c>
      <c r="E445" s="2" t="s">
        <v>4402</v>
      </c>
      <c r="F445" s="2" t="s">
        <v>4403</v>
      </c>
      <c r="G445" s="2" t="s">
        <v>484</v>
      </c>
      <c r="H445" s="2" t="s">
        <v>4404</v>
      </c>
      <c r="I445" t="s">
        <v>7026</v>
      </c>
      <c r="J445" s="5" t="s">
        <v>4405</v>
      </c>
      <c r="K445" s="2" t="s">
        <v>1238</v>
      </c>
      <c r="L445" s="2" t="s">
        <v>83</v>
      </c>
      <c r="M445" s="2" t="s">
        <v>84</v>
      </c>
      <c r="N445" s="2">
        <v>296</v>
      </c>
      <c r="O445" s="2" t="s">
        <v>139</v>
      </c>
      <c r="P445" s="2" t="s">
        <v>85</v>
      </c>
      <c r="Q445" s="2" t="s">
        <v>1821</v>
      </c>
      <c r="R445" s="2" t="s">
        <v>87</v>
      </c>
      <c r="S445" s="2" t="s">
        <v>88</v>
      </c>
      <c r="T445" s="2" t="s">
        <v>4406</v>
      </c>
      <c r="U445" s="2" t="s">
        <v>4407</v>
      </c>
      <c r="V445" s="2" t="s">
        <v>2360</v>
      </c>
      <c r="W445" s="2" t="s">
        <v>114</v>
      </c>
      <c r="X445" s="1" t="s">
        <v>3407</v>
      </c>
      <c r="Y445" s="1">
        <v>99</v>
      </c>
      <c r="Z445" s="1" t="s">
        <v>4408</v>
      </c>
      <c r="AA445" s="1" t="s">
        <v>2360</v>
      </c>
      <c r="AB445" s="1">
        <v>1</v>
      </c>
    </row>
    <row r="446" spans="1:28" x14ac:dyDescent="0.2">
      <c r="A446" t="s">
        <v>5057</v>
      </c>
      <c r="B446" t="e">
        <f>VLOOKUP(I446,BC_associations!$B$1:$F$468,3,FALSE)</f>
        <v>#N/A</v>
      </c>
      <c r="C446" t="e">
        <f>VLOOKUP(I446,BC_associations!$B$1:$F$468,4,FALSE)</f>
        <v>#N/A</v>
      </c>
      <c r="D446" t="e">
        <f>VLOOKUP(I446,BC_associations!$B$1:$F$468,5,FALSE)</f>
        <v>#N/A</v>
      </c>
      <c r="E446" s="2" t="s">
        <v>4409</v>
      </c>
      <c r="F446" s="2" t="s">
        <v>4410</v>
      </c>
      <c r="G446" s="2" t="s">
        <v>484</v>
      </c>
      <c r="H446" s="2" t="s">
        <v>4411</v>
      </c>
      <c r="I446" t="s">
        <v>7026</v>
      </c>
      <c r="J446" s="5" t="s">
        <v>4405</v>
      </c>
      <c r="K446" s="2" t="s">
        <v>1238</v>
      </c>
      <c r="L446" s="2" t="s">
        <v>27</v>
      </c>
      <c r="M446" s="2" t="s">
        <v>28</v>
      </c>
      <c r="N446" s="2">
        <v>333</v>
      </c>
      <c r="O446" s="2" t="s">
        <v>139</v>
      </c>
      <c r="P446" s="2" t="s">
        <v>85</v>
      </c>
      <c r="Q446" s="2" t="s">
        <v>4412</v>
      </c>
      <c r="R446" s="2" t="s">
        <v>87</v>
      </c>
      <c r="S446" s="2" t="s">
        <v>88</v>
      </c>
      <c r="T446" s="2" t="s">
        <v>4413</v>
      </c>
      <c r="U446" s="2" t="s">
        <v>4414</v>
      </c>
      <c r="V446" s="2" t="s">
        <v>2360</v>
      </c>
      <c r="W446" s="2" t="s">
        <v>130</v>
      </c>
      <c r="X446" s="1" t="s">
        <v>1746</v>
      </c>
      <c r="Y446" s="1">
        <v>99</v>
      </c>
      <c r="Z446" s="1" t="s">
        <v>4415</v>
      </c>
      <c r="AA446" s="1" t="s">
        <v>2360</v>
      </c>
      <c r="AB446" s="1">
        <v>1</v>
      </c>
    </row>
    <row r="447" spans="1:28" x14ac:dyDescent="0.2">
      <c r="A447" t="s">
        <v>5057</v>
      </c>
      <c r="B447" t="e">
        <f>VLOOKUP(I447,BC_associations!$B$1:$F$468,3,FALSE)</f>
        <v>#N/A</v>
      </c>
      <c r="C447" t="e">
        <f>VLOOKUP(I447,BC_associations!$B$1:$F$468,4,FALSE)</f>
        <v>#N/A</v>
      </c>
      <c r="D447" t="e">
        <f>VLOOKUP(I447,BC_associations!$B$1:$F$468,5,FALSE)</f>
        <v>#N/A</v>
      </c>
      <c r="E447" s="2" t="s">
        <v>4427</v>
      </c>
      <c r="F447" s="2" t="s">
        <v>4428</v>
      </c>
      <c r="G447" s="2" t="s">
        <v>484</v>
      </c>
      <c r="H447" s="2" t="s">
        <v>4429</v>
      </c>
      <c r="I447" t="s">
        <v>7026</v>
      </c>
      <c r="J447" s="5" t="s">
        <v>4405</v>
      </c>
      <c r="K447" s="2" t="s">
        <v>1238</v>
      </c>
      <c r="L447" s="2" t="s">
        <v>27</v>
      </c>
      <c r="M447" s="2" t="s">
        <v>28</v>
      </c>
      <c r="N447" s="2">
        <v>221</v>
      </c>
      <c r="O447" s="2" t="s">
        <v>139</v>
      </c>
      <c r="P447" s="2" t="s">
        <v>85</v>
      </c>
      <c r="Q447" s="2" t="s">
        <v>4430</v>
      </c>
      <c r="R447" s="2" t="s">
        <v>87</v>
      </c>
      <c r="S447" s="2" t="s">
        <v>88</v>
      </c>
      <c r="T447" s="2" t="s">
        <v>4431</v>
      </c>
      <c r="U447" s="2" t="s">
        <v>4432</v>
      </c>
      <c r="V447" s="2" t="s">
        <v>2360</v>
      </c>
      <c r="W447" s="2" t="s">
        <v>166</v>
      </c>
      <c r="X447" s="1" t="s">
        <v>3727</v>
      </c>
      <c r="Y447" s="1">
        <v>99</v>
      </c>
      <c r="Z447" s="1" t="s">
        <v>1672</v>
      </c>
      <c r="AA447" s="1" t="s">
        <v>2360</v>
      </c>
      <c r="AB447" s="1">
        <v>1</v>
      </c>
    </row>
    <row r="448" spans="1:28" x14ac:dyDescent="0.2">
      <c r="A448" t="s">
        <v>5057</v>
      </c>
      <c r="B448" t="e">
        <f>VLOOKUP(I448,BC_associations!$B$1:$F$468,3,FALSE)</f>
        <v>#N/A</v>
      </c>
      <c r="C448" t="e">
        <f>VLOOKUP(I448,BC_associations!$B$1:$F$468,4,FALSE)</f>
        <v>#N/A</v>
      </c>
      <c r="D448" t="e">
        <f>VLOOKUP(I448,BC_associations!$B$1:$F$468,5,FALSE)</f>
        <v>#N/A</v>
      </c>
      <c r="E448" s="2" t="s">
        <v>4520</v>
      </c>
      <c r="F448" s="2" t="s">
        <v>4521</v>
      </c>
      <c r="G448" s="2" t="s">
        <v>484</v>
      </c>
      <c r="H448" s="2" t="s">
        <v>4522</v>
      </c>
      <c r="I448" t="s">
        <v>7026</v>
      </c>
      <c r="J448" s="5" t="s">
        <v>4405</v>
      </c>
      <c r="K448" s="2" t="s">
        <v>1238</v>
      </c>
      <c r="L448" s="2" t="s">
        <v>27</v>
      </c>
      <c r="M448" s="2" t="s">
        <v>84</v>
      </c>
      <c r="N448" s="2">
        <v>379</v>
      </c>
      <c r="O448" s="2" t="s">
        <v>139</v>
      </c>
      <c r="P448" s="2" t="s">
        <v>85</v>
      </c>
      <c r="Q448" s="2" t="s">
        <v>2100</v>
      </c>
      <c r="R448" s="2" t="s">
        <v>87</v>
      </c>
      <c r="S448" s="2" t="s">
        <v>88</v>
      </c>
      <c r="T448" s="2" t="s">
        <v>785</v>
      </c>
      <c r="U448" s="2" t="s">
        <v>4523</v>
      </c>
      <c r="V448" s="2" t="s">
        <v>2360</v>
      </c>
      <c r="W448" s="2" t="s">
        <v>102</v>
      </c>
      <c r="X448" s="1" t="s">
        <v>3716</v>
      </c>
      <c r="Y448" s="1">
        <v>99</v>
      </c>
      <c r="Z448" s="1" t="s">
        <v>63</v>
      </c>
      <c r="AA448" s="1" t="s">
        <v>2360</v>
      </c>
      <c r="AB448" s="1">
        <v>1</v>
      </c>
    </row>
    <row r="449" spans="1:28" x14ac:dyDescent="0.2">
      <c r="A449" t="s">
        <v>5057</v>
      </c>
      <c r="B449" t="e">
        <f>VLOOKUP(I449,BC_associations!$B$1:$F$468,3,FALSE)</f>
        <v>#N/A</v>
      </c>
      <c r="C449" t="e">
        <f>VLOOKUP(I449,BC_associations!$B$1:$F$468,4,FALSE)</f>
        <v>#N/A</v>
      </c>
      <c r="D449" t="e">
        <f>VLOOKUP(I449,BC_associations!$B$1:$F$468,5,FALSE)</f>
        <v>#N/A</v>
      </c>
      <c r="E449" s="2" t="s">
        <v>3893</v>
      </c>
      <c r="F449" s="2" t="s">
        <v>3904</v>
      </c>
      <c r="G449" s="2" t="s">
        <v>484</v>
      </c>
      <c r="H449" s="2" t="s">
        <v>3895</v>
      </c>
      <c r="I449" t="s">
        <v>7027</v>
      </c>
      <c r="J449" s="5" t="s">
        <v>3905</v>
      </c>
      <c r="K449" s="2" t="s">
        <v>1238</v>
      </c>
      <c r="L449" s="2" t="s">
        <v>27</v>
      </c>
      <c r="M449" s="2" t="s">
        <v>84</v>
      </c>
      <c r="N449" s="2">
        <v>393</v>
      </c>
      <c r="O449" s="2" t="s">
        <v>29</v>
      </c>
      <c r="P449" s="2" t="s">
        <v>85</v>
      </c>
      <c r="Q449" s="2" t="s">
        <v>2100</v>
      </c>
      <c r="R449" s="2" t="s">
        <v>87</v>
      </c>
      <c r="S449" s="2" t="s">
        <v>88</v>
      </c>
      <c r="T449" s="2" t="s">
        <v>2117</v>
      </c>
      <c r="U449" s="2" t="s">
        <v>3897</v>
      </c>
      <c r="V449" s="2" t="s">
        <v>2360</v>
      </c>
      <c r="W449" s="2" t="s">
        <v>130</v>
      </c>
      <c r="X449" s="1" t="s">
        <v>1746</v>
      </c>
      <c r="Y449" s="1">
        <v>99</v>
      </c>
      <c r="Z449" s="1" t="s">
        <v>121</v>
      </c>
      <c r="AA449" s="1" t="s">
        <v>3708</v>
      </c>
      <c r="AB449" s="1">
        <v>7</v>
      </c>
    </row>
    <row r="450" spans="1:28" x14ac:dyDescent="0.2">
      <c r="A450" t="s">
        <v>5057</v>
      </c>
      <c r="B450" t="e">
        <f>VLOOKUP(I450,BC_associations!$B$1:$F$468,3,FALSE)</f>
        <v>#N/A</v>
      </c>
      <c r="C450" t="e">
        <f>VLOOKUP(I450,BC_associations!$B$1:$F$468,4,FALSE)</f>
        <v>#N/A</v>
      </c>
      <c r="D450" t="e">
        <f>VLOOKUP(I450,BC_associations!$B$1:$F$468,5,FALSE)</f>
        <v>#N/A</v>
      </c>
      <c r="E450" s="2" t="s">
        <v>4612</v>
      </c>
      <c r="F450" s="2" t="s">
        <v>4613</v>
      </c>
      <c r="G450" s="2" t="s">
        <v>80</v>
      </c>
      <c r="H450" s="2" t="s">
        <v>4614</v>
      </c>
      <c r="I450" t="s">
        <v>7027</v>
      </c>
      <c r="J450" s="5" t="s">
        <v>3905</v>
      </c>
      <c r="K450" s="2" t="s">
        <v>1238</v>
      </c>
      <c r="L450" s="2" t="s">
        <v>84</v>
      </c>
      <c r="M450" s="2" t="s">
        <v>27</v>
      </c>
      <c r="N450" s="2">
        <v>481</v>
      </c>
      <c r="O450" s="2" t="s">
        <v>139</v>
      </c>
      <c r="P450" s="2" t="s">
        <v>85</v>
      </c>
      <c r="Q450" s="2" t="s">
        <v>4615</v>
      </c>
      <c r="R450" s="2" t="s">
        <v>87</v>
      </c>
      <c r="S450" s="2" t="s">
        <v>88</v>
      </c>
      <c r="T450" s="2" t="s">
        <v>1471</v>
      </c>
      <c r="U450" s="2" t="s">
        <v>4616</v>
      </c>
      <c r="V450" s="2" t="s">
        <v>2360</v>
      </c>
      <c r="W450" s="2" t="s">
        <v>102</v>
      </c>
      <c r="X450" s="1" t="s">
        <v>3716</v>
      </c>
      <c r="Y450" s="1">
        <v>99</v>
      </c>
      <c r="Z450" s="1" t="s">
        <v>4617</v>
      </c>
      <c r="AA450" s="1" t="s">
        <v>2360</v>
      </c>
      <c r="AB450" s="1">
        <v>1</v>
      </c>
    </row>
    <row r="451" spans="1:28" x14ac:dyDescent="0.2">
      <c r="A451" t="s">
        <v>5057</v>
      </c>
      <c r="B451" t="str">
        <f>VLOOKUP(I451,BC_associations!$B$1:$F$468,3,FALSE)</f>
        <v>TTATGAAATGTGAAGAAGTTTGAAAA</v>
      </c>
      <c r="C451" t="str">
        <f>VLOOKUP(I451,BC_associations!$B$1:$F$468,4,FALSE)</f>
        <v>TTGCTAAGCCGAAAACGTGTTTTGTA</v>
      </c>
      <c r="D451" t="str">
        <f>VLOOKUP(I451,BC_associations!$B$1:$F$468,5,FALSE)</f>
        <v>TTATGAAATGTGAAGAAGTTTGAAAATTGCTAAGCCGAAAACGTGTTTTGTA</v>
      </c>
      <c r="E451" s="2" t="s">
        <v>3923</v>
      </c>
      <c r="F451" s="2" t="s">
        <v>3924</v>
      </c>
      <c r="G451" s="2" t="s">
        <v>484</v>
      </c>
      <c r="H451" s="2" t="s">
        <v>3925</v>
      </c>
      <c r="I451" t="s">
        <v>7028</v>
      </c>
      <c r="J451" s="5" t="s">
        <v>3936</v>
      </c>
      <c r="K451" s="2" t="s">
        <v>1238</v>
      </c>
      <c r="L451" s="2" t="s">
        <v>83</v>
      </c>
      <c r="M451" s="2" t="s">
        <v>28</v>
      </c>
      <c r="N451" s="2">
        <v>363</v>
      </c>
      <c r="O451" s="2" t="s">
        <v>29</v>
      </c>
      <c r="P451" s="2" t="s">
        <v>85</v>
      </c>
      <c r="Q451" s="2" t="s">
        <v>2100</v>
      </c>
      <c r="R451" s="2" t="s">
        <v>87</v>
      </c>
      <c r="S451" s="2" t="s">
        <v>88</v>
      </c>
      <c r="T451" s="2" t="s">
        <v>1484</v>
      </c>
      <c r="U451" s="2" t="s">
        <v>3927</v>
      </c>
      <c r="V451" s="2" t="s">
        <v>2360</v>
      </c>
      <c r="W451" s="2" t="s">
        <v>130</v>
      </c>
      <c r="X451" s="1" t="s">
        <v>1746</v>
      </c>
      <c r="Y451" s="1">
        <v>99</v>
      </c>
      <c r="Z451" s="1" t="s">
        <v>159</v>
      </c>
      <c r="AA451" s="1" t="s">
        <v>2399</v>
      </c>
      <c r="AB451" s="1">
        <v>8</v>
      </c>
    </row>
    <row r="452" spans="1:28" x14ac:dyDescent="0.2">
      <c r="A452" t="s">
        <v>5057</v>
      </c>
      <c r="B452" t="str">
        <f>VLOOKUP(I452,BC_associations!$B$1:$F$468,3,FALSE)</f>
        <v>TTATGAAATGTGAAGAAGTTTGAAAA</v>
      </c>
      <c r="C452" t="str">
        <f>VLOOKUP(I452,BC_associations!$B$1:$F$468,4,FALSE)</f>
        <v>TTGCTAAGCCGAAAACGTGTTTTGTA</v>
      </c>
      <c r="D452" t="str">
        <f>VLOOKUP(I452,BC_associations!$B$1:$F$468,5,FALSE)</f>
        <v>TTATGAAATGTGAAGAAGTTTGAAAATTGCTAAGCCGAAAACGTGTTTTGTA</v>
      </c>
      <c r="E452" s="2" t="s">
        <v>4971</v>
      </c>
      <c r="F452" s="2" t="s">
        <v>4972</v>
      </c>
      <c r="G452" s="2" t="s">
        <v>592</v>
      </c>
      <c r="H452" s="2" t="s">
        <v>4973</v>
      </c>
      <c r="I452" t="s">
        <v>7028</v>
      </c>
      <c r="J452" s="5" t="s">
        <v>3936</v>
      </c>
      <c r="K452" s="2" t="s">
        <v>1238</v>
      </c>
      <c r="L452" s="2" t="s">
        <v>83</v>
      </c>
      <c r="M452" s="2" t="s">
        <v>84</v>
      </c>
      <c r="N452" s="2">
        <v>245</v>
      </c>
      <c r="O452" s="2" t="s">
        <v>139</v>
      </c>
      <c r="P452" s="2" t="s">
        <v>896</v>
      </c>
      <c r="Q452" s="2" t="s">
        <v>4974</v>
      </c>
      <c r="R452" s="2" t="s">
        <v>887</v>
      </c>
      <c r="S452" s="2" t="s">
        <v>888</v>
      </c>
      <c r="T452" s="2" t="s">
        <v>4975</v>
      </c>
      <c r="U452" s="2"/>
      <c r="V452" s="2" t="s">
        <v>2360</v>
      </c>
      <c r="W452" s="2" t="s">
        <v>166</v>
      </c>
      <c r="X452" s="1" t="s">
        <v>3727</v>
      </c>
      <c r="Y452" s="1">
        <v>99</v>
      </c>
      <c r="Z452" s="1" t="s">
        <v>4976</v>
      </c>
      <c r="AA452" s="1" t="s">
        <v>2360</v>
      </c>
      <c r="AB452" s="1">
        <v>1</v>
      </c>
    </row>
    <row r="453" spans="1:28" x14ac:dyDescent="0.2">
      <c r="A453" t="s">
        <v>5057</v>
      </c>
      <c r="B453" t="e">
        <f>VLOOKUP(I453,BC_associations!$B$1:$F$468,3,FALSE)</f>
        <v>#N/A</v>
      </c>
      <c r="C453" t="e">
        <f>VLOOKUP(I453,BC_associations!$B$1:$F$468,4,FALSE)</f>
        <v>#N/A</v>
      </c>
      <c r="D453" t="e">
        <f>VLOOKUP(I453,BC_associations!$B$1:$F$468,5,FALSE)</f>
        <v>#N/A</v>
      </c>
      <c r="E453" s="2" t="s">
        <v>3743</v>
      </c>
      <c r="F453" s="2" t="s">
        <v>3744</v>
      </c>
      <c r="G453" s="2" t="s">
        <v>484</v>
      </c>
      <c r="H453" s="2" t="s">
        <v>3745</v>
      </c>
      <c r="I453" t="s">
        <v>7029</v>
      </c>
      <c r="J453" s="5" t="s">
        <v>3746</v>
      </c>
      <c r="K453" s="2" t="s">
        <v>1238</v>
      </c>
      <c r="L453" s="2" t="s">
        <v>27</v>
      </c>
      <c r="M453" s="2" t="s">
        <v>84</v>
      </c>
      <c r="N453" s="2">
        <v>230</v>
      </c>
      <c r="O453" s="2" t="s">
        <v>29</v>
      </c>
      <c r="P453" s="2" t="s">
        <v>69</v>
      </c>
      <c r="Q453" s="2" t="s">
        <v>3747</v>
      </c>
      <c r="R453" s="2" t="s">
        <v>71</v>
      </c>
      <c r="S453" s="2" t="s">
        <v>72</v>
      </c>
      <c r="T453" s="2" t="s">
        <v>3748</v>
      </c>
      <c r="U453" s="2" t="s">
        <v>3749</v>
      </c>
      <c r="V453" s="2" t="s">
        <v>2360</v>
      </c>
      <c r="W453" s="2" t="s">
        <v>132</v>
      </c>
      <c r="X453" s="1" t="s">
        <v>2399</v>
      </c>
      <c r="Y453" s="1">
        <v>99</v>
      </c>
      <c r="Z453" s="1" t="s">
        <v>3066</v>
      </c>
      <c r="AA453" s="1" t="s">
        <v>3698</v>
      </c>
      <c r="AB453" s="1">
        <v>3</v>
      </c>
    </row>
    <row r="454" spans="1:28" x14ac:dyDescent="0.2">
      <c r="A454" t="s">
        <v>5057</v>
      </c>
      <c r="B454" t="e">
        <f>VLOOKUP(I454,BC_associations!$B$1:$F$468,3,FALSE)</f>
        <v>#N/A</v>
      </c>
      <c r="C454" t="e">
        <f>VLOOKUP(I454,BC_associations!$B$1:$F$468,4,FALSE)</f>
        <v>#N/A</v>
      </c>
      <c r="D454" t="e">
        <f>VLOOKUP(I454,BC_associations!$B$1:$F$468,5,FALSE)</f>
        <v>#N/A</v>
      </c>
      <c r="E454" s="2" t="s">
        <v>2103</v>
      </c>
      <c r="F454" s="2" t="s">
        <v>2104</v>
      </c>
      <c r="G454" s="2" t="s">
        <v>484</v>
      </c>
      <c r="H454" s="2" t="s">
        <v>2105</v>
      </c>
      <c r="I454" t="s">
        <v>7029</v>
      </c>
      <c r="J454" s="5" t="s">
        <v>3746</v>
      </c>
      <c r="K454" s="2" t="s">
        <v>1238</v>
      </c>
      <c r="L454" s="2" t="s">
        <v>27</v>
      </c>
      <c r="M454" s="2" t="s">
        <v>84</v>
      </c>
      <c r="N454" s="2">
        <v>399</v>
      </c>
      <c r="O454" s="2" t="s">
        <v>29</v>
      </c>
      <c r="P454" s="2" t="s">
        <v>85</v>
      </c>
      <c r="Q454" s="2" t="s">
        <v>2100</v>
      </c>
      <c r="R454" s="2" t="s">
        <v>87</v>
      </c>
      <c r="S454" s="2" t="s">
        <v>88</v>
      </c>
      <c r="T454" s="2" t="s">
        <v>705</v>
      </c>
      <c r="U454" s="2" t="s">
        <v>2106</v>
      </c>
      <c r="V454" s="2" t="s">
        <v>2360</v>
      </c>
      <c r="W454" s="2" t="s">
        <v>158</v>
      </c>
      <c r="X454" s="1" t="s">
        <v>993</v>
      </c>
      <c r="Y454" s="1">
        <v>99</v>
      </c>
      <c r="Z454" s="1" t="s">
        <v>890</v>
      </c>
      <c r="AA454" s="1" t="s">
        <v>2399</v>
      </c>
      <c r="AB454" s="1">
        <v>8</v>
      </c>
    </row>
    <row r="455" spans="1:28" x14ac:dyDescent="0.2">
      <c r="A455" t="s">
        <v>5057</v>
      </c>
      <c r="B455" t="e">
        <f>VLOOKUP(I455,BC_associations!$B$1:$F$468,3,FALSE)</f>
        <v>#N/A</v>
      </c>
      <c r="C455" t="e">
        <f>VLOOKUP(I455,BC_associations!$B$1:$F$468,4,FALSE)</f>
        <v>#N/A</v>
      </c>
      <c r="D455" t="e">
        <f>VLOOKUP(I455,BC_associations!$B$1:$F$468,5,FALSE)</f>
        <v>#N/A</v>
      </c>
      <c r="E455" s="2" t="s">
        <v>4348</v>
      </c>
      <c r="F455" s="2" t="s">
        <v>4349</v>
      </c>
      <c r="G455" s="2" t="s">
        <v>429</v>
      </c>
      <c r="H455" s="2" t="s">
        <v>4350</v>
      </c>
      <c r="I455" t="s">
        <v>7029</v>
      </c>
      <c r="J455" s="5" t="s">
        <v>3746</v>
      </c>
      <c r="K455" s="2" t="s">
        <v>1238</v>
      </c>
      <c r="L455" s="2" t="s">
        <v>28</v>
      </c>
      <c r="M455" s="2" t="s">
        <v>27</v>
      </c>
      <c r="N455" s="2">
        <v>290</v>
      </c>
      <c r="O455" s="2" t="s">
        <v>139</v>
      </c>
      <c r="P455" s="2" t="s">
        <v>85</v>
      </c>
      <c r="Q455" s="2" t="s">
        <v>4351</v>
      </c>
      <c r="R455" s="2" t="s">
        <v>87</v>
      </c>
      <c r="S455" s="2" t="s">
        <v>88</v>
      </c>
      <c r="T455" s="2" t="s">
        <v>2487</v>
      </c>
      <c r="U455" s="2" t="s">
        <v>4352</v>
      </c>
      <c r="V455" s="2" t="s">
        <v>2360</v>
      </c>
      <c r="W455" s="2" t="s">
        <v>62</v>
      </c>
      <c r="X455" s="1" t="s">
        <v>1102</v>
      </c>
      <c r="Y455" s="1">
        <v>99</v>
      </c>
      <c r="Z455" s="1" t="s">
        <v>4353</v>
      </c>
      <c r="AA455" s="1" t="s">
        <v>2360</v>
      </c>
      <c r="AB455" s="1">
        <v>1</v>
      </c>
    </row>
    <row r="456" spans="1:28" x14ac:dyDescent="0.2">
      <c r="A456" t="s">
        <v>5057</v>
      </c>
      <c r="B456" t="e">
        <f>VLOOKUP(I456,BC_associations!$B$1:$F$468,3,FALSE)</f>
        <v>#N/A</v>
      </c>
      <c r="C456" t="e">
        <f>VLOOKUP(I456,BC_associations!$B$1:$F$468,4,FALSE)</f>
        <v>#N/A</v>
      </c>
      <c r="D456" t="e">
        <f>VLOOKUP(I456,BC_associations!$B$1:$F$468,5,FALSE)</f>
        <v>#N/A</v>
      </c>
      <c r="E456" s="2" t="s">
        <v>4872</v>
      </c>
      <c r="F456" s="2" t="s">
        <v>4873</v>
      </c>
      <c r="G456" s="2" t="s">
        <v>136</v>
      </c>
      <c r="H456" s="2" t="s">
        <v>4874</v>
      </c>
      <c r="I456" t="s">
        <v>7029</v>
      </c>
      <c r="J456" s="5" t="s">
        <v>3746</v>
      </c>
      <c r="K456" s="2" t="s">
        <v>1238</v>
      </c>
      <c r="L456" s="2" t="s">
        <v>28</v>
      </c>
      <c r="M456" s="2" t="s">
        <v>27</v>
      </c>
      <c r="N456" s="2">
        <v>537</v>
      </c>
      <c r="O456" s="2" t="s">
        <v>139</v>
      </c>
      <c r="P456" s="2" t="s">
        <v>885</v>
      </c>
      <c r="Q456" s="2" t="s">
        <v>140</v>
      </c>
      <c r="R456" s="2" t="s">
        <v>887</v>
      </c>
      <c r="S456" s="2" t="s">
        <v>888</v>
      </c>
      <c r="T456" s="2" t="s">
        <v>4875</v>
      </c>
      <c r="U456" s="2"/>
      <c r="V456" s="2" t="s">
        <v>2360</v>
      </c>
      <c r="W456" s="2" t="s">
        <v>56</v>
      </c>
      <c r="X456" s="1" t="s">
        <v>1061</v>
      </c>
      <c r="Y456" s="1">
        <v>99</v>
      </c>
      <c r="Z456" s="1" t="s">
        <v>1965</v>
      </c>
      <c r="AA456" s="1" t="s">
        <v>2360</v>
      </c>
      <c r="AB456" s="1">
        <v>1</v>
      </c>
    </row>
    <row r="457" spans="1:28" x14ac:dyDescent="0.2">
      <c r="A457" t="s">
        <v>5057</v>
      </c>
      <c r="B457" t="str">
        <f>VLOOKUP(I457,BC_associations!$B$1:$F$468,3,FALSE)</f>
        <v>AGGAAAATGGCTAATTGTCTTAATGG</v>
      </c>
      <c r="C457" t="str">
        <f>VLOOKUP(I457,BC_associations!$B$1:$F$468,4,FALSE)</f>
        <v>TCTCAAAAATATAATTCGCTTGGGAA</v>
      </c>
      <c r="D457" t="str">
        <f>VLOOKUP(I457,BC_associations!$B$1:$F$468,5,FALSE)</f>
        <v>AGGAAAATGGCTAATTGTCTTAATGGTCTCAAAAATATAATTCGCTTGGGAA</v>
      </c>
      <c r="E457" s="2" t="s">
        <v>4119</v>
      </c>
      <c r="F457" s="2" t="s">
        <v>4120</v>
      </c>
      <c r="G457" s="2" t="s">
        <v>484</v>
      </c>
      <c r="H457" s="2" t="s">
        <v>4121</v>
      </c>
      <c r="I457" t="s">
        <v>7030</v>
      </c>
      <c r="J457" s="5" t="s">
        <v>4122</v>
      </c>
      <c r="K457" s="2" t="s">
        <v>1238</v>
      </c>
      <c r="L457" s="2" t="s">
        <v>27</v>
      </c>
      <c r="M457" s="2" t="s">
        <v>84</v>
      </c>
      <c r="N457" s="2">
        <v>393</v>
      </c>
      <c r="O457" s="2" t="s">
        <v>29</v>
      </c>
      <c r="P457" s="2" t="s">
        <v>85</v>
      </c>
      <c r="Q457" s="2" t="s">
        <v>2100</v>
      </c>
      <c r="R457" s="2" t="s">
        <v>87</v>
      </c>
      <c r="S457" s="2" t="s">
        <v>88</v>
      </c>
      <c r="T457" s="2" t="s">
        <v>2516</v>
      </c>
      <c r="U457" s="2" t="s">
        <v>4123</v>
      </c>
      <c r="V457" s="2" t="s">
        <v>4056</v>
      </c>
      <c r="W457" s="2" t="s">
        <v>2360</v>
      </c>
      <c r="X457" s="1" t="s">
        <v>35</v>
      </c>
      <c r="Y457" s="1">
        <v>13</v>
      </c>
      <c r="Z457" s="1" t="s">
        <v>4057</v>
      </c>
      <c r="AA457" s="1" t="s">
        <v>121</v>
      </c>
      <c r="AB457" s="1">
        <v>10</v>
      </c>
    </row>
    <row r="458" spans="1:28" x14ac:dyDescent="0.2">
      <c r="A458" t="s">
        <v>5057</v>
      </c>
      <c r="B458" t="str">
        <f>VLOOKUP(I458,BC_associations!$B$1:$F$468,3,FALSE)</f>
        <v>AGGAAAATGGCTAATTGTCTTAATGG</v>
      </c>
      <c r="C458" t="str">
        <f>VLOOKUP(I458,BC_associations!$B$1:$F$468,4,FALSE)</f>
        <v>TCTCAAAAATATAATTCGCTTGGGAA</v>
      </c>
      <c r="D458" t="str">
        <f>VLOOKUP(I458,BC_associations!$B$1:$F$468,5,FALSE)</f>
        <v>AGGAAAATGGCTAATTGTCTTAATGGTCTCAAAAATATAATTCGCTTGGGAA</v>
      </c>
      <c r="E458" s="2" t="s">
        <v>4535</v>
      </c>
      <c r="F458" s="2" t="s">
        <v>4536</v>
      </c>
      <c r="G458" s="2" t="s">
        <v>484</v>
      </c>
      <c r="H458" s="2" t="s">
        <v>4537</v>
      </c>
      <c r="I458" t="s">
        <v>7030</v>
      </c>
      <c r="J458" s="5" t="s">
        <v>4122</v>
      </c>
      <c r="K458" s="2" t="s">
        <v>1238</v>
      </c>
      <c r="L458" s="2" t="s">
        <v>27</v>
      </c>
      <c r="M458" s="2" t="s">
        <v>83</v>
      </c>
      <c r="N458" s="2">
        <v>338</v>
      </c>
      <c r="O458" s="2" t="s">
        <v>139</v>
      </c>
      <c r="P458" s="2" t="s">
        <v>85</v>
      </c>
      <c r="Q458" s="2" t="s">
        <v>4538</v>
      </c>
      <c r="R458" s="2" t="s">
        <v>87</v>
      </c>
      <c r="S458" s="2" t="s">
        <v>88</v>
      </c>
      <c r="T458" s="2" t="s">
        <v>336</v>
      </c>
      <c r="U458" s="2" t="s">
        <v>4539</v>
      </c>
      <c r="V458" s="2" t="s">
        <v>2360</v>
      </c>
      <c r="W458" s="2" t="s">
        <v>35</v>
      </c>
      <c r="X458" s="1" t="s">
        <v>3757</v>
      </c>
      <c r="Y458" s="1">
        <v>99</v>
      </c>
      <c r="Z458" s="1" t="s">
        <v>4540</v>
      </c>
      <c r="AA458" s="1" t="s">
        <v>2360</v>
      </c>
      <c r="AB458" s="1">
        <v>1</v>
      </c>
    </row>
    <row r="459" spans="1:28" x14ac:dyDescent="0.2">
      <c r="A459" t="s">
        <v>5057</v>
      </c>
      <c r="B459" t="str">
        <f>VLOOKUP(I459,BC_associations!$B$1:$F$468,3,FALSE)</f>
        <v>GAATTAACCAGGAAATCGCTTGACAC</v>
      </c>
      <c r="C459" t="str">
        <f>VLOOKUP(I459,BC_associations!$B$1:$F$468,4,FALSE)</f>
        <v>TCTCAAAAATATAATTCGCTTGGGAA</v>
      </c>
      <c r="D459" t="str">
        <f>VLOOKUP(I459,BC_associations!$B$1:$F$468,5,FALSE)</f>
        <v>GAATTAACCAGGAAATCGCTTGACACTCTCAAAAATATAATTCGCTTGGGAA</v>
      </c>
      <c r="E459" s="2" t="s">
        <v>3893</v>
      </c>
      <c r="F459" s="2" t="s">
        <v>3894</v>
      </c>
      <c r="G459" s="2" t="s">
        <v>484</v>
      </c>
      <c r="H459" s="2" t="s">
        <v>3895</v>
      </c>
      <c r="I459" t="s">
        <v>7031</v>
      </c>
      <c r="J459" s="5" t="s">
        <v>3900</v>
      </c>
      <c r="K459" s="2" t="s">
        <v>1238</v>
      </c>
      <c r="L459" s="2" t="s">
        <v>27</v>
      </c>
      <c r="M459" s="2" t="s">
        <v>83</v>
      </c>
      <c r="N459" s="2">
        <v>177</v>
      </c>
      <c r="O459" s="2" t="s">
        <v>29</v>
      </c>
      <c r="P459" s="2" t="s">
        <v>85</v>
      </c>
      <c r="Q459" s="2" t="s">
        <v>2100</v>
      </c>
      <c r="R459" s="2" t="s">
        <v>87</v>
      </c>
      <c r="S459" s="2" t="s">
        <v>88</v>
      </c>
      <c r="T459" s="2" t="s">
        <v>2584</v>
      </c>
      <c r="U459" s="2" t="s">
        <v>3897</v>
      </c>
      <c r="V459" s="2" t="s">
        <v>2360</v>
      </c>
      <c r="W459" s="2" t="s">
        <v>47</v>
      </c>
      <c r="X459" s="1" t="s">
        <v>1073</v>
      </c>
      <c r="Y459" s="1">
        <v>99</v>
      </c>
      <c r="Z459" s="1" t="s">
        <v>3901</v>
      </c>
      <c r="AA459" s="1" t="s">
        <v>3865</v>
      </c>
      <c r="AB459" s="1">
        <v>7</v>
      </c>
    </row>
    <row r="460" spans="1:28" x14ac:dyDescent="0.2">
      <c r="A460" t="s">
        <v>5057</v>
      </c>
      <c r="B460" t="str">
        <f>VLOOKUP(I460,BC_associations!$B$1:$F$468,3,FALSE)</f>
        <v>GAATTAACCAGGAAATCGCTTGACAC</v>
      </c>
      <c r="C460" t="str">
        <f>VLOOKUP(I460,BC_associations!$B$1:$F$468,4,FALSE)</f>
        <v>TCTCAAAAATATAATTCGCTTGGGAA</v>
      </c>
      <c r="D460" t="str">
        <f>VLOOKUP(I460,BC_associations!$B$1:$F$468,5,FALSE)</f>
        <v>GAATTAACCAGGAAATCGCTTGACACTCTCAAAAATATAATTCGCTTGGGAA</v>
      </c>
      <c r="E460" s="2" t="s">
        <v>4075</v>
      </c>
      <c r="F460" s="2" t="s">
        <v>4076</v>
      </c>
      <c r="G460" s="2" t="s">
        <v>66</v>
      </c>
      <c r="H460" s="2" t="s">
        <v>4077</v>
      </c>
      <c r="I460" t="s">
        <v>7031</v>
      </c>
      <c r="J460" s="5" t="s">
        <v>3900</v>
      </c>
      <c r="K460" s="2" t="s">
        <v>1238</v>
      </c>
      <c r="L460" s="2" t="s">
        <v>83</v>
      </c>
      <c r="M460" s="2" t="s">
        <v>28</v>
      </c>
      <c r="N460" s="2">
        <v>322</v>
      </c>
      <c r="O460" s="2" t="s">
        <v>29</v>
      </c>
      <c r="P460" s="2" t="s">
        <v>85</v>
      </c>
      <c r="Q460" s="2" t="s">
        <v>4078</v>
      </c>
      <c r="R460" s="2" t="s">
        <v>87</v>
      </c>
      <c r="S460" s="2" t="s">
        <v>88</v>
      </c>
      <c r="T460" s="2" t="s">
        <v>1341</v>
      </c>
      <c r="U460" s="2" t="s">
        <v>4079</v>
      </c>
      <c r="V460" s="2" t="s">
        <v>4056</v>
      </c>
      <c r="W460" s="2" t="s">
        <v>2360</v>
      </c>
      <c r="X460" s="1" t="s">
        <v>62</v>
      </c>
      <c r="Y460" s="1">
        <v>11</v>
      </c>
      <c r="Z460" s="1" t="s">
        <v>4057</v>
      </c>
      <c r="AA460" s="1" t="s">
        <v>2704</v>
      </c>
      <c r="AB460" s="1">
        <v>5</v>
      </c>
    </row>
    <row r="461" spans="1:28" x14ac:dyDescent="0.2">
      <c r="A461" t="s">
        <v>5057</v>
      </c>
      <c r="B461" t="str">
        <f>VLOOKUP(I461,BC_associations!$B$1:$F$468,3,FALSE)</f>
        <v>GTAGGAAACGTCAAACAAGTTATCTC</v>
      </c>
      <c r="C461" t="str">
        <f>VLOOKUP(I461,BC_associations!$B$1:$F$468,4,FALSE)</f>
        <v>TCTCAAAAATATAATTCGCTTGGGAA</v>
      </c>
      <c r="D461" t="str">
        <f>VLOOKUP(I461,BC_associations!$B$1:$F$468,5,FALSE)</f>
        <v>GTAGGAAACGTCAAACAAGTTATCTCTCTCAAAAATATAATTCGCTTGGGAA</v>
      </c>
      <c r="E461" s="2" t="s">
        <v>3859</v>
      </c>
      <c r="F461" s="2" t="s">
        <v>3860</v>
      </c>
      <c r="G461" s="2" t="s">
        <v>484</v>
      </c>
      <c r="H461" s="2" t="s">
        <v>3861</v>
      </c>
      <c r="I461" t="s">
        <v>7032</v>
      </c>
      <c r="J461" s="5" t="s">
        <v>3862</v>
      </c>
      <c r="K461" s="2" t="s">
        <v>1238</v>
      </c>
      <c r="L461" s="2" t="s">
        <v>28</v>
      </c>
      <c r="M461" s="2" t="s">
        <v>83</v>
      </c>
      <c r="N461" s="2">
        <v>531</v>
      </c>
      <c r="O461" s="2" t="s">
        <v>29</v>
      </c>
      <c r="P461" s="2" t="s">
        <v>85</v>
      </c>
      <c r="Q461" s="2" t="s">
        <v>2100</v>
      </c>
      <c r="R461" s="2" t="s">
        <v>87</v>
      </c>
      <c r="S461" s="2" t="s">
        <v>88</v>
      </c>
      <c r="T461" s="2" t="s">
        <v>3863</v>
      </c>
      <c r="U461" s="2" t="s">
        <v>3864</v>
      </c>
      <c r="V461" s="2" t="s">
        <v>2360</v>
      </c>
      <c r="W461" s="2" t="s">
        <v>352</v>
      </c>
      <c r="X461" s="1" t="s">
        <v>3759</v>
      </c>
      <c r="Y461" s="1">
        <v>99</v>
      </c>
      <c r="Z461" s="1" t="s">
        <v>261</v>
      </c>
      <c r="AA461" s="1" t="s">
        <v>3865</v>
      </c>
      <c r="AB461" s="1">
        <v>5</v>
      </c>
    </row>
    <row r="462" spans="1:28" x14ac:dyDescent="0.2">
      <c r="A462" t="s">
        <v>5057</v>
      </c>
      <c r="B462" t="str">
        <f>VLOOKUP(I462,BC_associations!$B$1:$F$468,3,FALSE)</f>
        <v>AAACGAACGGTGAACTCTATTTATCG</v>
      </c>
      <c r="C462" t="str">
        <f>VLOOKUP(I462,BC_associations!$B$1:$F$468,4,FALSE)</f>
        <v>TCTCAAAAATATAATTCGCTTGGGAA</v>
      </c>
      <c r="D462" t="str">
        <f>VLOOKUP(I462,BC_associations!$B$1:$F$468,5,FALSE)</f>
        <v>AAACGAACGGTGAACTCTATTTATCGTCTCAAAAATATAATTCGCTTGGGAA</v>
      </c>
      <c r="E462" s="2" t="s">
        <v>3752</v>
      </c>
      <c r="F462" s="2" t="s">
        <v>3753</v>
      </c>
      <c r="G462" s="2" t="s">
        <v>484</v>
      </c>
      <c r="H462" s="2" t="s">
        <v>3754</v>
      </c>
      <c r="I462" t="s">
        <v>7033</v>
      </c>
      <c r="J462" s="5" t="s">
        <v>3758</v>
      </c>
      <c r="K462" s="2" t="s">
        <v>1238</v>
      </c>
      <c r="L462" s="2" t="s">
        <v>84</v>
      </c>
      <c r="M462" s="2" t="s">
        <v>83</v>
      </c>
      <c r="N462" s="2">
        <v>609</v>
      </c>
      <c r="O462" s="2" t="s">
        <v>29</v>
      </c>
      <c r="P462" s="2" t="s">
        <v>85</v>
      </c>
      <c r="Q462" s="2" t="s">
        <v>2100</v>
      </c>
      <c r="R462" s="2" t="s">
        <v>87</v>
      </c>
      <c r="S462" s="2" t="s">
        <v>88</v>
      </c>
      <c r="T462" s="2" t="s">
        <v>2122</v>
      </c>
      <c r="U462" s="2" t="s">
        <v>3756</v>
      </c>
      <c r="V462" s="2" t="s">
        <v>2360</v>
      </c>
      <c r="W462" s="2" t="s">
        <v>352</v>
      </c>
      <c r="X462" s="1" t="s">
        <v>3759</v>
      </c>
      <c r="Y462" s="1">
        <v>99</v>
      </c>
      <c r="Z462" s="1" t="s">
        <v>3760</v>
      </c>
      <c r="AA462" s="1" t="s">
        <v>3698</v>
      </c>
      <c r="AB462" s="1">
        <v>3</v>
      </c>
    </row>
    <row r="463" spans="1:28" x14ac:dyDescent="0.2">
      <c r="A463" t="s">
        <v>5057</v>
      </c>
      <c r="B463" t="str">
        <f>VLOOKUP(I463,BC_associations!$B$1:$F$468,3,FALSE)</f>
        <v>AAACGAACGGTGAACTCTATTTATCG</v>
      </c>
      <c r="C463" t="str">
        <f>VLOOKUP(I463,BC_associations!$B$1:$F$468,4,FALSE)</f>
        <v>TCTCAAAAATATAATTCGCTTGGGAA</v>
      </c>
      <c r="D463" t="str">
        <f>VLOOKUP(I463,BC_associations!$B$1:$F$468,5,FALSE)</f>
        <v>AAACGAACGGTGAACTCTATTTATCGTCTCAAAAATATAATTCGCTTGGGAA</v>
      </c>
      <c r="E463" s="2" t="s">
        <v>4555</v>
      </c>
      <c r="F463" s="2" t="s">
        <v>4556</v>
      </c>
      <c r="G463" s="2" t="s">
        <v>498</v>
      </c>
      <c r="H463" s="2" t="s">
        <v>4557</v>
      </c>
      <c r="I463" t="s">
        <v>7033</v>
      </c>
      <c r="J463" s="5" t="s">
        <v>3758</v>
      </c>
      <c r="K463" s="2" t="s">
        <v>1238</v>
      </c>
      <c r="L463" s="2" t="s">
        <v>83</v>
      </c>
      <c r="M463" s="2" t="s">
        <v>84</v>
      </c>
      <c r="N463" s="2">
        <v>220</v>
      </c>
      <c r="O463" s="2" t="s">
        <v>139</v>
      </c>
      <c r="P463" s="2" t="s">
        <v>85</v>
      </c>
      <c r="Q463" s="2" t="s">
        <v>500</v>
      </c>
      <c r="R463" s="2" t="s">
        <v>87</v>
      </c>
      <c r="S463" s="2" t="s">
        <v>88</v>
      </c>
      <c r="T463" s="2" t="s">
        <v>4558</v>
      </c>
      <c r="U463" s="2" t="s">
        <v>4559</v>
      </c>
      <c r="V463" s="2" t="s">
        <v>2360</v>
      </c>
      <c r="W463" s="2" t="s">
        <v>132</v>
      </c>
      <c r="X463" s="1" t="s">
        <v>2399</v>
      </c>
      <c r="Y463" s="1">
        <v>99</v>
      </c>
      <c r="Z463" s="1" t="s">
        <v>4359</v>
      </c>
      <c r="AA463" s="1" t="s">
        <v>2360</v>
      </c>
      <c r="AB463" s="1">
        <v>1</v>
      </c>
    </row>
    <row r="464" spans="1:28" x14ac:dyDescent="0.2">
      <c r="A464" t="s">
        <v>5057</v>
      </c>
      <c r="B464" t="str">
        <f>VLOOKUP(I464,BC_associations!$B$1:$F$468,3,FALSE)</f>
        <v>TCTAGAATCGGCAAGACCGTTAATTG</v>
      </c>
      <c r="C464" t="str">
        <f>VLOOKUP(I464,BC_associations!$B$1:$F$468,4,FALSE)</f>
        <v>TCTCAAAAATATAATTCGCTTGGGAA</v>
      </c>
      <c r="D464" t="str">
        <f>VLOOKUP(I464,BC_associations!$B$1:$F$468,5,FALSE)</f>
        <v>TCTAGAATCGGCAAGACCGTTAATTGTCTCAAAAATATAATTCGCTTGGGAA</v>
      </c>
      <c r="E464" s="2" t="s">
        <v>3721</v>
      </c>
      <c r="F464" s="2" t="s">
        <v>3722</v>
      </c>
      <c r="G464" s="2" t="s">
        <v>66</v>
      </c>
      <c r="H464" s="2" t="s">
        <v>3723</v>
      </c>
      <c r="I464" t="s">
        <v>7034</v>
      </c>
      <c r="J464" s="5" t="s">
        <v>3732</v>
      </c>
      <c r="K464" s="2" t="s">
        <v>1238</v>
      </c>
      <c r="L464" s="2" t="s">
        <v>27</v>
      </c>
      <c r="M464" s="2" t="s">
        <v>84</v>
      </c>
      <c r="N464" s="2">
        <v>332</v>
      </c>
      <c r="O464" s="2" t="s">
        <v>29</v>
      </c>
      <c r="P464" s="2" t="s">
        <v>85</v>
      </c>
      <c r="Q464" s="2" t="s">
        <v>3725</v>
      </c>
      <c r="R464" s="2" t="s">
        <v>87</v>
      </c>
      <c r="S464" s="2" t="s">
        <v>88</v>
      </c>
      <c r="T464" s="2" t="s">
        <v>501</v>
      </c>
      <c r="U464" s="2" t="s">
        <v>3726</v>
      </c>
      <c r="V464" s="2" t="s">
        <v>2360</v>
      </c>
      <c r="W464" s="2" t="s">
        <v>130</v>
      </c>
      <c r="X464" s="1" t="s">
        <v>1746</v>
      </c>
      <c r="Y464" s="1">
        <v>99</v>
      </c>
      <c r="Z464" s="1" t="s">
        <v>850</v>
      </c>
      <c r="AA464" s="1" t="s">
        <v>3727</v>
      </c>
      <c r="AB464" s="1">
        <v>7</v>
      </c>
    </row>
    <row r="465" spans="1:28" x14ac:dyDescent="0.2">
      <c r="A465" t="s">
        <v>5057</v>
      </c>
      <c r="B465" t="str">
        <f>VLOOKUP(I465,BC_associations!$B$1:$F$468,3,FALSE)</f>
        <v>TCTAGAATCGGCAAGACCGTTAATTG</v>
      </c>
      <c r="C465" t="str">
        <f>VLOOKUP(I465,BC_associations!$B$1:$F$468,4,FALSE)</f>
        <v>TCTCAAAAATATAATTCGCTTGGGAA</v>
      </c>
      <c r="D465" t="str">
        <f>VLOOKUP(I465,BC_associations!$B$1:$F$468,5,FALSE)</f>
        <v>TCTAGAATCGGCAAGACCGTTAATTGTCTCAAAAATATAATTCGCTTGGGAA</v>
      </c>
      <c r="E465" s="2" t="s">
        <v>3794</v>
      </c>
      <c r="F465" s="2" t="s">
        <v>3795</v>
      </c>
      <c r="G465" s="2" t="s">
        <v>484</v>
      </c>
      <c r="H465" s="2" t="s">
        <v>3796</v>
      </c>
      <c r="I465" t="s">
        <v>7034</v>
      </c>
      <c r="J465" s="5" t="s">
        <v>3732</v>
      </c>
      <c r="K465" s="2" t="s">
        <v>1238</v>
      </c>
      <c r="L465" s="2" t="s">
        <v>27</v>
      </c>
      <c r="M465" s="2" t="s">
        <v>83</v>
      </c>
      <c r="N465" s="2">
        <v>337</v>
      </c>
      <c r="O465" s="2" t="s">
        <v>29</v>
      </c>
      <c r="P465" s="2" t="s">
        <v>85</v>
      </c>
      <c r="Q465" s="2" t="s">
        <v>2100</v>
      </c>
      <c r="R465" s="2" t="s">
        <v>87</v>
      </c>
      <c r="S465" s="2" t="s">
        <v>88</v>
      </c>
      <c r="T465" s="2" t="s">
        <v>3797</v>
      </c>
      <c r="U465" s="2" t="s">
        <v>3798</v>
      </c>
      <c r="V465" s="2" t="s">
        <v>2360</v>
      </c>
      <c r="W465" s="2" t="s">
        <v>62</v>
      </c>
      <c r="X465" s="1" t="s">
        <v>1102</v>
      </c>
      <c r="Y465" s="1">
        <v>99</v>
      </c>
      <c r="Z465" s="1" t="s">
        <v>1357</v>
      </c>
      <c r="AA465" s="1" t="s">
        <v>3727</v>
      </c>
      <c r="AB465" s="1">
        <v>7</v>
      </c>
    </row>
    <row r="466" spans="1:28" x14ac:dyDescent="0.2">
      <c r="A466" t="s">
        <v>5057</v>
      </c>
      <c r="B466" t="str">
        <f>VLOOKUP(I466,BC_associations!$B$1:$F$468,3,FALSE)</f>
        <v>TCTAGAATCGGCAAGACCGTTAATTG</v>
      </c>
      <c r="C466" t="str">
        <f>VLOOKUP(I466,BC_associations!$B$1:$F$468,4,FALSE)</f>
        <v>TCTCAAAAATATAATTCGCTTGGGAA</v>
      </c>
      <c r="D466" t="str">
        <f>VLOOKUP(I466,BC_associations!$B$1:$F$468,5,FALSE)</f>
        <v>TCTAGAATCGGCAAGACCGTTAATTGTCTCAAAAATATAATTCGCTTGGGAA</v>
      </c>
      <c r="E466" s="2" t="s">
        <v>3986</v>
      </c>
      <c r="F466" s="2" t="s">
        <v>3987</v>
      </c>
      <c r="G466" s="2" t="s">
        <v>484</v>
      </c>
      <c r="H466" s="2" t="s">
        <v>3988</v>
      </c>
      <c r="I466" t="s">
        <v>7034</v>
      </c>
      <c r="J466" s="5" t="s">
        <v>3732</v>
      </c>
      <c r="K466" s="2" t="s">
        <v>1238</v>
      </c>
      <c r="L466" s="2" t="s">
        <v>710</v>
      </c>
      <c r="M466" s="2" t="s">
        <v>84</v>
      </c>
      <c r="N466" s="2">
        <v>595.97</v>
      </c>
      <c r="O466" s="2" t="s">
        <v>29</v>
      </c>
      <c r="P466" s="2" t="s">
        <v>181</v>
      </c>
      <c r="Q466" s="2" t="s">
        <v>3989</v>
      </c>
      <c r="R466" s="2" t="s">
        <v>32</v>
      </c>
      <c r="S466" s="2" t="s">
        <v>150</v>
      </c>
      <c r="T466" s="2" t="s">
        <v>3990</v>
      </c>
      <c r="U466" s="2" t="s">
        <v>3991</v>
      </c>
      <c r="V466" s="2" t="s">
        <v>2360</v>
      </c>
      <c r="W466" s="2" t="s">
        <v>245</v>
      </c>
      <c r="X466" s="1" t="s">
        <v>3671</v>
      </c>
      <c r="Y466" s="1">
        <v>99</v>
      </c>
      <c r="Z466" s="1" t="s">
        <v>3993</v>
      </c>
      <c r="AA466" s="1" t="s">
        <v>3727</v>
      </c>
      <c r="AB466" s="1">
        <v>7</v>
      </c>
    </row>
    <row r="467" spans="1:28" x14ac:dyDescent="0.2">
      <c r="A467" t="s">
        <v>5057</v>
      </c>
      <c r="B467" t="e">
        <f>VLOOKUP(I467,BC_associations!$B$1:$F$468,3,FALSE)</f>
        <v>#N/A</v>
      </c>
      <c r="C467" t="e">
        <f>VLOOKUP(I467,BC_associations!$B$1:$F$468,4,FALSE)</f>
        <v>#N/A</v>
      </c>
      <c r="D467" t="e">
        <f>VLOOKUP(I467,BC_associations!$B$1:$F$468,5,FALSE)</f>
        <v>#N/A</v>
      </c>
      <c r="E467" s="2" t="s">
        <v>3826</v>
      </c>
      <c r="F467" s="2" t="s">
        <v>3827</v>
      </c>
      <c r="G467" s="2" t="s">
        <v>484</v>
      </c>
      <c r="H467" s="2" t="s">
        <v>3828</v>
      </c>
      <c r="I467" t="s">
        <v>7035</v>
      </c>
      <c r="J467" s="5" t="s">
        <v>3831</v>
      </c>
      <c r="K467" s="2" t="s">
        <v>1238</v>
      </c>
      <c r="L467" s="2" t="s">
        <v>27</v>
      </c>
      <c r="M467" s="2" t="s">
        <v>84</v>
      </c>
      <c r="N467" s="2">
        <v>585</v>
      </c>
      <c r="O467" s="2" t="s">
        <v>29</v>
      </c>
      <c r="P467" s="2" t="s">
        <v>85</v>
      </c>
      <c r="Q467" s="2" t="s">
        <v>2100</v>
      </c>
      <c r="R467" s="2" t="s">
        <v>87</v>
      </c>
      <c r="S467" s="2" t="s">
        <v>88</v>
      </c>
      <c r="T467" s="2" t="s">
        <v>2117</v>
      </c>
      <c r="U467" s="2" t="s">
        <v>3830</v>
      </c>
      <c r="V467" s="2" t="s">
        <v>2360</v>
      </c>
      <c r="W467" s="2" t="s">
        <v>245</v>
      </c>
      <c r="X467" s="1" t="s">
        <v>3671</v>
      </c>
      <c r="Y467" s="1">
        <v>99</v>
      </c>
      <c r="Z467" s="1" t="s">
        <v>2244</v>
      </c>
      <c r="AA467" s="1" t="s">
        <v>2722</v>
      </c>
      <c r="AB467" s="1">
        <v>4</v>
      </c>
    </row>
    <row r="468" spans="1:28" x14ac:dyDescent="0.2">
      <c r="A468" t="s">
        <v>5057</v>
      </c>
      <c r="B468" t="e">
        <f>VLOOKUP(I468,BC_associations!$B$1:$F$468,3,FALSE)</f>
        <v>#N/A</v>
      </c>
      <c r="C468" t="e">
        <f>VLOOKUP(I468,BC_associations!$B$1:$F$468,4,FALSE)</f>
        <v>#N/A</v>
      </c>
      <c r="D468" t="e">
        <f>VLOOKUP(I468,BC_associations!$B$1:$F$468,5,FALSE)</f>
        <v>#N/A</v>
      </c>
      <c r="E468" s="2" t="s">
        <v>4043</v>
      </c>
      <c r="F468" s="2" t="s">
        <v>4044</v>
      </c>
      <c r="G468" s="2" t="s">
        <v>106</v>
      </c>
      <c r="H468" s="2" t="s">
        <v>4045</v>
      </c>
      <c r="I468" t="s">
        <v>7035</v>
      </c>
      <c r="J468" s="5" t="s">
        <v>3831</v>
      </c>
      <c r="K468" s="2" t="s">
        <v>1238</v>
      </c>
      <c r="L468" s="2" t="s">
        <v>27</v>
      </c>
      <c r="M468" s="2" t="s">
        <v>84</v>
      </c>
      <c r="N468" s="2">
        <v>330</v>
      </c>
      <c r="O468" s="2" t="s">
        <v>29</v>
      </c>
      <c r="P468" s="2" t="s">
        <v>85</v>
      </c>
      <c r="Q468" s="2" t="s">
        <v>4046</v>
      </c>
      <c r="R468" s="2" t="s">
        <v>87</v>
      </c>
      <c r="S468" s="2" t="s">
        <v>88</v>
      </c>
      <c r="T468" s="2" t="s">
        <v>1700</v>
      </c>
      <c r="U468" s="2" t="s">
        <v>4047</v>
      </c>
      <c r="V468" s="2" t="s">
        <v>2360</v>
      </c>
      <c r="W468" s="2" t="s">
        <v>130</v>
      </c>
      <c r="X468" s="1" t="s">
        <v>1746</v>
      </c>
      <c r="Y468" s="1">
        <v>99</v>
      </c>
      <c r="Z468" s="1" t="s">
        <v>1179</v>
      </c>
      <c r="AA468" s="1" t="s">
        <v>2722</v>
      </c>
      <c r="AB468" s="1">
        <v>4</v>
      </c>
    </row>
    <row r="469" spans="1:28" x14ac:dyDescent="0.2">
      <c r="A469" t="s">
        <v>5057</v>
      </c>
      <c r="B469" t="e">
        <f>VLOOKUP(I469,BC_associations!$B$1:$F$468,3,FALSE)</f>
        <v>#N/A</v>
      </c>
      <c r="C469" t="e">
        <f>VLOOKUP(I469,BC_associations!$B$1:$F$468,4,FALSE)</f>
        <v>#N/A</v>
      </c>
      <c r="D469" t="e">
        <f>VLOOKUP(I469,BC_associations!$B$1:$F$468,5,FALSE)</f>
        <v>#N/A</v>
      </c>
      <c r="E469" s="2" t="s">
        <v>4068</v>
      </c>
      <c r="F469" s="2" t="s">
        <v>4069</v>
      </c>
      <c r="G469" s="2" t="s">
        <v>162</v>
      </c>
      <c r="H469" s="2" t="s">
        <v>4070</v>
      </c>
      <c r="I469" t="s">
        <v>7035</v>
      </c>
      <c r="J469" s="5" t="s">
        <v>3831</v>
      </c>
      <c r="K469" s="2" t="s">
        <v>1238</v>
      </c>
      <c r="L469" s="2" t="s">
        <v>4071</v>
      </c>
      <c r="M469" s="2" t="s">
        <v>27</v>
      </c>
      <c r="N469" s="2">
        <v>405.97</v>
      </c>
      <c r="O469" s="2" t="s">
        <v>29</v>
      </c>
      <c r="P469" s="2" t="s">
        <v>181</v>
      </c>
      <c r="Q469" s="2" t="s">
        <v>4072</v>
      </c>
      <c r="R469" s="2" t="s">
        <v>32</v>
      </c>
      <c r="S469" s="2" t="s">
        <v>150</v>
      </c>
      <c r="T469" s="2" t="s">
        <v>4073</v>
      </c>
      <c r="U469" s="2" t="s">
        <v>4074</v>
      </c>
      <c r="V469" s="2" t="s">
        <v>4056</v>
      </c>
      <c r="W469" s="2" t="s">
        <v>2360</v>
      </c>
      <c r="X469" s="1" t="s">
        <v>2143</v>
      </c>
      <c r="Y469" s="1">
        <v>13</v>
      </c>
      <c r="Z469" s="1" t="s">
        <v>4057</v>
      </c>
      <c r="AA469" s="1" t="s">
        <v>1097</v>
      </c>
      <c r="AB469" s="1">
        <v>4</v>
      </c>
    </row>
    <row r="470" spans="1:28" x14ac:dyDescent="0.2">
      <c r="A470" t="s">
        <v>5057</v>
      </c>
      <c r="B470" t="e">
        <f>VLOOKUP(I470,BC_associations!$B$1:$F$468,3,FALSE)</f>
        <v>#N/A</v>
      </c>
      <c r="C470" t="e">
        <f>VLOOKUP(I470,BC_associations!$B$1:$F$468,4,FALSE)</f>
        <v>#N/A</v>
      </c>
      <c r="D470" t="e">
        <f>VLOOKUP(I470,BC_associations!$B$1:$F$468,5,FALSE)</f>
        <v>#N/A</v>
      </c>
      <c r="E470" s="2" t="s">
        <v>4251</v>
      </c>
      <c r="F470" s="2" t="s">
        <v>4252</v>
      </c>
      <c r="G470" s="2" t="s">
        <v>162</v>
      </c>
      <c r="H470" s="2" t="s">
        <v>4253</v>
      </c>
      <c r="I470" t="s">
        <v>7035</v>
      </c>
      <c r="J470" s="5" t="s">
        <v>3831</v>
      </c>
      <c r="K470" s="2" t="s">
        <v>1238</v>
      </c>
      <c r="L470" s="2" t="s">
        <v>84</v>
      </c>
      <c r="M470" s="2" t="s">
        <v>83</v>
      </c>
      <c r="N470" s="2">
        <v>199</v>
      </c>
      <c r="O470" s="2" t="s">
        <v>139</v>
      </c>
      <c r="P470" s="2" t="s">
        <v>85</v>
      </c>
      <c r="Q470" s="2" t="s">
        <v>4072</v>
      </c>
      <c r="R470" s="2" t="s">
        <v>87</v>
      </c>
      <c r="S470" s="2" t="s">
        <v>88</v>
      </c>
      <c r="T470" s="2" t="s">
        <v>3630</v>
      </c>
      <c r="U470" s="2" t="s">
        <v>4254</v>
      </c>
      <c r="V470" s="2" t="s">
        <v>2360</v>
      </c>
      <c r="W470" s="2" t="s">
        <v>47</v>
      </c>
      <c r="X470" s="1" t="s">
        <v>1073</v>
      </c>
      <c r="Y470" s="1">
        <v>99</v>
      </c>
      <c r="Z470" s="1" t="s">
        <v>2300</v>
      </c>
      <c r="AA470" s="1" t="s">
        <v>2360</v>
      </c>
      <c r="AB470" s="1">
        <v>1</v>
      </c>
    </row>
    <row r="471" spans="1:28" x14ac:dyDescent="0.2">
      <c r="A471" t="s">
        <v>5057</v>
      </c>
      <c r="B471" t="str">
        <f>VLOOKUP(I471,BC_associations!$B$1:$F$468,3,FALSE)</f>
        <v>CAGCCAACCGCTAATAACCTTAGACT</v>
      </c>
      <c r="C471" t="str">
        <f>VLOOKUP(I471,BC_associations!$B$1:$F$468,4,FALSE)</f>
        <v>TCTCAAAAATATAATTCGCTTGGGAA</v>
      </c>
      <c r="D471" t="str">
        <f>VLOOKUP(I471,BC_associations!$B$1:$F$468,5,FALSE)</f>
        <v>CAGCCAACCGCTAATAACCTTAGACTTCTCAAAAATATAATTCGCTTGGGAA</v>
      </c>
      <c r="E471" s="2" t="s">
        <v>3763</v>
      </c>
      <c r="F471" s="2" t="s">
        <v>3764</v>
      </c>
      <c r="G471" s="2" t="s">
        <v>484</v>
      </c>
      <c r="H471" s="2" t="s">
        <v>3765</v>
      </c>
      <c r="I471" t="s">
        <v>7036</v>
      </c>
      <c r="J471" s="5" t="s">
        <v>3771</v>
      </c>
      <c r="K471" s="2" t="s">
        <v>1238</v>
      </c>
      <c r="L471" s="2" t="s">
        <v>84</v>
      </c>
      <c r="M471" s="2" t="s">
        <v>27</v>
      </c>
      <c r="N471" s="2">
        <v>634</v>
      </c>
      <c r="O471" s="2" t="s">
        <v>29</v>
      </c>
      <c r="P471" s="2" t="s">
        <v>85</v>
      </c>
      <c r="Q471" s="2" t="s">
        <v>2100</v>
      </c>
      <c r="R471" s="2" t="s">
        <v>87</v>
      </c>
      <c r="S471" s="2" t="s">
        <v>88</v>
      </c>
      <c r="T471" s="2" t="s">
        <v>3064</v>
      </c>
      <c r="U471" s="2" t="s">
        <v>3767</v>
      </c>
      <c r="V471" s="2" t="s">
        <v>2360</v>
      </c>
      <c r="W471" s="2" t="s">
        <v>111</v>
      </c>
      <c r="X471" s="1" t="s">
        <v>1375</v>
      </c>
      <c r="Y471" s="1">
        <v>99</v>
      </c>
      <c r="Z471" s="1" t="s">
        <v>3772</v>
      </c>
      <c r="AA471" s="1" t="s">
        <v>3698</v>
      </c>
      <c r="AB471" s="1">
        <v>3</v>
      </c>
    </row>
    <row r="472" spans="1:28" x14ac:dyDescent="0.2">
      <c r="A472" t="s">
        <v>5057</v>
      </c>
      <c r="B472" t="str">
        <f>VLOOKUP(I472,BC_associations!$B$1:$F$468,3,FALSE)</f>
        <v>TTATGAAATGTGAAGAAGTTTGAAAA</v>
      </c>
      <c r="C472" t="str">
        <f>VLOOKUP(I472,BC_associations!$B$1:$F$468,4,FALSE)</f>
        <v>TTGCTAAGCCGAAAACGTGTTTTGTA</v>
      </c>
      <c r="D472" t="str">
        <f>VLOOKUP(I472,BC_associations!$B$1:$F$468,5,FALSE)</f>
        <v>TTATGAAATGTGAAGAAGTTTGAAAATTGCTAAGCCGAAAACGTGTTTTGTA</v>
      </c>
      <c r="E472" s="2" t="s">
        <v>3923</v>
      </c>
      <c r="F472" s="2" t="s">
        <v>3924</v>
      </c>
      <c r="G472" s="2" t="s">
        <v>484</v>
      </c>
      <c r="H472" s="2" t="s">
        <v>3925</v>
      </c>
      <c r="I472" t="s">
        <v>7037</v>
      </c>
      <c r="J472" s="5" t="s">
        <v>3928</v>
      </c>
      <c r="K472" s="2" t="s">
        <v>1238</v>
      </c>
      <c r="L472" s="2" t="s">
        <v>83</v>
      </c>
      <c r="M472" s="2" t="s">
        <v>28</v>
      </c>
      <c r="N472" s="2">
        <v>480</v>
      </c>
      <c r="O472" s="2" t="s">
        <v>29</v>
      </c>
      <c r="P472" s="2" t="s">
        <v>85</v>
      </c>
      <c r="Q472" s="2" t="s">
        <v>2100</v>
      </c>
      <c r="R472" s="2" t="s">
        <v>87</v>
      </c>
      <c r="S472" s="2" t="s">
        <v>88</v>
      </c>
      <c r="T472" s="2" t="s">
        <v>1484</v>
      </c>
      <c r="U472" s="2" t="s">
        <v>3927</v>
      </c>
      <c r="V472" s="2" t="s">
        <v>2360</v>
      </c>
      <c r="W472" s="2" t="s">
        <v>158</v>
      </c>
      <c r="X472" s="1" t="s">
        <v>993</v>
      </c>
      <c r="Y472" s="1">
        <v>99</v>
      </c>
      <c r="Z472" s="1" t="s">
        <v>502</v>
      </c>
      <c r="AA472" s="1" t="s">
        <v>2399</v>
      </c>
      <c r="AB472" s="1">
        <v>8</v>
      </c>
    </row>
    <row r="473" spans="1:28" x14ac:dyDescent="0.2">
      <c r="A473" t="s">
        <v>5057</v>
      </c>
      <c r="B473" t="str">
        <f>VLOOKUP(I473,BC_associations!$B$1:$F$468,3,FALSE)</f>
        <v>TTATGAAATGTGAAGAAGTTTGAAAA</v>
      </c>
      <c r="C473" t="str">
        <f>VLOOKUP(I473,BC_associations!$B$1:$F$468,4,FALSE)</f>
        <v>TTGCTAAGCCGAAAACGTGTTTTGTA</v>
      </c>
      <c r="D473" t="str">
        <f>VLOOKUP(I473,BC_associations!$B$1:$F$468,5,FALSE)</f>
        <v>TTATGAAATGTGAAGAAGTTTGAAAATTGCTAAGCCGAAAACGTGTTTTGTA</v>
      </c>
      <c r="E473" s="2" t="s">
        <v>4329</v>
      </c>
      <c r="F473" s="2" t="s">
        <v>4330</v>
      </c>
      <c r="G473" s="2" t="s">
        <v>66</v>
      </c>
      <c r="H473" s="2" t="s">
        <v>4331</v>
      </c>
      <c r="I473" t="s">
        <v>7037</v>
      </c>
      <c r="J473" s="5" t="s">
        <v>3928</v>
      </c>
      <c r="K473" s="2" t="s">
        <v>1238</v>
      </c>
      <c r="L473" s="2" t="s">
        <v>83</v>
      </c>
      <c r="M473" s="2" t="s">
        <v>84</v>
      </c>
      <c r="N473" s="2">
        <v>666</v>
      </c>
      <c r="O473" s="2" t="s">
        <v>139</v>
      </c>
      <c r="P473" s="2" t="s">
        <v>69</v>
      </c>
      <c r="Q473" s="2" t="s">
        <v>4332</v>
      </c>
      <c r="R473" s="2" t="s">
        <v>71</v>
      </c>
      <c r="S473" s="2" t="s">
        <v>72</v>
      </c>
      <c r="T473" s="2" t="s">
        <v>4333</v>
      </c>
      <c r="U473" s="2" t="s">
        <v>4334</v>
      </c>
      <c r="V473" s="2" t="s">
        <v>2360</v>
      </c>
      <c r="W473" s="2" t="s">
        <v>100</v>
      </c>
      <c r="X473" s="1" t="s">
        <v>3808</v>
      </c>
      <c r="Y473" s="1">
        <v>99</v>
      </c>
      <c r="Z473" s="1" t="s">
        <v>2266</v>
      </c>
      <c r="AA473" s="1" t="s">
        <v>2360</v>
      </c>
      <c r="AB473" s="1">
        <v>1</v>
      </c>
    </row>
    <row r="474" spans="1:28" x14ac:dyDescent="0.2">
      <c r="A474" t="s">
        <v>5057</v>
      </c>
      <c r="B474" t="str">
        <f>VLOOKUP(I474,BC_associations!$B$1:$F$468,3,FALSE)</f>
        <v>TTATGAAATGTGAAGAAGTTTGAAAA</v>
      </c>
      <c r="C474" t="str">
        <f>VLOOKUP(I474,BC_associations!$B$1:$F$468,4,FALSE)</f>
        <v>TTGCTAAGCCGAAAACGTGTTTTGTA</v>
      </c>
      <c r="D474" t="str">
        <f>VLOOKUP(I474,BC_associations!$B$1:$F$468,5,FALSE)</f>
        <v>TTATGAAATGTGAAGAAGTTTGAAAATTGCTAAGCCGAAAACGTGTTTTGTA</v>
      </c>
      <c r="E474" s="2" t="s">
        <v>4949</v>
      </c>
      <c r="F474" s="2" t="s">
        <v>4950</v>
      </c>
      <c r="G474" s="2" t="s">
        <v>550</v>
      </c>
      <c r="H474" s="2" t="s">
        <v>4951</v>
      </c>
      <c r="I474" t="s">
        <v>7037</v>
      </c>
      <c r="J474" s="5" t="s">
        <v>3928</v>
      </c>
      <c r="K474" s="2" t="s">
        <v>1238</v>
      </c>
      <c r="L474" s="2" t="s">
        <v>27</v>
      </c>
      <c r="M474" s="2" t="s">
        <v>83</v>
      </c>
      <c r="N474" s="2">
        <v>287</v>
      </c>
      <c r="O474" s="2" t="s">
        <v>139</v>
      </c>
      <c r="P474" s="2" t="s">
        <v>896</v>
      </c>
      <c r="Q474" s="2" t="s">
        <v>4952</v>
      </c>
      <c r="R474" s="2" t="s">
        <v>887</v>
      </c>
      <c r="S474" s="2" t="s">
        <v>888</v>
      </c>
      <c r="T474" s="2" t="s">
        <v>4953</v>
      </c>
      <c r="U474" s="2"/>
      <c r="V474" s="2" t="s">
        <v>2360</v>
      </c>
      <c r="W474" s="2" t="s">
        <v>114</v>
      </c>
      <c r="X474" s="1" t="s">
        <v>3407</v>
      </c>
      <c r="Y474" s="1">
        <v>99</v>
      </c>
      <c r="Z474" s="1" t="s">
        <v>4954</v>
      </c>
      <c r="AA474" s="1" t="s">
        <v>2360</v>
      </c>
      <c r="AB474" s="1">
        <v>1</v>
      </c>
    </row>
    <row r="475" spans="1:28" x14ac:dyDescent="0.2">
      <c r="A475" t="s">
        <v>5057</v>
      </c>
      <c r="B475" t="str">
        <f>VLOOKUP(I475,BC_associations!$B$1:$F$468,3,FALSE)</f>
        <v>TGGCGAAATCTCAAGTAGCTTGTAGG</v>
      </c>
      <c r="C475" t="str">
        <f>VLOOKUP(I475,BC_associations!$B$1:$F$468,4,FALSE)</f>
        <v>ATTACAAGTAAAAAACGCTTTTGTTG</v>
      </c>
      <c r="D475" t="str">
        <f>VLOOKUP(I475,BC_associations!$B$1:$F$468,5,FALSE)</f>
        <v>TGGCGAAATCTCAAGTAGCTTGTAGGATTACAAGTAAAAAACGCTTTTGTTG</v>
      </c>
      <c r="E475" s="2" t="s">
        <v>3971</v>
      </c>
      <c r="F475" s="2" t="s">
        <v>3972</v>
      </c>
      <c r="G475" s="2" t="s">
        <v>484</v>
      </c>
      <c r="H475" s="2" t="s">
        <v>3973</v>
      </c>
      <c r="I475" t="s">
        <v>7038</v>
      </c>
      <c r="J475" s="5" t="s">
        <v>3974</v>
      </c>
      <c r="K475" s="2" t="s">
        <v>1238</v>
      </c>
      <c r="L475" s="2" t="s">
        <v>84</v>
      </c>
      <c r="M475" s="2" t="s">
        <v>83</v>
      </c>
      <c r="N475" s="2">
        <v>319</v>
      </c>
      <c r="O475" s="2" t="s">
        <v>29</v>
      </c>
      <c r="P475" s="2" t="s">
        <v>85</v>
      </c>
      <c r="Q475" s="2" t="s">
        <v>2100</v>
      </c>
      <c r="R475" s="2" t="s">
        <v>87</v>
      </c>
      <c r="S475" s="2" t="s">
        <v>88</v>
      </c>
      <c r="T475" s="2" t="s">
        <v>3975</v>
      </c>
      <c r="U475" s="2" t="s">
        <v>3976</v>
      </c>
      <c r="V475" s="2" t="s">
        <v>2360</v>
      </c>
      <c r="W475" s="2" t="s">
        <v>62</v>
      </c>
      <c r="X475" s="1" t="s">
        <v>1102</v>
      </c>
      <c r="Y475" s="1">
        <v>99</v>
      </c>
      <c r="Z475" s="1" t="s">
        <v>3977</v>
      </c>
      <c r="AA475" s="1" t="s">
        <v>3727</v>
      </c>
      <c r="AB475" s="1">
        <v>7</v>
      </c>
    </row>
    <row r="476" spans="1:28" x14ac:dyDescent="0.2">
      <c r="A476" t="s">
        <v>5057</v>
      </c>
      <c r="B476" t="e">
        <f>VLOOKUP(I476,BC_associations!$B$1:$F$468,3,FALSE)</f>
        <v>#N/A</v>
      </c>
      <c r="C476" t="e">
        <f>VLOOKUP(I476,BC_associations!$B$1:$F$468,4,FALSE)</f>
        <v>#N/A</v>
      </c>
      <c r="D476" t="e">
        <f>VLOOKUP(I476,BC_associations!$B$1:$F$468,5,FALSE)</f>
        <v>#N/A</v>
      </c>
      <c r="E476" s="2" t="s">
        <v>3947</v>
      </c>
      <c r="F476" s="2" t="s">
        <v>3948</v>
      </c>
      <c r="G476" s="2" t="s">
        <v>484</v>
      </c>
      <c r="H476" s="2" t="s">
        <v>3949</v>
      </c>
      <c r="I476" t="s">
        <v>7039</v>
      </c>
      <c r="J476" s="5" t="s">
        <v>3952</v>
      </c>
      <c r="K476" s="2" t="s">
        <v>1238</v>
      </c>
      <c r="L476" s="2" t="s">
        <v>83</v>
      </c>
      <c r="M476" s="2" t="s">
        <v>84</v>
      </c>
      <c r="N476" s="2">
        <v>394</v>
      </c>
      <c r="O476" s="2" t="s">
        <v>29</v>
      </c>
      <c r="P476" s="2" t="s">
        <v>85</v>
      </c>
      <c r="Q476" s="2" t="s">
        <v>2100</v>
      </c>
      <c r="R476" s="2" t="s">
        <v>87</v>
      </c>
      <c r="S476" s="2" t="s">
        <v>88</v>
      </c>
      <c r="T476" s="2" t="s">
        <v>2606</v>
      </c>
      <c r="U476" s="2" t="s">
        <v>3951</v>
      </c>
      <c r="V476" s="2" t="s">
        <v>2360</v>
      </c>
      <c r="W476" s="2" t="s">
        <v>130</v>
      </c>
      <c r="X476" s="1" t="s">
        <v>1746</v>
      </c>
      <c r="Y476" s="1">
        <v>99</v>
      </c>
      <c r="Z476" s="1" t="s">
        <v>3953</v>
      </c>
      <c r="AA476" s="1" t="s">
        <v>3698</v>
      </c>
      <c r="AB476" s="1">
        <v>3</v>
      </c>
    </row>
    <row r="477" spans="1:28" x14ac:dyDescent="0.2">
      <c r="A477" t="s">
        <v>5057</v>
      </c>
      <c r="B477" t="e">
        <f>VLOOKUP(I477,BC_associations!$B$1:$F$468,3,FALSE)</f>
        <v>#N/A</v>
      </c>
      <c r="C477" t="e">
        <f>VLOOKUP(I477,BC_associations!$B$1:$F$468,4,FALSE)</f>
        <v>#N/A</v>
      </c>
      <c r="D477" t="e">
        <f>VLOOKUP(I477,BC_associations!$B$1:$F$468,5,FALSE)</f>
        <v>#N/A</v>
      </c>
      <c r="E477" s="2" t="s">
        <v>4164</v>
      </c>
      <c r="F477" s="2" t="s">
        <v>4165</v>
      </c>
      <c r="G477" s="2" t="s">
        <v>450</v>
      </c>
      <c r="H477" s="2" t="s">
        <v>4166</v>
      </c>
      <c r="I477" t="s">
        <v>7039</v>
      </c>
      <c r="J477" s="5" t="s">
        <v>3952</v>
      </c>
      <c r="K477" s="2" t="s">
        <v>1238</v>
      </c>
      <c r="L477" s="2" t="s">
        <v>4167</v>
      </c>
      <c r="M477" s="2" t="s">
        <v>84</v>
      </c>
      <c r="N477" s="2">
        <v>502.97</v>
      </c>
      <c r="O477" s="2" t="s">
        <v>29</v>
      </c>
      <c r="P477" s="2" t="s">
        <v>885</v>
      </c>
      <c r="Q477" s="2" t="s">
        <v>4168</v>
      </c>
      <c r="R477" s="2" t="s">
        <v>887</v>
      </c>
      <c r="S477" s="2" t="s">
        <v>888</v>
      </c>
      <c r="T477" s="2" t="s">
        <v>4169</v>
      </c>
      <c r="U477" s="2"/>
      <c r="V477" s="2" t="s">
        <v>2360</v>
      </c>
      <c r="W477" s="2" t="s">
        <v>35</v>
      </c>
      <c r="X477" s="1" t="s">
        <v>3757</v>
      </c>
      <c r="Y477" s="1">
        <v>99</v>
      </c>
      <c r="Z477" s="1" t="s">
        <v>4163</v>
      </c>
      <c r="AA477" s="1" t="s">
        <v>1102</v>
      </c>
      <c r="AB477" s="1">
        <v>11</v>
      </c>
    </row>
    <row r="478" spans="1:28" x14ac:dyDescent="0.2">
      <c r="A478" t="s">
        <v>5057</v>
      </c>
      <c r="B478" t="str">
        <f>VLOOKUP(I478,BC_associations!$B$1:$F$468,3,FALSE)</f>
        <v>TGGCGAAATCTCAAGTAGCTTGTAGG</v>
      </c>
      <c r="C478" t="str">
        <f>VLOOKUP(I478,BC_associations!$B$1:$F$468,4,FALSE)</f>
        <v>ATTACAAGTAAAAAACGCTTTTGTTG</v>
      </c>
      <c r="D478" t="str">
        <f>VLOOKUP(I478,BC_associations!$B$1:$F$468,5,FALSE)</f>
        <v>TGGCGAAATCTCAAGTAGCTTGTAGGATTACAAGTAAAAAACGCTTTTGTTG</v>
      </c>
      <c r="E478" s="2" t="s">
        <v>3971</v>
      </c>
      <c r="F478" s="2" t="s">
        <v>3972</v>
      </c>
      <c r="G478" s="2" t="s">
        <v>484</v>
      </c>
      <c r="H478" s="2" t="s">
        <v>3973</v>
      </c>
      <c r="I478" t="s">
        <v>7040</v>
      </c>
      <c r="J478" s="5" t="s">
        <v>3984</v>
      </c>
      <c r="K478" s="2" t="s">
        <v>1238</v>
      </c>
      <c r="L478" s="2" t="s">
        <v>84</v>
      </c>
      <c r="M478" s="2" t="s">
        <v>83</v>
      </c>
      <c r="N478" s="2">
        <v>449</v>
      </c>
      <c r="O478" s="2" t="s">
        <v>29</v>
      </c>
      <c r="P478" s="2" t="s">
        <v>85</v>
      </c>
      <c r="Q478" s="2" t="s">
        <v>2100</v>
      </c>
      <c r="R478" s="2" t="s">
        <v>87</v>
      </c>
      <c r="S478" s="2" t="s">
        <v>88</v>
      </c>
      <c r="T478" s="2" t="s">
        <v>3975</v>
      </c>
      <c r="U478" s="2" t="s">
        <v>3976</v>
      </c>
      <c r="V478" s="2" t="s">
        <v>2360</v>
      </c>
      <c r="W478" s="2" t="s">
        <v>158</v>
      </c>
      <c r="X478" s="1" t="s">
        <v>993</v>
      </c>
      <c r="Y478" s="1">
        <v>99</v>
      </c>
      <c r="Z478" s="1" t="s">
        <v>1153</v>
      </c>
      <c r="AA478" s="1" t="s">
        <v>3727</v>
      </c>
      <c r="AB478" s="1">
        <v>7</v>
      </c>
    </row>
    <row r="479" spans="1:28" x14ac:dyDescent="0.2">
      <c r="A479" t="s">
        <v>5057</v>
      </c>
      <c r="B479" t="str">
        <f>VLOOKUP(I479,BC_associations!$B$1:$F$468,3,FALSE)</f>
        <v>TGGCGAAATCTCAAGTAGCTTGTAGG</v>
      </c>
      <c r="C479" t="str">
        <f>VLOOKUP(I479,BC_associations!$B$1:$F$468,4,FALSE)</f>
        <v>ATTACAAGTAAAAAACGCTTTTGTTG</v>
      </c>
      <c r="D479" t="str">
        <f>VLOOKUP(I479,BC_associations!$B$1:$F$468,5,FALSE)</f>
        <v>TGGCGAAATCTCAAGTAGCTTGTAGGATTACAAGTAAAAAACGCTTTTGTTG</v>
      </c>
      <c r="E479" s="2" t="s">
        <v>4259</v>
      </c>
      <c r="F479" s="2" t="s">
        <v>4260</v>
      </c>
      <c r="G479" s="2" t="s">
        <v>162</v>
      </c>
      <c r="H479" s="2" t="s">
        <v>4261</v>
      </c>
      <c r="I479" t="s">
        <v>7040</v>
      </c>
      <c r="J479" s="5" t="s">
        <v>3984</v>
      </c>
      <c r="K479" s="2" t="s">
        <v>1238</v>
      </c>
      <c r="L479" s="2" t="s">
        <v>27</v>
      </c>
      <c r="M479" s="2" t="s">
        <v>84</v>
      </c>
      <c r="N479" s="2">
        <v>496</v>
      </c>
      <c r="O479" s="2" t="s">
        <v>139</v>
      </c>
      <c r="P479" s="2" t="s">
        <v>30</v>
      </c>
      <c r="Q479" s="2" t="s">
        <v>4262</v>
      </c>
      <c r="R479" s="2" t="s">
        <v>32</v>
      </c>
      <c r="S479" s="2" t="s">
        <v>33</v>
      </c>
      <c r="T479" s="2" t="s">
        <v>216</v>
      </c>
      <c r="U479" s="2" t="s">
        <v>4263</v>
      </c>
      <c r="V479" s="2" t="s">
        <v>2360</v>
      </c>
      <c r="W479" s="2" t="s">
        <v>56</v>
      </c>
      <c r="X479" s="1" t="s">
        <v>1061</v>
      </c>
      <c r="Y479" s="1">
        <v>99</v>
      </c>
      <c r="Z479" s="1" t="s">
        <v>4264</v>
      </c>
      <c r="AA479" s="1" t="s">
        <v>2360</v>
      </c>
      <c r="AB479" s="1">
        <v>1</v>
      </c>
    </row>
    <row r="480" spans="1:28" x14ac:dyDescent="0.2">
      <c r="A480" t="s">
        <v>5057</v>
      </c>
      <c r="B480" t="str">
        <f>VLOOKUP(I480,BC_associations!$B$1:$F$468,3,FALSE)</f>
        <v>TGGCGAAATCTCAAGTAGCTTGTAGG</v>
      </c>
      <c r="C480" t="str">
        <f>VLOOKUP(I480,BC_associations!$B$1:$F$468,4,FALSE)</f>
        <v>ATTACAAGTAAAAAACGCTTTTGTTG</v>
      </c>
      <c r="D480" t="str">
        <f>VLOOKUP(I480,BC_associations!$B$1:$F$468,5,FALSE)</f>
        <v>TGGCGAAATCTCAAGTAGCTTGTAGGATTACAAGTAAAAAACGCTTTTGTTG</v>
      </c>
      <c r="E480" s="2" t="s">
        <v>4560</v>
      </c>
      <c r="F480" s="2" t="s">
        <v>4561</v>
      </c>
      <c r="G480" s="2" t="s">
        <v>498</v>
      </c>
      <c r="H480" s="2" t="s">
        <v>4562</v>
      </c>
      <c r="I480" t="s">
        <v>7040</v>
      </c>
      <c r="J480" s="5" t="s">
        <v>3984</v>
      </c>
      <c r="K480" s="2" t="s">
        <v>1238</v>
      </c>
      <c r="L480" s="2" t="s">
        <v>83</v>
      </c>
      <c r="M480" s="2" t="s">
        <v>28</v>
      </c>
      <c r="N480" s="2">
        <v>665</v>
      </c>
      <c r="O480" s="2" t="s">
        <v>139</v>
      </c>
      <c r="P480" s="2" t="s">
        <v>30</v>
      </c>
      <c r="Q480" s="2" t="s">
        <v>4563</v>
      </c>
      <c r="R480" s="2" t="s">
        <v>32</v>
      </c>
      <c r="S480" s="2" t="s">
        <v>33</v>
      </c>
      <c r="T480" s="2" t="s">
        <v>4564</v>
      </c>
      <c r="U480" s="2" t="s">
        <v>4565</v>
      </c>
      <c r="V480" s="2" t="s">
        <v>2360</v>
      </c>
      <c r="W480" s="2" t="s">
        <v>100</v>
      </c>
      <c r="X480" s="1" t="s">
        <v>3808</v>
      </c>
      <c r="Y480" s="1">
        <v>99</v>
      </c>
      <c r="Z480" s="1" t="s">
        <v>2433</v>
      </c>
      <c r="AA480" s="1" t="s">
        <v>2360</v>
      </c>
      <c r="AB480" s="1">
        <v>1</v>
      </c>
    </row>
    <row r="481" spans="1:28" x14ac:dyDescent="0.2">
      <c r="A481" t="s">
        <v>5057</v>
      </c>
      <c r="B481" t="str">
        <f>VLOOKUP(I481,BC_associations!$B$1:$F$468,3,FALSE)</f>
        <v>TGGCGAAATCTCAAGTAGCTTGTAGG</v>
      </c>
      <c r="C481" t="str">
        <f>VLOOKUP(I481,BC_associations!$B$1:$F$468,4,FALSE)</f>
        <v>ATTACAAGTAAAAAACGCTTTTGTTG</v>
      </c>
      <c r="D481" t="str">
        <f>VLOOKUP(I481,BC_associations!$B$1:$F$468,5,FALSE)</f>
        <v>TGGCGAAATCTCAAGTAGCTTGTAGGATTACAAGTAAAAAACGCTTTTGTTG</v>
      </c>
      <c r="E481" s="2" t="s">
        <v>4633</v>
      </c>
      <c r="F481" s="2" t="s">
        <v>4634</v>
      </c>
      <c r="G481" s="2" t="s">
        <v>550</v>
      </c>
      <c r="H481" s="2" t="s">
        <v>4635</v>
      </c>
      <c r="I481" t="s">
        <v>7040</v>
      </c>
      <c r="J481" s="5" t="s">
        <v>3984</v>
      </c>
      <c r="K481" s="2" t="s">
        <v>1238</v>
      </c>
      <c r="L481" s="2" t="s">
        <v>83</v>
      </c>
      <c r="M481" s="2" t="s">
        <v>84</v>
      </c>
      <c r="N481" s="2">
        <v>273</v>
      </c>
      <c r="O481" s="2" t="s">
        <v>139</v>
      </c>
      <c r="P481" s="2" t="s">
        <v>85</v>
      </c>
      <c r="Q481" s="2" t="s">
        <v>4636</v>
      </c>
      <c r="R481" s="2" t="s">
        <v>87</v>
      </c>
      <c r="S481" s="2" t="s">
        <v>88</v>
      </c>
      <c r="T481" s="2" t="s">
        <v>3391</v>
      </c>
      <c r="U481" s="2" t="s">
        <v>4637</v>
      </c>
      <c r="V481" s="2" t="s">
        <v>2360</v>
      </c>
      <c r="W481" s="2" t="s">
        <v>114</v>
      </c>
      <c r="X481" s="1" t="s">
        <v>3407</v>
      </c>
      <c r="Y481" s="1">
        <v>99</v>
      </c>
      <c r="Z481" s="1" t="s">
        <v>3154</v>
      </c>
      <c r="AA481" s="1" t="s">
        <v>2360</v>
      </c>
      <c r="AB481" s="1">
        <v>1</v>
      </c>
    </row>
    <row r="482" spans="1:28" x14ac:dyDescent="0.2">
      <c r="A482" t="s">
        <v>5057</v>
      </c>
      <c r="B482" t="str">
        <f>VLOOKUP(I482,BC_associations!$B$1:$F$468,3,FALSE)</f>
        <v>GTTCTAACTACTAACCTGATTAATAT</v>
      </c>
      <c r="C482" t="str">
        <f>VLOOKUP(I482,BC_associations!$B$1:$F$468,4,FALSE)</f>
        <v>AGAGGAAACTCCAATACCATTGCTAG</v>
      </c>
      <c r="D482" t="str">
        <f>VLOOKUP(I482,BC_associations!$B$1:$F$468,5,FALSE)</f>
        <v>GTTCTAACTACTAACCTGATTAATATAGAGGAAACTCCAATACCATTGCTAG</v>
      </c>
      <c r="E482" s="2" t="s">
        <v>3711</v>
      </c>
      <c r="F482" s="2" t="s">
        <v>3712</v>
      </c>
      <c r="G482" s="2" t="s">
        <v>66</v>
      </c>
      <c r="H482" s="2" t="s">
        <v>3713</v>
      </c>
      <c r="I482" t="s">
        <v>7041</v>
      </c>
      <c r="J482" s="5" t="s">
        <v>3717</v>
      </c>
      <c r="K482" s="2" t="s">
        <v>1238</v>
      </c>
      <c r="L482" s="2" t="s">
        <v>84</v>
      </c>
      <c r="M482" s="2" t="s">
        <v>83</v>
      </c>
      <c r="N482" s="2">
        <v>867</v>
      </c>
      <c r="O482" s="2" t="s">
        <v>29</v>
      </c>
      <c r="P482" s="2" t="s">
        <v>85</v>
      </c>
      <c r="Q482" s="2" t="s">
        <v>2549</v>
      </c>
      <c r="R482" s="2" t="s">
        <v>87</v>
      </c>
      <c r="S482" s="2" t="s">
        <v>88</v>
      </c>
      <c r="T482" s="2" t="s">
        <v>3095</v>
      </c>
      <c r="U482" s="2" t="s">
        <v>3715</v>
      </c>
      <c r="V482" s="2" t="s">
        <v>2360</v>
      </c>
      <c r="W482" s="2" t="s">
        <v>434</v>
      </c>
      <c r="X482" s="1" t="s">
        <v>3718</v>
      </c>
      <c r="Y482" s="1">
        <v>99</v>
      </c>
      <c r="Z482" s="1" t="s">
        <v>3719</v>
      </c>
      <c r="AA482" s="1" t="s">
        <v>3698</v>
      </c>
      <c r="AB482" s="1">
        <v>3</v>
      </c>
    </row>
    <row r="483" spans="1:28" x14ac:dyDescent="0.2">
      <c r="A483" t="s">
        <v>5057</v>
      </c>
      <c r="B483" t="str">
        <f>VLOOKUP(I483,BC_associations!$B$1:$F$468,3,FALSE)</f>
        <v>GTTCTAACTACTAACCTGATTAATAT</v>
      </c>
      <c r="C483" t="str">
        <f>VLOOKUP(I483,BC_associations!$B$1:$F$468,4,FALSE)</f>
        <v>AGAGGAAACTCCAATACCATTGCTAG</v>
      </c>
      <c r="D483" t="str">
        <f>VLOOKUP(I483,BC_associations!$B$1:$F$468,5,FALSE)</f>
        <v>GTTCTAACTACTAACCTGATTAATATAGAGGAAACTCCAATACCATTGCTAG</v>
      </c>
      <c r="E483" s="2" t="s">
        <v>3773</v>
      </c>
      <c r="F483" s="2" t="s">
        <v>3774</v>
      </c>
      <c r="G483" s="2" t="s">
        <v>484</v>
      </c>
      <c r="H483" s="2" t="s">
        <v>3775</v>
      </c>
      <c r="I483" t="s">
        <v>7041</v>
      </c>
      <c r="J483" s="5" t="s">
        <v>3717</v>
      </c>
      <c r="K483" s="2" t="s">
        <v>1238</v>
      </c>
      <c r="L483" s="2" t="s">
        <v>83</v>
      </c>
      <c r="M483" s="2" t="s">
        <v>27</v>
      </c>
      <c r="N483" s="2">
        <v>395</v>
      </c>
      <c r="O483" s="2" t="s">
        <v>29</v>
      </c>
      <c r="P483" s="2" t="s">
        <v>85</v>
      </c>
      <c r="Q483" s="2" t="s">
        <v>2100</v>
      </c>
      <c r="R483" s="2" t="s">
        <v>87</v>
      </c>
      <c r="S483" s="2" t="s">
        <v>88</v>
      </c>
      <c r="T483" s="2" t="s">
        <v>2321</v>
      </c>
      <c r="U483" s="2" t="s">
        <v>3776</v>
      </c>
      <c r="V483" s="2" t="s">
        <v>2360</v>
      </c>
      <c r="W483" s="2" t="s">
        <v>158</v>
      </c>
      <c r="X483" s="1" t="s">
        <v>993</v>
      </c>
      <c r="Y483" s="1">
        <v>99</v>
      </c>
      <c r="Z483" s="1" t="s">
        <v>3083</v>
      </c>
      <c r="AA483" s="1" t="s">
        <v>3698</v>
      </c>
      <c r="AB483" s="1">
        <v>3</v>
      </c>
    </row>
    <row r="484" spans="1:28" x14ac:dyDescent="0.2">
      <c r="A484" t="s">
        <v>5057</v>
      </c>
      <c r="B484" t="str">
        <f>VLOOKUP(I484,BC_associations!$B$1:$F$468,3,FALSE)</f>
        <v>GTTCTAACTACTAACCTGATTAATAT</v>
      </c>
      <c r="C484" t="str">
        <f>VLOOKUP(I484,BC_associations!$B$1:$F$468,4,FALSE)</f>
        <v>AGAGGAAACTCCAATACCATTGCTAG</v>
      </c>
      <c r="D484" t="str">
        <f>VLOOKUP(I484,BC_associations!$B$1:$F$468,5,FALSE)</f>
        <v>GTTCTAACTACTAACCTGATTAATATAGAGGAAACTCCAATACCATTGCTAG</v>
      </c>
      <c r="E484" s="2" t="s">
        <v>4008</v>
      </c>
      <c r="F484" s="2" t="s">
        <v>4009</v>
      </c>
      <c r="G484" s="2" t="s">
        <v>550</v>
      </c>
      <c r="H484" s="2" t="s">
        <v>4010</v>
      </c>
      <c r="I484" t="s">
        <v>7041</v>
      </c>
      <c r="J484" s="5" t="s">
        <v>3717</v>
      </c>
      <c r="K484" s="2" t="s">
        <v>1238</v>
      </c>
      <c r="L484" s="2" t="s">
        <v>27</v>
      </c>
      <c r="M484" s="2" t="s">
        <v>28</v>
      </c>
      <c r="N484" s="2">
        <v>276</v>
      </c>
      <c r="O484" s="2" t="s">
        <v>29</v>
      </c>
      <c r="P484" s="2" t="s">
        <v>85</v>
      </c>
      <c r="Q484" s="2" t="s">
        <v>4011</v>
      </c>
      <c r="R484" s="2" t="s">
        <v>87</v>
      </c>
      <c r="S484" s="2" t="s">
        <v>88</v>
      </c>
      <c r="T484" s="2" t="s">
        <v>2606</v>
      </c>
      <c r="U484" s="2" t="s">
        <v>4012</v>
      </c>
      <c r="V484" s="2" t="s">
        <v>2360</v>
      </c>
      <c r="W484" s="2" t="s">
        <v>114</v>
      </c>
      <c r="X484" s="1" t="s">
        <v>3407</v>
      </c>
      <c r="Y484" s="1">
        <v>99</v>
      </c>
      <c r="Z484" s="1" t="s">
        <v>3870</v>
      </c>
      <c r="AA484" s="1" t="s">
        <v>3698</v>
      </c>
      <c r="AB484" s="1">
        <v>3</v>
      </c>
    </row>
    <row r="485" spans="1:28" x14ac:dyDescent="0.2">
      <c r="A485" t="s">
        <v>5057</v>
      </c>
      <c r="B485" t="str">
        <f>VLOOKUP(I485,BC_associations!$B$1:$F$468,3,FALSE)</f>
        <v>GTTCTAACTACTAACCTGATTAATAT</v>
      </c>
      <c r="C485" t="str">
        <f>VLOOKUP(I485,BC_associations!$B$1:$F$468,4,FALSE)</f>
        <v>AGAGGAAACTCCAATACCATTGCTAG</v>
      </c>
      <c r="D485" t="str">
        <f>VLOOKUP(I485,BC_associations!$B$1:$F$468,5,FALSE)</f>
        <v>GTTCTAACTACTAACCTGATTAATATAGAGGAAACTCCAATACCATTGCTAG</v>
      </c>
      <c r="E485" s="2" t="s">
        <v>4158</v>
      </c>
      <c r="F485" s="2" t="s">
        <v>4159</v>
      </c>
      <c r="G485" s="2" t="s">
        <v>66</v>
      </c>
      <c r="H485" s="2" t="s">
        <v>4160</v>
      </c>
      <c r="I485" t="s">
        <v>7041</v>
      </c>
      <c r="J485" s="5" t="s">
        <v>3717</v>
      </c>
      <c r="K485" s="2" t="s">
        <v>1238</v>
      </c>
      <c r="L485" s="2" t="s">
        <v>84</v>
      </c>
      <c r="M485" s="2" t="s">
        <v>83</v>
      </c>
      <c r="N485" s="2">
        <v>512</v>
      </c>
      <c r="O485" s="2" t="s">
        <v>29</v>
      </c>
      <c r="P485" s="2" t="s">
        <v>896</v>
      </c>
      <c r="Q485" s="2" t="s">
        <v>4161</v>
      </c>
      <c r="R485" s="2" t="s">
        <v>887</v>
      </c>
      <c r="S485" s="2" t="s">
        <v>888</v>
      </c>
      <c r="T485" s="2" t="s">
        <v>4162</v>
      </c>
      <c r="U485" s="2"/>
      <c r="V485" s="2" t="s">
        <v>2360</v>
      </c>
      <c r="W485" s="2" t="s">
        <v>38</v>
      </c>
      <c r="X485" s="1" t="s">
        <v>3691</v>
      </c>
      <c r="Y485" s="1">
        <v>99</v>
      </c>
      <c r="Z485" s="1" t="s">
        <v>4163</v>
      </c>
      <c r="AA485" s="1" t="s">
        <v>3708</v>
      </c>
      <c r="AB485" s="1">
        <v>2</v>
      </c>
    </row>
    <row r="486" spans="1:28" x14ac:dyDescent="0.2">
      <c r="A486" t="s">
        <v>5057</v>
      </c>
      <c r="B486" t="str">
        <f>VLOOKUP(I486,BC_associations!$B$1:$F$468,3,FALSE)</f>
        <v>GTTCTAACTACTAACCTGATTAATAT</v>
      </c>
      <c r="C486" t="str">
        <f>VLOOKUP(I486,BC_associations!$B$1:$F$468,4,FALSE)</f>
        <v>AGAGGAAACTCCAATACCATTGCTAG</v>
      </c>
      <c r="D486" t="str">
        <f>VLOOKUP(I486,BC_associations!$B$1:$F$468,5,FALSE)</f>
        <v>GTTCTAACTACTAACCTGATTAATATAGAGGAAACTCCAATACCATTGCTAG</v>
      </c>
      <c r="E486" s="2" t="s">
        <v>4186</v>
      </c>
      <c r="F486" s="2" t="s">
        <v>4187</v>
      </c>
      <c r="G486" s="2" t="s">
        <v>592</v>
      </c>
      <c r="H486" s="2" t="s">
        <v>4188</v>
      </c>
      <c r="I486" t="s">
        <v>7041</v>
      </c>
      <c r="J486" s="5" t="s">
        <v>3717</v>
      </c>
      <c r="K486" s="2" t="s">
        <v>1238</v>
      </c>
      <c r="L486" s="2" t="s">
        <v>28</v>
      </c>
      <c r="M486" s="2" t="s">
        <v>84</v>
      </c>
      <c r="N486" s="2">
        <v>389</v>
      </c>
      <c r="O486" s="2" t="s">
        <v>29</v>
      </c>
      <c r="P486" s="2" t="s">
        <v>896</v>
      </c>
      <c r="Q486" s="2" t="s">
        <v>4189</v>
      </c>
      <c r="R486" s="2" t="s">
        <v>887</v>
      </c>
      <c r="S486" s="2" t="s">
        <v>888</v>
      </c>
      <c r="T486" s="2" t="s">
        <v>4190</v>
      </c>
      <c r="U486" s="2"/>
      <c r="V486" s="2" t="s">
        <v>2360</v>
      </c>
      <c r="W486" s="2" t="s">
        <v>35</v>
      </c>
      <c r="X486" s="1" t="s">
        <v>3757</v>
      </c>
      <c r="Y486" s="1">
        <v>99</v>
      </c>
      <c r="Z486" s="1" t="s">
        <v>4048</v>
      </c>
      <c r="AA486" s="1" t="s">
        <v>3708</v>
      </c>
      <c r="AB486" s="1">
        <v>2</v>
      </c>
    </row>
    <row r="487" spans="1:28" x14ac:dyDescent="0.2">
      <c r="A487" t="s">
        <v>5057</v>
      </c>
      <c r="B487" t="str">
        <f>VLOOKUP(I487,BC_associations!$B$1:$F$468,3,FALSE)</f>
        <v>GTGTAAATTTTGAAGTGTGTTGTCCC</v>
      </c>
      <c r="C487" t="str">
        <f>VLOOKUP(I487,BC_associations!$B$1:$F$468,4,FALSE)</f>
        <v>ATTACAAGTAAAAAACGCTTTTGTTG</v>
      </c>
      <c r="D487" t="str">
        <f>VLOOKUP(I487,BC_associations!$B$1:$F$468,5,FALSE)</f>
        <v>GTGTAAATTTTGAAGTGTGTTGTCCCATTACAAGTAAAAAACGCTTTTGTTG</v>
      </c>
      <c r="E487" s="2" t="s">
        <v>3702</v>
      </c>
      <c r="F487" s="2" t="s">
        <v>3703</v>
      </c>
      <c r="G487" s="2" t="s">
        <v>162</v>
      </c>
      <c r="H487" s="2" t="s">
        <v>3704</v>
      </c>
      <c r="I487" t="s">
        <v>7042</v>
      </c>
      <c r="J487" s="5" t="s">
        <v>3709</v>
      </c>
      <c r="K487" s="2" t="s">
        <v>1238</v>
      </c>
      <c r="L487" s="2" t="s">
        <v>84</v>
      </c>
      <c r="M487" s="2" t="s">
        <v>83</v>
      </c>
      <c r="N487" s="2">
        <v>606</v>
      </c>
      <c r="O487" s="2" t="s">
        <v>29</v>
      </c>
      <c r="P487" s="2" t="s">
        <v>85</v>
      </c>
      <c r="Q487" s="2" t="s">
        <v>2162</v>
      </c>
      <c r="R487" s="2" t="s">
        <v>87</v>
      </c>
      <c r="S487" s="2" t="s">
        <v>88</v>
      </c>
      <c r="T487" s="2" t="s">
        <v>3095</v>
      </c>
      <c r="U487" s="2" t="s">
        <v>3706</v>
      </c>
      <c r="V487" s="2" t="s">
        <v>2360</v>
      </c>
      <c r="W487" s="2" t="s">
        <v>245</v>
      </c>
      <c r="X487" s="1" t="s">
        <v>3671</v>
      </c>
      <c r="Y487" s="1">
        <v>99</v>
      </c>
      <c r="Z487" s="1" t="s">
        <v>3710</v>
      </c>
      <c r="AA487" s="1" t="s">
        <v>3708</v>
      </c>
      <c r="AB487" s="1">
        <v>2</v>
      </c>
    </row>
    <row r="488" spans="1:28" x14ac:dyDescent="0.2">
      <c r="A488" t="s">
        <v>5057</v>
      </c>
      <c r="B488" t="str">
        <f>VLOOKUP(I488,BC_associations!$B$1:$F$468,3,FALSE)</f>
        <v>GTAGGAAACGTCAAACAAGTTATCTC</v>
      </c>
      <c r="C488" t="str">
        <f>VLOOKUP(I488,BC_associations!$B$1:$F$468,4,FALSE)</f>
        <v>TCTCAAAAATATAATTCGCTTGGGAA</v>
      </c>
      <c r="D488" t="str">
        <f>VLOOKUP(I488,BC_associations!$B$1:$F$468,5,FALSE)</f>
        <v>GTAGGAAACGTCAAACAAGTTATCTCTCTCAAAAATATAATTCGCTTGGGAA</v>
      </c>
      <c r="E488" s="2" t="s">
        <v>3859</v>
      </c>
      <c r="F488" s="2" t="s">
        <v>3860</v>
      </c>
      <c r="G488" s="2" t="s">
        <v>484</v>
      </c>
      <c r="H488" s="2" t="s">
        <v>3861</v>
      </c>
      <c r="I488" t="s">
        <v>7043</v>
      </c>
      <c r="J488" s="5" t="s">
        <v>3871</v>
      </c>
      <c r="K488" s="2" t="s">
        <v>1238</v>
      </c>
      <c r="L488" s="2" t="s">
        <v>28</v>
      </c>
      <c r="M488" s="2" t="s">
        <v>83</v>
      </c>
      <c r="N488" s="2">
        <v>569</v>
      </c>
      <c r="O488" s="2" t="s">
        <v>29</v>
      </c>
      <c r="P488" s="2" t="s">
        <v>85</v>
      </c>
      <c r="Q488" s="2" t="s">
        <v>2100</v>
      </c>
      <c r="R488" s="2" t="s">
        <v>87</v>
      </c>
      <c r="S488" s="2" t="s">
        <v>88</v>
      </c>
      <c r="T488" s="2" t="s">
        <v>3863</v>
      </c>
      <c r="U488" s="2" t="s">
        <v>3864</v>
      </c>
      <c r="V488" s="2" t="s">
        <v>2360</v>
      </c>
      <c r="W488" s="2" t="s">
        <v>245</v>
      </c>
      <c r="X488" s="1" t="s">
        <v>3671</v>
      </c>
      <c r="Y488" s="1">
        <v>99</v>
      </c>
      <c r="Z488" s="1" t="s">
        <v>842</v>
      </c>
      <c r="AA488" s="1" t="s">
        <v>3865</v>
      </c>
      <c r="AB488" s="1">
        <v>5</v>
      </c>
    </row>
    <row r="489" spans="1:28" x14ac:dyDescent="0.2">
      <c r="A489" t="s">
        <v>5057</v>
      </c>
      <c r="B489" t="str">
        <f>VLOOKUP(I489,BC_associations!$B$1:$F$468,3,FALSE)</f>
        <v>GTAGGAAACGTCAAACAAGTTATCTC</v>
      </c>
      <c r="C489" t="str">
        <f>VLOOKUP(I489,BC_associations!$B$1:$F$468,4,FALSE)</f>
        <v>TCTCAAAAATATAATTCGCTTGGGAA</v>
      </c>
      <c r="D489" t="str">
        <f>VLOOKUP(I489,BC_associations!$B$1:$F$468,5,FALSE)</f>
        <v>GTAGGAAACGTCAAACAAGTTATCTCTCTCAAAAATATAATTCGCTTGGGAA</v>
      </c>
      <c r="E489" s="2" t="s">
        <v>5027</v>
      </c>
      <c r="F489" s="2" t="s">
        <v>5028</v>
      </c>
      <c r="G489" s="2" t="s">
        <v>106</v>
      </c>
      <c r="H489" s="2" t="s">
        <v>5029</v>
      </c>
      <c r="I489" t="s">
        <v>7043</v>
      </c>
      <c r="J489" s="5" t="s">
        <v>3871</v>
      </c>
      <c r="K489" s="2" t="s">
        <v>1238</v>
      </c>
      <c r="L489" s="2" t="s">
        <v>27</v>
      </c>
      <c r="M489" s="2" t="s">
        <v>28</v>
      </c>
      <c r="N489" s="2">
        <v>300</v>
      </c>
      <c r="O489" s="2" t="s">
        <v>139</v>
      </c>
      <c r="P489" s="2" t="s">
        <v>896</v>
      </c>
      <c r="Q489" s="2" t="s">
        <v>5030</v>
      </c>
      <c r="R489" s="2" t="s">
        <v>887</v>
      </c>
      <c r="S489" s="2" t="s">
        <v>888</v>
      </c>
      <c r="T489" s="2" t="s">
        <v>1102</v>
      </c>
      <c r="U489" s="2"/>
      <c r="V489" s="2" t="s">
        <v>2360</v>
      </c>
      <c r="W489" s="2" t="s">
        <v>5031</v>
      </c>
      <c r="X489" s="1" t="s">
        <v>1746</v>
      </c>
      <c r="Y489" s="1">
        <v>99</v>
      </c>
      <c r="Z489" s="1" t="s">
        <v>441</v>
      </c>
      <c r="AA489" s="1" t="s">
        <v>2360</v>
      </c>
      <c r="AB489" s="1">
        <v>1</v>
      </c>
    </row>
    <row r="490" spans="1:28" x14ac:dyDescent="0.2">
      <c r="A490" t="s">
        <v>5057</v>
      </c>
      <c r="B490" t="e">
        <f>VLOOKUP(I490,BC_associations!$B$1:$F$468,3,FALSE)</f>
        <v>#N/A</v>
      </c>
      <c r="C490" t="e">
        <f>VLOOKUP(I490,BC_associations!$B$1:$F$468,4,FALSE)</f>
        <v>#N/A</v>
      </c>
      <c r="D490" t="e">
        <f>VLOOKUP(I490,BC_associations!$B$1:$F$468,5,FALSE)</f>
        <v>#N/A</v>
      </c>
      <c r="E490" s="2" t="s">
        <v>3872</v>
      </c>
      <c r="F490" s="2" t="s">
        <v>3873</v>
      </c>
      <c r="G490" s="2" t="s">
        <v>484</v>
      </c>
      <c r="H490" s="2" t="s">
        <v>3874</v>
      </c>
      <c r="I490" t="s">
        <v>7044</v>
      </c>
      <c r="J490" s="5" t="s">
        <v>3875</v>
      </c>
      <c r="K490" s="2" t="s">
        <v>1238</v>
      </c>
      <c r="L490" s="2" t="s">
        <v>28</v>
      </c>
      <c r="M490" s="2" t="s">
        <v>27</v>
      </c>
      <c r="N490" s="2">
        <v>332</v>
      </c>
      <c r="O490" s="2" t="s">
        <v>29</v>
      </c>
      <c r="P490" s="2" t="s">
        <v>85</v>
      </c>
      <c r="Q490" s="2" t="s">
        <v>2100</v>
      </c>
      <c r="R490" s="2" t="s">
        <v>87</v>
      </c>
      <c r="S490" s="2" t="s">
        <v>88</v>
      </c>
      <c r="T490" s="2" t="s">
        <v>2487</v>
      </c>
      <c r="U490" s="2" t="s">
        <v>3876</v>
      </c>
      <c r="V490" s="2" t="s">
        <v>2360</v>
      </c>
      <c r="W490" s="2" t="s">
        <v>62</v>
      </c>
      <c r="X490" s="1" t="s">
        <v>1102</v>
      </c>
      <c r="Y490" s="1">
        <v>99</v>
      </c>
      <c r="Z490" s="1" t="s">
        <v>850</v>
      </c>
      <c r="AA490" s="1" t="s">
        <v>3708</v>
      </c>
      <c r="AB490" s="1">
        <v>2</v>
      </c>
    </row>
    <row r="491" spans="1:28" x14ac:dyDescent="0.2">
      <c r="A491" t="s">
        <v>5057</v>
      </c>
      <c r="B491" t="e">
        <f>VLOOKUP(I491,BC_associations!$B$1:$F$468,3,FALSE)</f>
        <v>#N/A</v>
      </c>
      <c r="C491" t="e">
        <f>VLOOKUP(I491,BC_associations!$B$1:$F$468,4,FALSE)</f>
        <v>#N/A</v>
      </c>
      <c r="D491" t="e">
        <f>VLOOKUP(I491,BC_associations!$B$1:$F$468,5,FALSE)</f>
        <v>#N/A</v>
      </c>
      <c r="E491" s="2" t="s">
        <v>4191</v>
      </c>
      <c r="F491" s="2" t="s">
        <v>4192</v>
      </c>
      <c r="G491" s="2" t="s">
        <v>592</v>
      </c>
      <c r="H491" s="2" t="s">
        <v>4193</v>
      </c>
      <c r="I491" t="s">
        <v>7044</v>
      </c>
      <c r="J491" s="5" t="s">
        <v>3875</v>
      </c>
      <c r="K491" s="2" t="s">
        <v>1238</v>
      </c>
      <c r="L491" s="2" t="s">
        <v>83</v>
      </c>
      <c r="M491" s="2" t="s">
        <v>28</v>
      </c>
      <c r="N491" s="2">
        <v>125</v>
      </c>
      <c r="O491" s="2" t="s">
        <v>29</v>
      </c>
      <c r="P491" s="2" t="s">
        <v>896</v>
      </c>
      <c r="Q491" s="2" t="s">
        <v>4194</v>
      </c>
      <c r="R491" s="2" t="s">
        <v>887</v>
      </c>
      <c r="S491" s="2" t="s">
        <v>888</v>
      </c>
      <c r="T491" s="2" t="s">
        <v>3718</v>
      </c>
      <c r="U491" s="2"/>
      <c r="V491" s="2" t="s">
        <v>4056</v>
      </c>
      <c r="W491" s="2" t="s">
        <v>2360</v>
      </c>
      <c r="X491" s="1" t="s">
        <v>1170</v>
      </c>
      <c r="Y491" s="1">
        <v>4</v>
      </c>
      <c r="Z491" s="1" t="s">
        <v>4057</v>
      </c>
      <c r="AA491" s="1" t="s">
        <v>4195</v>
      </c>
      <c r="AB491" s="1">
        <v>2</v>
      </c>
    </row>
    <row r="492" spans="1:28" x14ac:dyDescent="0.2">
      <c r="A492" t="s">
        <v>5057</v>
      </c>
      <c r="B492" t="e">
        <f>VLOOKUP(I492,BC_associations!$B$1:$F$468,3,FALSE)</f>
        <v>#N/A</v>
      </c>
      <c r="C492" t="e">
        <f>VLOOKUP(I492,BC_associations!$B$1:$F$468,4,FALSE)</f>
        <v>#N/A</v>
      </c>
      <c r="D492" t="e">
        <f>VLOOKUP(I492,BC_associations!$B$1:$F$468,5,FALSE)</f>
        <v>#N/A</v>
      </c>
      <c r="E492" s="2" t="s">
        <v>3947</v>
      </c>
      <c r="F492" s="2" t="s">
        <v>3948</v>
      </c>
      <c r="G492" s="2" t="s">
        <v>484</v>
      </c>
      <c r="H492" s="2" t="s">
        <v>3949</v>
      </c>
      <c r="I492" t="s">
        <v>7045</v>
      </c>
      <c r="J492" s="5" t="s">
        <v>3950</v>
      </c>
      <c r="K492" s="2" t="s">
        <v>1238</v>
      </c>
      <c r="L492" s="2" t="s">
        <v>83</v>
      </c>
      <c r="M492" s="2" t="s">
        <v>84</v>
      </c>
      <c r="N492" s="2">
        <v>549</v>
      </c>
      <c r="O492" s="2" t="s">
        <v>29</v>
      </c>
      <c r="P492" s="2" t="s">
        <v>85</v>
      </c>
      <c r="Q492" s="2" t="s">
        <v>2100</v>
      </c>
      <c r="R492" s="2" t="s">
        <v>87</v>
      </c>
      <c r="S492" s="2" t="s">
        <v>88</v>
      </c>
      <c r="T492" s="2" t="s">
        <v>2606</v>
      </c>
      <c r="U492" s="2" t="s">
        <v>3951</v>
      </c>
      <c r="V492" s="2" t="s">
        <v>2360</v>
      </c>
      <c r="W492" s="2" t="s">
        <v>841</v>
      </c>
      <c r="X492" s="1" t="s">
        <v>3674</v>
      </c>
      <c r="Y492" s="1">
        <v>99</v>
      </c>
      <c r="Z492" s="1" t="s">
        <v>2774</v>
      </c>
      <c r="AA492" s="1" t="s">
        <v>3698</v>
      </c>
      <c r="AB492" s="1">
        <v>3</v>
      </c>
    </row>
    <row r="493" spans="1:28" x14ac:dyDescent="0.2">
      <c r="A493" t="s">
        <v>5057</v>
      </c>
      <c r="B493" t="e">
        <f>VLOOKUP(I493,BC_associations!$B$1:$F$468,3,FALSE)</f>
        <v>#N/A</v>
      </c>
      <c r="C493" t="e">
        <f>VLOOKUP(I493,BC_associations!$B$1:$F$468,4,FALSE)</f>
        <v>#N/A</v>
      </c>
      <c r="D493" t="e">
        <f>VLOOKUP(I493,BC_associations!$B$1:$F$468,5,FALSE)</f>
        <v>#N/A</v>
      </c>
      <c r="E493" s="2" t="s">
        <v>4164</v>
      </c>
      <c r="F493" s="2" t="s">
        <v>4165</v>
      </c>
      <c r="G493" s="2" t="s">
        <v>450</v>
      </c>
      <c r="H493" s="2" t="s">
        <v>4166</v>
      </c>
      <c r="I493" t="s">
        <v>7045</v>
      </c>
      <c r="J493" s="5" t="s">
        <v>3950</v>
      </c>
      <c r="K493" s="2" t="s">
        <v>1238</v>
      </c>
      <c r="L493" s="2" t="s">
        <v>4167</v>
      </c>
      <c r="M493" s="2" t="s">
        <v>84</v>
      </c>
      <c r="N493" s="2">
        <v>319.97000000000003</v>
      </c>
      <c r="O493" s="2" t="s">
        <v>29</v>
      </c>
      <c r="P493" s="2" t="s">
        <v>885</v>
      </c>
      <c r="Q493" s="2" t="s">
        <v>4168</v>
      </c>
      <c r="R493" s="2" t="s">
        <v>887</v>
      </c>
      <c r="S493" s="2" t="s">
        <v>888</v>
      </c>
      <c r="T493" s="2" t="s">
        <v>4169</v>
      </c>
      <c r="U493" s="2"/>
      <c r="V493" s="2" t="s">
        <v>2360</v>
      </c>
      <c r="W493" s="2" t="s">
        <v>240</v>
      </c>
      <c r="X493" s="1" t="s">
        <v>1107</v>
      </c>
      <c r="Y493" s="1">
        <v>99</v>
      </c>
      <c r="Z493" s="1" t="s">
        <v>400</v>
      </c>
      <c r="AA493" s="1" t="s">
        <v>1102</v>
      </c>
      <c r="AB493" s="1">
        <v>11</v>
      </c>
    </row>
    <row r="494" spans="1:28" x14ac:dyDescent="0.2">
      <c r="A494" t="s">
        <v>5057</v>
      </c>
      <c r="B494" t="str">
        <f>VLOOKUP(I494,BC_associations!$B$1:$F$468,3,FALSE)</f>
        <v>AGCTAAAAGTGTAAGCGTGTTAGAAC</v>
      </c>
      <c r="C494" t="str">
        <f>VLOOKUP(I494,BC_associations!$B$1:$F$468,4,FALSE)</f>
        <v>TTGCTAAGCCGAAAACGTGTTTTGTA</v>
      </c>
      <c r="D494" t="str">
        <f>VLOOKUP(I494,BC_associations!$B$1:$F$468,5,FALSE)</f>
        <v>AGCTAAAAGTGTAAGCGTGTTAGAACTTGCTAAGCCGAAAACGTGTTTTGTA</v>
      </c>
      <c r="E494" s="2" t="s">
        <v>4498</v>
      </c>
      <c r="F494" s="2" t="s">
        <v>4499</v>
      </c>
      <c r="G494" s="2" t="s">
        <v>484</v>
      </c>
      <c r="H494" s="2" t="s">
        <v>4500</v>
      </c>
      <c r="I494" t="s">
        <v>7046</v>
      </c>
      <c r="J494" s="5" t="s">
        <v>4501</v>
      </c>
      <c r="K494" s="2" t="s">
        <v>1238</v>
      </c>
      <c r="L494" s="2" t="s">
        <v>28</v>
      </c>
      <c r="M494" s="2" t="s">
        <v>4502</v>
      </c>
      <c r="N494" s="2">
        <v>812.97</v>
      </c>
      <c r="O494" s="2" t="s">
        <v>139</v>
      </c>
      <c r="P494" s="2" t="s">
        <v>319</v>
      </c>
      <c r="Q494" s="2" t="s">
        <v>2100</v>
      </c>
      <c r="R494" s="2" t="s">
        <v>87</v>
      </c>
      <c r="S494" s="2" t="s">
        <v>150</v>
      </c>
      <c r="T494" s="2" t="s">
        <v>4503</v>
      </c>
      <c r="U494" s="2" t="s">
        <v>4504</v>
      </c>
      <c r="V494" s="2" t="s">
        <v>2360</v>
      </c>
      <c r="W494" s="2" t="s">
        <v>158</v>
      </c>
      <c r="X494" s="1" t="s">
        <v>993</v>
      </c>
      <c r="Y494" s="1">
        <v>99</v>
      </c>
      <c r="Z494" s="1" t="s">
        <v>2286</v>
      </c>
      <c r="AA494" s="1" t="s">
        <v>2360</v>
      </c>
      <c r="AB494" s="1">
        <v>1</v>
      </c>
    </row>
    <row r="495" spans="1:28" x14ac:dyDescent="0.2">
      <c r="A495" t="s">
        <v>5057</v>
      </c>
      <c r="B495" t="str">
        <f>VLOOKUP(I495,BC_associations!$B$1:$F$468,3,FALSE)</f>
        <v>AGCTAAAAGTGTAAGCGTGTTAGAAC</v>
      </c>
      <c r="C495" t="str">
        <f>VLOOKUP(I495,BC_associations!$B$1:$F$468,4,FALSE)</f>
        <v>TTGCTAAGCCGAAAACGTGTTTTGTA</v>
      </c>
      <c r="D495" t="str">
        <f>VLOOKUP(I495,BC_associations!$B$1:$F$468,5,FALSE)</f>
        <v>AGCTAAAAGTGTAAGCGTGTTAGAACTTGCTAAGCCGAAAACGTGTTTTGTA</v>
      </c>
      <c r="E495" s="2" t="s">
        <v>4740</v>
      </c>
      <c r="F495" s="2" t="s">
        <v>4741</v>
      </c>
      <c r="G495" s="2" t="s">
        <v>96</v>
      </c>
      <c r="H495" s="2" t="s">
        <v>4742</v>
      </c>
      <c r="I495" t="s">
        <v>7046</v>
      </c>
      <c r="J495" s="5" t="s">
        <v>4501</v>
      </c>
      <c r="K495" s="2" t="s">
        <v>1238</v>
      </c>
      <c r="L495" s="2" t="s">
        <v>27</v>
      </c>
      <c r="M495" s="2" t="s">
        <v>83</v>
      </c>
      <c r="N495" s="2">
        <v>609</v>
      </c>
      <c r="O495" s="2" t="s">
        <v>139</v>
      </c>
      <c r="P495" s="2" t="s">
        <v>69</v>
      </c>
      <c r="Q495" s="2" t="s">
        <v>4743</v>
      </c>
      <c r="R495" s="2" t="s">
        <v>71</v>
      </c>
      <c r="S495" s="2" t="s">
        <v>72</v>
      </c>
      <c r="T495" s="2" t="s">
        <v>4744</v>
      </c>
      <c r="U495" s="2" t="s">
        <v>4745</v>
      </c>
      <c r="V495" s="2" t="s">
        <v>2360</v>
      </c>
      <c r="W495" s="2" t="s">
        <v>352</v>
      </c>
      <c r="X495" s="1" t="s">
        <v>3759</v>
      </c>
      <c r="Y495" s="1">
        <v>99</v>
      </c>
      <c r="Z495" s="1" t="s">
        <v>3760</v>
      </c>
      <c r="AA495" s="1" t="s">
        <v>2360</v>
      </c>
      <c r="AB495" s="1">
        <v>1</v>
      </c>
    </row>
    <row r="496" spans="1:28" x14ac:dyDescent="0.2">
      <c r="A496" t="s">
        <v>5057</v>
      </c>
      <c r="B496" t="str">
        <f>VLOOKUP(I496,BC_associations!$B$1:$F$468,3,FALSE)</f>
        <v>GCGACAACGGGGAAGCCGGTTGGGGG</v>
      </c>
      <c r="C496" t="str">
        <f>VLOOKUP(I496,BC_associations!$B$1:$F$468,4,FALSE)</f>
        <v>ATTACAAGTAAAAAACGCTTTTGTTG</v>
      </c>
      <c r="D496" t="str">
        <f>VLOOKUP(I496,BC_associations!$B$1:$F$468,5,FALSE)</f>
        <v>GCGACAACGGGGAAGCCGGTTGGGGGATTACAAGTAAAAAACGCTTTTGTTG</v>
      </c>
      <c r="E496" s="2" t="s">
        <v>3735</v>
      </c>
      <c r="F496" s="2" t="s">
        <v>3736</v>
      </c>
      <c r="G496" s="2" t="s">
        <v>429</v>
      </c>
      <c r="H496" s="2" t="s">
        <v>3737</v>
      </c>
      <c r="I496" t="s">
        <v>7047</v>
      </c>
      <c r="J496" s="5" t="s">
        <v>3738</v>
      </c>
      <c r="K496" s="2" t="s">
        <v>1238</v>
      </c>
      <c r="L496" s="2" t="s">
        <v>27</v>
      </c>
      <c r="M496" s="2" t="s">
        <v>28</v>
      </c>
      <c r="N496" s="2">
        <v>273</v>
      </c>
      <c r="O496" s="2" t="s">
        <v>29</v>
      </c>
      <c r="P496" s="2" t="s">
        <v>85</v>
      </c>
      <c r="Q496" s="2" t="s">
        <v>3739</v>
      </c>
      <c r="R496" s="2" t="s">
        <v>87</v>
      </c>
      <c r="S496" s="2" t="s">
        <v>88</v>
      </c>
      <c r="T496" s="2" t="s">
        <v>2216</v>
      </c>
      <c r="U496" s="2" t="s">
        <v>3740</v>
      </c>
      <c r="V496" s="2" t="s">
        <v>2360</v>
      </c>
      <c r="W496" s="2" t="s">
        <v>132</v>
      </c>
      <c r="X496" s="1" t="s">
        <v>2399</v>
      </c>
      <c r="Y496" s="1">
        <v>99</v>
      </c>
      <c r="Z496" s="1" t="s">
        <v>3154</v>
      </c>
      <c r="AA496" s="1" t="s">
        <v>3708</v>
      </c>
      <c r="AB496" s="1">
        <v>2</v>
      </c>
    </row>
    <row r="497" spans="1:28" x14ac:dyDescent="0.2">
      <c r="A497" t="s">
        <v>5057</v>
      </c>
      <c r="B497" t="str">
        <f>VLOOKUP(I497,BC_associations!$B$1:$F$468,3,FALSE)</f>
        <v>GCGACAACGGGGAAGCCGGTTGGGGG</v>
      </c>
      <c r="C497" t="str">
        <f>VLOOKUP(I497,BC_associations!$B$1:$F$468,4,FALSE)</f>
        <v>ATTACAAGTAAAAAACGCTTTTGTTG</v>
      </c>
      <c r="D497" t="str">
        <f>VLOOKUP(I497,BC_associations!$B$1:$F$468,5,FALSE)</f>
        <v>GCGACAACGGGGAAGCCGGTTGGGGGATTACAAGTAAAAAACGCTTTTGTTG</v>
      </c>
      <c r="E497" s="2" t="s">
        <v>4112</v>
      </c>
      <c r="F497" s="2" t="s">
        <v>4113</v>
      </c>
      <c r="G497" s="2" t="s">
        <v>484</v>
      </c>
      <c r="H497" s="2" t="s">
        <v>4114</v>
      </c>
      <c r="I497" t="s">
        <v>7047</v>
      </c>
      <c r="J497" s="5" t="s">
        <v>3738</v>
      </c>
      <c r="K497" s="2" t="s">
        <v>1238</v>
      </c>
      <c r="L497" s="2" t="s">
        <v>83</v>
      </c>
      <c r="M497" s="2" t="s">
        <v>27</v>
      </c>
      <c r="N497" s="2">
        <v>120</v>
      </c>
      <c r="O497" s="2" t="s">
        <v>29</v>
      </c>
      <c r="P497" s="2" t="s">
        <v>85</v>
      </c>
      <c r="Q497" s="2" t="s">
        <v>2100</v>
      </c>
      <c r="R497" s="2" t="s">
        <v>87</v>
      </c>
      <c r="S497" s="2" t="s">
        <v>88</v>
      </c>
      <c r="T497" s="2" t="s">
        <v>4115</v>
      </c>
      <c r="U497" s="2" t="s">
        <v>4116</v>
      </c>
      <c r="V497" s="2" t="s">
        <v>4056</v>
      </c>
      <c r="W497" s="2" t="s">
        <v>2360</v>
      </c>
      <c r="X497" s="1" t="s">
        <v>1170</v>
      </c>
      <c r="Y497" s="1">
        <v>4</v>
      </c>
      <c r="Z497" s="1" t="s">
        <v>4057</v>
      </c>
      <c r="AA497" s="1" t="s">
        <v>4117</v>
      </c>
      <c r="AB497" s="1">
        <v>2</v>
      </c>
    </row>
    <row r="498" spans="1:28" x14ac:dyDescent="0.2">
      <c r="A498" t="s">
        <v>5057</v>
      </c>
      <c r="B498" t="str">
        <f>VLOOKUP(I498,BC_associations!$B$1:$F$468,3,FALSE)</f>
        <v>GCGACAACGGGGAAGCCGGTTGGGGG</v>
      </c>
      <c r="C498" t="str">
        <f>VLOOKUP(I498,BC_associations!$B$1:$F$468,4,FALSE)</f>
        <v>ATTACAAGTAAAAAACGCTTTTGTTG</v>
      </c>
      <c r="D498" t="str">
        <f>VLOOKUP(I498,BC_associations!$B$1:$F$468,5,FALSE)</f>
        <v>GCGACAACGGGGAAGCCGGTTGGGGGATTACAAGTAAAAAACGCTTTTGTTG</v>
      </c>
      <c r="E498" s="2" t="s">
        <v>4898</v>
      </c>
      <c r="F498" s="2" t="s">
        <v>4899</v>
      </c>
      <c r="G498" s="2" t="s">
        <v>66</v>
      </c>
      <c r="H498" s="2" t="s">
        <v>4900</v>
      </c>
      <c r="I498" t="s">
        <v>7047</v>
      </c>
      <c r="J498" s="5" t="s">
        <v>3738</v>
      </c>
      <c r="K498" s="2" t="s">
        <v>1238</v>
      </c>
      <c r="L498" s="2" t="s">
        <v>27</v>
      </c>
      <c r="M498" s="2" t="s">
        <v>84</v>
      </c>
      <c r="N498" s="2">
        <v>450</v>
      </c>
      <c r="O498" s="2" t="s">
        <v>139</v>
      </c>
      <c r="P498" s="2" t="s">
        <v>885</v>
      </c>
      <c r="Q498" s="2" t="s">
        <v>4901</v>
      </c>
      <c r="R498" s="2" t="s">
        <v>887</v>
      </c>
      <c r="S498" s="2" t="s">
        <v>888</v>
      </c>
      <c r="T498" s="2" t="s">
        <v>3638</v>
      </c>
      <c r="U498" s="2"/>
      <c r="V498" s="2" t="s">
        <v>2360</v>
      </c>
      <c r="W498" s="2" t="s">
        <v>38</v>
      </c>
      <c r="X498" s="1" t="s">
        <v>3691</v>
      </c>
      <c r="Y498" s="1">
        <v>99</v>
      </c>
      <c r="Z498" s="1" t="s">
        <v>965</v>
      </c>
      <c r="AA498" s="1" t="s">
        <v>3708</v>
      </c>
      <c r="AB498" s="1">
        <v>2</v>
      </c>
    </row>
    <row r="499" spans="1:28" x14ac:dyDescent="0.2">
      <c r="A499" t="s">
        <v>5057</v>
      </c>
      <c r="B499" t="str">
        <f>VLOOKUP(I499,BC_associations!$B$1:$F$468,3,FALSE)</f>
        <v>TTAGGAATAAGGAAGGGTCTTGTTTT</v>
      </c>
      <c r="C499" t="str">
        <f>VLOOKUP(I499,BC_associations!$B$1:$F$468,4,FALSE)</f>
        <v>TTGCTAAGCCGAAAACGTGTTTTGTA</v>
      </c>
      <c r="D499" t="str">
        <f>VLOOKUP(I499,BC_associations!$B$1:$F$468,5,FALSE)</f>
        <v>TTAGGAATAAGGAAGGGTCTTGTTTTTTGCTAAGCCGAAAACGTGTTTTGTA</v>
      </c>
      <c r="E499" s="2" t="s">
        <v>4164</v>
      </c>
      <c r="F499" s="2" t="s">
        <v>4165</v>
      </c>
      <c r="G499" s="2" t="s">
        <v>450</v>
      </c>
      <c r="H499" s="2" t="s">
        <v>4166</v>
      </c>
      <c r="I499" t="s">
        <v>7048</v>
      </c>
      <c r="J499" s="5" t="s">
        <v>4173</v>
      </c>
      <c r="K499" s="2" t="s">
        <v>1238</v>
      </c>
      <c r="L499" s="2" t="s">
        <v>4167</v>
      </c>
      <c r="M499" s="2" t="s">
        <v>84</v>
      </c>
      <c r="N499" s="2">
        <v>410.97</v>
      </c>
      <c r="O499" s="2" t="s">
        <v>29</v>
      </c>
      <c r="P499" s="2" t="s">
        <v>885</v>
      </c>
      <c r="Q499" s="2" t="s">
        <v>4168</v>
      </c>
      <c r="R499" s="2" t="s">
        <v>887</v>
      </c>
      <c r="S499" s="2" t="s">
        <v>888</v>
      </c>
      <c r="T499" s="2" t="s">
        <v>4169</v>
      </c>
      <c r="U499" s="2"/>
      <c r="V499" s="2" t="s">
        <v>2360</v>
      </c>
      <c r="W499" s="2" t="s">
        <v>62</v>
      </c>
      <c r="X499" s="1" t="s">
        <v>1102</v>
      </c>
      <c r="Y499" s="1">
        <v>99</v>
      </c>
      <c r="Z499" s="1" t="s">
        <v>2816</v>
      </c>
      <c r="AA499" s="1" t="s">
        <v>1102</v>
      </c>
      <c r="AB499" s="1">
        <v>11</v>
      </c>
    </row>
    <row r="500" spans="1:28" x14ac:dyDescent="0.2">
      <c r="A500" t="s">
        <v>5057</v>
      </c>
      <c r="B500" t="str">
        <f>VLOOKUP(I500,BC_associations!$B$1:$F$468,3,FALSE)</f>
        <v>TTAGGAATAAGGAAGGGTCTTGTTTT</v>
      </c>
      <c r="C500" t="str">
        <f>VLOOKUP(I500,BC_associations!$B$1:$F$468,4,FALSE)</f>
        <v>TTGCTAAGCCGAAAACGTGTTTTGTA</v>
      </c>
      <c r="D500" t="str">
        <f>VLOOKUP(I500,BC_associations!$B$1:$F$468,5,FALSE)</f>
        <v>TTAGGAATAAGGAAGGGTCTTGTTTTTTGCTAAGCCGAAAACGTGTTTTGTA</v>
      </c>
      <c r="E500" s="2" t="s">
        <v>4245</v>
      </c>
      <c r="F500" s="2" t="s">
        <v>4246</v>
      </c>
      <c r="G500" s="2" t="s">
        <v>162</v>
      </c>
      <c r="H500" s="2" t="s">
        <v>4247</v>
      </c>
      <c r="I500" t="s">
        <v>7048</v>
      </c>
      <c r="J500" s="5" t="s">
        <v>4173</v>
      </c>
      <c r="K500" s="2" t="s">
        <v>1238</v>
      </c>
      <c r="L500" s="2" t="s">
        <v>28</v>
      </c>
      <c r="M500" s="2" t="s">
        <v>27</v>
      </c>
      <c r="N500" s="2">
        <v>670</v>
      </c>
      <c r="O500" s="2" t="s">
        <v>139</v>
      </c>
      <c r="P500" s="2" t="s">
        <v>85</v>
      </c>
      <c r="Q500" s="2" t="s">
        <v>4248</v>
      </c>
      <c r="R500" s="2" t="s">
        <v>87</v>
      </c>
      <c r="S500" s="2" t="s">
        <v>88</v>
      </c>
      <c r="T500" s="2" t="s">
        <v>779</v>
      </c>
      <c r="U500" s="2" t="s">
        <v>4249</v>
      </c>
      <c r="V500" s="2" t="s">
        <v>2360</v>
      </c>
      <c r="W500" s="2" t="s">
        <v>174</v>
      </c>
      <c r="X500" s="1" t="s">
        <v>1054</v>
      </c>
      <c r="Y500" s="1">
        <v>99</v>
      </c>
      <c r="Z500" s="1" t="s">
        <v>4250</v>
      </c>
      <c r="AA500" s="1" t="s">
        <v>2360</v>
      </c>
      <c r="AB500" s="1">
        <v>1</v>
      </c>
    </row>
    <row r="501" spans="1:28" x14ac:dyDescent="0.2">
      <c r="A501" t="s">
        <v>5057</v>
      </c>
      <c r="B501" t="str">
        <f>VLOOKUP(I501,BC_associations!$B$1:$F$468,3,FALSE)</f>
        <v>TTAGGAATAAGGAAGGGTCTTGTTTT</v>
      </c>
      <c r="C501" t="str">
        <f>VLOOKUP(I501,BC_associations!$B$1:$F$468,4,FALSE)</f>
        <v>TTGCTAAGCCGAAAACGTGTTTTGTA</v>
      </c>
      <c r="D501" t="str">
        <f>VLOOKUP(I501,BC_associations!$B$1:$F$468,5,FALSE)</f>
        <v>TTAGGAATAAGGAAGGGTCTTGTTTTTTGCTAAGCCGAAAACGTGTTTTGTA</v>
      </c>
      <c r="E501" s="2" t="s">
        <v>4487</v>
      </c>
      <c r="F501" s="2" t="s">
        <v>4488</v>
      </c>
      <c r="G501" s="2" t="s">
        <v>484</v>
      </c>
      <c r="H501" s="2" t="s">
        <v>4489</v>
      </c>
      <c r="I501" t="s">
        <v>7048</v>
      </c>
      <c r="J501" s="5" t="s">
        <v>4173</v>
      </c>
      <c r="K501" s="2" t="s">
        <v>1238</v>
      </c>
      <c r="L501" s="2" t="s">
        <v>83</v>
      </c>
      <c r="M501" s="2" t="s">
        <v>84</v>
      </c>
      <c r="N501" s="2">
        <v>436</v>
      </c>
      <c r="O501" s="2" t="s">
        <v>139</v>
      </c>
      <c r="P501" s="2" t="s">
        <v>85</v>
      </c>
      <c r="Q501" s="2" t="s">
        <v>2100</v>
      </c>
      <c r="R501" s="2" t="s">
        <v>87</v>
      </c>
      <c r="S501" s="2" t="s">
        <v>88</v>
      </c>
      <c r="T501" s="2" t="s">
        <v>2149</v>
      </c>
      <c r="U501" s="2" t="s">
        <v>4490</v>
      </c>
      <c r="V501" s="2" t="s">
        <v>2360</v>
      </c>
      <c r="W501" s="2" t="s">
        <v>158</v>
      </c>
      <c r="X501" s="1" t="s">
        <v>993</v>
      </c>
      <c r="Y501" s="1">
        <v>99</v>
      </c>
      <c r="Z501" s="1" t="s">
        <v>1899</v>
      </c>
      <c r="AA501" s="1" t="s">
        <v>2360</v>
      </c>
      <c r="AB501" s="1">
        <v>1</v>
      </c>
    </row>
    <row r="502" spans="1:28" x14ac:dyDescent="0.2">
      <c r="A502" t="s">
        <v>5057</v>
      </c>
      <c r="B502" t="str">
        <f>VLOOKUP(I502,BC_associations!$B$1:$F$468,3,FALSE)</f>
        <v>ACCGTAATTCGCAAGGCCATTGGTAA</v>
      </c>
      <c r="C502" t="str">
        <f>VLOOKUP(I502,BC_associations!$B$1:$F$468,4,FALSE)</f>
        <v>TCAGTAACACTAAATGATGTTAATTA</v>
      </c>
      <c r="D502" t="str">
        <f>VLOOKUP(I502,BC_associations!$B$1:$F$468,5,FALSE)</f>
        <v>ACCGTAATTCGCAAGGCCATTGGTAATCAGTAACACTAAATGATGTTAATTA</v>
      </c>
      <c r="E502" s="2" t="s">
        <v>3777</v>
      </c>
      <c r="F502" s="2" t="s">
        <v>3778</v>
      </c>
      <c r="G502" s="2" t="s">
        <v>484</v>
      </c>
      <c r="H502" s="2" t="s">
        <v>3779</v>
      </c>
      <c r="I502" t="s">
        <v>7049</v>
      </c>
      <c r="J502" s="5" t="s">
        <v>3783</v>
      </c>
      <c r="K502" s="2" t="s">
        <v>1238</v>
      </c>
      <c r="L502" s="2" t="s">
        <v>83</v>
      </c>
      <c r="M502" s="2" t="s">
        <v>28</v>
      </c>
      <c r="N502" s="2">
        <v>360</v>
      </c>
      <c r="O502" s="2" t="s">
        <v>29</v>
      </c>
      <c r="P502" s="2" t="s">
        <v>85</v>
      </c>
      <c r="Q502" s="2" t="s">
        <v>2100</v>
      </c>
      <c r="R502" s="2" t="s">
        <v>87</v>
      </c>
      <c r="S502" s="2" t="s">
        <v>88</v>
      </c>
      <c r="T502" s="2" t="s">
        <v>1654</v>
      </c>
      <c r="U502" s="2" t="s">
        <v>3781</v>
      </c>
      <c r="V502" s="2" t="s">
        <v>2360</v>
      </c>
      <c r="W502" s="2" t="s">
        <v>114</v>
      </c>
      <c r="X502" s="1" t="s">
        <v>3407</v>
      </c>
      <c r="Y502" s="1">
        <v>99</v>
      </c>
      <c r="Z502" s="1" t="s">
        <v>900</v>
      </c>
      <c r="AA502" s="1" t="s">
        <v>2722</v>
      </c>
      <c r="AB502" s="1">
        <v>4</v>
      </c>
    </row>
    <row r="503" spans="1:28" x14ac:dyDescent="0.2">
      <c r="A503" t="s">
        <v>5057</v>
      </c>
      <c r="B503" t="str">
        <f>VLOOKUP(I503,BC_associations!$B$1:$F$468,3,FALSE)</f>
        <v>ACCGTAATTCGCAAGGCCATTGGTAA</v>
      </c>
      <c r="C503" t="str">
        <f>VLOOKUP(I503,BC_associations!$B$1:$F$468,4,FALSE)</f>
        <v>TCAGTAACACTAAATGATGTTAATTA</v>
      </c>
      <c r="D503" t="str">
        <f>VLOOKUP(I503,BC_associations!$B$1:$F$468,5,FALSE)</f>
        <v>ACCGTAATTCGCAAGGCCATTGGTAATCAGTAACACTAAATGATGTTAATTA</v>
      </c>
      <c r="E503" s="2" t="s">
        <v>4083</v>
      </c>
      <c r="F503" s="2" t="s">
        <v>4084</v>
      </c>
      <c r="G503" s="2" t="s">
        <v>450</v>
      </c>
      <c r="H503" s="2" t="s">
        <v>4085</v>
      </c>
      <c r="I503" t="s">
        <v>7049</v>
      </c>
      <c r="J503" s="5" t="s">
        <v>3783</v>
      </c>
      <c r="K503" s="2" t="s">
        <v>1238</v>
      </c>
      <c r="L503" s="2" t="s">
        <v>27</v>
      </c>
      <c r="M503" s="2" t="s">
        <v>84</v>
      </c>
      <c r="N503" s="2">
        <v>758</v>
      </c>
      <c r="O503" s="2" t="s">
        <v>29</v>
      </c>
      <c r="P503" s="2" t="s">
        <v>85</v>
      </c>
      <c r="Q503" s="2" t="s">
        <v>4086</v>
      </c>
      <c r="R503" s="2" t="s">
        <v>87</v>
      </c>
      <c r="S503" s="2" t="s">
        <v>88</v>
      </c>
      <c r="T503" s="2" t="s">
        <v>1484</v>
      </c>
      <c r="U503" s="2" t="s">
        <v>4087</v>
      </c>
      <c r="V503" s="2" t="s">
        <v>4056</v>
      </c>
      <c r="W503" s="2" t="s">
        <v>2360</v>
      </c>
      <c r="X503" s="1" t="s">
        <v>100</v>
      </c>
      <c r="Y503" s="1">
        <v>24</v>
      </c>
      <c r="Z503" s="1" t="s">
        <v>4057</v>
      </c>
      <c r="AA503" s="1" t="s">
        <v>1389</v>
      </c>
      <c r="AB503" s="1">
        <v>12</v>
      </c>
    </row>
    <row r="504" spans="1:28" x14ac:dyDescent="0.2">
      <c r="A504" t="s">
        <v>5057</v>
      </c>
      <c r="B504" t="str">
        <f>VLOOKUP(I504,BC_associations!$B$1:$F$468,3,FALSE)</f>
        <v>ACCGTAATTCGCAAGGCCATTGGTAA</v>
      </c>
      <c r="C504" t="str">
        <f>VLOOKUP(I504,BC_associations!$B$1:$F$468,4,FALSE)</f>
        <v>TCAGTAACACTAAATGATGTTAATTA</v>
      </c>
      <c r="D504" t="str">
        <f>VLOOKUP(I504,BC_associations!$B$1:$F$468,5,FALSE)</f>
        <v>ACCGTAATTCGCAAGGCCATTGGTAATCAGTAACACTAAATGATGTTAATTA</v>
      </c>
      <c r="E504" s="2" t="s">
        <v>4833</v>
      </c>
      <c r="F504" s="2" t="s">
        <v>4834</v>
      </c>
      <c r="G504" s="2" t="s">
        <v>126</v>
      </c>
      <c r="H504" s="2" t="s">
        <v>4835</v>
      </c>
      <c r="I504" t="s">
        <v>7049</v>
      </c>
      <c r="J504" s="5" t="s">
        <v>3783</v>
      </c>
      <c r="K504" s="2" t="s">
        <v>1238</v>
      </c>
      <c r="L504" s="2" t="s">
        <v>28</v>
      </c>
      <c r="M504" s="2" t="s">
        <v>27</v>
      </c>
      <c r="N504" s="2">
        <v>330</v>
      </c>
      <c r="O504" s="2" t="s">
        <v>139</v>
      </c>
      <c r="P504" s="2" t="s">
        <v>69</v>
      </c>
      <c r="Q504" s="2" t="s">
        <v>4836</v>
      </c>
      <c r="R504" s="2" t="s">
        <v>71</v>
      </c>
      <c r="S504" s="2" t="s">
        <v>72</v>
      </c>
      <c r="T504" s="2" t="s">
        <v>4837</v>
      </c>
      <c r="U504" s="2" t="s">
        <v>4838</v>
      </c>
      <c r="V504" s="2" t="s">
        <v>2360</v>
      </c>
      <c r="W504" s="2" t="s">
        <v>130</v>
      </c>
      <c r="X504" s="1" t="s">
        <v>1746</v>
      </c>
      <c r="Y504" s="1">
        <v>99</v>
      </c>
      <c r="Z504" s="1" t="s">
        <v>1179</v>
      </c>
      <c r="AA504" s="1" t="s">
        <v>2360</v>
      </c>
      <c r="AB504" s="1">
        <v>1</v>
      </c>
    </row>
    <row r="505" spans="1:28" x14ac:dyDescent="0.2">
      <c r="A505" t="s">
        <v>5057</v>
      </c>
      <c r="B505" t="e">
        <f>VLOOKUP(I505,BC_associations!$B$1:$F$468,3,FALSE)</f>
        <v>#N/A</v>
      </c>
      <c r="C505" t="e">
        <f>VLOOKUP(I505,BC_associations!$B$1:$F$468,4,FALSE)</f>
        <v>#N/A</v>
      </c>
      <c r="D505" t="e">
        <f>VLOOKUP(I505,BC_associations!$B$1:$F$468,5,FALSE)</f>
        <v>#N/A</v>
      </c>
      <c r="E505" s="2" t="s">
        <v>2183</v>
      </c>
      <c r="F505" s="2" t="s">
        <v>3665</v>
      </c>
      <c r="G505" s="2" t="s">
        <v>162</v>
      </c>
      <c r="H505" s="2" t="s">
        <v>2185</v>
      </c>
      <c r="I505" t="s">
        <v>7050</v>
      </c>
      <c r="J505" s="5" t="s">
        <v>3666</v>
      </c>
      <c r="K505" s="2" t="s">
        <v>1238</v>
      </c>
      <c r="L505" s="2" t="s">
        <v>83</v>
      </c>
      <c r="M505" s="2" t="s">
        <v>27</v>
      </c>
      <c r="N505" s="2">
        <v>178</v>
      </c>
      <c r="O505" s="2" t="s">
        <v>29</v>
      </c>
      <c r="P505" s="2" t="s">
        <v>85</v>
      </c>
      <c r="Q505" s="2" t="s">
        <v>2162</v>
      </c>
      <c r="R505" s="2" t="s">
        <v>87</v>
      </c>
      <c r="S505" s="2" t="s">
        <v>88</v>
      </c>
      <c r="T505" s="2" t="s">
        <v>3667</v>
      </c>
      <c r="U505" s="2" t="s">
        <v>3668</v>
      </c>
      <c r="V505" s="2" t="s">
        <v>2360</v>
      </c>
      <c r="W505" s="2" t="s">
        <v>47</v>
      </c>
      <c r="X505" s="1" t="s">
        <v>1073</v>
      </c>
      <c r="Y505" s="1">
        <v>99</v>
      </c>
      <c r="Z505" s="1" t="s">
        <v>3669</v>
      </c>
      <c r="AA505" s="1" t="s">
        <v>2722</v>
      </c>
      <c r="AB505" s="1">
        <v>4</v>
      </c>
    </row>
    <row r="506" spans="1:28" x14ac:dyDescent="0.2">
      <c r="A506" t="s">
        <v>5057</v>
      </c>
      <c r="B506" t="e">
        <f>VLOOKUP(I506,BC_associations!$B$1:$F$468,3,FALSE)</f>
        <v>#N/A</v>
      </c>
      <c r="C506" t="e">
        <f>VLOOKUP(I506,BC_associations!$B$1:$F$468,4,FALSE)</f>
        <v>#N/A</v>
      </c>
      <c r="D506" t="e">
        <f>VLOOKUP(I506,BC_associations!$B$1:$F$468,5,FALSE)</f>
        <v>#N/A</v>
      </c>
      <c r="E506" s="2" t="s">
        <v>4013</v>
      </c>
      <c r="F506" s="2" t="s">
        <v>4014</v>
      </c>
      <c r="G506" s="2" t="s">
        <v>550</v>
      </c>
      <c r="H506" s="2" t="s">
        <v>4015</v>
      </c>
      <c r="I506" t="s">
        <v>7050</v>
      </c>
      <c r="J506" s="5" t="s">
        <v>3666</v>
      </c>
      <c r="K506" s="2" t="s">
        <v>1238</v>
      </c>
      <c r="L506" s="2" t="s">
        <v>27</v>
      </c>
      <c r="M506" s="2" t="s">
        <v>28</v>
      </c>
      <c r="N506" s="2">
        <v>262</v>
      </c>
      <c r="O506" s="2" t="s">
        <v>29</v>
      </c>
      <c r="P506" s="2" t="s">
        <v>85</v>
      </c>
      <c r="Q506" s="2" t="s">
        <v>4016</v>
      </c>
      <c r="R506" s="2" t="s">
        <v>87</v>
      </c>
      <c r="S506" s="2" t="s">
        <v>88</v>
      </c>
      <c r="T506" s="2" t="s">
        <v>2216</v>
      </c>
      <c r="U506" s="2" t="s">
        <v>4017</v>
      </c>
      <c r="V506" s="2" t="s">
        <v>2360</v>
      </c>
      <c r="W506" s="2" t="s">
        <v>132</v>
      </c>
      <c r="X506" s="1" t="s">
        <v>2399</v>
      </c>
      <c r="Y506" s="1">
        <v>99</v>
      </c>
      <c r="Z506" s="1" t="s">
        <v>4019</v>
      </c>
      <c r="AA506" s="1" t="s">
        <v>3698</v>
      </c>
      <c r="AB506" s="1">
        <v>3</v>
      </c>
    </row>
    <row r="507" spans="1:28" x14ac:dyDescent="0.2">
      <c r="A507" t="s">
        <v>5057</v>
      </c>
      <c r="B507" t="e">
        <f>VLOOKUP(I507,BC_associations!$B$1:$F$468,3,FALSE)</f>
        <v>#N/A</v>
      </c>
      <c r="C507" t="e">
        <f>VLOOKUP(I507,BC_associations!$B$1:$F$468,4,FALSE)</f>
        <v>#N/A</v>
      </c>
      <c r="D507" t="e">
        <f>VLOOKUP(I507,BC_associations!$B$1:$F$468,5,FALSE)</f>
        <v>#N/A</v>
      </c>
      <c r="E507" s="2" t="s">
        <v>4354</v>
      </c>
      <c r="F507" s="2" t="s">
        <v>4355</v>
      </c>
      <c r="G507" s="2" t="s">
        <v>450</v>
      </c>
      <c r="H507" s="2" t="s">
        <v>4356</v>
      </c>
      <c r="I507" t="s">
        <v>7050</v>
      </c>
      <c r="J507" s="5" t="s">
        <v>3666</v>
      </c>
      <c r="K507" s="2" t="s">
        <v>1238</v>
      </c>
      <c r="L507" s="2" t="s">
        <v>84</v>
      </c>
      <c r="M507" s="2" t="s">
        <v>83</v>
      </c>
      <c r="N507" s="2">
        <v>220</v>
      </c>
      <c r="O507" s="2" t="s">
        <v>139</v>
      </c>
      <c r="P507" s="2" t="s">
        <v>4357</v>
      </c>
      <c r="Q507" s="2" t="s">
        <v>4358</v>
      </c>
      <c r="R507" s="2" t="s">
        <v>71</v>
      </c>
      <c r="S507" s="2" t="s">
        <v>150</v>
      </c>
      <c r="T507" s="2"/>
      <c r="U507" s="2"/>
      <c r="V507" s="2" t="s">
        <v>2360</v>
      </c>
      <c r="W507" s="2" t="s">
        <v>166</v>
      </c>
      <c r="X507" s="1" t="s">
        <v>3727</v>
      </c>
      <c r="Y507" s="1">
        <v>99</v>
      </c>
      <c r="Z507" s="1" t="s">
        <v>4359</v>
      </c>
      <c r="AA507" s="1" t="s">
        <v>2360</v>
      </c>
      <c r="AB507" s="1">
        <v>1</v>
      </c>
    </row>
    <row r="508" spans="1:28" x14ac:dyDescent="0.2">
      <c r="A508" t="s">
        <v>5057</v>
      </c>
      <c r="B508" t="e">
        <f>VLOOKUP(I508,BC_associations!$B$1:$F$468,3,FALSE)</f>
        <v>#N/A</v>
      </c>
      <c r="C508" t="e">
        <f>VLOOKUP(I508,BC_associations!$B$1:$F$468,4,FALSE)</f>
        <v>#N/A</v>
      </c>
      <c r="D508" t="e">
        <f>VLOOKUP(I508,BC_associations!$B$1:$F$468,5,FALSE)</f>
        <v>#N/A</v>
      </c>
      <c r="E508" s="2" t="s">
        <v>4618</v>
      </c>
      <c r="F508" s="2" t="s">
        <v>4619</v>
      </c>
      <c r="G508" s="2" t="s">
        <v>80</v>
      </c>
      <c r="H508" s="2" t="s">
        <v>4620</v>
      </c>
      <c r="I508" t="s">
        <v>7050</v>
      </c>
      <c r="J508" s="5" t="s">
        <v>3666</v>
      </c>
      <c r="K508" s="2" t="s">
        <v>1238</v>
      </c>
      <c r="L508" s="2" t="s">
        <v>27</v>
      </c>
      <c r="M508" s="2" t="s">
        <v>28</v>
      </c>
      <c r="N508" s="2">
        <v>224</v>
      </c>
      <c r="O508" s="2" t="s">
        <v>139</v>
      </c>
      <c r="P508" s="2" t="s">
        <v>69</v>
      </c>
      <c r="Q508" s="2" t="s">
        <v>4621</v>
      </c>
      <c r="R508" s="2" t="s">
        <v>71</v>
      </c>
      <c r="S508" s="2" t="s">
        <v>72</v>
      </c>
      <c r="T508" s="2" t="s">
        <v>1856</v>
      </c>
      <c r="U508" s="2" t="s">
        <v>4622</v>
      </c>
      <c r="V508" s="2" t="s">
        <v>2360</v>
      </c>
      <c r="W508" s="2" t="s">
        <v>132</v>
      </c>
      <c r="X508" s="1" t="s">
        <v>2399</v>
      </c>
      <c r="Y508" s="1">
        <v>99</v>
      </c>
      <c r="Z508" s="1" t="s">
        <v>2250</v>
      </c>
      <c r="AA508" s="1" t="s">
        <v>2360</v>
      </c>
      <c r="AB508" s="1">
        <v>1</v>
      </c>
    </row>
    <row r="509" spans="1:28" x14ac:dyDescent="0.2">
      <c r="A509" t="s">
        <v>5057</v>
      </c>
      <c r="B509" t="e">
        <f>VLOOKUP(I509,BC_associations!$B$1:$F$468,3,FALSE)</f>
        <v>#N/A</v>
      </c>
      <c r="C509" t="e">
        <f>VLOOKUP(I509,BC_associations!$B$1:$F$468,4,FALSE)</f>
        <v>#N/A</v>
      </c>
      <c r="D509" t="e">
        <f>VLOOKUP(I509,BC_associations!$B$1:$F$468,5,FALSE)</f>
        <v>#N/A</v>
      </c>
      <c r="E509" s="2" t="s">
        <v>4020</v>
      </c>
      <c r="F509" s="2" t="s">
        <v>4021</v>
      </c>
      <c r="G509" s="2" t="s">
        <v>592</v>
      </c>
      <c r="H509" s="2" t="s">
        <v>4022</v>
      </c>
      <c r="I509" t="s">
        <v>7051</v>
      </c>
      <c r="J509" s="5" t="s">
        <v>4032</v>
      </c>
      <c r="K509" s="2" t="s">
        <v>1238</v>
      </c>
      <c r="L509" s="2" t="s">
        <v>84</v>
      </c>
      <c r="M509" s="2" t="s">
        <v>28</v>
      </c>
      <c r="N509" s="2">
        <v>548</v>
      </c>
      <c r="O509" s="2" t="s">
        <v>29</v>
      </c>
      <c r="P509" s="2" t="s">
        <v>69</v>
      </c>
      <c r="Q509" s="2" t="s">
        <v>4024</v>
      </c>
      <c r="R509" s="2" t="s">
        <v>71</v>
      </c>
      <c r="S509" s="2" t="s">
        <v>72</v>
      </c>
      <c r="T509" s="2" t="s">
        <v>4025</v>
      </c>
      <c r="U509" s="2" t="s">
        <v>4026</v>
      </c>
      <c r="V509" s="2" t="s">
        <v>2360</v>
      </c>
      <c r="W509" s="2" t="s">
        <v>111</v>
      </c>
      <c r="X509" s="1" t="s">
        <v>1375</v>
      </c>
      <c r="Y509" s="1">
        <v>99</v>
      </c>
      <c r="Z509" s="1" t="s">
        <v>246</v>
      </c>
      <c r="AA509" s="1" t="s">
        <v>2399</v>
      </c>
      <c r="AB509" s="1">
        <v>8</v>
      </c>
    </row>
    <row r="510" spans="1:28" x14ac:dyDescent="0.2">
      <c r="A510" t="s">
        <v>5057</v>
      </c>
      <c r="B510" t="e">
        <f>VLOOKUP(I510,BC_associations!$B$1:$F$468,3,FALSE)</f>
        <v>#N/A</v>
      </c>
      <c r="C510" t="e">
        <f>VLOOKUP(I510,BC_associations!$B$1:$F$468,4,FALSE)</f>
        <v>#N/A</v>
      </c>
      <c r="D510" t="e">
        <f>VLOOKUP(I510,BC_associations!$B$1:$F$468,5,FALSE)</f>
        <v>#N/A</v>
      </c>
      <c r="E510" s="2" t="s">
        <v>4060</v>
      </c>
      <c r="F510" s="2" t="s">
        <v>4061</v>
      </c>
      <c r="G510" s="2" t="s">
        <v>162</v>
      </c>
      <c r="H510" s="2" t="s">
        <v>4062</v>
      </c>
      <c r="I510" t="s">
        <v>7051</v>
      </c>
      <c r="J510" s="5" t="s">
        <v>4032</v>
      </c>
      <c r="K510" s="2" t="s">
        <v>1238</v>
      </c>
      <c r="L510" s="2" t="s">
        <v>84</v>
      </c>
      <c r="M510" s="2" t="s">
        <v>27</v>
      </c>
      <c r="N510" s="2">
        <v>184</v>
      </c>
      <c r="O510" s="2" t="s">
        <v>29</v>
      </c>
      <c r="P510" s="2" t="s">
        <v>85</v>
      </c>
      <c r="Q510" s="2" t="s">
        <v>2162</v>
      </c>
      <c r="R510" s="2" t="s">
        <v>87</v>
      </c>
      <c r="S510" s="2" t="s">
        <v>88</v>
      </c>
      <c r="T510" s="2" t="s">
        <v>4063</v>
      </c>
      <c r="U510" s="2" t="s">
        <v>4064</v>
      </c>
      <c r="V510" s="2" t="s">
        <v>4056</v>
      </c>
      <c r="W510" s="2" t="s">
        <v>2360</v>
      </c>
      <c r="X510" s="1" t="s">
        <v>166</v>
      </c>
      <c r="Y510" s="1">
        <v>7</v>
      </c>
      <c r="Z510" s="1" t="s">
        <v>4057</v>
      </c>
      <c r="AA510" s="1" t="s">
        <v>455</v>
      </c>
      <c r="AB510" s="1">
        <v>8</v>
      </c>
    </row>
    <row r="511" spans="1:28" x14ac:dyDescent="0.2">
      <c r="A511" t="s">
        <v>5057</v>
      </c>
      <c r="B511" t="e">
        <f>VLOOKUP(I511,BC_associations!$B$1:$F$468,3,FALSE)</f>
        <v>#N/A</v>
      </c>
      <c r="C511" t="e">
        <f>VLOOKUP(I511,BC_associations!$B$1:$F$468,4,FALSE)</f>
        <v>#N/A</v>
      </c>
      <c r="D511" t="e">
        <f>VLOOKUP(I511,BC_associations!$B$1:$F$468,5,FALSE)</f>
        <v>#N/A</v>
      </c>
      <c r="E511" s="2" t="s">
        <v>4955</v>
      </c>
      <c r="F511" s="2" t="s">
        <v>4956</v>
      </c>
      <c r="G511" s="2" t="s">
        <v>550</v>
      </c>
      <c r="H511" s="2" t="s">
        <v>4957</v>
      </c>
      <c r="I511" t="s">
        <v>7051</v>
      </c>
      <c r="J511" s="5" t="s">
        <v>4032</v>
      </c>
      <c r="K511" s="2" t="s">
        <v>1238</v>
      </c>
      <c r="L511" s="2" t="s">
        <v>83</v>
      </c>
      <c r="M511" s="2" t="s">
        <v>84</v>
      </c>
      <c r="N511" s="2">
        <v>488</v>
      </c>
      <c r="O511" s="2" t="s">
        <v>139</v>
      </c>
      <c r="P511" s="2" t="s">
        <v>885</v>
      </c>
      <c r="Q511" s="2" t="s">
        <v>4958</v>
      </c>
      <c r="R511" s="2" t="s">
        <v>887</v>
      </c>
      <c r="S511" s="2" t="s">
        <v>888</v>
      </c>
      <c r="T511" s="2" t="s">
        <v>4959</v>
      </c>
      <c r="U511" s="2"/>
      <c r="V511" s="2" t="s">
        <v>2360</v>
      </c>
      <c r="W511" s="2" t="s">
        <v>158</v>
      </c>
      <c r="X511" s="1" t="s">
        <v>993</v>
      </c>
      <c r="Y511" s="1">
        <v>99</v>
      </c>
      <c r="Z511" s="1" t="s">
        <v>1865</v>
      </c>
      <c r="AA511" s="1" t="s">
        <v>2360</v>
      </c>
      <c r="AB511" s="1">
        <v>1</v>
      </c>
    </row>
    <row r="512" spans="1:28" x14ac:dyDescent="0.2">
      <c r="A512" t="s">
        <v>5057</v>
      </c>
      <c r="B512" t="str">
        <f>VLOOKUP(I512,BC_associations!$B$1:$F$468,3,FALSE)</f>
        <v>GTTCTAACTACTAACCTGATTAATAT</v>
      </c>
      <c r="C512" t="str">
        <f>VLOOKUP(I512,BC_associations!$B$1:$F$468,4,FALSE)</f>
        <v>AGAGGAAACTCCAATACCATTGCTAG</v>
      </c>
      <c r="D512" t="str">
        <f>VLOOKUP(I512,BC_associations!$B$1:$F$468,5,FALSE)</f>
        <v>GTTCTAACTACTAACCTGATTAATATAGAGGAAACTCCAATACCATTGCTAG</v>
      </c>
      <c r="E512" s="2" t="s">
        <v>3711</v>
      </c>
      <c r="F512" s="2" t="s">
        <v>3712</v>
      </c>
      <c r="G512" s="2" t="s">
        <v>66</v>
      </c>
      <c r="H512" s="2" t="s">
        <v>3713</v>
      </c>
      <c r="I512" t="s">
        <v>7052</v>
      </c>
      <c r="J512" s="5" t="s">
        <v>3720</v>
      </c>
      <c r="K512" s="2" t="s">
        <v>1238</v>
      </c>
      <c r="L512" s="2" t="s">
        <v>84</v>
      </c>
      <c r="M512" s="2" t="s">
        <v>83</v>
      </c>
      <c r="N512" s="2">
        <v>671</v>
      </c>
      <c r="O512" s="2" t="s">
        <v>29</v>
      </c>
      <c r="P512" s="2" t="s">
        <v>85</v>
      </c>
      <c r="Q512" s="2" t="s">
        <v>2549</v>
      </c>
      <c r="R512" s="2" t="s">
        <v>87</v>
      </c>
      <c r="S512" s="2" t="s">
        <v>88</v>
      </c>
      <c r="T512" s="2" t="s">
        <v>3095</v>
      </c>
      <c r="U512" s="2" t="s">
        <v>3715</v>
      </c>
      <c r="V512" s="2" t="s">
        <v>2360</v>
      </c>
      <c r="W512" s="2" t="s">
        <v>74</v>
      </c>
      <c r="X512" s="1" t="s">
        <v>3476</v>
      </c>
      <c r="Y512" s="1">
        <v>99</v>
      </c>
      <c r="Z512" s="1" t="s">
        <v>112</v>
      </c>
      <c r="AA512" s="1" t="s">
        <v>3698</v>
      </c>
      <c r="AB512" s="1">
        <v>3</v>
      </c>
    </row>
    <row r="513" spans="1:28" x14ac:dyDescent="0.2">
      <c r="A513" t="s">
        <v>5057</v>
      </c>
      <c r="B513" t="str">
        <f>VLOOKUP(I513,BC_associations!$B$1:$F$468,3,FALSE)</f>
        <v>GTTCTAACTACTAACCTGATTAATAT</v>
      </c>
      <c r="C513" t="str">
        <f>VLOOKUP(I513,BC_associations!$B$1:$F$468,4,FALSE)</f>
        <v>AGAGGAAACTCCAATACCATTGCTAG</v>
      </c>
      <c r="D513" t="str">
        <f>VLOOKUP(I513,BC_associations!$B$1:$F$468,5,FALSE)</f>
        <v>GTTCTAACTACTAACCTGATTAATATAGAGGAAACTCCAATACCATTGCTAG</v>
      </c>
      <c r="E513" s="2" t="s">
        <v>3773</v>
      </c>
      <c r="F513" s="2" t="s">
        <v>3774</v>
      </c>
      <c r="G513" s="2" t="s">
        <v>484</v>
      </c>
      <c r="H513" s="2" t="s">
        <v>3775</v>
      </c>
      <c r="I513" t="s">
        <v>7052</v>
      </c>
      <c r="J513" s="5" t="s">
        <v>3720</v>
      </c>
      <c r="K513" s="2" t="s">
        <v>1238</v>
      </c>
      <c r="L513" s="2" t="s">
        <v>83</v>
      </c>
      <c r="M513" s="2" t="s">
        <v>27</v>
      </c>
      <c r="N513" s="2">
        <v>465</v>
      </c>
      <c r="O513" s="2" t="s">
        <v>29</v>
      </c>
      <c r="P513" s="2" t="s">
        <v>85</v>
      </c>
      <c r="Q513" s="2" t="s">
        <v>2100</v>
      </c>
      <c r="R513" s="2" t="s">
        <v>87</v>
      </c>
      <c r="S513" s="2" t="s">
        <v>88</v>
      </c>
      <c r="T513" s="2" t="s">
        <v>2321</v>
      </c>
      <c r="U513" s="2" t="s">
        <v>3776</v>
      </c>
      <c r="V513" s="2" t="s">
        <v>2360</v>
      </c>
      <c r="W513" s="2" t="s">
        <v>56</v>
      </c>
      <c r="X513" s="1" t="s">
        <v>1061</v>
      </c>
      <c r="Y513" s="1">
        <v>99</v>
      </c>
      <c r="Z513" s="1" t="s">
        <v>2130</v>
      </c>
      <c r="AA513" s="1" t="s">
        <v>3698</v>
      </c>
      <c r="AB513" s="1">
        <v>3</v>
      </c>
    </row>
    <row r="514" spans="1:28" x14ac:dyDescent="0.2">
      <c r="A514" t="s">
        <v>5057</v>
      </c>
      <c r="B514" t="str">
        <f>VLOOKUP(I514,BC_associations!$B$1:$F$468,3,FALSE)</f>
        <v>GTTCTAACTACTAACCTGATTAATAT</v>
      </c>
      <c r="C514" t="str">
        <f>VLOOKUP(I514,BC_associations!$B$1:$F$468,4,FALSE)</f>
        <v>AGAGGAAACTCCAATACCATTGCTAG</v>
      </c>
      <c r="D514" t="str">
        <f>VLOOKUP(I514,BC_associations!$B$1:$F$468,5,FALSE)</f>
        <v>GTTCTAACTACTAACCTGATTAATATAGAGGAAACTCCAATACCATTGCTAG</v>
      </c>
      <c r="E514" s="2" t="s">
        <v>4008</v>
      </c>
      <c r="F514" s="2" t="s">
        <v>4009</v>
      </c>
      <c r="G514" s="2" t="s">
        <v>550</v>
      </c>
      <c r="H514" s="2" t="s">
        <v>4010</v>
      </c>
      <c r="I514" t="s">
        <v>7052</v>
      </c>
      <c r="J514" s="5" t="s">
        <v>3720</v>
      </c>
      <c r="K514" s="2" t="s">
        <v>1238</v>
      </c>
      <c r="L514" s="2" t="s">
        <v>27</v>
      </c>
      <c r="M514" s="2" t="s">
        <v>28</v>
      </c>
      <c r="N514" s="2">
        <v>223</v>
      </c>
      <c r="O514" s="2" t="s">
        <v>29</v>
      </c>
      <c r="P514" s="2" t="s">
        <v>85</v>
      </c>
      <c r="Q514" s="2" t="s">
        <v>4011</v>
      </c>
      <c r="R514" s="2" t="s">
        <v>87</v>
      </c>
      <c r="S514" s="2" t="s">
        <v>88</v>
      </c>
      <c r="T514" s="2" t="s">
        <v>2606</v>
      </c>
      <c r="U514" s="2" t="s">
        <v>4012</v>
      </c>
      <c r="V514" s="2" t="s">
        <v>2360</v>
      </c>
      <c r="W514" s="2" t="s">
        <v>132</v>
      </c>
      <c r="X514" s="1" t="s">
        <v>2399</v>
      </c>
      <c r="Y514" s="1">
        <v>99</v>
      </c>
      <c r="Z514" s="1" t="s">
        <v>3946</v>
      </c>
      <c r="AA514" s="1" t="s">
        <v>3698</v>
      </c>
      <c r="AB514" s="1">
        <v>3</v>
      </c>
    </row>
    <row r="515" spans="1:28" x14ac:dyDescent="0.2">
      <c r="A515" t="s">
        <v>5057</v>
      </c>
      <c r="B515" t="str">
        <f>VLOOKUP(I515,BC_associations!$B$1:$F$468,3,FALSE)</f>
        <v>GTTCTAACTACTAACCTGATTAATAT</v>
      </c>
      <c r="C515" t="str">
        <f>VLOOKUP(I515,BC_associations!$B$1:$F$468,4,FALSE)</f>
        <v>AGAGGAAACTCCAATACCATTGCTAG</v>
      </c>
      <c r="D515" t="str">
        <f>VLOOKUP(I515,BC_associations!$B$1:$F$468,5,FALSE)</f>
        <v>GTTCTAACTACTAACCTGATTAATATAGAGGAAACTCCAATACCATTGCTAG</v>
      </c>
      <c r="E515" s="2" t="s">
        <v>4158</v>
      </c>
      <c r="F515" s="2" t="s">
        <v>4159</v>
      </c>
      <c r="G515" s="2" t="s">
        <v>66</v>
      </c>
      <c r="H515" s="2" t="s">
        <v>4160</v>
      </c>
      <c r="I515" t="s">
        <v>7052</v>
      </c>
      <c r="J515" s="5" t="s">
        <v>3720</v>
      </c>
      <c r="K515" s="2" t="s">
        <v>1238</v>
      </c>
      <c r="L515" s="2" t="s">
        <v>84</v>
      </c>
      <c r="M515" s="2" t="s">
        <v>83</v>
      </c>
      <c r="N515" s="2">
        <v>235</v>
      </c>
      <c r="O515" s="2" t="s">
        <v>29</v>
      </c>
      <c r="P515" s="2" t="s">
        <v>896</v>
      </c>
      <c r="Q515" s="2" t="s">
        <v>4161</v>
      </c>
      <c r="R515" s="2" t="s">
        <v>887</v>
      </c>
      <c r="S515" s="2" t="s">
        <v>888</v>
      </c>
      <c r="T515" s="2" t="s">
        <v>4162</v>
      </c>
      <c r="U515" s="2"/>
      <c r="V515" s="2" t="s">
        <v>2360</v>
      </c>
      <c r="W515" s="2" t="s">
        <v>114</v>
      </c>
      <c r="X515" s="1" t="s">
        <v>3407</v>
      </c>
      <c r="Y515" s="1">
        <v>99</v>
      </c>
      <c r="Z515" s="1" t="s">
        <v>1276</v>
      </c>
      <c r="AA515" s="1" t="s">
        <v>3708</v>
      </c>
      <c r="AB515" s="1">
        <v>2</v>
      </c>
    </row>
    <row r="516" spans="1:28" x14ac:dyDescent="0.2">
      <c r="A516" t="s">
        <v>5057</v>
      </c>
      <c r="B516" t="str">
        <f>VLOOKUP(I516,BC_associations!$B$1:$F$468,3,FALSE)</f>
        <v>GTTCTAACTACTAACCTGATTAATAT</v>
      </c>
      <c r="C516" t="str">
        <f>VLOOKUP(I516,BC_associations!$B$1:$F$468,4,FALSE)</f>
        <v>AGAGGAAACTCCAATACCATTGCTAG</v>
      </c>
      <c r="D516" t="str">
        <f>VLOOKUP(I516,BC_associations!$B$1:$F$468,5,FALSE)</f>
        <v>GTTCTAACTACTAACCTGATTAATATAGAGGAAACTCCAATACCATTGCTAG</v>
      </c>
      <c r="E516" s="2" t="s">
        <v>4186</v>
      </c>
      <c r="F516" s="2" t="s">
        <v>4187</v>
      </c>
      <c r="G516" s="2" t="s">
        <v>592</v>
      </c>
      <c r="H516" s="2" t="s">
        <v>4188</v>
      </c>
      <c r="I516" t="s">
        <v>7052</v>
      </c>
      <c r="J516" s="5" t="s">
        <v>3720</v>
      </c>
      <c r="K516" s="2" t="s">
        <v>1238</v>
      </c>
      <c r="L516" s="2" t="s">
        <v>28</v>
      </c>
      <c r="M516" s="2" t="s">
        <v>84</v>
      </c>
      <c r="N516" s="2">
        <v>544</v>
      </c>
      <c r="O516" s="2" t="s">
        <v>29</v>
      </c>
      <c r="P516" s="2" t="s">
        <v>896</v>
      </c>
      <c r="Q516" s="2" t="s">
        <v>4189</v>
      </c>
      <c r="R516" s="2" t="s">
        <v>887</v>
      </c>
      <c r="S516" s="2" t="s">
        <v>888</v>
      </c>
      <c r="T516" s="2" t="s">
        <v>4190</v>
      </c>
      <c r="U516" s="2"/>
      <c r="V516" s="2" t="s">
        <v>2360</v>
      </c>
      <c r="W516" s="2" t="s">
        <v>245</v>
      </c>
      <c r="X516" s="1" t="s">
        <v>3671</v>
      </c>
      <c r="Y516" s="1">
        <v>99</v>
      </c>
      <c r="Z516" s="1" t="s">
        <v>1906</v>
      </c>
      <c r="AA516" s="1" t="s">
        <v>3708</v>
      </c>
      <c r="AB516" s="1">
        <v>2</v>
      </c>
    </row>
    <row r="517" spans="1:28" x14ac:dyDescent="0.2">
      <c r="A517" t="s">
        <v>5057</v>
      </c>
      <c r="B517" t="str">
        <f>VLOOKUP(I517,BC_associations!$B$1:$F$468,3,FALSE)</f>
        <v>CGTTCAATACAGAAGATGTTTGTGAC</v>
      </c>
      <c r="C517" t="str">
        <f>VLOOKUP(I517,BC_associations!$B$1:$F$468,4,FALSE)</f>
        <v>TCTCAAAAATATAATTCGCTTGGGAA</v>
      </c>
      <c r="D517" t="str">
        <f>VLOOKUP(I517,BC_associations!$B$1:$F$468,5,FALSE)</f>
        <v>CGTTCAATACAGAAGATGTTTGTGACTCTCAAAAATATAATTCGCTTGGGAA</v>
      </c>
      <c r="E517" s="2" t="s">
        <v>3917</v>
      </c>
      <c r="F517" s="2" t="s">
        <v>3918</v>
      </c>
      <c r="G517" s="2" t="s">
        <v>484</v>
      </c>
      <c r="H517" s="2" t="s">
        <v>3919</v>
      </c>
      <c r="I517" t="s">
        <v>7053</v>
      </c>
      <c r="J517" s="5" t="s">
        <v>3920</v>
      </c>
      <c r="K517" s="2" t="s">
        <v>1238</v>
      </c>
      <c r="L517" s="2" t="s">
        <v>27</v>
      </c>
      <c r="M517" s="2" t="s">
        <v>83</v>
      </c>
      <c r="N517" s="2">
        <v>480</v>
      </c>
      <c r="O517" s="2" t="s">
        <v>29</v>
      </c>
      <c r="P517" s="2" t="s">
        <v>85</v>
      </c>
      <c r="Q517" s="2" t="s">
        <v>2100</v>
      </c>
      <c r="R517" s="2" t="s">
        <v>87</v>
      </c>
      <c r="S517" s="2" t="s">
        <v>88</v>
      </c>
      <c r="T517" s="2" t="s">
        <v>2314</v>
      </c>
      <c r="U517" s="2" t="s">
        <v>3921</v>
      </c>
      <c r="V517" s="2" t="s">
        <v>2360</v>
      </c>
      <c r="W517" s="2" t="s">
        <v>102</v>
      </c>
      <c r="X517" s="1" t="s">
        <v>3716</v>
      </c>
      <c r="Y517" s="1">
        <v>99</v>
      </c>
      <c r="Z517" s="1" t="s">
        <v>502</v>
      </c>
      <c r="AA517" s="1" t="s">
        <v>3708</v>
      </c>
      <c r="AB517" s="1">
        <v>2</v>
      </c>
    </row>
    <row r="518" spans="1:28" x14ac:dyDescent="0.2">
      <c r="A518" t="s">
        <v>5057</v>
      </c>
      <c r="B518" t="str">
        <f>VLOOKUP(I518,BC_associations!$B$1:$F$468,3,FALSE)</f>
        <v>CGTTCAATACAGAAGATGTTTGTGAC</v>
      </c>
      <c r="C518" t="str">
        <f>VLOOKUP(I518,BC_associations!$B$1:$F$468,4,FALSE)</f>
        <v>TCTCAAAAATATAATTCGCTTGGGAA</v>
      </c>
      <c r="D518" t="str">
        <f>VLOOKUP(I518,BC_associations!$B$1:$F$468,5,FALSE)</f>
        <v>CGTTCAATACAGAAGATGTTTGTGACTCTCAAAAATATAATTCGCTTGGGAA</v>
      </c>
      <c r="E518" s="2" t="s">
        <v>4579</v>
      </c>
      <c r="F518" s="2" t="s">
        <v>4580</v>
      </c>
      <c r="G518" s="2" t="s">
        <v>498</v>
      </c>
      <c r="H518" s="2" t="s">
        <v>4581</v>
      </c>
      <c r="I518" t="s">
        <v>7053</v>
      </c>
      <c r="J518" s="5" t="s">
        <v>3920</v>
      </c>
      <c r="K518" s="2" t="s">
        <v>1238</v>
      </c>
      <c r="L518" s="2" t="s">
        <v>27</v>
      </c>
      <c r="M518" s="2" t="s">
        <v>28</v>
      </c>
      <c r="N518" s="2">
        <v>569</v>
      </c>
      <c r="O518" s="2" t="s">
        <v>139</v>
      </c>
      <c r="P518" s="2" t="s">
        <v>85</v>
      </c>
      <c r="Q518" s="2" t="s">
        <v>4582</v>
      </c>
      <c r="R518" s="2" t="s">
        <v>87</v>
      </c>
      <c r="S518" s="2" t="s">
        <v>88</v>
      </c>
      <c r="T518" s="2" t="s">
        <v>2658</v>
      </c>
      <c r="U518" s="2" t="s">
        <v>4583</v>
      </c>
      <c r="V518" s="2" t="s">
        <v>2360</v>
      </c>
      <c r="W518" s="2" t="s">
        <v>245</v>
      </c>
      <c r="X518" s="1" t="s">
        <v>3671</v>
      </c>
      <c r="Y518" s="1">
        <v>99</v>
      </c>
      <c r="Z518" s="1" t="s">
        <v>842</v>
      </c>
      <c r="AA518" s="1" t="s">
        <v>2360</v>
      </c>
      <c r="AB518" s="1">
        <v>1</v>
      </c>
    </row>
    <row r="519" spans="1:28" x14ac:dyDescent="0.2">
      <c r="A519" t="s">
        <v>5057</v>
      </c>
      <c r="B519" t="str">
        <f>VLOOKUP(I519,BC_associations!$B$1:$F$468,3,FALSE)</f>
        <v>ACCGTAATTCGCAAGGCCATTGGTAA</v>
      </c>
      <c r="C519" t="str">
        <f>VLOOKUP(I519,BC_associations!$B$1:$F$468,4,FALSE)</f>
        <v>TCAGTAACACTAAATGATGTTAATTA</v>
      </c>
      <c r="D519" t="str">
        <f>VLOOKUP(I519,BC_associations!$B$1:$F$468,5,FALSE)</f>
        <v>ACCGTAATTCGCAAGGCCATTGGTAATCAGTAACACTAAATGATGTTAATTA</v>
      </c>
      <c r="E519" s="2" t="s">
        <v>3777</v>
      </c>
      <c r="F519" s="2" t="s">
        <v>3778</v>
      </c>
      <c r="G519" s="2" t="s">
        <v>484</v>
      </c>
      <c r="H519" s="2" t="s">
        <v>3779</v>
      </c>
      <c r="I519" t="s">
        <v>7054</v>
      </c>
      <c r="J519" s="5" t="s">
        <v>3784</v>
      </c>
      <c r="K519" s="2" t="s">
        <v>1238</v>
      </c>
      <c r="L519" s="2" t="s">
        <v>83</v>
      </c>
      <c r="M519" s="2" t="s">
        <v>28</v>
      </c>
      <c r="N519" s="2">
        <v>264</v>
      </c>
      <c r="O519" s="2" t="s">
        <v>29</v>
      </c>
      <c r="P519" s="2" t="s">
        <v>85</v>
      </c>
      <c r="Q519" s="2" t="s">
        <v>2100</v>
      </c>
      <c r="R519" s="2" t="s">
        <v>87</v>
      </c>
      <c r="S519" s="2" t="s">
        <v>88</v>
      </c>
      <c r="T519" s="2" t="s">
        <v>1654</v>
      </c>
      <c r="U519" s="2" t="s">
        <v>3781</v>
      </c>
      <c r="V519" s="2" t="s">
        <v>2360</v>
      </c>
      <c r="W519" s="2" t="s">
        <v>240</v>
      </c>
      <c r="X519" s="1" t="s">
        <v>1107</v>
      </c>
      <c r="Y519" s="1">
        <v>99</v>
      </c>
      <c r="Z519" s="1" t="s">
        <v>3785</v>
      </c>
      <c r="AA519" s="1" t="s">
        <v>2722</v>
      </c>
      <c r="AB519" s="1">
        <v>4</v>
      </c>
    </row>
    <row r="520" spans="1:28" x14ac:dyDescent="0.2">
      <c r="A520" t="s">
        <v>5057</v>
      </c>
      <c r="B520" t="str">
        <f>VLOOKUP(I520,BC_associations!$B$1:$F$468,3,FALSE)</f>
        <v>ACCGTAATTCGCAAGGCCATTGGTAA</v>
      </c>
      <c r="C520" t="str">
        <f>VLOOKUP(I520,BC_associations!$B$1:$F$468,4,FALSE)</f>
        <v>TCAGTAACACTAAATGATGTTAATTA</v>
      </c>
      <c r="D520" t="str">
        <f>VLOOKUP(I520,BC_associations!$B$1:$F$468,5,FALSE)</f>
        <v>ACCGTAATTCGCAAGGCCATTGGTAATCAGTAACACTAAATGATGTTAATTA</v>
      </c>
      <c r="E520" s="2" t="s">
        <v>4083</v>
      </c>
      <c r="F520" s="2" t="s">
        <v>4084</v>
      </c>
      <c r="G520" s="2" t="s">
        <v>450</v>
      </c>
      <c r="H520" s="2" t="s">
        <v>4085</v>
      </c>
      <c r="I520" t="s">
        <v>7054</v>
      </c>
      <c r="J520" s="5" t="s">
        <v>3784</v>
      </c>
      <c r="K520" s="2" t="s">
        <v>1238</v>
      </c>
      <c r="L520" s="2" t="s">
        <v>27</v>
      </c>
      <c r="M520" s="2" t="s">
        <v>84</v>
      </c>
      <c r="N520" s="2">
        <v>70</v>
      </c>
      <c r="O520" s="2" t="s">
        <v>29</v>
      </c>
      <c r="P520" s="2" t="s">
        <v>85</v>
      </c>
      <c r="Q520" s="2" t="s">
        <v>4086</v>
      </c>
      <c r="R520" s="2" t="s">
        <v>87</v>
      </c>
      <c r="S520" s="2" t="s">
        <v>88</v>
      </c>
      <c r="T520" s="2" t="s">
        <v>1484</v>
      </c>
      <c r="U520" s="2" t="s">
        <v>4087</v>
      </c>
      <c r="V520" s="2" t="s">
        <v>4056</v>
      </c>
      <c r="W520" s="2" t="s">
        <v>2360</v>
      </c>
      <c r="X520" s="1" t="s">
        <v>4096</v>
      </c>
      <c r="Y520" s="1">
        <v>6</v>
      </c>
      <c r="Z520" s="1" t="s">
        <v>4057</v>
      </c>
      <c r="AA520" s="1" t="s">
        <v>4097</v>
      </c>
      <c r="AB520" s="1">
        <v>12</v>
      </c>
    </row>
    <row r="521" spans="1:28" x14ac:dyDescent="0.2">
      <c r="A521" t="s">
        <v>5057</v>
      </c>
      <c r="B521" t="e">
        <f>VLOOKUP(I521,BC_associations!$B$1:$F$468,3,FALSE)</f>
        <v>#N/A</v>
      </c>
      <c r="C521" t="e">
        <f>VLOOKUP(I521,BC_associations!$B$1:$F$468,4,FALSE)</f>
        <v>#N/A</v>
      </c>
      <c r="D521" t="e">
        <f>VLOOKUP(I521,BC_associations!$B$1:$F$468,5,FALSE)</f>
        <v>#N/A</v>
      </c>
      <c r="E521" s="2" t="s">
        <v>3826</v>
      </c>
      <c r="F521" s="2" t="s">
        <v>3827</v>
      </c>
      <c r="G521" s="2" t="s">
        <v>484</v>
      </c>
      <c r="H521" s="2" t="s">
        <v>3828</v>
      </c>
      <c r="I521" t="s">
        <v>7055</v>
      </c>
      <c r="J521" s="5" t="s">
        <v>3829</v>
      </c>
      <c r="K521" s="2" t="s">
        <v>1238</v>
      </c>
      <c r="L521" s="2" t="s">
        <v>27</v>
      </c>
      <c r="M521" s="2" t="s">
        <v>84</v>
      </c>
      <c r="N521" s="2">
        <v>449</v>
      </c>
      <c r="O521" s="2" t="s">
        <v>29</v>
      </c>
      <c r="P521" s="2" t="s">
        <v>85</v>
      </c>
      <c r="Q521" s="2" t="s">
        <v>2100</v>
      </c>
      <c r="R521" s="2" t="s">
        <v>87</v>
      </c>
      <c r="S521" s="2" t="s">
        <v>88</v>
      </c>
      <c r="T521" s="2" t="s">
        <v>2117</v>
      </c>
      <c r="U521" s="2" t="s">
        <v>3830</v>
      </c>
      <c r="V521" s="2" t="s">
        <v>2360</v>
      </c>
      <c r="W521" s="2" t="s">
        <v>158</v>
      </c>
      <c r="X521" s="1" t="s">
        <v>993</v>
      </c>
      <c r="Y521" s="1">
        <v>99</v>
      </c>
      <c r="Z521" s="1" t="s">
        <v>1153</v>
      </c>
      <c r="AA521" s="1" t="s">
        <v>2722</v>
      </c>
      <c r="AB521" s="1">
        <v>4</v>
      </c>
    </row>
    <row r="522" spans="1:28" x14ac:dyDescent="0.2">
      <c r="A522" t="s">
        <v>5057</v>
      </c>
      <c r="B522" t="e">
        <f>VLOOKUP(I522,BC_associations!$B$1:$F$468,3,FALSE)</f>
        <v>#N/A</v>
      </c>
      <c r="C522" t="e">
        <f>VLOOKUP(I522,BC_associations!$B$1:$F$468,4,FALSE)</f>
        <v>#N/A</v>
      </c>
      <c r="D522" t="e">
        <f>VLOOKUP(I522,BC_associations!$B$1:$F$468,5,FALSE)</f>
        <v>#N/A</v>
      </c>
      <c r="E522" s="2" t="s">
        <v>4043</v>
      </c>
      <c r="F522" s="2" t="s">
        <v>4044</v>
      </c>
      <c r="G522" s="2" t="s">
        <v>106</v>
      </c>
      <c r="H522" s="2" t="s">
        <v>4045</v>
      </c>
      <c r="I522" t="s">
        <v>7055</v>
      </c>
      <c r="J522" s="5" t="s">
        <v>3829</v>
      </c>
      <c r="K522" s="2" t="s">
        <v>1238</v>
      </c>
      <c r="L522" s="2" t="s">
        <v>27</v>
      </c>
      <c r="M522" s="2" t="s">
        <v>84</v>
      </c>
      <c r="N522" s="2">
        <v>330</v>
      </c>
      <c r="O522" s="2" t="s">
        <v>29</v>
      </c>
      <c r="P522" s="2" t="s">
        <v>85</v>
      </c>
      <c r="Q522" s="2" t="s">
        <v>4046</v>
      </c>
      <c r="R522" s="2" t="s">
        <v>87</v>
      </c>
      <c r="S522" s="2" t="s">
        <v>88</v>
      </c>
      <c r="T522" s="2" t="s">
        <v>1700</v>
      </c>
      <c r="U522" s="2" t="s">
        <v>4047</v>
      </c>
      <c r="V522" s="2" t="s">
        <v>2360</v>
      </c>
      <c r="W522" s="2" t="s">
        <v>130</v>
      </c>
      <c r="X522" s="1" t="s">
        <v>1746</v>
      </c>
      <c r="Y522" s="1">
        <v>99</v>
      </c>
      <c r="Z522" s="1" t="s">
        <v>1179</v>
      </c>
      <c r="AA522" s="1" t="s">
        <v>2722</v>
      </c>
      <c r="AB522" s="1">
        <v>4</v>
      </c>
    </row>
    <row r="523" spans="1:28" x14ac:dyDescent="0.2">
      <c r="A523" t="s">
        <v>5057</v>
      </c>
      <c r="B523" t="e">
        <f>VLOOKUP(I523,BC_associations!$B$1:$F$468,3,FALSE)</f>
        <v>#N/A</v>
      </c>
      <c r="C523" t="e">
        <f>VLOOKUP(I523,BC_associations!$B$1:$F$468,4,FALSE)</f>
        <v>#N/A</v>
      </c>
      <c r="D523" t="e">
        <f>VLOOKUP(I523,BC_associations!$B$1:$F$468,5,FALSE)</f>
        <v>#N/A</v>
      </c>
      <c r="E523" s="2" t="s">
        <v>4068</v>
      </c>
      <c r="F523" s="2" t="s">
        <v>4069</v>
      </c>
      <c r="G523" s="2" t="s">
        <v>162</v>
      </c>
      <c r="H523" s="2" t="s">
        <v>4070</v>
      </c>
      <c r="I523" t="s">
        <v>7055</v>
      </c>
      <c r="J523" s="5" t="s">
        <v>3829</v>
      </c>
      <c r="K523" s="2" t="s">
        <v>1238</v>
      </c>
      <c r="L523" s="2" t="s">
        <v>4071</v>
      </c>
      <c r="M523" s="2" t="s">
        <v>27</v>
      </c>
      <c r="N523" s="2">
        <v>243.97</v>
      </c>
      <c r="O523" s="2" t="s">
        <v>29</v>
      </c>
      <c r="P523" s="2" t="s">
        <v>181</v>
      </c>
      <c r="Q523" s="2" t="s">
        <v>4072</v>
      </c>
      <c r="R523" s="2" t="s">
        <v>32</v>
      </c>
      <c r="S523" s="2" t="s">
        <v>150</v>
      </c>
      <c r="T523" s="2" t="s">
        <v>4073</v>
      </c>
      <c r="U523" s="2" t="s">
        <v>4074</v>
      </c>
      <c r="V523" s="2" t="s">
        <v>4056</v>
      </c>
      <c r="W523" s="2" t="s">
        <v>2360</v>
      </c>
      <c r="X523" s="1" t="s">
        <v>166</v>
      </c>
      <c r="Y523" s="1">
        <v>7</v>
      </c>
      <c r="Z523" s="1" t="s">
        <v>4057</v>
      </c>
      <c r="AA523" s="1" t="s">
        <v>2189</v>
      </c>
      <c r="AB523" s="1">
        <v>4</v>
      </c>
    </row>
    <row r="524" spans="1:28" x14ac:dyDescent="0.2">
      <c r="A524" t="s">
        <v>5057</v>
      </c>
      <c r="B524" t="str">
        <f>VLOOKUP(I524,BC_associations!$B$1:$F$468,3,FALSE)</f>
        <v>TCTAGAATCGGCAAGACCGTTAATTG</v>
      </c>
      <c r="C524" t="str">
        <f>VLOOKUP(I524,BC_associations!$B$1:$F$468,4,FALSE)</f>
        <v>TCTCAAAAATATAATTCGCTTGGGAA</v>
      </c>
      <c r="D524" t="str">
        <f>VLOOKUP(I524,BC_associations!$B$1:$F$468,5,FALSE)</f>
        <v>TCTAGAATCGGCAAGACCGTTAATTGTCTCAAAAATATAATTCGCTTGGGAA</v>
      </c>
      <c r="E524" s="2" t="s">
        <v>3721</v>
      </c>
      <c r="F524" s="2" t="s">
        <v>3722</v>
      </c>
      <c r="G524" s="2" t="s">
        <v>66</v>
      </c>
      <c r="H524" s="2" t="s">
        <v>3723</v>
      </c>
      <c r="I524" t="s">
        <v>7056</v>
      </c>
      <c r="J524" s="5" t="s">
        <v>3729</v>
      </c>
      <c r="K524" s="2" t="s">
        <v>1238</v>
      </c>
      <c r="L524" s="2" t="s">
        <v>27</v>
      </c>
      <c r="M524" s="2" t="s">
        <v>84</v>
      </c>
      <c r="N524" s="2">
        <v>363</v>
      </c>
      <c r="O524" s="2" t="s">
        <v>29</v>
      </c>
      <c r="P524" s="2" t="s">
        <v>85</v>
      </c>
      <c r="Q524" s="2" t="s">
        <v>3725</v>
      </c>
      <c r="R524" s="2" t="s">
        <v>87</v>
      </c>
      <c r="S524" s="2" t="s">
        <v>88</v>
      </c>
      <c r="T524" s="2" t="s">
        <v>501</v>
      </c>
      <c r="U524" s="2" t="s">
        <v>3726</v>
      </c>
      <c r="V524" s="2" t="s">
        <v>2360</v>
      </c>
      <c r="W524" s="2" t="s">
        <v>114</v>
      </c>
      <c r="X524" s="1" t="s">
        <v>3407</v>
      </c>
      <c r="Y524" s="1">
        <v>99</v>
      </c>
      <c r="Z524" s="1" t="s">
        <v>159</v>
      </c>
      <c r="AA524" s="1" t="s">
        <v>3727</v>
      </c>
      <c r="AB524" s="1">
        <v>7</v>
      </c>
    </row>
    <row r="525" spans="1:28" x14ac:dyDescent="0.2">
      <c r="A525" t="s">
        <v>5057</v>
      </c>
      <c r="B525" t="str">
        <f>VLOOKUP(I525,BC_associations!$B$1:$F$468,3,FALSE)</f>
        <v>TCTAGAATCGGCAAGACCGTTAATTG</v>
      </c>
      <c r="C525" t="str">
        <f>VLOOKUP(I525,BC_associations!$B$1:$F$468,4,FALSE)</f>
        <v>TCTCAAAAATATAATTCGCTTGGGAA</v>
      </c>
      <c r="D525" t="str">
        <f>VLOOKUP(I525,BC_associations!$B$1:$F$468,5,FALSE)</f>
        <v>TCTAGAATCGGCAAGACCGTTAATTGTCTCAAAAATATAATTCGCTTGGGAA</v>
      </c>
      <c r="E525" s="2" t="s">
        <v>3794</v>
      </c>
      <c r="F525" s="2" t="s">
        <v>3795</v>
      </c>
      <c r="G525" s="2" t="s">
        <v>484</v>
      </c>
      <c r="H525" s="2" t="s">
        <v>3796</v>
      </c>
      <c r="I525" t="s">
        <v>7056</v>
      </c>
      <c r="J525" s="5" t="s">
        <v>3729</v>
      </c>
      <c r="K525" s="2" t="s">
        <v>1238</v>
      </c>
      <c r="L525" s="2" t="s">
        <v>27</v>
      </c>
      <c r="M525" s="2" t="s">
        <v>83</v>
      </c>
      <c r="N525" s="2">
        <v>280</v>
      </c>
      <c r="O525" s="2" t="s">
        <v>29</v>
      </c>
      <c r="P525" s="2" t="s">
        <v>85</v>
      </c>
      <c r="Q525" s="2" t="s">
        <v>2100</v>
      </c>
      <c r="R525" s="2" t="s">
        <v>87</v>
      </c>
      <c r="S525" s="2" t="s">
        <v>88</v>
      </c>
      <c r="T525" s="2" t="s">
        <v>3797</v>
      </c>
      <c r="U525" s="2" t="s">
        <v>3798</v>
      </c>
      <c r="V525" s="2" t="s">
        <v>2360</v>
      </c>
      <c r="W525" s="2" t="s">
        <v>114</v>
      </c>
      <c r="X525" s="1" t="s">
        <v>3407</v>
      </c>
      <c r="Y525" s="1">
        <v>99</v>
      </c>
      <c r="Z525" s="1" t="s">
        <v>3800</v>
      </c>
      <c r="AA525" s="1" t="s">
        <v>3727</v>
      </c>
      <c r="AB525" s="1">
        <v>7</v>
      </c>
    </row>
    <row r="526" spans="1:28" x14ac:dyDescent="0.2">
      <c r="A526" t="s">
        <v>5057</v>
      </c>
      <c r="B526" t="str">
        <f>VLOOKUP(I526,BC_associations!$B$1:$F$468,3,FALSE)</f>
        <v>TCTAGAATCGGCAAGACCGTTAATTG</v>
      </c>
      <c r="C526" t="str">
        <f>VLOOKUP(I526,BC_associations!$B$1:$F$468,4,FALSE)</f>
        <v>TCTCAAAAATATAATTCGCTTGGGAA</v>
      </c>
      <c r="D526" t="str">
        <f>VLOOKUP(I526,BC_associations!$B$1:$F$468,5,FALSE)</f>
        <v>TCTAGAATCGGCAAGACCGTTAATTGTCTCAAAAATATAATTCGCTTGGGAA</v>
      </c>
      <c r="E526" s="2" t="s">
        <v>3986</v>
      </c>
      <c r="F526" s="2" t="s">
        <v>3987</v>
      </c>
      <c r="G526" s="2" t="s">
        <v>484</v>
      </c>
      <c r="H526" s="2" t="s">
        <v>3988</v>
      </c>
      <c r="I526" t="s">
        <v>7056</v>
      </c>
      <c r="J526" s="5" t="s">
        <v>3729</v>
      </c>
      <c r="K526" s="2" t="s">
        <v>1238</v>
      </c>
      <c r="L526" s="2" t="s">
        <v>710</v>
      </c>
      <c r="M526" s="2" t="s">
        <v>84</v>
      </c>
      <c r="N526" s="2">
        <v>183.97</v>
      </c>
      <c r="O526" s="2" t="s">
        <v>29</v>
      </c>
      <c r="P526" s="2" t="s">
        <v>181</v>
      </c>
      <c r="Q526" s="2" t="s">
        <v>3989</v>
      </c>
      <c r="R526" s="2" t="s">
        <v>32</v>
      </c>
      <c r="S526" s="2" t="s">
        <v>150</v>
      </c>
      <c r="T526" s="2" t="s">
        <v>3990</v>
      </c>
      <c r="U526" s="2" t="s">
        <v>3991</v>
      </c>
      <c r="V526" s="2" t="s">
        <v>2360</v>
      </c>
      <c r="W526" s="2" t="s">
        <v>166</v>
      </c>
      <c r="X526" s="1" t="s">
        <v>3727</v>
      </c>
      <c r="Y526" s="1">
        <v>99</v>
      </c>
      <c r="Z526" s="1" t="s">
        <v>3561</v>
      </c>
      <c r="AA526" s="1" t="s">
        <v>3727</v>
      </c>
      <c r="AB526" s="1">
        <v>7</v>
      </c>
    </row>
    <row r="527" spans="1:28" x14ac:dyDescent="0.2">
      <c r="A527" t="s">
        <v>5057</v>
      </c>
      <c r="B527" t="e">
        <f>VLOOKUP(I527,BC_associations!$B$1:$F$468,3,FALSE)</f>
        <v>#N/A</v>
      </c>
      <c r="C527" t="e">
        <f>VLOOKUP(I527,BC_associations!$B$1:$F$468,4,FALSE)</f>
        <v>#N/A</v>
      </c>
      <c r="D527" t="e">
        <f>VLOOKUP(I527,BC_associations!$B$1:$F$468,5,FALSE)</f>
        <v>#N/A</v>
      </c>
      <c r="E527" s="2" t="s">
        <v>3834</v>
      </c>
      <c r="F527" s="2" t="s">
        <v>3835</v>
      </c>
      <c r="G527" s="2" t="s">
        <v>484</v>
      </c>
      <c r="H527" s="2" t="s">
        <v>3836</v>
      </c>
      <c r="I527" t="s">
        <v>7057</v>
      </c>
      <c r="J527" s="5" t="s">
        <v>3839</v>
      </c>
      <c r="K527" s="2" t="s">
        <v>1238</v>
      </c>
      <c r="L527" s="2" t="s">
        <v>27</v>
      </c>
      <c r="M527" s="2" t="s">
        <v>84</v>
      </c>
      <c r="N527" s="2">
        <v>523</v>
      </c>
      <c r="O527" s="2" t="s">
        <v>29</v>
      </c>
      <c r="P527" s="2" t="s">
        <v>85</v>
      </c>
      <c r="Q527" s="2" t="s">
        <v>2100</v>
      </c>
      <c r="R527" s="2" t="s">
        <v>87</v>
      </c>
      <c r="S527" s="2" t="s">
        <v>88</v>
      </c>
      <c r="T527" s="2" t="s">
        <v>545</v>
      </c>
      <c r="U527" s="2" t="s">
        <v>3838</v>
      </c>
      <c r="V527" s="2" t="s">
        <v>2360</v>
      </c>
      <c r="W527" s="2" t="s">
        <v>102</v>
      </c>
      <c r="X527" s="1" t="s">
        <v>3716</v>
      </c>
      <c r="Y527" s="1">
        <v>99</v>
      </c>
      <c r="Z527" s="1" t="s">
        <v>3097</v>
      </c>
      <c r="AA527" s="1" t="s">
        <v>3708</v>
      </c>
      <c r="AB527" s="1">
        <v>2</v>
      </c>
    </row>
    <row r="528" spans="1:28" x14ac:dyDescent="0.2">
      <c r="A528" t="s">
        <v>5057</v>
      </c>
      <c r="B528" t="e">
        <f>VLOOKUP(I528,BC_associations!$B$1:$F$468,3,FALSE)</f>
        <v>#N/A</v>
      </c>
      <c r="C528" t="e">
        <f>VLOOKUP(I528,BC_associations!$B$1:$F$468,4,FALSE)</f>
        <v>#N/A</v>
      </c>
      <c r="D528" t="e">
        <f>VLOOKUP(I528,BC_associations!$B$1:$F$468,5,FALSE)</f>
        <v>#N/A</v>
      </c>
      <c r="E528" s="2" t="s">
        <v>4196</v>
      </c>
      <c r="F528" s="2" t="s">
        <v>4197</v>
      </c>
      <c r="G528" s="2" t="s">
        <v>126</v>
      </c>
      <c r="H528" s="2" t="s">
        <v>4198</v>
      </c>
      <c r="I528" t="s">
        <v>7057</v>
      </c>
      <c r="J528" s="5" t="s">
        <v>3839</v>
      </c>
      <c r="K528" s="2" t="s">
        <v>1238</v>
      </c>
      <c r="L528" s="2" t="s">
        <v>83</v>
      </c>
      <c r="M528" s="2" t="s">
        <v>28</v>
      </c>
      <c r="N528" s="2">
        <v>127</v>
      </c>
      <c r="O528" s="2" t="s">
        <v>29</v>
      </c>
      <c r="P528" s="2" t="s">
        <v>896</v>
      </c>
      <c r="Q528" s="2" t="s">
        <v>4199</v>
      </c>
      <c r="R528" s="2" t="s">
        <v>887</v>
      </c>
      <c r="S528" s="2" t="s">
        <v>888</v>
      </c>
      <c r="T528" s="2" t="s">
        <v>1224</v>
      </c>
      <c r="U528" s="2"/>
      <c r="V528" s="2" t="s">
        <v>4056</v>
      </c>
      <c r="W528" s="2" t="s">
        <v>2360</v>
      </c>
      <c r="X528" s="1" t="s">
        <v>1170</v>
      </c>
      <c r="Y528" s="1">
        <v>4</v>
      </c>
      <c r="Z528" s="1" t="s">
        <v>4057</v>
      </c>
      <c r="AA528" s="1" t="s">
        <v>4200</v>
      </c>
      <c r="AB528" s="1">
        <v>2</v>
      </c>
    </row>
    <row r="529" spans="1:28" x14ac:dyDescent="0.2">
      <c r="A529" t="s">
        <v>5057</v>
      </c>
      <c r="B529" t="e">
        <f>VLOOKUP(I529,BC_associations!$B$1:$F$468,3,FALSE)</f>
        <v>#N/A</v>
      </c>
      <c r="C529" t="e">
        <f>VLOOKUP(I529,BC_associations!$B$1:$F$468,4,FALSE)</f>
        <v>#N/A</v>
      </c>
      <c r="D529" t="e">
        <f>VLOOKUP(I529,BC_associations!$B$1:$F$468,5,FALSE)</f>
        <v>#N/A</v>
      </c>
      <c r="E529" s="2" t="s">
        <v>4547</v>
      </c>
      <c r="F529" s="2" t="s">
        <v>4548</v>
      </c>
      <c r="G529" s="2" t="s">
        <v>484</v>
      </c>
      <c r="H529" s="2" t="s">
        <v>4549</v>
      </c>
      <c r="I529" t="s">
        <v>7058</v>
      </c>
      <c r="J529" s="5" t="s">
        <v>4550</v>
      </c>
      <c r="K529" s="2" t="s">
        <v>1238</v>
      </c>
      <c r="L529" s="2" t="s">
        <v>84</v>
      </c>
      <c r="M529" s="2" t="s">
        <v>27</v>
      </c>
      <c r="N529" s="2">
        <v>427</v>
      </c>
      <c r="O529" s="2" t="s">
        <v>139</v>
      </c>
      <c r="P529" s="2" t="s">
        <v>85</v>
      </c>
      <c r="Q529" s="2" t="s">
        <v>4551</v>
      </c>
      <c r="R529" s="2" t="s">
        <v>87</v>
      </c>
      <c r="S529" s="2" t="s">
        <v>88</v>
      </c>
      <c r="T529" s="2" t="s">
        <v>4552</v>
      </c>
      <c r="U529" s="2" t="s">
        <v>4553</v>
      </c>
      <c r="V529" s="2" t="s">
        <v>2360</v>
      </c>
      <c r="W529" s="2" t="s">
        <v>102</v>
      </c>
      <c r="X529" s="1" t="s">
        <v>3716</v>
      </c>
      <c r="Y529" s="1">
        <v>99</v>
      </c>
      <c r="Z529" s="1" t="s">
        <v>4554</v>
      </c>
      <c r="AA529" s="1" t="s">
        <v>2360</v>
      </c>
      <c r="AB529" s="1">
        <v>1</v>
      </c>
    </row>
    <row r="530" spans="1:28" x14ac:dyDescent="0.2">
      <c r="A530" t="s">
        <v>5057</v>
      </c>
      <c r="B530" t="e">
        <f>VLOOKUP(I530,BC_associations!$B$1:$F$468,3,FALSE)</f>
        <v>#N/A</v>
      </c>
      <c r="C530" t="e">
        <f>VLOOKUP(I530,BC_associations!$B$1:$F$468,4,FALSE)</f>
        <v>#N/A</v>
      </c>
      <c r="D530" t="e">
        <f>VLOOKUP(I530,BC_associations!$B$1:$F$468,5,FALSE)</f>
        <v>#N/A</v>
      </c>
      <c r="E530" s="2" t="s">
        <v>4791</v>
      </c>
      <c r="F530" s="2" t="s">
        <v>4792</v>
      </c>
      <c r="G530" s="2" t="s">
        <v>106</v>
      </c>
      <c r="H530" s="2" t="s">
        <v>4793</v>
      </c>
      <c r="I530" t="s">
        <v>7058</v>
      </c>
      <c r="J530" s="5" t="s">
        <v>4550</v>
      </c>
      <c r="K530" s="2" t="s">
        <v>1238</v>
      </c>
      <c r="L530" s="2" t="s">
        <v>27</v>
      </c>
      <c r="M530" s="2" t="s">
        <v>28</v>
      </c>
      <c r="N530" s="2">
        <v>227</v>
      </c>
      <c r="O530" s="2" t="s">
        <v>139</v>
      </c>
      <c r="P530" s="2" t="s">
        <v>85</v>
      </c>
      <c r="Q530" s="2" t="s">
        <v>4794</v>
      </c>
      <c r="R530" s="2" t="s">
        <v>87</v>
      </c>
      <c r="S530" s="2" t="s">
        <v>88</v>
      </c>
      <c r="T530" s="2" t="s">
        <v>4558</v>
      </c>
      <c r="U530" s="2" t="s">
        <v>4795</v>
      </c>
      <c r="V530" s="2" t="s">
        <v>2360</v>
      </c>
      <c r="W530" s="2" t="s">
        <v>132</v>
      </c>
      <c r="X530" s="1" t="s">
        <v>2399</v>
      </c>
      <c r="Y530" s="1">
        <v>99</v>
      </c>
      <c r="Z530" s="1" t="s">
        <v>4796</v>
      </c>
      <c r="AA530" s="1" t="s">
        <v>2360</v>
      </c>
      <c r="AB530" s="1">
        <v>1</v>
      </c>
    </row>
    <row r="531" spans="1:28" x14ac:dyDescent="0.2">
      <c r="A531" t="s">
        <v>5057</v>
      </c>
      <c r="B531" t="str">
        <f>VLOOKUP(I531,BC_associations!$B$1:$F$468,3,FALSE)</f>
        <v>TCTAGAATCGGCAAGACCGTTAATTG</v>
      </c>
      <c r="C531" t="str">
        <f>VLOOKUP(I531,BC_associations!$B$1:$F$468,4,FALSE)</f>
        <v>TCTCAAAAATATAATTCGCTTGGGAA</v>
      </c>
      <c r="D531" t="str">
        <f>VLOOKUP(I531,BC_associations!$B$1:$F$468,5,FALSE)</f>
        <v>TCTAGAATCGGCAAGACCGTTAATTGTCTCAAAAATATAATTCGCTTGGGAA</v>
      </c>
      <c r="E531" s="2" t="s">
        <v>3721</v>
      </c>
      <c r="F531" s="2" t="s">
        <v>3722</v>
      </c>
      <c r="G531" s="2" t="s">
        <v>66</v>
      </c>
      <c r="H531" s="2" t="s">
        <v>3723</v>
      </c>
      <c r="I531" t="s">
        <v>7059</v>
      </c>
      <c r="J531" s="5" t="s">
        <v>3733</v>
      </c>
      <c r="K531" s="2" t="s">
        <v>1238</v>
      </c>
      <c r="L531" s="2" t="s">
        <v>27</v>
      </c>
      <c r="M531" s="2" t="s">
        <v>84</v>
      </c>
      <c r="N531" s="2">
        <v>156</v>
      </c>
      <c r="O531" s="2" t="s">
        <v>29</v>
      </c>
      <c r="P531" s="2" t="s">
        <v>85</v>
      </c>
      <c r="Q531" s="2" t="s">
        <v>3725</v>
      </c>
      <c r="R531" s="2" t="s">
        <v>87</v>
      </c>
      <c r="S531" s="2" t="s">
        <v>88</v>
      </c>
      <c r="T531" s="2" t="s">
        <v>501</v>
      </c>
      <c r="U531" s="2" t="s">
        <v>3726</v>
      </c>
      <c r="V531" s="2" t="s">
        <v>2360</v>
      </c>
      <c r="W531" s="2" t="s">
        <v>166</v>
      </c>
      <c r="X531" s="1" t="s">
        <v>3727</v>
      </c>
      <c r="Y531" s="1">
        <v>99</v>
      </c>
      <c r="Z531" s="1" t="s">
        <v>3734</v>
      </c>
      <c r="AA531" s="1" t="s">
        <v>3727</v>
      </c>
      <c r="AB531" s="1">
        <v>7</v>
      </c>
    </row>
    <row r="532" spans="1:28" x14ac:dyDescent="0.2">
      <c r="A532" t="s">
        <v>5057</v>
      </c>
      <c r="B532" t="str">
        <f>VLOOKUP(I532,BC_associations!$B$1:$F$468,3,FALSE)</f>
        <v>TCTAGAATCGGCAAGACCGTTAATTG</v>
      </c>
      <c r="C532" t="str">
        <f>VLOOKUP(I532,BC_associations!$B$1:$F$468,4,FALSE)</f>
        <v>TCTCAAAAATATAATTCGCTTGGGAA</v>
      </c>
      <c r="D532" t="str">
        <f>VLOOKUP(I532,BC_associations!$B$1:$F$468,5,FALSE)</f>
        <v>TCTAGAATCGGCAAGACCGTTAATTGTCTCAAAAATATAATTCGCTTGGGAA</v>
      </c>
      <c r="E532" s="2" t="s">
        <v>3794</v>
      </c>
      <c r="F532" s="2" t="s">
        <v>3795</v>
      </c>
      <c r="G532" s="2" t="s">
        <v>484</v>
      </c>
      <c r="H532" s="2" t="s">
        <v>3796</v>
      </c>
      <c r="I532" t="s">
        <v>7059</v>
      </c>
      <c r="J532" s="5" t="s">
        <v>3733</v>
      </c>
      <c r="K532" s="2" t="s">
        <v>1238</v>
      </c>
      <c r="L532" s="2" t="s">
        <v>27</v>
      </c>
      <c r="M532" s="2" t="s">
        <v>83</v>
      </c>
      <c r="N532" s="2">
        <v>247</v>
      </c>
      <c r="O532" s="2" t="s">
        <v>29</v>
      </c>
      <c r="P532" s="2" t="s">
        <v>85</v>
      </c>
      <c r="Q532" s="2" t="s">
        <v>2100</v>
      </c>
      <c r="R532" s="2" t="s">
        <v>87</v>
      </c>
      <c r="S532" s="2" t="s">
        <v>88</v>
      </c>
      <c r="T532" s="2" t="s">
        <v>3797</v>
      </c>
      <c r="U532" s="2" t="s">
        <v>3798</v>
      </c>
      <c r="V532" s="2" t="s">
        <v>2360</v>
      </c>
      <c r="W532" s="2" t="s">
        <v>240</v>
      </c>
      <c r="X532" s="1" t="s">
        <v>1107</v>
      </c>
      <c r="Y532" s="1">
        <v>99</v>
      </c>
      <c r="Z532" s="1" t="s">
        <v>3801</v>
      </c>
      <c r="AA532" s="1" t="s">
        <v>3727</v>
      </c>
      <c r="AB532" s="1">
        <v>7</v>
      </c>
    </row>
    <row r="533" spans="1:28" x14ac:dyDescent="0.2">
      <c r="A533" t="s">
        <v>5057</v>
      </c>
      <c r="B533" t="str">
        <f>VLOOKUP(I533,BC_associations!$B$1:$F$468,3,FALSE)</f>
        <v>TCTAGAATCGGCAAGACCGTTAATTG</v>
      </c>
      <c r="C533" t="str">
        <f>VLOOKUP(I533,BC_associations!$B$1:$F$468,4,FALSE)</f>
        <v>TCTCAAAAATATAATTCGCTTGGGAA</v>
      </c>
      <c r="D533" t="str">
        <f>VLOOKUP(I533,BC_associations!$B$1:$F$468,5,FALSE)</f>
        <v>TCTAGAATCGGCAAGACCGTTAATTGTCTCAAAAATATAATTCGCTTGGGAA</v>
      </c>
      <c r="E533" s="2" t="s">
        <v>3986</v>
      </c>
      <c r="F533" s="2" t="s">
        <v>3987</v>
      </c>
      <c r="G533" s="2" t="s">
        <v>484</v>
      </c>
      <c r="H533" s="2" t="s">
        <v>3988</v>
      </c>
      <c r="I533" t="s">
        <v>7059</v>
      </c>
      <c r="J533" s="5" t="s">
        <v>3733</v>
      </c>
      <c r="K533" s="2" t="s">
        <v>1238</v>
      </c>
      <c r="L533" s="2" t="s">
        <v>710</v>
      </c>
      <c r="M533" s="2" t="s">
        <v>84</v>
      </c>
      <c r="N533" s="2">
        <v>310.97000000000003</v>
      </c>
      <c r="O533" s="2" t="s">
        <v>29</v>
      </c>
      <c r="P533" s="2" t="s">
        <v>181</v>
      </c>
      <c r="Q533" s="2" t="s">
        <v>3989</v>
      </c>
      <c r="R533" s="2" t="s">
        <v>32</v>
      </c>
      <c r="S533" s="2" t="s">
        <v>150</v>
      </c>
      <c r="T533" s="2" t="s">
        <v>3990</v>
      </c>
      <c r="U533" s="2" t="s">
        <v>3991</v>
      </c>
      <c r="V533" s="2" t="s">
        <v>2360</v>
      </c>
      <c r="W533" s="2" t="s">
        <v>62</v>
      </c>
      <c r="X533" s="1" t="s">
        <v>1102</v>
      </c>
      <c r="Y533" s="1">
        <v>99</v>
      </c>
      <c r="Z533" s="1" t="s">
        <v>3376</v>
      </c>
      <c r="AA533" s="1" t="s">
        <v>3727</v>
      </c>
      <c r="AB533" s="1">
        <v>7</v>
      </c>
    </row>
    <row r="534" spans="1:28" x14ac:dyDescent="0.2">
      <c r="A534" t="s">
        <v>5057</v>
      </c>
      <c r="B534" t="str">
        <f>VLOOKUP(I534,BC_associations!$B$1:$F$468,3,FALSE)</f>
        <v>TCTAGAATCGGCAAGACCGTTAATTG</v>
      </c>
      <c r="C534" t="str">
        <f>VLOOKUP(I534,BC_associations!$B$1:$F$468,4,FALSE)</f>
        <v>TCTCAAAAATATAATTCGCTTGGGAA</v>
      </c>
      <c r="D534" t="str">
        <f>VLOOKUP(I534,BC_associations!$B$1:$F$468,5,FALSE)</f>
        <v>TCTAGAATCGGCAAGACCGTTAATTGTCTCAAAAATATAATTCGCTTGGGAA</v>
      </c>
      <c r="E534" s="2" t="s">
        <v>4397</v>
      </c>
      <c r="F534" s="2" t="s">
        <v>4398</v>
      </c>
      <c r="G534" s="2" t="s">
        <v>484</v>
      </c>
      <c r="H534" s="2" t="s">
        <v>4399</v>
      </c>
      <c r="I534" t="s">
        <v>7059</v>
      </c>
      <c r="J534" s="5" t="s">
        <v>3733</v>
      </c>
      <c r="K534" s="2" t="s">
        <v>1238</v>
      </c>
      <c r="L534" s="2" t="s">
        <v>27</v>
      </c>
      <c r="M534" s="2" t="s">
        <v>84</v>
      </c>
      <c r="N534" s="2">
        <v>283</v>
      </c>
      <c r="O534" s="2" t="s">
        <v>139</v>
      </c>
      <c r="P534" s="2" t="s">
        <v>85</v>
      </c>
      <c r="Q534" s="2" t="s">
        <v>4400</v>
      </c>
      <c r="R534" s="2" t="s">
        <v>87</v>
      </c>
      <c r="S534" s="2" t="s">
        <v>88</v>
      </c>
      <c r="T534" s="2" t="s">
        <v>501</v>
      </c>
      <c r="U534" s="2" t="s">
        <v>4401</v>
      </c>
      <c r="V534" s="2" t="s">
        <v>2360</v>
      </c>
      <c r="W534" s="2" t="s">
        <v>130</v>
      </c>
      <c r="X534" s="1" t="s">
        <v>1746</v>
      </c>
      <c r="Y534" s="1">
        <v>99</v>
      </c>
      <c r="Z534" s="1" t="s">
        <v>224</v>
      </c>
      <c r="AA534" s="1" t="s">
        <v>2360</v>
      </c>
      <c r="AB534" s="1">
        <v>1</v>
      </c>
    </row>
    <row r="535" spans="1:28" x14ac:dyDescent="0.2">
      <c r="A535" t="s">
        <v>5057</v>
      </c>
      <c r="B535" t="str">
        <f>VLOOKUP(I535,BC_associations!$B$1:$F$468,3,FALSE)</f>
        <v>AAGCTAATTAGAAATCGGTTTCGGAC</v>
      </c>
      <c r="C535" t="str">
        <f>VLOOKUP(I535,BC_associations!$B$1:$F$468,4,FALSE)</f>
        <v>TCTCAAAAATATAATTCGCTTGGGAA</v>
      </c>
      <c r="D535" t="str">
        <f>VLOOKUP(I535,BC_associations!$B$1:$F$468,5,FALSE)</f>
        <v>AAGCTAATTAGAAATCGGTTTCGGACTCTCAAAAATATAATTCGCTTGGGAA</v>
      </c>
      <c r="E535" s="2" t="s">
        <v>3956</v>
      </c>
      <c r="F535" s="2" t="s">
        <v>3957</v>
      </c>
      <c r="G535" s="2" t="s">
        <v>484</v>
      </c>
      <c r="H535" s="2" t="s">
        <v>3958</v>
      </c>
      <c r="I535" t="s">
        <v>7060</v>
      </c>
      <c r="J535" s="5" t="s">
        <v>3965</v>
      </c>
      <c r="K535" s="2" t="s">
        <v>1238</v>
      </c>
      <c r="L535" s="2" t="s">
        <v>27</v>
      </c>
      <c r="M535" s="2" t="s">
        <v>28</v>
      </c>
      <c r="N535" s="2">
        <v>285</v>
      </c>
      <c r="O535" s="2" t="s">
        <v>29</v>
      </c>
      <c r="P535" s="2" t="s">
        <v>85</v>
      </c>
      <c r="Q535" s="2" t="s">
        <v>2100</v>
      </c>
      <c r="R535" s="2" t="s">
        <v>87</v>
      </c>
      <c r="S535" s="2" t="s">
        <v>88</v>
      </c>
      <c r="T535" s="2" t="s">
        <v>3960</v>
      </c>
      <c r="U535" s="2" t="s">
        <v>3961</v>
      </c>
      <c r="V535" s="2" t="s">
        <v>2360</v>
      </c>
      <c r="W535" s="2" t="s">
        <v>166</v>
      </c>
      <c r="X535" s="1" t="s">
        <v>3727</v>
      </c>
      <c r="Y535" s="1">
        <v>99</v>
      </c>
      <c r="Z535" s="1" t="s">
        <v>1713</v>
      </c>
      <c r="AA535" s="1" t="s">
        <v>2722</v>
      </c>
      <c r="AB535" s="1">
        <v>4</v>
      </c>
    </row>
    <row r="536" spans="1:28" x14ac:dyDescent="0.2">
      <c r="A536" t="s">
        <v>5057</v>
      </c>
      <c r="B536" t="str">
        <f>VLOOKUP(I536,BC_associations!$B$1:$F$468,3,FALSE)</f>
        <v>AAGCTAATTAGAAATCGGTTTCGGAC</v>
      </c>
      <c r="C536" t="str">
        <f>VLOOKUP(I536,BC_associations!$B$1:$F$468,4,FALSE)</f>
        <v>TCTCAAAAATATAATTCGCTTGGGAA</v>
      </c>
      <c r="D536" t="str">
        <f>VLOOKUP(I536,BC_associations!$B$1:$F$468,5,FALSE)</f>
        <v>AAGCTAATTAGAAATCGGTTTCGGACTCTCAAAAATATAATTCGCTTGGGAA</v>
      </c>
      <c r="E536" s="2" t="s">
        <v>3966</v>
      </c>
      <c r="F536" s="2" t="s">
        <v>3967</v>
      </c>
      <c r="G536" s="2" t="s">
        <v>484</v>
      </c>
      <c r="H536" s="2" t="s">
        <v>3968</v>
      </c>
      <c r="I536" t="s">
        <v>7060</v>
      </c>
      <c r="J536" s="5" t="s">
        <v>3965</v>
      </c>
      <c r="K536" s="2" t="s">
        <v>1238</v>
      </c>
      <c r="L536" s="2" t="s">
        <v>27</v>
      </c>
      <c r="M536" s="2" t="s">
        <v>28</v>
      </c>
      <c r="N536" s="2">
        <v>285</v>
      </c>
      <c r="O536" s="2" t="s">
        <v>29</v>
      </c>
      <c r="P536" s="2" t="s">
        <v>85</v>
      </c>
      <c r="Q536" s="2" t="s">
        <v>2100</v>
      </c>
      <c r="R536" s="2" t="s">
        <v>87</v>
      </c>
      <c r="S536" s="2" t="s">
        <v>88</v>
      </c>
      <c r="T536" s="2" t="s">
        <v>3969</v>
      </c>
      <c r="U536" s="2" t="s">
        <v>3970</v>
      </c>
      <c r="V536" s="2" t="s">
        <v>2360</v>
      </c>
      <c r="W536" s="2" t="s">
        <v>166</v>
      </c>
      <c r="X536" s="1" t="s">
        <v>3727</v>
      </c>
      <c r="Y536" s="1">
        <v>99</v>
      </c>
      <c r="Z536" s="1" t="s">
        <v>1713</v>
      </c>
      <c r="AA536" s="1" t="s">
        <v>2722</v>
      </c>
      <c r="AB536" s="1">
        <v>4</v>
      </c>
    </row>
    <row r="537" spans="1:28" x14ac:dyDescent="0.2">
      <c r="A537" t="s">
        <v>5057</v>
      </c>
      <c r="B537" t="str">
        <f>VLOOKUP(I537,BC_associations!$B$1:$F$468,3,FALSE)</f>
        <v>ACTCTAACGTAAAACCGGTTTCCGGA</v>
      </c>
      <c r="C537" t="str">
        <f>VLOOKUP(I537,BC_associations!$B$1:$F$468,4,FALSE)</f>
        <v>ATTACAAGTAAAAAACGCTTTTGTTG</v>
      </c>
      <c r="D537" t="str">
        <f>VLOOKUP(I537,BC_associations!$B$1:$F$468,5,FALSE)</f>
        <v>ACTCTAACGTAAAACCGGTTTCCGGAATTACAAGTAAAAAACGCTTTTGTTG</v>
      </c>
      <c r="E537" s="2" t="s">
        <v>3840</v>
      </c>
      <c r="F537" s="2" t="s">
        <v>3841</v>
      </c>
      <c r="G537" s="2" t="s">
        <v>484</v>
      </c>
      <c r="H537" s="2" t="s">
        <v>3842</v>
      </c>
      <c r="I537" t="s">
        <v>7061</v>
      </c>
      <c r="J537" s="5" t="s">
        <v>3853</v>
      </c>
      <c r="K537" s="2" t="s">
        <v>1238</v>
      </c>
      <c r="L537" s="2" t="s">
        <v>28</v>
      </c>
      <c r="M537" s="2" t="s">
        <v>83</v>
      </c>
      <c r="N537" s="2">
        <v>328</v>
      </c>
      <c r="O537" s="2" t="s">
        <v>29</v>
      </c>
      <c r="P537" s="2" t="s">
        <v>85</v>
      </c>
      <c r="Q537" s="2" t="s">
        <v>2100</v>
      </c>
      <c r="R537" s="2" t="s">
        <v>87</v>
      </c>
      <c r="S537" s="2" t="s">
        <v>88</v>
      </c>
      <c r="T537" s="2" t="s">
        <v>3844</v>
      </c>
      <c r="U537" s="2" t="s">
        <v>3845</v>
      </c>
      <c r="V537" s="2" t="s">
        <v>2360</v>
      </c>
      <c r="W537" s="2" t="s">
        <v>35</v>
      </c>
      <c r="X537" s="1" t="s">
        <v>3757</v>
      </c>
      <c r="Y537" s="1">
        <v>99</v>
      </c>
      <c r="Z537" s="1" t="s">
        <v>1250</v>
      </c>
      <c r="AA537" s="1" t="s">
        <v>2399</v>
      </c>
      <c r="AB537" s="1">
        <v>8</v>
      </c>
    </row>
    <row r="538" spans="1:28" x14ac:dyDescent="0.2">
      <c r="A538" t="s">
        <v>5057</v>
      </c>
      <c r="B538" t="str">
        <f>VLOOKUP(I538,BC_associations!$B$1:$F$468,3,FALSE)</f>
        <v>CTTACAAAGTTCAACATGTTTAACCG</v>
      </c>
      <c r="C538" t="str">
        <f>VLOOKUP(I538,BC_associations!$B$1:$F$468,4,FALSE)</f>
        <v>TTGCTAAGCCGAAAACGTGTTTTGTA</v>
      </c>
      <c r="D538" t="str">
        <f>VLOOKUP(I538,BC_associations!$B$1:$F$468,5,FALSE)</f>
        <v>CTTACAAAGTTCAACATGTTTAACCGTTGCTAAGCCGAAAACGTGTTTTGTA</v>
      </c>
      <c r="E538" s="2" t="s">
        <v>4233</v>
      </c>
      <c r="F538" s="2" t="s">
        <v>4234</v>
      </c>
      <c r="G538" s="2" t="s">
        <v>162</v>
      </c>
      <c r="H538" s="2" t="s">
        <v>4235</v>
      </c>
      <c r="I538" t="s">
        <v>7062</v>
      </c>
      <c r="J538" s="5" t="s">
        <v>4236</v>
      </c>
      <c r="K538" s="2" t="s">
        <v>1238</v>
      </c>
      <c r="L538" s="2" t="s">
        <v>84</v>
      </c>
      <c r="M538" s="2" t="s">
        <v>28</v>
      </c>
      <c r="N538" s="2">
        <v>493</v>
      </c>
      <c r="O538" s="2" t="s">
        <v>139</v>
      </c>
      <c r="P538" s="2" t="s">
        <v>85</v>
      </c>
      <c r="Q538" s="2" t="s">
        <v>2162</v>
      </c>
      <c r="R538" s="2" t="s">
        <v>87</v>
      </c>
      <c r="S538" s="2" t="s">
        <v>88</v>
      </c>
      <c r="T538" s="2" t="s">
        <v>4237</v>
      </c>
      <c r="U538" s="2" t="s">
        <v>4238</v>
      </c>
      <c r="V538" s="2" t="s">
        <v>2360</v>
      </c>
      <c r="W538" s="2" t="s">
        <v>245</v>
      </c>
      <c r="X538" s="1" t="s">
        <v>3671</v>
      </c>
      <c r="Y538" s="1">
        <v>99</v>
      </c>
      <c r="Z538" s="1" t="s">
        <v>3810</v>
      </c>
      <c r="AA538" s="1" t="s">
        <v>2360</v>
      </c>
      <c r="AB538" s="1">
        <v>1</v>
      </c>
    </row>
    <row r="539" spans="1:28" x14ac:dyDescent="0.2">
      <c r="A539" t="s">
        <v>5057</v>
      </c>
      <c r="B539" t="str">
        <f>VLOOKUP(I539,BC_associations!$B$1:$F$468,3,FALSE)</f>
        <v>GTAGGAAACGTCAAACAAGTTATCTC</v>
      </c>
      <c r="C539" t="str">
        <f>VLOOKUP(I539,BC_associations!$B$1:$F$468,4,FALSE)</f>
        <v>TCTCAAAAATATAATTCGCTTGGGAA</v>
      </c>
      <c r="D539" t="str">
        <f>VLOOKUP(I539,BC_associations!$B$1:$F$468,5,FALSE)</f>
        <v>GTAGGAAACGTCAAACAAGTTATCTCTCTCAAAAATATAATTCGCTTGGGAA</v>
      </c>
      <c r="E539" s="2" t="s">
        <v>3859</v>
      </c>
      <c r="F539" s="2" t="s">
        <v>3860</v>
      </c>
      <c r="G539" s="2" t="s">
        <v>484</v>
      </c>
      <c r="H539" s="2" t="s">
        <v>3861</v>
      </c>
      <c r="I539" t="s">
        <v>7063</v>
      </c>
      <c r="J539" s="5" t="s">
        <v>3867</v>
      </c>
      <c r="K539" s="2" t="s">
        <v>1238</v>
      </c>
      <c r="L539" s="2" t="s">
        <v>28</v>
      </c>
      <c r="M539" s="2" t="s">
        <v>83</v>
      </c>
      <c r="N539" s="2">
        <v>261</v>
      </c>
      <c r="O539" s="2" t="s">
        <v>29</v>
      </c>
      <c r="P539" s="2" t="s">
        <v>85</v>
      </c>
      <c r="Q539" s="2" t="s">
        <v>2100</v>
      </c>
      <c r="R539" s="2" t="s">
        <v>87</v>
      </c>
      <c r="S539" s="2" t="s">
        <v>88</v>
      </c>
      <c r="T539" s="2" t="s">
        <v>3863</v>
      </c>
      <c r="U539" s="2" t="s">
        <v>3864</v>
      </c>
      <c r="V539" s="2" t="s">
        <v>2360</v>
      </c>
      <c r="W539" s="2" t="s">
        <v>114</v>
      </c>
      <c r="X539" s="1" t="s">
        <v>3407</v>
      </c>
      <c r="Y539" s="1">
        <v>99</v>
      </c>
      <c r="Z539" s="1" t="s">
        <v>3868</v>
      </c>
      <c r="AA539" s="1" t="s">
        <v>3865</v>
      </c>
      <c r="AB539" s="1">
        <v>5</v>
      </c>
    </row>
    <row r="540" spans="1:28" x14ac:dyDescent="0.2">
      <c r="A540" t="s">
        <v>5057</v>
      </c>
      <c r="B540" t="str">
        <f>VLOOKUP(I540,BC_associations!$B$1:$F$468,3,FALSE)</f>
        <v>GTAGGAAACGTCAAACAAGTTATCTC</v>
      </c>
      <c r="C540" t="str">
        <f>VLOOKUP(I540,BC_associations!$B$1:$F$468,4,FALSE)</f>
        <v>TCTCAAAAATATAATTCGCTTGGGAA</v>
      </c>
      <c r="D540" t="str">
        <f>VLOOKUP(I540,BC_associations!$B$1:$F$468,5,FALSE)</f>
        <v>GTAGGAAACGTCAAACAAGTTATCTCTCTCAAAAATATAATTCGCTTGGGAA</v>
      </c>
      <c r="E540" s="2" t="s">
        <v>4595</v>
      </c>
      <c r="F540" s="2" t="s">
        <v>4596</v>
      </c>
      <c r="G540" s="2" t="s">
        <v>80</v>
      </c>
      <c r="H540" s="2" t="s">
        <v>4597</v>
      </c>
      <c r="I540" t="s">
        <v>7063</v>
      </c>
      <c r="J540" s="5" t="s">
        <v>3867</v>
      </c>
      <c r="K540" s="2" t="s">
        <v>1238</v>
      </c>
      <c r="L540" s="2" t="s">
        <v>83</v>
      </c>
      <c r="M540" s="2" t="s">
        <v>84</v>
      </c>
      <c r="N540" s="2">
        <v>507</v>
      </c>
      <c r="O540" s="2" t="s">
        <v>139</v>
      </c>
      <c r="P540" s="2" t="s">
        <v>85</v>
      </c>
      <c r="Q540" s="2" t="s">
        <v>4598</v>
      </c>
      <c r="R540" s="2" t="s">
        <v>87</v>
      </c>
      <c r="S540" s="2" t="s">
        <v>88</v>
      </c>
      <c r="T540" s="2" t="s">
        <v>468</v>
      </c>
      <c r="U540" s="2" t="s">
        <v>4599</v>
      </c>
      <c r="V540" s="2" t="s">
        <v>2360</v>
      </c>
      <c r="W540" s="2" t="s">
        <v>352</v>
      </c>
      <c r="X540" s="1" t="s">
        <v>3759</v>
      </c>
      <c r="Y540" s="1">
        <v>99</v>
      </c>
      <c r="Z540" s="1" t="s">
        <v>3402</v>
      </c>
      <c r="AA540" s="1" t="s">
        <v>2360</v>
      </c>
      <c r="AB540" s="1">
        <v>1</v>
      </c>
    </row>
    <row r="541" spans="1:28" x14ac:dyDescent="0.2">
      <c r="A541" t="s">
        <v>5057</v>
      </c>
      <c r="B541" t="str">
        <f>VLOOKUP(I541,BC_associations!$B$1:$F$468,3,FALSE)</f>
        <v>GTAGGAAACGTCAAACAAGTTATCTC</v>
      </c>
      <c r="C541" t="str">
        <f>VLOOKUP(I541,BC_associations!$B$1:$F$468,4,FALSE)</f>
        <v>TCTCAAAAATATAATTCGCTTGGGAA</v>
      </c>
      <c r="D541" t="str">
        <f>VLOOKUP(I541,BC_associations!$B$1:$F$468,5,FALSE)</f>
        <v>GTAGGAAACGTCAAACAAGTTATCTCTCTCAAAAATATAATTCGCTTGGGAA</v>
      </c>
      <c r="E541" s="2" t="s">
        <v>4695</v>
      </c>
      <c r="F541" s="2" t="s">
        <v>4696</v>
      </c>
      <c r="G541" s="2" t="s">
        <v>633</v>
      </c>
      <c r="H541" s="2" t="s">
        <v>4697</v>
      </c>
      <c r="I541" t="s">
        <v>7063</v>
      </c>
      <c r="J541" s="5" t="s">
        <v>3867</v>
      </c>
      <c r="K541" s="2" t="s">
        <v>1238</v>
      </c>
      <c r="L541" s="2" t="s">
        <v>83</v>
      </c>
      <c r="M541" s="2" t="s">
        <v>84</v>
      </c>
      <c r="N541" s="2">
        <v>716</v>
      </c>
      <c r="O541" s="2" t="s">
        <v>139</v>
      </c>
      <c r="P541" s="2" t="s">
        <v>85</v>
      </c>
      <c r="Q541" s="2" t="s">
        <v>4698</v>
      </c>
      <c r="R541" s="2" t="s">
        <v>87</v>
      </c>
      <c r="S541" s="2" t="s">
        <v>88</v>
      </c>
      <c r="T541" s="2" t="s">
        <v>4699</v>
      </c>
      <c r="U541" s="2" t="s">
        <v>4700</v>
      </c>
      <c r="V541" s="2" t="s">
        <v>2360</v>
      </c>
      <c r="W541" s="2" t="s">
        <v>245</v>
      </c>
      <c r="X541" s="1" t="s">
        <v>3671</v>
      </c>
      <c r="Y541" s="1">
        <v>99</v>
      </c>
      <c r="Z541" s="1" t="s">
        <v>4701</v>
      </c>
      <c r="AA541" s="1" t="s">
        <v>2360</v>
      </c>
      <c r="AB541" s="1">
        <v>1</v>
      </c>
    </row>
    <row r="542" spans="1:28" x14ac:dyDescent="0.2">
      <c r="A542" t="s">
        <v>5057</v>
      </c>
      <c r="B542" t="e">
        <f>VLOOKUP(I542,BC_associations!$B$1:$F$468,3,FALSE)</f>
        <v>#N/A</v>
      </c>
      <c r="C542" t="e">
        <f>VLOOKUP(I542,BC_associations!$B$1:$F$468,4,FALSE)</f>
        <v>#N/A</v>
      </c>
      <c r="D542" t="e">
        <f>VLOOKUP(I542,BC_associations!$B$1:$F$468,5,FALSE)</f>
        <v>#N/A</v>
      </c>
      <c r="E542" s="2" t="s">
        <v>3743</v>
      </c>
      <c r="F542" s="2" t="s">
        <v>3744</v>
      </c>
      <c r="G542" s="2" t="s">
        <v>484</v>
      </c>
      <c r="H542" s="2" t="s">
        <v>3745</v>
      </c>
      <c r="I542" t="s">
        <v>7064</v>
      </c>
      <c r="J542" s="5" t="s">
        <v>3750</v>
      </c>
      <c r="K542" s="2" t="s">
        <v>1238</v>
      </c>
      <c r="L542" s="2" t="s">
        <v>27</v>
      </c>
      <c r="M542" s="2" t="s">
        <v>84</v>
      </c>
      <c r="N542" s="2">
        <v>243</v>
      </c>
      <c r="O542" s="2" t="s">
        <v>29</v>
      </c>
      <c r="P542" s="2" t="s">
        <v>69</v>
      </c>
      <c r="Q542" s="2" t="s">
        <v>3747</v>
      </c>
      <c r="R542" s="2" t="s">
        <v>71</v>
      </c>
      <c r="S542" s="2" t="s">
        <v>72</v>
      </c>
      <c r="T542" s="2" t="s">
        <v>3748</v>
      </c>
      <c r="U542" s="2" t="s">
        <v>3749</v>
      </c>
      <c r="V542" s="2" t="s">
        <v>2360</v>
      </c>
      <c r="W542" s="2" t="s">
        <v>132</v>
      </c>
      <c r="X542" s="1" t="s">
        <v>2399</v>
      </c>
      <c r="Y542" s="1">
        <v>99</v>
      </c>
      <c r="Z542" s="1" t="s">
        <v>371</v>
      </c>
      <c r="AA542" s="1" t="s">
        <v>3698</v>
      </c>
      <c r="AB542" s="1">
        <v>3</v>
      </c>
    </row>
    <row r="543" spans="1:28" x14ac:dyDescent="0.2">
      <c r="A543" t="s">
        <v>5057</v>
      </c>
      <c r="B543" t="e">
        <f>VLOOKUP(I543,BC_associations!$B$1:$F$468,3,FALSE)</f>
        <v>#N/A</v>
      </c>
      <c r="C543" t="e">
        <f>VLOOKUP(I543,BC_associations!$B$1:$F$468,4,FALSE)</f>
        <v>#N/A</v>
      </c>
      <c r="D543" t="e">
        <f>VLOOKUP(I543,BC_associations!$B$1:$F$468,5,FALSE)</f>
        <v>#N/A</v>
      </c>
      <c r="E543" s="2" t="s">
        <v>2103</v>
      </c>
      <c r="F543" s="2" t="s">
        <v>2104</v>
      </c>
      <c r="G543" s="2" t="s">
        <v>484</v>
      </c>
      <c r="H543" s="2" t="s">
        <v>2105</v>
      </c>
      <c r="I543" t="s">
        <v>7064</v>
      </c>
      <c r="J543" s="5" t="s">
        <v>3750</v>
      </c>
      <c r="K543" s="2" t="s">
        <v>1238</v>
      </c>
      <c r="L543" s="2" t="s">
        <v>27</v>
      </c>
      <c r="M543" s="2" t="s">
        <v>84</v>
      </c>
      <c r="N543" s="2">
        <v>226</v>
      </c>
      <c r="O543" s="2" t="s">
        <v>29</v>
      </c>
      <c r="P543" s="2" t="s">
        <v>85</v>
      </c>
      <c r="Q543" s="2" t="s">
        <v>2100</v>
      </c>
      <c r="R543" s="2" t="s">
        <v>87</v>
      </c>
      <c r="S543" s="2" t="s">
        <v>88</v>
      </c>
      <c r="T543" s="2" t="s">
        <v>705</v>
      </c>
      <c r="U543" s="2" t="s">
        <v>2106</v>
      </c>
      <c r="V543" s="2" t="s">
        <v>2360</v>
      </c>
      <c r="W543" s="2" t="s">
        <v>240</v>
      </c>
      <c r="X543" s="1" t="s">
        <v>1107</v>
      </c>
      <c r="Y543" s="1">
        <v>99</v>
      </c>
      <c r="Z543" s="1" t="s">
        <v>1479</v>
      </c>
      <c r="AA543" s="1" t="s">
        <v>2399</v>
      </c>
      <c r="AB543" s="1">
        <v>8</v>
      </c>
    </row>
    <row r="544" spans="1:28" x14ac:dyDescent="0.2">
      <c r="A544" t="s">
        <v>5057</v>
      </c>
      <c r="B544" t="e">
        <f>VLOOKUP(I544,BC_associations!$B$1:$F$468,3,FALSE)</f>
        <v>#N/A</v>
      </c>
      <c r="C544" t="e">
        <f>VLOOKUP(I544,BC_associations!$B$1:$F$468,4,FALSE)</f>
        <v>#N/A</v>
      </c>
      <c r="D544" t="e">
        <f>VLOOKUP(I544,BC_associations!$B$1:$F$468,5,FALSE)</f>
        <v>#N/A</v>
      </c>
      <c r="E544" s="2" t="s">
        <v>4481</v>
      </c>
      <c r="F544" s="2" t="s">
        <v>4482</v>
      </c>
      <c r="G544" s="2" t="s">
        <v>484</v>
      </c>
      <c r="H544" s="2" t="s">
        <v>4483</v>
      </c>
      <c r="I544" t="s">
        <v>7065</v>
      </c>
      <c r="J544" s="5" t="s">
        <v>4484</v>
      </c>
      <c r="K544" s="2" t="s">
        <v>1238</v>
      </c>
      <c r="L544" s="2" t="s">
        <v>28</v>
      </c>
      <c r="M544" s="2" t="s">
        <v>83</v>
      </c>
      <c r="N544" s="2">
        <v>237</v>
      </c>
      <c r="O544" s="2" t="s">
        <v>139</v>
      </c>
      <c r="P544" s="2" t="s">
        <v>85</v>
      </c>
      <c r="Q544" s="2" t="s">
        <v>2100</v>
      </c>
      <c r="R544" s="2" t="s">
        <v>87</v>
      </c>
      <c r="S544" s="2" t="s">
        <v>88</v>
      </c>
      <c r="T544" s="2" t="s">
        <v>4485</v>
      </c>
      <c r="U544" s="2" t="s">
        <v>4486</v>
      </c>
      <c r="V544" s="2" t="s">
        <v>2360</v>
      </c>
      <c r="W544" s="2" t="s">
        <v>132</v>
      </c>
      <c r="X544" s="1" t="s">
        <v>2399</v>
      </c>
      <c r="Y544" s="1">
        <v>99</v>
      </c>
      <c r="Z544" s="1" t="s">
        <v>1376</v>
      </c>
      <c r="AA544" s="1" t="s">
        <v>2360</v>
      </c>
      <c r="AB544" s="1">
        <v>1</v>
      </c>
    </row>
    <row r="545" spans="1:28" x14ac:dyDescent="0.2">
      <c r="A545" t="s">
        <v>5057</v>
      </c>
      <c r="B545" t="str">
        <f>VLOOKUP(I545,BC_associations!$B$1:$F$468,3,FALSE)</f>
        <v>GAATTAACCAGGAAATCGCTTGACAC</v>
      </c>
      <c r="C545" t="str">
        <f>VLOOKUP(I545,BC_associations!$B$1:$F$468,4,FALSE)</f>
        <v>TCTCAAAAATATAATTCGCTTGGGAA</v>
      </c>
      <c r="D545" t="str">
        <f>VLOOKUP(I545,BC_associations!$B$1:$F$468,5,FALSE)</f>
        <v>GAATTAACCAGGAAATCGCTTGACACTCTCAAAAATATAATTCGCTTGGGAA</v>
      </c>
      <c r="E545" s="2" t="s">
        <v>3893</v>
      </c>
      <c r="F545" s="2" t="s">
        <v>3894</v>
      </c>
      <c r="G545" s="2" t="s">
        <v>484</v>
      </c>
      <c r="H545" s="2" t="s">
        <v>3895</v>
      </c>
      <c r="I545" t="s">
        <v>7066</v>
      </c>
      <c r="J545" s="5" t="s">
        <v>3899</v>
      </c>
      <c r="K545" s="2" t="s">
        <v>1238</v>
      </c>
      <c r="L545" s="2" t="s">
        <v>27</v>
      </c>
      <c r="M545" s="2" t="s">
        <v>83</v>
      </c>
      <c r="N545" s="2">
        <v>471</v>
      </c>
      <c r="O545" s="2" t="s">
        <v>29</v>
      </c>
      <c r="P545" s="2" t="s">
        <v>85</v>
      </c>
      <c r="Q545" s="2" t="s">
        <v>2100</v>
      </c>
      <c r="R545" s="2" t="s">
        <v>87</v>
      </c>
      <c r="S545" s="2" t="s">
        <v>88</v>
      </c>
      <c r="T545" s="2" t="s">
        <v>2584</v>
      </c>
      <c r="U545" s="2" t="s">
        <v>3897</v>
      </c>
      <c r="V545" s="2" t="s">
        <v>2360</v>
      </c>
      <c r="W545" s="2" t="s">
        <v>56</v>
      </c>
      <c r="X545" s="1" t="s">
        <v>1061</v>
      </c>
      <c r="Y545" s="1">
        <v>99</v>
      </c>
      <c r="Z545" s="1" t="s">
        <v>2959</v>
      </c>
      <c r="AA545" s="1" t="s">
        <v>3865</v>
      </c>
      <c r="AB545" s="1">
        <v>7</v>
      </c>
    </row>
    <row r="546" spans="1:28" x14ac:dyDescent="0.2">
      <c r="A546" t="s">
        <v>5057</v>
      </c>
      <c r="B546" t="str">
        <f>VLOOKUP(I546,BC_associations!$B$1:$F$468,3,FALSE)</f>
        <v>GAATTAACCAGGAAATCGCTTGACAC</v>
      </c>
      <c r="C546" t="str">
        <f>VLOOKUP(I546,BC_associations!$B$1:$F$468,4,FALSE)</f>
        <v>TCTCAAAAATATAATTCGCTTGGGAA</v>
      </c>
      <c r="D546" t="str">
        <f>VLOOKUP(I546,BC_associations!$B$1:$F$468,5,FALSE)</f>
        <v>GAATTAACCAGGAAATCGCTTGACACTCTCAAAAATATAATTCGCTTGGGAA</v>
      </c>
      <c r="E546" s="2" t="s">
        <v>4075</v>
      </c>
      <c r="F546" s="2" t="s">
        <v>4076</v>
      </c>
      <c r="G546" s="2" t="s">
        <v>66</v>
      </c>
      <c r="H546" s="2" t="s">
        <v>4077</v>
      </c>
      <c r="I546" t="s">
        <v>7066</v>
      </c>
      <c r="J546" s="5" t="s">
        <v>3899</v>
      </c>
      <c r="K546" s="2" t="s">
        <v>1238</v>
      </c>
      <c r="L546" s="2" t="s">
        <v>83</v>
      </c>
      <c r="M546" s="2" t="s">
        <v>28</v>
      </c>
      <c r="N546" s="2">
        <v>276</v>
      </c>
      <c r="O546" s="2" t="s">
        <v>29</v>
      </c>
      <c r="P546" s="2" t="s">
        <v>85</v>
      </c>
      <c r="Q546" s="2" t="s">
        <v>4078</v>
      </c>
      <c r="R546" s="2" t="s">
        <v>87</v>
      </c>
      <c r="S546" s="2" t="s">
        <v>88</v>
      </c>
      <c r="T546" s="2" t="s">
        <v>1341</v>
      </c>
      <c r="U546" s="2" t="s">
        <v>4079</v>
      </c>
      <c r="V546" s="2" t="s">
        <v>4056</v>
      </c>
      <c r="W546" s="2" t="s">
        <v>2360</v>
      </c>
      <c r="X546" s="1" t="s">
        <v>240</v>
      </c>
      <c r="Y546" s="1">
        <v>9</v>
      </c>
      <c r="Z546" s="1" t="s">
        <v>4057</v>
      </c>
      <c r="AA546" s="1" t="s">
        <v>3870</v>
      </c>
      <c r="AB546" s="1">
        <v>5</v>
      </c>
    </row>
    <row r="547" spans="1:28" x14ac:dyDescent="0.2">
      <c r="A547" t="s">
        <v>5057</v>
      </c>
      <c r="B547" t="str">
        <f>VLOOKUP(I547,BC_associations!$B$1:$F$468,3,FALSE)</f>
        <v>GAATTAACCAGGAAATCGCTTGACAC</v>
      </c>
      <c r="C547" t="str">
        <f>VLOOKUP(I547,BC_associations!$B$1:$F$468,4,FALSE)</f>
        <v>TCTCAAAAATATAATTCGCTTGGGAA</v>
      </c>
      <c r="D547" t="str">
        <f>VLOOKUP(I547,BC_associations!$B$1:$F$468,5,FALSE)</f>
        <v>GAATTAACCAGGAAATCGCTTGACACTCTCAAAAATATAATTCGCTTGGGAA</v>
      </c>
      <c r="E547" s="2" t="s">
        <v>4852</v>
      </c>
      <c r="F547" s="2" t="s">
        <v>4853</v>
      </c>
      <c r="G547" s="2" t="s">
        <v>126</v>
      </c>
      <c r="H547" s="2" t="s">
        <v>4854</v>
      </c>
      <c r="I547" t="s">
        <v>7066</v>
      </c>
      <c r="J547" s="5" t="s">
        <v>3899</v>
      </c>
      <c r="K547" s="2" t="s">
        <v>1238</v>
      </c>
      <c r="L547" s="2" t="s">
        <v>27</v>
      </c>
      <c r="M547" s="2" t="s">
        <v>28</v>
      </c>
      <c r="N547" s="2">
        <v>330</v>
      </c>
      <c r="O547" s="2" t="s">
        <v>139</v>
      </c>
      <c r="P547" s="2" t="s">
        <v>85</v>
      </c>
      <c r="Q547" s="2" t="s">
        <v>4855</v>
      </c>
      <c r="R547" s="2" t="s">
        <v>87</v>
      </c>
      <c r="S547" s="2" t="s">
        <v>88</v>
      </c>
      <c r="T547" s="2" t="s">
        <v>2614</v>
      </c>
      <c r="U547" s="2" t="s">
        <v>4856</v>
      </c>
      <c r="V547" s="2" t="s">
        <v>2360</v>
      </c>
      <c r="W547" s="2" t="s">
        <v>62</v>
      </c>
      <c r="X547" s="1" t="s">
        <v>1102</v>
      </c>
      <c r="Y547" s="1">
        <v>99</v>
      </c>
      <c r="Z547" s="1" t="s">
        <v>1179</v>
      </c>
      <c r="AA547" s="1" t="s">
        <v>2360</v>
      </c>
      <c r="AB547" s="1">
        <v>1</v>
      </c>
    </row>
    <row r="548" spans="1:28" x14ac:dyDescent="0.2">
      <c r="A548" t="s">
        <v>5057</v>
      </c>
      <c r="B548" t="str">
        <f>VLOOKUP(I548,BC_associations!$B$1:$F$468,3,FALSE)</f>
        <v>TCTAGAATCGGCAAGACCGTTAATTG</v>
      </c>
      <c r="C548" t="str">
        <f>VLOOKUP(I548,BC_associations!$B$1:$F$468,4,FALSE)</f>
        <v>TCTCAAAAATATAATTCGCTTGGGAA</v>
      </c>
      <c r="D548" t="str">
        <f>VLOOKUP(I548,BC_associations!$B$1:$F$468,5,FALSE)</f>
        <v>TCTAGAATCGGCAAGACCGTTAATTGTCTCAAAAATATAATTCGCTTGGGAA</v>
      </c>
      <c r="E548" s="2" t="s">
        <v>3721</v>
      </c>
      <c r="F548" s="2" t="s">
        <v>3722</v>
      </c>
      <c r="G548" s="2" t="s">
        <v>66</v>
      </c>
      <c r="H548" s="2" t="s">
        <v>3723</v>
      </c>
      <c r="I548" t="s">
        <v>7067</v>
      </c>
      <c r="J548" s="5" t="s">
        <v>3728</v>
      </c>
      <c r="K548" s="2" t="s">
        <v>1238</v>
      </c>
      <c r="L548" s="2" t="s">
        <v>27</v>
      </c>
      <c r="M548" s="2" t="s">
        <v>84</v>
      </c>
      <c r="N548" s="2">
        <v>349</v>
      </c>
      <c r="O548" s="2" t="s">
        <v>29</v>
      </c>
      <c r="P548" s="2" t="s">
        <v>85</v>
      </c>
      <c r="Q548" s="2" t="s">
        <v>3725</v>
      </c>
      <c r="R548" s="2" t="s">
        <v>87</v>
      </c>
      <c r="S548" s="2" t="s">
        <v>88</v>
      </c>
      <c r="T548" s="2" t="s">
        <v>501</v>
      </c>
      <c r="U548" s="2" t="s">
        <v>3726</v>
      </c>
      <c r="V548" s="2" t="s">
        <v>2360</v>
      </c>
      <c r="W548" s="2" t="s">
        <v>130</v>
      </c>
      <c r="X548" s="1" t="s">
        <v>1746</v>
      </c>
      <c r="Y548" s="1">
        <v>99</v>
      </c>
      <c r="Z548" s="1" t="s">
        <v>836</v>
      </c>
      <c r="AA548" s="1" t="s">
        <v>3727</v>
      </c>
      <c r="AB548" s="1">
        <v>7</v>
      </c>
    </row>
    <row r="549" spans="1:28" x14ac:dyDescent="0.2">
      <c r="A549" t="s">
        <v>5057</v>
      </c>
      <c r="B549" t="str">
        <f>VLOOKUP(I549,BC_associations!$B$1:$F$468,3,FALSE)</f>
        <v>TCTAGAATCGGCAAGACCGTTAATTG</v>
      </c>
      <c r="C549" t="str">
        <f>VLOOKUP(I549,BC_associations!$B$1:$F$468,4,FALSE)</f>
        <v>TCTCAAAAATATAATTCGCTTGGGAA</v>
      </c>
      <c r="D549" t="str">
        <f>VLOOKUP(I549,BC_associations!$B$1:$F$468,5,FALSE)</f>
        <v>TCTAGAATCGGCAAGACCGTTAATTGTCTCAAAAATATAATTCGCTTGGGAA</v>
      </c>
      <c r="E549" s="2" t="s">
        <v>3794</v>
      </c>
      <c r="F549" s="2" t="s">
        <v>3795</v>
      </c>
      <c r="G549" s="2" t="s">
        <v>484</v>
      </c>
      <c r="H549" s="2" t="s">
        <v>3796</v>
      </c>
      <c r="I549" t="s">
        <v>7067</v>
      </c>
      <c r="J549" s="5" t="s">
        <v>3728</v>
      </c>
      <c r="K549" s="2" t="s">
        <v>1238</v>
      </c>
      <c r="L549" s="2" t="s">
        <v>27</v>
      </c>
      <c r="M549" s="2" t="s">
        <v>83</v>
      </c>
      <c r="N549" s="2">
        <v>659</v>
      </c>
      <c r="O549" s="2" t="s">
        <v>29</v>
      </c>
      <c r="P549" s="2" t="s">
        <v>85</v>
      </c>
      <c r="Q549" s="2" t="s">
        <v>2100</v>
      </c>
      <c r="R549" s="2" t="s">
        <v>87</v>
      </c>
      <c r="S549" s="2" t="s">
        <v>88</v>
      </c>
      <c r="T549" s="2" t="s">
        <v>3797</v>
      </c>
      <c r="U549" s="2" t="s">
        <v>3798</v>
      </c>
      <c r="V549" s="2" t="s">
        <v>2360</v>
      </c>
      <c r="W549" s="2" t="s">
        <v>111</v>
      </c>
      <c r="X549" s="1" t="s">
        <v>1375</v>
      </c>
      <c r="Y549" s="1">
        <v>99</v>
      </c>
      <c r="Z549" s="1" t="s">
        <v>988</v>
      </c>
      <c r="AA549" s="1" t="s">
        <v>3727</v>
      </c>
      <c r="AB549" s="1">
        <v>7</v>
      </c>
    </row>
    <row r="550" spans="1:28" x14ac:dyDescent="0.2">
      <c r="A550" t="s">
        <v>5057</v>
      </c>
      <c r="B550" t="str">
        <f>VLOOKUP(I550,BC_associations!$B$1:$F$468,3,FALSE)</f>
        <v>TCTAGAATCGGCAAGACCGTTAATTG</v>
      </c>
      <c r="C550" t="str">
        <f>VLOOKUP(I550,BC_associations!$B$1:$F$468,4,FALSE)</f>
        <v>TCTCAAAAATATAATTCGCTTGGGAA</v>
      </c>
      <c r="D550" t="str">
        <f>VLOOKUP(I550,BC_associations!$B$1:$F$468,5,FALSE)</f>
        <v>TCTAGAATCGGCAAGACCGTTAATTGTCTCAAAAATATAATTCGCTTGGGAA</v>
      </c>
      <c r="E550" s="2" t="s">
        <v>3986</v>
      </c>
      <c r="F550" s="2" t="s">
        <v>3987</v>
      </c>
      <c r="G550" s="2" t="s">
        <v>484</v>
      </c>
      <c r="H550" s="2" t="s">
        <v>3988</v>
      </c>
      <c r="I550" t="s">
        <v>7067</v>
      </c>
      <c r="J550" s="5" t="s">
        <v>3728</v>
      </c>
      <c r="K550" s="2" t="s">
        <v>1238</v>
      </c>
      <c r="L550" s="2" t="s">
        <v>710</v>
      </c>
      <c r="M550" s="2" t="s">
        <v>84</v>
      </c>
      <c r="N550" s="2">
        <v>469.97</v>
      </c>
      <c r="O550" s="2" t="s">
        <v>29</v>
      </c>
      <c r="P550" s="2" t="s">
        <v>181</v>
      </c>
      <c r="Q550" s="2" t="s">
        <v>3989</v>
      </c>
      <c r="R550" s="2" t="s">
        <v>32</v>
      </c>
      <c r="S550" s="2" t="s">
        <v>150</v>
      </c>
      <c r="T550" s="2" t="s">
        <v>3990</v>
      </c>
      <c r="U550" s="2" t="s">
        <v>3991</v>
      </c>
      <c r="V550" s="2" t="s">
        <v>2360</v>
      </c>
      <c r="W550" s="2" t="s">
        <v>56</v>
      </c>
      <c r="X550" s="1" t="s">
        <v>1061</v>
      </c>
      <c r="Y550" s="1">
        <v>99</v>
      </c>
      <c r="Z550" s="1" t="s">
        <v>2699</v>
      </c>
      <c r="AA550" s="1" t="s">
        <v>3727</v>
      </c>
      <c r="AB550" s="1">
        <v>7</v>
      </c>
    </row>
    <row r="551" spans="1:28" x14ac:dyDescent="0.2">
      <c r="A551" t="s">
        <v>5057</v>
      </c>
      <c r="B551" t="str">
        <f>VLOOKUP(I551,BC_associations!$B$1:$F$468,3,FALSE)</f>
        <v>CAGCCAACCGCTAATAACCTTAGACT</v>
      </c>
      <c r="C551" t="str">
        <f>VLOOKUP(I551,BC_associations!$B$1:$F$468,4,FALSE)</f>
        <v>TCTCAAAAATATAATTCGCTTGGGAA</v>
      </c>
      <c r="D551" t="str">
        <f>VLOOKUP(I551,BC_associations!$B$1:$F$468,5,FALSE)</f>
        <v>CAGCCAACCGCTAATAACCTTAGACTTCTCAAAAATATAATTCGCTTGGGAA</v>
      </c>
      <c r="E551" s="2" t="s">
        <v>3763</v>
      </c>
      <c r="F551" s="2" t="s">
        <v>3764</v>
      </c>
      <c r="G551" s="2" t="s">
        <v>484</v>
      </c>
      <c r="H551" s="2" t="s">
        <v>3765</v>
      </c>
      <c r="I551" t="s">
        <v>7068</v>
      </c>
      <c r="J551" s="5" t="s">
        <v>3766</v>
      </c>
      <c r="K551" s="2" t="s">
        <v>1238</v>
      </c>
      <c r="L551" s="2" t="s">
        <v>84</v>
      </c>
      <c r="M551" s="2" t="s">
        <v>27</v>
      </c>
      <c r="N551" s="2">
        <v>653</v>
      </c>
      <c r="O551" s="2" t="s">
        <v>29</v>
      </c>
      <c r="P551" s="2" t="s">
        <v>85</v>
      </c>
      <c r="Q551" s="2" t="s">
        <v>2100</v>
      </c>
      <c r="R551" s="2" t="s">
        <v>87</v>
      </c>
      <c r="S551" s="2" t="s">
        <v>88</v>
      </c>
      <c r="T551" s="2" t="s">
        <v>3064</v>
      </c>
      <c r="U551" s="2" t="s">
        <v>3767</v>
      </c>
      <c r="V551" s="2" t="s">
        <v>2360</v>
      </c>
      <c r="W551" s="2" t="s">
        <v>74</v>
      </c>
      <c r="X551" s="1" t="s">
        <v>3476</v>
      </c>
      <c r="Y551" s="1">
        <v>99</v>
      </c>
      <c r="Z551" s="1" t="s">
        <v>3768</v>
      </c>
      <c r="AA551" s="1" t="s">
        <v>3698</v>
      </c>
      <c r="AB551" s="1">
        <v>3</v>
      </c>
    </row>
    <row r="552" spans="1:28" x14ac:dyDescent="0.2">
      <c r="A552" t="s">
        <v>5057</v>
      </c>
      <c r="B552" t="str">
        <f>VLOOKUP(I552,BC_associations!$B$1:$F$468,3,FALSE)</f>
        <v>ATACTAAGTCATAAATGAATTCGCCA</v>
      </c>
      <c r="C552" t="str">
        <f>VLOOKUP(I552,BC_associations!$B$1:$F$468,4,FALSE)</f>
        <v>TTGCTAAGCCGAAAACGTGTTTTGTA</v>
      </c>
      <c r="D552" t="str">
        <f>VLOOKUP(I552,BC_associations!$B$1:$F$468,5,FALSE)</f>
        <v>ATACTAAGTCATAAATGAATTCGCCATTGCTAAGCCGAAAACGTGTTTTGTA</v>
      </c>
      <c r="E552" s="2" t="s">
        <v>3937</v>
      </c>
      <c r="F552" s="2" t="s">
        <v>3938</v>
      </c>
      <c r="G552" s="2" t="s">
        <v>484</v>
      </c>
      <c r="H552" s="2" t="s">
        <v>3939</v>
      </c>
      <c r="I552" t="s">
        <v>7069</v>
      </c>
      <c r="J552" s="5" t="s">
        <v>3943</v>
      </c>
      <c r="K552" s="2" t="s">
        <v>1238</v>
      </c>
      <c r="L552" s="2" t="s">
        <v>84</v>
      </c>
      <c r="M552" s="2" t="s">
        <v>27</v>
      </c>
      <c r="N552" s="2">
        <v>340</v>
      </c>
      <c r="O552" s="2" t="s">
        <v>29</v>
      </c>
      <c r="P552" s="2" t="s">
        <v>85</v>
      </c>
      <c r="Q552" s="2" t="s">
        <v>2100</v>
      </c>
      <c r="R552" s="2" t="s">
        <v>87</v>
      </c>
      <c r="S552" s="2" t="s">
        <v>88</v>
      </c>
      <c r="T552" s="2" t="s">
        <v>3941</v>
      </c>
      <c r="U552" s="2" t="s">
        <v>3942</v>
      </c>
      <c r="V552" s="2" t="s">
        <v>2360</v>
      </c>
      <c r="W552" s="2" t="s">
        <v>62</v>
      </c>
      <c r="X552" s="1" t="s">
        <v>1102</v>
      </c>
      <c r="Y552" s="1">
        <v>99</v>
      </c>
      <c r="Z552" s="1" t="s">
        <v>3944</v>
      </c>
      <c r="AA552" s="1" t="s">
        <v>3698</v>
      </c>
      <c r="AB552" s="1">
        <v>3</v>
      </c>
    </row>
    <row r="553" spans="1:28" x14ac:dyDescent="0.2">
      <c r="A553" t="s">
        <v>5057</v>
      </c>
      <c r="B553" t="str">
        <f>VLOOKUP(I553,BC_associations!$B$1:$F$468,3,FALSE)</f>
        <v>ATACTAAGTCATAAATGAATTCGCCA</v>
      </c>
      <c r="C553" t="str">
        <f>VLOOKUP(I553,BC_associations!$B$1:$F$468,4,FALSE)</f>
        <v>TTGCTAAGCCGAAAACGTGTTTTGTA</v>
      </c>
      <c r="D553" t="str">
        <f>VLOOKUP(I553,BC_associations!$B$1:$F$468,5,FALSE)</f>
        <v>ATACTAAGTCATAAATGAATTCGCCATTGCTAAGCCGAAAACGTGTTTTGTA</v>
      </c>
      <c r="E553" s="2" t="s">
        <v>4038</v>
      </c>
      <c r="F553" s="2" t="s">
        <v>4039</v>
      </c>
      <c r="G553" s="2" t="s">
        <v>592</v>
      </c>
      <c r="H553" s="2" t="s">
        <v>4040</v>
      </c>
      <c r="I553" t="s">
        <v>7069</v>
      </c>
      <c r="J553" s="5" t="s">
        <v>3943</v>
      </c>
      <c r="K553" s="2" t="s">
        <v>1238</v>
      </c>
      <c r="L553" s="2" t="s">
        <v>83</v>
      </c>
      <c r="M553" s="2" t="s">
        <v>27</v>
      </c>
      <c r="N553" s="2">
        <v>423</v>
      </c>
      <c r="O553" s="2" t="s">
        <v>29</v>
      </c>
      <c r="P553" s="2" t="s">
        <v>85</v>
      </c>
      <c r="Q553" s="2" t="s">
        <v>4041</v>
      </c>
      <c r="R553" s="2" t="s">
        <v>87</v>
      </c>
      <c r="S553" s="2" t="s">
        <v>88</v>
      </c>
      <c r="T553" s="2" t="s">
        <v>2964</v>
      </c>
      <c r="U553" s="2" t="s">
        <v>4042</v>
      </c>
      <c r="V553" s="2" t="s">
        <v>2360</v>
      </c>
      <c r="W553" s="2" t="s">
        <v>35</v>
      </c>
      <c r="X553" s="1" t="s">
        <v>3757</v>
      </c>
      <c r="Y553" s="1">
        <v>99</v>
      </c>
      <c r="Z553" s="1" t="s">
        <v>2543</v>
      </c>
      <c r="AA553" s="1" t="s">
        <v>3698</v>
      </c>
      <c r="AB553" s="1">
        <v>3</v>
      </c>
    </row>
    <row r="554" spans="1:28" x14ac:dyDescent="0.2">
      <c r="A554" t="s">
        <v>5057</v>
      </c>
      <c r="B554" t="str">
        <f>VLOOKUP(I554,BC_associations!$B$1:$F$468,3,FALSE)</f>
        <v>ATACTAAGTCATAAATGAATTCGCCA</v>
      </c>
      <c r="C554" t="str">
        <f>VLOOKUP(I554,BC_associations!$B$1:$F$468,4,FALSE)</f>
        <v>TTGCTAAGCCGAAAACGTGTTTTGTA</v>
      </c>
      <c r="D554" t="str">
        <f>VLOOKUP(I554,BC_associations!$B$1:$F$468,5,FALSE)</f>
        <v>ATACTAAGTCATAAATGAATTCGCCATTGCTAAGCCGAAAACGTGTTTTGTA</v>
      </c>
      <c r="E554" s="2" t="s">
        <v>4151</v>
      </c>
      <c r="F554" s="2" t="s">
        <v>4152</v>
      </c>
      <c r="G554" s="2" t="s">
        <v>106</v>
      </c>
      <c r="H554" s="2" t="s">
        <v>4153</v>
      </c>
      <c r="I554" t="s">
        <v>7069</v>
      </c>
      <c r="J554" s="5" t="s">
        <v>3943</v>
      </c>
      <c r="K554" s="2" t="s">
        <v>1238</v>
      </c>
      <c r="L554" s="2" t="s">
        <v>83</v>
      </c>
      <c r="M554" s="2" t="s">
        <v>84</v>
      </c>
      <c r="N554" s="2">
        <v>67</v>
      </c>
      <c r="O554" s="2" t="s">
        <v>29</v>
      </c>
      <c r="P554" s="2" t="s">
        <v>85</v>
      </c>
      <c r="Q554" s="2" t="s">
        <v>4154</v>
      </c>
      <c r="R554" s="2" t="s">
        <v>87</v>
      </c>
      <c r="S554" s="2" t="s">
        <v>88</v>
      </c>
      <c r="T554" s="2" t="s">
        <v>3391</v>
      </c>
      <c r="U554" s="2" t="s">
        <v>4155</v>
      </c>
      <c r="V554" s="2" t="s">
        <v>4056</v>
      </c>
      <c r="W554" s="2" t="s">
        <v>2360</v>
      </c>
      <c r="X554" s="1" t="s">
        <v>1159</v>
      </c>
      <c r="Y554" s="1">
        <v>3</v>
      </c>
      <c r="Z554" s="1" t="s">
        <v>4156</v>
      </c>
      <c r="AA554" s="1" t="s">
        <v>4157</v>
      </c>
      <c r="AB554" s="1">
        <v>3</v>
      </c>
    </row>
    <row r="555" spans="1:28" x14ac:dyDescent="0.2">
      <c r="A555" t="s">
        <v>5057</v>
      </c>
      <c r="B555" t="str">
        <f>VLOOKUP(I555,BC_associations!$B$1:$F$468,3,FALSE)</f>
        <v>ATACTAAGTCATAAATGAATTCGCCA</v>
      </c>
      <c r="C555" t="str">
        <f>VLOOKUP(I555,BC_associations!$B$1:$F$468,4,FALSE)</f>
        <v>TTGCTAAGCCGAAAACGTGTTTTGTA</v>
      </c>
      <c r="D555" t="str">
        <f>VLOOKUP(I555,BC_associations!$B$1:$F$468,5,FALSE)</f>
        <v>ATACTAAGTCATAAATGAATTCGCCATTGCTAAGCCGAAAACGTGTTTTGTA</v>
      </c>
      <c r="E555" s="2" t="s">
        <v>4422</v>
      </c>
      <c r="F555" s="2" t="s">
        <v>4423</v>
      </c>
      <c r="G555" s="2" t="s">
        <v>484</v>
      </c>
      <c r="H555" s="2" t="s">
        <v>4424</v>
      </c>
      <c r="I555" t="s">
        <v>7069</v>
      </c>
      <c r="J555" s="5" t="s">
        <v>3943</v>
      </c>
      <c r="K555" s="2" t="s">
        <v>1238</v>
      </c>
      <c r="L555" s="2" t="s">
        <v>27</v>
      </c>
      <c r="M555" s="2" t="s">
        <v>84</v>
      </c>
      <c r="N555" s="2">
        <v>436</v>
      </c>
      <c r="O555" s="2" t="s">
        <v>139</v>
      </c>
      <c r="P555" s="2" t="s">
        <v>85</v>
      </c>
      <c r="Q555" s="2" t="s">
        <v>4425</v>
      </c>
      <c r="R555" s="2" t="s">
        <v>87</v>
      </c>
      <c r="S555" s="2" t="s">
        <v>88</v>
      </c>
      <c r="T555" s="2" t="s">
        <v>587</v>
      </c>
      <c r="U555" s="2" t="s">
        <v>4426</v>
      </c>
      <c r="V555" s="2" t="s">
        <v>2360</v>
      </c>
      <c r="W555" s="2" t="s">
        <v>130</v>
      </c>
      <c r="X555" s="1" t="s">
        <v>1746</v>
      </c>
      <c r="Y555" s="1">
        <v>99</v>
      </c>
      <c r="Z555" s="1" t="s">
        <v>1899</v>
      </c>
      <c r="AA555" s="1" t="s">
        <v>2360</v>
      </c>
      <c r="AB555" s="1">
        <v>1</v>
      </c>
    </row>
    <row r="556" spans="1:28" x14ac:dyDescent="0.2">
      <c r="A556" t="s">
        <v>5057</v>
      </c>
      <c r="B556" t="str">
        <f>VLOOKUP(I556,BC_associations!$B$1:$F$468,3,FALSE)</f>
        <v>GTGTAAATTTTGAAGTGTGTTGTCCC</v>
      </c>
      <c r="C556" t="str">
        <f>VLOOKUP(I556,BC_associations!$B$1:$F$468,4,FALSE)</f>
        <v>ATTACAAGTAAAAAACGCTTTTGTTG</v>
      </c>
      <c r="D556" t="str">
        <f>VLOOKUP(I556,BC_associations!$B$1:$F$468,5,FALSE)</f>
        <v>GTGTAAATTTTGAAGTGTGTTGTCCCATTACAAGTAAAAAACGCTTTTGTTG</v>
      </c>
      <c r="E556" s="2" t="s">
        <v>3702</v>
      </c>
      <c r="F556" s="2" t="s">
        <v>3703</v>
      </c>
      <c r="G556" s="2" t="s">
        <v>162</v>
      </c>
      <c r="H556" s="2" t="s">
        <v>3704</v>
      </c>
      <c r="I556" t="s">
        <v>7070</v>
      </c>
      <c r="J556" s="5" t="s">
        <v>3705</v>
      </c>
      <c r="K556" s="2" t="s">
        <v>1238</v>
      </c>
      <c r="L556" s="2" t="s">
        <v>84</v>
      </c>
      <c r="M556" s="2" t="s">
        <v>83</v>
      </c>
      <c r="N556" s="2">
        <v>211</v>
      </c>
      <c r="O556" s="2" t="s">
        <v>29</v>
      </c>
      <c r="P556" s="2" t="s">
        <v>85</v>
      </c>
      <c r="Q556" s="2" t="s">
        <v>2162</v>
      </c>
      <c r="R556" s="2" t="s">
        <v>87</v>
      </c>
      <c r="S556" s="2" t="s">
        <v>88</v>
      </c>
      <c r="T556" s="2" t="s">
        <v>3095</v>
      </c>
      <c r="U556" s="2" t="s">
        <v>3706</v>
      </c>
      <c r="V556" s="2" t="s">
        <v>2360</v>
      </c>
      <c r="W556" s="2" t="s">
        <v>132</v>
      </c>
      <c r="X556" s="1" t="s">
        <v>2399</v>
      </c>
      <c r="Y556" s="1">
        <v>99</v>
      </c>
      <c r="Z556" s="1" t="s">
        <v>3707</v>
      </c>
      <c r="AA556" s="1" t="s">
        <v>3708</v>
      </c>
      <c r="AB556" s="1">
        <v>2</v>
      </c>
    </row>
    <row r="557" spans="1:28" x14ac:dyDescent="0.2">
      <c r="A557" t="s">
        <v>5057</v>
      </c>
      <c r="B557" t="str">
        <f>VLOOKUP(I557,BC_associations!$B$1:$F$468,3,FALSE)</f>
        <v>GCTCTAAGAAAGAAATGCGTTGCTAG</v>
      </c>
      <c r="C557" t="str">
        <f>VLOOKUP(I557,BC_associations!$B$1:$F$468,4,FALSE)</f>
        <v>TTGCTAAGCCGAAAACGTGTTTTGTA</v>
      </c>
      <c r="D557" t="str">
        <f>VLOOKUP(I557,BC_associations!$B$1:$F$468,5,FALSE)</f>
        <v>GCTCTAAGAAAGAAATGCGTTGCTAGTTGCTAAGCCGAAAACGTGTTTTGTA</v>
      </c>
      <c r="E557" s="2" t="s">
        <v>2103</v>
      </c>
      <c r="F557" s="2" t="s">
        <v>2104</v>
      </c>
      <c r="G557" s="2" t="s">
        <v>484</v>
      </c>
      <c r="H557" s="2" t="s">
        <v>2105</v>
      </c>
      <c r="I557" t="s">
        <v>7071</v>
      </c>
      <c r="J557" s="5" t="s">
        <v>3805</v>
      </c>
      <c r="K557" s="2" t="s">
        <v>1238</v>
      </c>
      <c r="L557" s="2" t="s">
        <v>27</v>
      </c>
      <c r="M557" s="2" t="s">
        <v>84</v>
      </c>
      <c r="N557" s="2">
        <v>530</v>
      </c>
      <c r="O557" s="2" t="s">
        <v>29</v>
      </c>
      <c r="P557" s="2" t="s">
        <v>85</v>
      </c>
      <c r="Q557" s="2" t="s">
        <v>2100</v>
      </c>
      <c r="R557" s="2" t="s">
        <v>87</v>
      </c>
      <c r="S557" s="2" t="s">
        <v>88</v>
      </c>
      <c r="T557" s="2" t="s">
        <v>705</v>
      </c>
      <c r="U557" s="2" t="s">
        <v>2106</v>
      </c>
      <c r="V557" s="2" t="s">
        <v>2360</v>
      </c>
      <c r="W557" s="2" t="s">
        <v>352</v>
      </c>
      <c r="X557" s="1" t="s">
        <v>3759</v>
      </c>
      <c r="Y557" s="1">
        <v>99</v>
      </c>
      <c r="Z557" s="1" t="s">
        <v>2461</v>
      </c>
      <c r="AA557" s="1" t="s">
        <v>2399</v>
      </c>
      <c r="AB557" s="1">
        <v>8</v>
      </c>
    </row>
    <row r="558" spans="1:28" x14ac:dyDescent="0.2">
      <c r="A558" t="s">
        <v>5057</v>
      </c>
      <c r="B558" t="str">
        <f>VLOOKUP(I558,BC_associations!$B$1:$F$468,3,FALSE)</f>
        <v>GCTCTAAGAAAGAAATGCGTTGCTAG</v>
      </c>
      <c r="C558" t="str">
        <f>VLOOKUP(I558,BC_associations!$B$1:$F$468,4,FALSE)</f>
        <v>TTGCTAAGCCGAAAACGTGTTTTGTA</v>
      </c>
      <c r="D558" t="str">
        <f>VLOOKUP(I558,BC_associations!$B$1:$F$468,5,FALSE)</f>
        <v>GCTCTAAGAAAGAAATGCGTTGCTAGTTGCTAAGCCGAAAACGTGTTTTGTA</v>
      </c>
      <c r="E558" s="2" t="s">
        <v>4164</v>
      </c>
      <c r="F558" s="2" t="s">
        <v>4165</v>
      </c>
      <c r="G558" s="2" t="s">
        <v>450</v>
      </c>
      <c r="H558" s="2" t="s">
        <v>4166</v>
      </c>
      <c r="I558" t="s">
        <v>7071</v>
      </c>
      <c r="J558" s="5" t="s">
        <v>3805</v>
      </c>
      <c r="K558" s="2" t="s">
        <v>1238</v>
      </c>
      <c r="L558" s="2" t="s">
        <v>4167</v>
      </c>
      <c r="M558" s="2" t="s">
        <v>84</v>
      </c>
      <c r="N558" s="2">
        <v>314.97000000000003</v>
      </c>
      <c r="O558" s="2" t="s">
        <v>29</v>
      </c>
      <c r="P558" s="2" t="s">
        <v>885</v>
      </c>
      <c r="Q558" s="2" t="s">
        <v>4168</v>
      </c>
      <c r="R558" s="2" t="s">
        <v>887</v>
      </c>
      <c r="S558" s="2" t="s">
        <v>888</v>
      </c>
      <c r="T558" s="2" t="s">
        <v>4169</v>
      </c>
      <c r="U558" s="2"/>
      <c r="V558" s="2" t="s">
        <v>2360</v>
      </c>
      <c r="W558" s="2" t="s">
        <v>132</v>
      </c>
      <c r="X558" s="1" t="s">
        <v>2399</v>
      </c>
      <c r="Y558" s="1">
        <v>99</v>
      </c>
      <c r="Z558" s="1" t="s">
        <v>4172</v>
      </c>
      <c r="AA558" s="1" t="s">
        <v>1102</v>
      </c>
      <c r="AB558" s="1">
        <v>11</v>
      </c>
    </row>
    <row r="559" spans="1:28" x14ac:dyDescent="0.2">
      <c r="A559" t="s">
        <v>5057</v>
      </c>
      <c r="B559" t="str">
        <f>VLOOKUP(I559,BC_associations!$B$1:$F$468,3,FALSE)</f>
        <v>CTAGGAAGTAGCAAAAGGCTTTCTAT</v>
      </c>
      <c r="C559" t="str">
        <f>VLOOKUP(I559,BC_associations!$B$1:$F$468,4,FALSE)</f>
        <v>TTGCTAAGCCGAAAACGTGTTTTGTA</v>
      </c>
      <c r="D559" t="str">
        <f>VLOOKUP(I559,BC_associations!$B$1:$F$468,5,FALSE)</f>
        <v>CTAGGAAGTAGCAAAAGGCTTTCTATTTGCTAAGCCGAAAACGTGTTTTGTA</v>
      </c>
      <c r="E559" s="2" t="s">
        <v>3777</v>
      </c>
      <c r="F559" s="2" t="s">
        <v>3778</v>
      </c>
      <c r="G559" s="2" t="s">
        <v>484</v>
      </c>
      <c r="H559" s="2" t="s">
        <v>3779</v>
      </c>
      <c r="I559" t="s">
        <v>7072</v>
      </c>
      <c r="J559" s="5" t="s">
        <v>3786</v>
      </c>
      <c r="K559" s="2" t="s">
        <v>1238</v>
      </c>
      <c r="L559" s="2" t="s">
        <v>83</v>
      </c>
      <c r="M559" s="2" t="s">
        <v>28</v>
      </c>
      <c r="N559" s="2">
        <v>285</v>
      </c>
      <c r="O559" s="2" t="s">
        <v>29</v>
      </c>
      <c r="P559" s="2" t="s">
        <v>85</v>
      </c>
      <c r="Q559" s="2" t="s">
        <v>2100</v>
      </c>
      <c r="R559" s="2" t="s">
        <v>87</v>
      </c>
      <c r="S559" s="2" t="s">
        <v>88</v>
      </c>
      <c r="T559" s="2" t="s">
        <v>1654</v>
      </c>
      <c r="U559" s="2" t="s">
        <v>3781</v>
      </c>
      <c r="V559" s="2" t="s">
        <v>2360</v>
      </c>
      <c r="W559" s="2" t="s">
        <v>62</v>
      </c>
      <c r="X559" s="1" t="s">
        <v>1102</v>
      </c>
      <c r="Y559" s="1">
        <v>99</v>
      </c>
      <c r="Z559" s="1" t="s">
        <v>1713</v>
      </c>
      <c r="AA559" s="1" t="s">
        <v>2722</v>
      </c>
      <c r="AB559" s="1">
        <v>4</v>
      </c>
    </row>
    <row r="560" spans="1:28" x14ac:dyDescent="0.2">
      <c r="A560" t="s">
        <v>5057</v>
      </c>
      <c r="B560" t="str">
        <f>VLOOKUP(I560,BC_associations!$B$1:$F$468,3,FALSE)</f>
        <v>CTAGGAAGTAGCAAAAGGCTTTCTAT</v>
      </c>
      <c r="C560" t="str">
        <f>VLOOKUP(I560,BC_associations!$B$1:$F$468,4,FALSE)</f>
        <v>TTGCTAAGCCGAAAACGTGTTTTGTA</v>
      </c>
      <c r="D560" t="str">
        <f>VLOOKUP(I560,BC_associations!$B$1:$F$468,5,FALSE)</f>
        <v>CTAGGAAGTAGCAAAAGGCTTTCTATTTGCTAAGCCGAAAACGTGTTTTGTA</v>
      </c>
      <c r="E560" s="2" t="s">
        <v>4164</v>
      </c>
      <c r="F560" s="2" t="s">
        <v>4165</v>
      </c>
      <c r="G560" s="2" t="s">
        <v>450</v>
      </c>
      <c r="H560" s="2" t="s">
        <v>4166</v>
      </c>
      <c r="I560" t="s">
        <v>7072</v>
      </c>
      <c r="J560" s="5" t="s">
        <v>3786</v>
      </c>
      <c r="K560" s="2" t="s">
        <v>1238</v>
      </c>
      <c r="L560" s="2" t="s">
        <v>4167</v>
      </c>
      <c r="M560" s="2" t="s">
        <v>84</v>
      </c>
      <c r="N560" s="2">
        <v>198.97</v>
      </c>
      <c r="O560" s="2" t="s">
        <v>29</v>
      </c>
      <c r="P560" s="2" t="s">
        <v>885</v>
      </c>
      <c r="Q560" s="2" t="s">
        <v>4168</v>
      </c>
      <c r="R560" s="2" t="s">
        <v>887</v>
      </c>
      <c r="S560" s="2" t="s">
        <v>888</v>
      </c>
      <c r="T560" s="2" t="s">
        <v>4169</v>
      </c>
      <c r="U560" s="2"/>
      <c r="V560" s="2" t="s">
        <v>2360</v>
      </c>
      <c r="W560" s="2" t="s">
        <v>47</v>
      </c>
      <c r="X560" s="1" t="s">
        <v>1073</v>
      </c>
      <c r="Y560" s="1">
        <v>99</v>
      </c>
      <c r="Z560" s="1" t="s">
        <v>1922</v>
      </c>
      <c r="AA560" s="1" t="s">
        <v>1102</v>
      </c>
      <c r="AB560" s="1">
        <v>11</v>
      </c>
    </row>
    <row r="561" spans="1:28" x14ac:dyDescent="0.2">
      <c r="A561" t="s">
        <v>5057</v>
      </c>
      <c r="B561" t="str">
        <f>VLOOKUP(I561,BC_associations!$B$1:$F$468,3,FALSE)</f>
        <v>AGGAAAATGGCTAATTGTCTTAATGG</v>
      </c>
      <c r="C561" t="str">
        <f>VLOOKUP(I561,BC_associations!$B$1:$F$468,4,FALSE)</f>
        <v>TCTCAAAAATATAATTCGCTTGGGAA</v>
      </c>
      <c r="D561" t="str">
        <f>VLOOKUP(I561,BC_associations!$B$1:$F$468,5,FALSE)</f>
        <v>AGGAAAATGGCTAATTGTCTTAATGGTCTCAAAAATATAATTCGCTTGGGAA</v>
      </c>
      <c r="E561" s="2" t="s">
        <v>4119</v>
      </c>
      <c r="F561" s="2" t="s">
        <v>4120</v>
      </c>
      <c r="G561" s="2" t="s">
        <v>484</v>
      </c>
      <c r="H561" s="2" t="s">
        <v>4121</v>
      </c>
      <c r="I561" t="s">
        <v>7073</v>
      </c>
      <c r="J561" s="5" t="s">
        <v>4125</v>
      </c>
      <c r="K561" s="2" t="s">
        <v>1238</v>
      </c>
      <c r="L561" s="2" t="s">
        <v>27</v>
      </c>
      <c r="M561" s="2" t="s">
        <v>84</v>
      </c>
      <c r="N561" s="2">
        <v>140</v>
      </c>
      <c r="O561" s="2" t="s">
        <v>29</v>
      </c>
      <c r="P561" s="2" t="s">
        <v>85</v>
      </c>
      <c r="Q561" s="2" t="s">
        <v>2100</v>
      </c>
      <c r="R561" s="2" t="s">
        <v>87</v>
      </c>
      <c r="S561" s="2" t="s">
        <v>88</v>
      </c>
      <c r="T561" s="2" t="s">
        <v>2516</v>
      </c>
      <c r="U561" s="2" t="s">
        <v>4123</v>
      </c>
      <c r="V561" s="2" t="s">
        <v>4056</v>
      </c>
      <c r="W561" s="2" t="s">
        <v>2360</v>
      </c>
      <c r="X561" s="1" t="s">
        <v>454</v>
      </c>
      <c r="Y561" s="1">
        <v>5</v>
      </c>
      <c r="Z561" s="1" t="s">
        <v>4057</v>
      </c>
      <c r="AA561" s="1" t="s">
        <v>4126</v>
      </c>
      <c r="AB561" s="1">
        <v>10</v>
      </c>
    </row>
    <row r="562" spans="1:28" x14ac:dyDescent="0.2">
      <c r="A562" t="s">
        <v>5057</v>
      </c>
      <c r="B562" t="str">
        <f>VLOOKUP(I562,BC_associations!$B$1:$F$468,3,FALSE)</f>
        <v>CAGGTAATTATAAAACTCTTTGATTT</v>
      </c>
      <c r="C562" t="str">
        <f>VLOOKUP(I562,BC_associations!$B$1:$F$468,4,FALSE)</f>
        <v>TCAGTAACACTAAATGATGTTAATTA</v>
      </c>
      <c r="D562" t="str">
        <f>VLOOKUP(I562,BC_associations!$B$1:$F$468,5,FALSE)</f>
        <v>CAGGTAATTATAAAACTCTTTGATTTTCAGTAACACTAAATGATGTTAATTA</v>
      </c>
      <c r="E562" s="2" t="s">
        <v>3812</v>
      </c>
      <c r="F562" s="2" t="s">
        <v>3813</v>
      </c>
      <c r="G562" s="2" t="s">
        <v>484</v>
      </c>
      <c r="H562" s="2" t="s">
        <v>3814</v>
      </c>
      <c r="I562" t="s">
        <v>7074</v>
      </c>
      <c r="J562" s="5" t="s">
        <v>3817</v>
      </c>
      <c r="K562" s="2" t="s">
        <v>1238</v>
      </c>
      <c r="L562" s="2" t="s">
        <v>84</v>
      </c>
      <c r="M562" s="2" t="s">
        <v>83</v>
      </c>
      <c r="N562" s="2">
        <v>438</v>
      </c>
      <c r="O562" s="2" t="s">
        <v>29</v>
      </c>
      <c r="P562" s="2" t="s">
        <v>85</v>
      </c>
      <c r="Q562" s="2" t="s">
        <v>2100</v>
      </c>
      <c r="R562" s="2" t="s">
        <v>87</v>
      </c>
      <c r="S562" s="2" t="s">
        <v>88</v>
      </c>
      <c r="T562" s="2" t="s">
        <v>1986</v>
      </c>
      <c r="U562" s="2" t="s">
        <v>3816</v>
      </c>
      <c r="V562" s="2" t="s">
        <v>2360</v>
      </c>
      <c r="W562" s="2" t="s">
        <v>38</v>
      </c>
      <c r="X562" s="1" t="s">
        <v>3691</v>
      </c>
      <c r="Y562" s="1">
        <v>99</v>
      </c>
      <c r="Z562" s="1" t="s">
        <v>3090</v>
      </c>
      <c r="AA562" s="1" t="s">
        <v>2399</v>
      </c>
      <c r="AB562" s="1">
        <v>8</v>
      </c>
    </row>
    <row r="563" spans="1:28" x14ac:dyDescent="0.2">
      <c r="A563" t="s">
        <v>5057</v>
      </c>
      <c r="B563" t="str">
        <f>VLOOKUP(I563,BC_associations!$B$1:$F$468,3,FALSE)</f>
        <v>TGGCGAAATCTCAAGTAGCTTGTAGG</v>
      </c>
      <c r="C563" t="str">
        <f>VLOOKUP(I563,BC_associations!$B$1:$F$468,4,FALSE)</f>
        <v>ATTACAAGTAAAAAACGCTTTTGTTG</v>
      </c>
      <c r="D563" t="str">
        <f>VLOOKUP(I563,BC_associations!$B$1:$F$468,5,FALSE)</f>
        <v>TGGCGAAATCTCAAGTAGCTTGTAGGATTACAAGTAAAAAACGCTTTTGTTG</v>
      </c>
      <c r="E563" s="2" t="s">
        <v>3971</v>
      </c>
      <c r="F563" s="2" t="s">
        <v>3972</v>
      </c>
      <c r="G563" s="2" t="s">
        <v>484</v>
      </c>
      <c r="H563" s="2" t="s">
        <v>3973</v>
      </c>
      <c r="I563" t="s">
        <v>7075</v>
      </c>
      <c r="J563" s="5" t="s">
        <v>3978</v>
      </c>
      <c r="K563" s="2" t="s">
        <v>1238</v>
      </c>
      <c r="L563" s="2" t="s">
        <v>84</v>
      </c>
      <c r="M563" s="2" t="s">
        <v>83</v>
      </c>
      <c r="N563" s="2">
        <v>243</v>
      </c>
      <c r="O563" s="2" t="s">
        <v>29</v>
      </c>
      <c r="P563" s="2" t="s">
        <v>85</v>
      </c>
      <c r="Q563" s="2" t="s">
        <v>2100</v>
      </c>
      <c r="R563" s="2" t="s">
        <v>87</v>
      </c>
      <c r="S563" s="2" t="s">
        <v>88</v>
      </c>
      <c r="T563" s="2" t="s">
        <v>3975</v>
      </c>
      <c r="U563" s="2" t="s">
        <v>3976</v>
      </c>
      <c r="V563" s="2" t="s">
        <v>2360</v>
      </c>
      <c r="W563" s="2" t="s">
        <v>166</v>
      </c>
      <c r="X563" s="1" t="s">
        <v>3727</v>
      </c>
      <c r="Y563" s="1">
        <v>99</v>
      </c>
      <c r="Z563" s="1" t="s">
        <v>371</v>
      </c>
      <c r="AA563" s="1" t="s">
        <v>3727</v>
      </c>
      <c r="AB563" s="1">
        <v>7</v>
      </c>
    </row>
    <row r="564" spans="1:28" x14ac:dyDescent="0.2">
      <c r="A564" t="s">
        <v>5057</v>
      </c>
      <c r="B564" t="str">
        <f>VLOOKUP(I564,BC_associations!$B$1:$F$468,3,FALSE)</f>
        <v>TGGCGAAATCTCAAGTAGCTTGTAGG</v>
      </c>
      <c r="C564" t="str">
        <f>VLOOKUP(I564,BC_associations!$B$1:$F$468,4,FALSE)</f>
        <v>ATTACAAGTAAAAAACGCTTTTGTTG</v>
      </c>
      <c r="D564" t="str">
        <f>VLOOKUP(I564,BC_associations!$B$1:$F$468,5,FALSE)</f>
        <v>TGGCGAAATCTCAAGTAGCTTGTAGGATTACAAGTAAAAAACGCTTTTGTTG</v>
      </c>
      <c r="E564" s="2" t="s">
        <v>4306</v>
      </c>
      <c r="F564" s="2" t="s">
        <v>4307</v>
      </c>
      <c r="G564" s="2" t="s">
        <v>66</v>
      </c>
      <c r="H564" s="2" t="s">
        <v>4308</v>
      </c>
      <c r="I564" t="s">
        <v>7075</v>
      </c>
      <c r="J564" s="5" t="s">
        <v>3978</v>
      </c>
      <c r="K564" s="2" t="s">
        <v>1238</v>
      </c>
      <c r="L564" s="2" t="s">
        <v>28</v>
      </c>
      <c r="M564" s="2" t="s">
        <v>27</v>
      </c>
      <c r="N564" s="2">
        <v>258</v>
      </c>
      <c r="O564" s="2" t="s">
        <v>139</v>
      </c>
      <c r="P564" s="2" t="s">
        <v>85</v>
      </c>
      <c r="Q564" s="2" t="s">
        <v>4309</v>
      </c>
      <c r="R564" s="2" t="s">
        <v>87</v>
      </c>
      <c r="S564" s="2" t="s">
        <v>88</v>
      </c>
      <c r="T564" s="2" t="s">
        <v>1577</v>
      </c>
      <c r="U564" s="2" t="s">
        <v>4310</v>
      </c>
      <c r="V564" s="2" t="s">
        <v>2360</v>
      </c>
      <c r="W564" s="2" t="s">
        <v>240</v>
      </c>
      <c r="X564" s="1" t="s">
        <v>1107</v>
      </c>
      <c r="Y564" s="1">
        <v>99</v>
      </c>
      <c r="Z564" s="1" t="s">
        <v>1297</v>
      </c>
      <c r="AA564" s="1" t="s">
        <v>2360</v>
      </c>
      <c r="AB564" s="1">
        <v>1</v>
      </c>
    </row>
    <row r="565" spans="1:28" x14ac:dyDescent="0.2">
      <c r="A565" t="s">
        <v>5057</v>
      </c>
      <c r="B565" t="str">
        <f>VLOOKUP(I565,BC_associations!$B$1:$F$468,3,FALSE)</f>
        <v>TGGCGAAATCTCAAGTAGCTTGTAGG</v>
      </c>
      <c r="C565" t="str">
        <f>VLOOKUP(I565,BC_associations!$B$1:$F$468,4,FALSE)</f>
        <v>ATTACAAGTAAAAAACGCTTTTGTTG</v>
      </c>
      <c r="D565" t="str">
        <f>VLOOKUP(I565,BC_associations!$B$1:$F$468,5,FALSE)</f>
        <v>TGGCGAAATCTCAAGTAGCTTGTAGGATTACAAGTAAAAAACGCTTTTGTTG</v>
      </c>
      <c r="E565" s="2" t="s">
        <v>4780</v>
      </c>
      <c r="F565" s="2" t="s">
        <v>4781</v>
      </c>
      <c r="G565" s="2" t="s">
        <v>106</v>
      </c>
      <c r="H565" s="2" t="s">
        <v>4782</v>
      </c>
      <c r="I565" t="s">
        <v>7075</v>
      </c>
      <c r="J565" s="5" t="s">
        <v>3978</v>
      </c>
      <c r="K565" s="2" t="s">
        <v>1238</v>
      </c>
      <c r="L565" s="2" t="s">
        <v>27</v>
      </c>
      <c r="M565" s="2" t="s">
        <v>28</v>
      </c>
      <c r="N565" s="2">
        <v>177</v>
      </c>
      <c r="O565" s="2" t="s">
        <v>139</v>
      </c>
      <c r="P565" s="2" t="s">
        <v>85</v>
      </c>
      <c r="Q565" s="2" t="s">
        <v>4783</v>
      </c>
      <c r="R565" s="2" t="s">
        <v>87</v>
      </c>
      <c r="S565" s="2" t="s">
        <v>88</v>
      </c>
      <c r="T565" s="2" t="s">
        <v>4558</v>
      </c>
      <c r="U565" s="2" t="s">
        <v>4784</v>
      </c>
      <c r="V565" s="2" t="s">
        <v>2360</v>
      </c>
      <c r="W565" s="2" t="s">
        <v>47</v>
      </c>
      <c r="X565" s="1" t="s">
        <v>1073</v>
      </c>
      <c r="Y565" s="1">
        <v>99</v>
      </c>
      <c r="Z565" s="1" t="s">
        <v>3901</v>
      </c>
      <c r="AA565" s="1" t="s">
        <v>2360</v>
      </c>
      <c r="AB565" s="1">
        <v>1</v>
      </c>
    </row>
    <row r="566" spans="1:28" x14ac:dyDescent="0.2">
      <c r="A566" t="s">
        <v>5057</v>
      </c>
      <c r="B566" t="e">
        <f>VLOOKUP(I566,BC_associations!$B$1:$F$468,3,FALSE)</f>
        <v>#N/A</v>
      </c>
      <c r="C566" t="e">
        <f>VLOOKUP(I566,BC_associations!$B$1:$F$468,4,FALSE)</f>
        <v>#N/A</v>
      </c>
      <c r="D566" t="e">
        <f>VLOOKUP(I566,BC_associations!$B$1:$F$468,5,FALSE)</f>
        <v>#N/A</v>
      </c>
      <c r="E566" s="2" t="s">
        <v>3826</v>
      </c>
      <c r="F566" s="2" t="s">
        <v>3827</v>
      </c>
      <c r="G566" s="2" t="s">
        <v>484</v>
      </c>
      <c r="H566" s="2" t="s">
        <v>3828</v>
      </c>
      <c r="I566" t="s">
        <v>7076</v>
      </c>
      <c r="J566" s="5" t="s">
        <v>3832</v>
      </c>
      <c r="K566" s="2" t="s">
        <v>1238</v>
      </c>
      <c r="L566" s="2" t="s">
        <v>27</v>
      </c>
      <c r="M566" s="2" t="s">
        <v>84</v>
      </c>
      <c r="N566" s="2">
        <v>288</v>
      </c>
      <c r="O566" s="2" t="s">
        <v>29</v>
      </c>
      <c r="P566" s="2" t="s">
        <v>85</v>
      </c>
      <c r="Q566" s="2" t="s">
        <v>2100</v>
      </c>
      <c r="R566" s="2" t="s">
        <v>87</v>
      </c>
      <c r="S566" s="2" t="s">
        <v>88</v>
      </c>
      <c r="T566" s="2" t="s">
        <v>2117</v>
      </c>
      <c r="U566" s="2" t="s">
        <v>3830</v>
      </c>
      <c r="V566" s="2" t="s">
        <v>2360</v>
      </c>
      <c r="W566" s="2" t="s">
        <v>240</v>
      </c>
      <c r="X566" s="1" t="s">
        <v>1107</v>
      </c>
      <c r="Y566" s="1">
        <v>99</v>
      </c>
      <c r="Z566" s="1" t="s">
        <v>2211</v>
      </c>
      <c r="AA566" s="1" t="s">
        <v>2722</v>
      </c>
      <c r="AB566" s="1">
        <v>4</v>
      </c>
    </row>
    <row r="567" spans="1:28" x14ac:dyDescent="0.2">
      <c r="A567" t="s">
        <v>5057</v>
      </c>
      <c r="B567" t="e">
        <f>VLOOKUP(I567,BC_associations!$B$1:$F$468,3,FALSE)</f>
        <v>#N/A</v>
      </c>
      <c r="C567" t="e">
        <f>VLOOKUP(I567,BC_associations!$B$1:$F$468,4,FALSE)</f>
        <v>#N/A</v>
      </c>
      <c r="D567" t="e">
        <f>VLOOKUP(I567,BC_associations!$B$1:$F$468,5,FALSE)</f>
        <v>#N/A</v>
      </c>
      <c r="E567" s="2" t="s">
        <v>4043</v>
      </c>
      <c r="F567" s="2" t="s">
        <v>4044</v>
      </c>
      <c r="G567" s="2" t="s">
        <v>106</v>
      </c>
      <c r="H567" s="2" t="s">
        <v>4045</v>
      </c>
      <c r="I567" t="s">
        <v>7076</v>
      </c>
      <c r="J567" s="5" t="s">
        <v>3832</v>
      </c>
      <c r="K567" s="2" t="s">
        <v>1238</v>
      </c>
      <c r="L567" s="2" t="s">
        <v>27</v>
      </c>
      <c r="M567" s="2" t="s">
        <v>84</v>
      </c>
      <c r="N567" s="2">
        <v>311</v>
      </c>
      <c r="O567" s="2" t="s">
        <v>29</v>
      </c>
      <c r="P567" s="2" t="s">
        <v>85</v>
      </c>
      <c r="Q567" s="2" t="s">
        <v>4046</v>
      </c>
      <c r="R567" s="2" t="s">
        <v>87</v>
      </c>
      <c r="S567" s="2" t="s">
        <v>88</v>
      </c>
      <c r="T567" s="2" t="s">
        <v>1700</v>
      </c>
      <c r="U567" s="2" t="s">
        <v>4047</v>
      </c>
      <c r="V567" s="2" t="s">
        <v>2360</v>
      </c>
      <c r="W567" s="2" t="s">
        <v>62</v>
      </c>
      <c r="X567" s="1" t="s">
        <v>1102</v>
      </c>
      <c r="Y567" s="1">
        <v>99</v>
      </c>
      <c r="Z567" s="1" t="s">
        <v>4049</v>
      </c>
      <c r="AA567" s="1" t="s">
        <v>2722</v>
      </c>
      <c r="AB567" s="1">
        <v>4</v>
      </c>
    </row>
    <row r="568" spans="1:28" x14ac:dyDescent="0.2">
      <c r="A568" t="s">
        <v>5057</v>
      </c>
      <c r="B568" t="e">
        <f>VLOOKUP(I568,BC_associations!$B$1:$F$468,3,FALSE)</f>
        <v>#N/A</v>
      </c>
      <c r="C568" t="e">
        <f>VLOOKUP(I568,BC_associations!$B$1:$F$468,4,FALSE)</f>
        <v>#N/A</v>
      </c>
      <c r="D568" t="e">
        <f>VLOOKUP(I568,BC_associations!$B$1:$F$468,5,FALSE)</f>
        <v>#N/A</v>
      </c>
      <c r="E568" s="2" t="s">
        <v>4068</v>
      </c>
      <c r="F568" s="2" t="s">
        <v>4069</v>
      </c>
      <c r="G568" s="2" t="s">
        <v>162</v>
      </c>
      <c r="H568" s="2" t="s">
        <v>4070</v>
      </c>
      <c r="I568" t="s">
        <v>7076</v>
      </c>
      <c r="J568" s="5" t="s">
        <v>3832</v>
      </c>
      <c r="K568" s="2" t="s">
        <v>1238</v>
      </c>
      <c r="L568" s="2" t="s">
        <v>4071</v>
      </c>
      <c r="M568" s="2" t="s">
        <v>27</v>
      </c>
      <c r="N568" s="2">
        <v>122.97</v>
      </c>
      <c r="O568" s="2" t="s">
        <v>29</v>
      </c>
      <c r="P568" s="2" t="s">
        <v>181</v>
      </c>
      <c r="Q568" s="2" t="s">
        <v>4072</v>
      </c>
      <c r="R568" s="2" t="s">
        <v>32</v>
      </c>
      <c r="S568" s="2" t="s">
        <v>150</v>
      </c>
      <c r="T568" s="2" t="s">
        <v>4073</v>
      </c>
      <c r="U568" s="2" t="s">
        <v>4074</v>
      </c>
      <c r="V568" s="2" t="s">
        <v>4056</v>
      </c>
      <c r="W568" s="2" t="s">
        <v>2360</v>
      </c>
      <c r="X568" s="1" t="s">
        <v>1170</v>
      </c>
      <c r="Y568" s="1">
        <v>4</v>
      </c>
      <c r="Z568" s="1" t="s">
        <v>4057</v>
      </c>
      <c r="AA568" s="1" t="s">
        <v>4065</v>
      </c>
      <c r="AB568" s="1">
        <v>4</v>
      </c>
    </row>
    <row r="569" spans="1:28" x14ac:dyDescent="0.2">
      <c r="A569" t="s">
        <v>5057</v>
      </c>
      <c r="B569" t="str">
        <f>VLOOKUP(I569,BC_associations!$B$1:$F$468,3,FALSE)</f>
        <v>TCCCCAAGTAGGAAGGTAATTCGGAT</v>
      </c>
      <c r="C569" t="str">
        <f>VLOOKUP(I569,BC_associations!$B$1:$F$468,4,FALSE)</f>
        <v>GGATGAAACGATAAATCGCTTAAGCT</v>
      </c>
      <c r="D569" t="str">
        <f>VLOOKUP(I569,BC_associations!$B$1:$F$468,5,FALSE)</f>
        <v>TCCCCAAGTAGGAAGGTAATTCGGATGGATGAAACGATAAATCGCTTAAGCT</v>
      </c>
      <c r="E569" s="2" t="s">
        <v>4138</v>
      </c>
      <c r="F569" s="2" t="s">
        <v>4139</v>
      </c>
      <c r="G569" s="2" t="s">
        <v>484</v>
      </c>
      <c r="H569" s="2" t="s">
        <v>4140</v>
      </c>
      <c r="I569" t="s">
        <v>7077</v>
      </c>
      <c r="J569" s="5" t="s">
        <v>4144</v>
      </c>
      <c r="K569" s="2" t="s">
        <v>1238</v>
      </c>
      <c r="L569" s="2" t="s">
        <v>28</v>
      </c>
      <c r="M569" s="2" t="s">
        <v>83</v>
      </c>
      <c r="N569" s="2">
        <v>100</v>
      </c>
      <c r="O569" s="2" t="s">
        <v>29</v>
      </c>
      <c r="P569" s="2" t="s">
        <v>85</v>
      </c>
      <c r="Q569" s="2" t="s">
        <v>2100</v>
      </c>
      <c r="R569" s="2" t="s">
        <v>87</v>
      </c>
      <c r="S569" s="2" t="s">
        <v>88</v>
      </c>
      <c r="T569" s="2" t="s">
        <v>2595</v>
      </c>
      <c r="U569" s="2" t="s">
        <v>4142</v>
      </c>
      <c r="V569" s="2" t="s">
        <v>4056</v>
      </c>
      <c r="W569" s="2" t="s">
        <v>2360</v>
      </c>
      <c r="X569" s="1" t="s">
        <v>1170</v>
      </c>
      <c r="Y569" s="1">
        <v>4</v>
      </c>
      <c r="Z569" s="1" t="s">
        <v>4057</v>
      </c>
      <c r="AA569" s="1" t="s">
        <v>4145</v>
      </c>
      <c r="AB569" s="1">
        <v>5</v>
      </c>
    </row>
    <row r="570" spans="1:28" x14ac:dyDescent="0.2">
      <c r="A570" t="s">
        <v>5057</v>
      </c>
      <c r="B570" t="str">
        <f>VLOOKUP(I570,BC_associations!$B$1:$F$468,3,FALSE)</f>
        <v>TCCCCAAGTAGGAAGGTAATTCGGAT</v>
      </c>
      <c r="C570" t="str">
        <f>VLOOKUP(I570,BC_associations!$B$1:$F$468,4,FALSE)</f>
        <v>GGATGAAACGATAAATCGCTTAAGCT</v>
      </c>
      <c r="D570" t="str">
        <f>VLOOKUP(I570,BC_associations!$B$1:$F$468,5,FALSE)</f>
        <v>TCCCCAAGTAGGAAGGTAATTCGGATGGATGAAACGATAAATCGCTTAAGCT</v>
      </c>
      <c r="E570" s="2" t="s">
        <v>4202</v>
      </c>
      <c r="F570" s="2" t="s">
        <v>4203</v>
      </c>
      <c r="G570" s="2" t="s">
        <v>592</v>
      </c>
      <c r="H570" s="2" t="s">
        <v>4204</v>
      </c>
      <c r="I570" t="s">
        <v>7077</v>
      </c>
      <c r="J570" s="5" t="s">
        <v>4144</v>
      </c>
      <c r="K570" s="2" t="s">
        <v>1238</v>
      </c>
      <c r="L570" s="2" t="s">
        <v>27</v>
      </c>
      <c r="M570" s="2" t="s">
        <v>4205</v>
      </c>
      <c r="N570" s="2">
        <v>276.97000000000003</v>
      </c>
      <c r="O570" s="2" t="s">
        <v>29</v>
      </c>
      <c r="P570" s="2" t="s">
        <v>885</v>
      </c>
      <c r="Q570" s="2" t="s">
        <v>4206</v>
      </c>
      <c r="R570" s="2" t="s">
        <v>887</v>
      </c>
      <c r="S570" s="2" t="s">
        <v>888</v>
      </c>
      <c r="T570" s="2" t="s">
        <v>4207</v>
      </c>
      <c r="U570" s="2"/>
      <c r="V570" s="2" t="s">
        <v>2360</v>
      </c>
      <c r="W570" s="2" t="s">
        <v>166</v>
      </c>
      <c r="X570" s="1" t="s">
        <v>3727</v>
      </c>
      <c r="Y570" s="1">
        <v>99</v>
      </c>
      <c r="Z570" s="1" t="s">
        <v>4150</v>
      </c>
      <c r="AA570" s="1" t="s">
        <v>2360</v>
      </c>
      <c r="AB570" s="1">
        <v>5</v>
      </c>
    </row>
    <row r="571" spans="1:28" x14ac:dyDescent="0.2">
      <c r="A571" t="s">
        <v>3664</v>
      </c>
      <c r="B571" t="str">
        <f>VLOOKUP(I571,BC_associations!$B$1:$F$468,3,FALSE)</f>
        <v>CATGCAAATGTAAACAACGTTGAACT</v>
      </c>
      <c r="C571" t="str">
        <f>VLOOKUP(I571,BC_associations!$B$1:$F$468,4,FALSE)</f>
        <v>GACAAAAACGACAAATTCTTTTCAAA</v>
      </c>
      <c r="D571" t="str">
        <f>VLOOKUP(I571,BC_associations!$B$1:$F$468,5,FALSE)</f>
        <v>CATGCAAATGTAAACAACGTTGAACTGACAAAAACGACAAATTCTTTTCAAA</v>
      </c>
      <c r="E571" t="s">
        <v>1277</v>
      </c>
      <c r="F571" t="s">
        <v>1278</v>
      </c>
      <c r="G571" t="s">
        <v>450</v>
      </c>
      <c r="H571" t="s">
        <v>1279</v>
      </c>
      <c r="I571" t="s">
        <v>7078</v>
      </c>
      <c r="J571" s="4" t="s">
        <v>1280</v>
      </c>
      <c r="K571" t="s">
        <v>1238</v>
      </c>
      <c r="L571" t="s">
        <v>83</v>
      </c>
      <c r="M571" t="s">
        <v>28</v>
      </c>
      <c r="N571">
        <v>404</v>
      </c>
      <c r="O571" t="s">
        <v>139</v>
      </c>
      <c r="P571" t="s">
        <v>85</v>
      </c>
      <c r="Q571" t="s">
        <v>1281</v>
      </c>
      <c r="R571" t="s">
        <v>87</v>
      </c>
      <c r="S571" t="s">
        <v>88</v>
      </c>
      <c r="T571" t="s">
        <v>1282</v>
      </c>
      <c r="U571" t="s">
        <v>1283</v>
      </c>
      <c r="V571">
        <v>1</v>
      </c>
      <c r="W571" t="s">
        <v>35</v>
      </c>
      <c r="X571">
        <v>13</v>
      </c>
      <c r="Y571">
        <v>99</v>
      </c>
      <c r="Z571" t="s">
        <v>837</v>
      </c>
      <c r="AA571">
        <v>1</v>
      </c>
      <c r="AB571">
        <v>1</v>
      </c>
    </row>
    <row r="572" spans="1:28" x14ac:dyDescent="0.2">
      <c r="A572" t="s">
        <v>3664</v>
      </c>
      <c r="B572" t="e">
        <f>VLOOKUP(I572,BC_associations!$B$1:$F$468,3,FALSE)</f>
        <v>#N/A</v>
      </c>
      <c r="C572" t="e">
        <f>VLOOKUP(I572,BC_associations!$B$1:$F$468,4,FALSE)</f>
        <v>#N/A</v>
      </c>
      <c r="D572" t="e">
        <f>VLOOKUP(I572,BC_associations!$B$1:$F$468,5,FALSE)</f>
        <v>#N/A</v>
      </c>
      <c r="E572" t="s">
        <v>3341</v>
      </c>
      <c r="F572" t="s">
        <v>3342</v>
      </c>
      <c r="G572" t="s">
        <v>24</v>
      </c>
      <c r="H572" t="s">
        <v>3343</v>
      </c>
      <c r="I572" t="s">
        <v>7262</v>
      </c>
      <c r="J572" s="4" t="s">
        <v>3357</v>
      </c>
      <c r="K572" t="s">
        <v>1238</v>
      </c>
      <c r="L572" t="s">
        <v>28</v>
      </c>
      <c r="M572" t="s">
        <v>83</v>
      </c>
      <c r="N572">
        <v>60</v>
      </c>
      <c r="O572" t="s">
        <v>2696</v>
      </c>
      <c r="P572" t="s">
        <v>885</v>
      </c>
      <c r="Q572" t="s">
        <v>3346</v>
      </c>
      <c r="R572" t="s">
        <v>887</v>
      </c>
      <c r="S572" t="s">
        <v>888</v>
      </c>
      <c r="T572" t="s">
        <v>3347</v>
      </c>
      <c r="V572">
        <v>1</v>
      </c>
      <c r="W572" t="s">
        <v>3175</v>
      </c>
      <c r="X572">
        <v>2</v>
      </c>
      <c r="Y572">
        <v>90</v>
      </c>
      <c r="Z572" t="s">
        <v>1226</v>
      </c>
      <c r="AA572">
        <v>16</v>
      </c>
      <c r="AB572">
        <v>16</v>
      </c>
    </row>
    <row r="573" spans="1:28" x14ac:dyDescent="0.2">
      <c r="A573" t="s">
        <v>3664</v>
      </c>
      <c r="B573" t="str">
        <f>VLOOKUP(I573,BC_associations!$B$1:$F$468,3,FALSE)</f>
        <v>TGAAGAATATATAATATGTTTAACGT</v>
      </c>
      <c r="C573" t="str">
        <f>VLOOKUP(I573,BC_associations!$B$1:$F$468,4,FALSE)</f>
        <v>GACAAAAACGACAAATTCTTTTCAAA</v>
      </c>
      <c r="D573" t="str">
        <f>VLOOKUP(I573,BC_associations!$B$1:$F$468,5,FALSE)</f>
        <v>TGAAGAATATATAATATGTTTAACGTGACAAAAACGACAAATTCTTTTCAAA</v>
      </c>
      <c r="E573" t="s">
        <v>1842</v>
      </c>
      <c r="F573" t="s">
        <v>1843</v>
      </c>
      <c r="G573" t="s">
        <v>66</v>
      </c>
      <c r="H573" t="s">
        <v>1844</v>
      </c>
      <c r="I573" t="s">
        <v>7080</v>
      </c>
      <c r="J573" s="4" t="s">
        <v>1845</v>
      </c>
      <c r="K573" t="s">
        <v>1255</v>
      </c>
      <c r="L573" t="s">
        <v>84</v>
      </c>
      <c r="M573" t="s">
        <v>83</v>
      </c>
      <c r="N573">
        <v>658</v>
      </c>
      <c r="O573" t="s">
        <v>29</v>
      </c>
      <c r="P573" t="s">
        <v>69</v>
      </c>
      <c r="Q573" t="s">
        <v>1846</v>
      </c>
      <c r="R573" t="s">
        <v>71</v>
      </c>
      <c r="S573" t="s">
        <v>72</v>
      </c>
      <c r="T573" t="s">
        <v>1847</v>
      </c>
      <c r="U573" t="s">
        <v>1848</v>
      </c>
      <c r="V573">
        <v>1</v>
      </c>
      <c r="W573" t="s">
        <v>174</v>
      </c>
      <c r="X573">
        <v>23</v>
      </c>
      <c r="Y573">
        <v>99</v>
      </c>
      <c r="Z573" t="s">
        <v>1849</v>
      </c>
      <c r="AA573">
        <v>3</v>
      </c>
      <c r="AB573">
        <v>3</v>
      </c>
    </row>
    <row r="574" spans="1:28" x14ac:dyDescent="0.2">
      <c r="A574" t="s">
        <v>3664</v>
      </c>
      <c r="B574" t="str">
        <f>VLOOKUP(I574,BC_associations!$B$1:$F$468,3,FALSE)</f>
        <v>GCCGGAATCGGCAAGTCATTTCCCCG</v>
      </c>
      <c r="C574" t="str">
        <f>VLOOKUP(I574,BC_associations!$B$1:$F$468,4,FALSE)</f>
        <v>GACAAAAACGACAAATTCTTTTCAAA</v>
      </c>
      <c r="D574" t="str">
        <f>VLOOKUP(I574,BC_associations!$B$1:$F$468,5,FALSE)</f>
        <v>GCCGGAATCGGCAAGTCATTTCCCCGGACAAAAACGACAAATTCTTTTCAAA</v>
      </c>
      <c r="E574" t="s">
        <v>1842</v>
      </c>
      <c r="F574" t="s">
        <v>1843</v>
      </c>
      <c r="G574" t="s">
        <v>66</v>
      </c>
      <c r="H574" t="s">
        <v>1844</v>
      </c>
      <c r="I574" t="s">
        <v>7081</v>
      </c>
      <c r="J574" s="4" t="s">
        <v>1623</v>
      </c>
      <c r="K574" t="s">
        <v>1238</v>
      </c>
      <c r="L574" t="s">
        <v>84</v>
      </c>
      <c r="M574" t="s">
        <v>83</v>
      </c>
      <c r="N574">
        <v>870</v>
      </c>
      <c r="O574" t="s">
        <v>29</v>
      </c>
      <c r="P574" t="s">
        <v>69</v>
      </c>
      <c r="Q574" t="s">
        <v>1846</v>
      </c>
      <c r="R574" t="s">
        <v>71</v>
      </c>
      <c r="S574" t="s">
        <v>72</v>
      </c>
      <c r="T574" t="s">
        <v>1847</v>
      </c>
      <c r="U574" t="s">
        <v>1848</v>
      </c>
      <c r="V574">
        <v>1</v>
      </c>
      <c r="W574" t="s">
        <v>41</v>
      </c>
      <c r="X574">
        <v>28</v>
      </c>
      <c r="Y574">
        <v>99</v>
      </c>
      <c r="Z574" t="s">
        <v>1261</v>
      </c>
      <c r="AA574">
        <v>3</v>
      </c>
      <c r="AB574">
        <v>3</v>
      </c>
    </row>
    <row r="575" spans="1:28" x14ac:dyDescent="0.2">
      <c r="A575" t="s">
        <v>3664</v>
      </c>
      <c r="B575" t="str">
        <f>VLOOKUP(I575,BC_associations!$B$1:$F$468,3,FALSE)</f>
        <v>ACAGGAATGACCAATTATCTTTAACT</v>
      </c>
      <c r="C575" t="str">
        <f>VLOOKUP(I575,BC_associations!$B$1:$F$468,4,FALSE)</f>
        <v>GACAAAAACGACAAATTCTTTTCAAA</v>
      </c>
      <c r="D575" t="str">
        <f>VLOOKUP(I575,BC_associations!$B$1:$F$468,5,FALSE)</f>
        <v>ACAGGAATGACCAATTATCTTTAACTGACAAAAACGACAAATTCTTTTCAAA</v>
      </c>
      <c r="E575" t="s">
        <v>1842</v>
      </c>
      <c r="F575" t="s">
        <v>1843</v>
      </c>
      <c r="G575" t="s">
        <v>66</v>
      </c>
      <c r="H575" t="s">
        <v>1844</v>
      </c>
      <c r="I575" t="s">
        <v>7082</v>
      </c>
      <c r="J575" s="4" t="s">
        <v>1464</v>
      </c>
      <c r="K575" t="s">
        <v>1255</v>
      </c>
      <c r="L575" t="s">
        <v>84</v>
      </c>
      <c r="M575" t="s">
        <v>83</v>
      </c>
      <c r="N575">
        <v>821</v>
      </c>
      <c r="O575" t="s">
        <v>29</v>
      </c>
      <c r="P575" t="s">
        <v>69</v>
      </c>
      <c r="Q575" t="s">
        <v>1846</v>
      </c>
      <c r="R575" t="s">
        <v>71</v>
      </c>
      <c r="S575" t="s">
        <v>72</v>
      </c>
      <c r="T575" t="s">
        <v>1847</v>
      </c>
      <c r="U575" t="s">
        <v>1848</v>
      </c>
      <c r="V575">
        <v>1</v>
      </c>
      <c r="W575" t="s">
        <v>921</v>
      </c>
      <c r="X575">
        <v>29</v>
      </c>
      <c r="Y575">
        <v>99</v>
      </c>
      <c r="Z575" t="s">
        <v>1850</v>
      </c>
      <c r="AA575">
        <v>3</v>
      </c>
      <c r="AB575">
        <v>3</v>
      </c>
    </row>
    <row r="576" spans="1:28" x14ac:dyDescent="0.2">
      <c r="A576" t="s">
        <v>3664</v>
      </c>
      <c r="B576" t="str">
        <f>VLOOKUP(I576,BC_associations!$B$1:$F$468,3,FALSE)</f>
        <v>CTATCAAAATTTAATCTTATTCTACT</v>
      </c>
      <c r="C576" t="str">
        <f>VLOOKUP(I576,BC_associations!$B$1:$F$468,4,FALSE)</f>
        <v>GACAAAAACGACAAATTCTTTTCAAA</v>
      </c>
      <c r="D576" t="str">
        <f>VLOOKUP(I576,BC_associations!$B$1:$F$468,5,FALSE)</f>
        <v>CTATCAAAATTTAATCTTATTCTACTGACAAAAACGACAAATTCTTTTCAAA</v>
      </c>
      <c r="E576" t="s">
        <v>1851</v>
      </c>
      <c r="F576" t="s">
        <v>1852</v>
      </c>
      <c r="G576" t="s">
        <v>550</v>
      </c>
      <c r="H576" t="s">
        <v>1853</v>
      </c>
      <c r="I576" t="s">
        <v>7083</v>
      </c>
      <c r="J576" s="4" t="s">
        <v>1854</v>
      </c>
      <c r="K576" t="s">
        <v>1238</v>
      </c>
      <c r="L576" t="s">
        <v>27</v>
      </c>
      <c r="M576" t="s">
        <v>28</v>
      </c>
      <c r="N576">
        <v>710</v>
      </c>
      <c r="O576" t="s">
        <v>139</v>
      </c>
      <c r="P576" t="s">
        <v>69</v>
      </c>
      <c r="Q576" t="s">
        <v>1855</v>
      </c>
      <c r="R576" t="s">
        <v>71</v>
      </c>
      <c r="S576" t="s">
        <v>72</v>
      </c>
      <c r="T576" t="s">
        <v>1856</v>
      </c>
      <c r="U576" t="s">
        <v>1857</v>
      </c>
      <c r="V576">
        <v>1</v>
      </c>
      <c r="W576" t="s">
        <v>100</v>
      </c>
      <c r="X576">
        <v>24</v>
      </c>
      <c r="Y576">
        <v>99</v>
      </c>
      <c r="Z576" t="s">
        <v>1858</v>
      </c>
      <c r="AA576">
        <v>1</v>
      </c>
      <c r="AB576">
        <v>1</v>
      </c>
    </row>
    <row r="577" spans="1:28" x14ac:dyDescent="0.2">
      <c r="A577" t="s">
        <v>3664</v>
      </c>
      <c r="B577" t="e">
        <f>VLOOKUP(I577,BC_associations!$B$1:$F$468,3,FALSE)</f>
        <v>#N/A</v>
      </c>
      <c r="C577" t="e">
        <f>VLOOKUP(I577,BC_associations!$B$1:$F$468,4,FALSE)</f>
        <v>#N/A</v>
      </c>
      <c r="D577" t="e">
        <f>VLOOKUP(I577,BC_associations!$B$1:$F$468,5,FALSE)</f>
        <v>#N/A</v>
      </c>
      <c r="E577" t="s">
        <v>3633</v>
      </c>
      <c r="F577" t="s">
        <v>3634</v>
      </c>
      <c r="G577" t="s">
        <v>550</v>
      </c>
      <c r="H577" t="s">
        <v>3635</v>
      </c>
      <c r="I577" t="s">
        <v>7275</v>
      </c>
      <c r="J577" s="4" t="s">
        <v>3636</v>
      </c>
      <c r="K577" t="s">
        <v>1238</v>
      </c>
      <c r="L577" t="s">
        <v>28</v>
      </c>
      <c r="M577" t="s">
        <v>83</v>
      </c>
      <c r="N577">
        <v>310</v>
      </c>
      <c r="O577" t="s">
        <v>139</v>
      </c>
      <c r="P577" t="s">
        <v>885</v>
      </c>
      <c r="Q577" t="s">
        <v>3637</v>
      </c>
      <c r="R577" t="s">
        <v>887</v>
      </c>
      <c r="S577" t="s">
        <v>888</v>
      </c>
      <c r="T577" t="s">
        <v>3638</v>
      </c>
      <c r="V577">
        <v>1</v>
      </c>
      <c r="W577" t="s">
        <v>3639</v>
      </c>
      <c r="X577">
        <v>27</v>
      </c>
      <c r="Y577">
        <v>99</v>
      </c>
      <c r="Z577" t="s">
        <v>3640</v>
      </c>
      <c r="AA577">
        <v>1</v>
      </c>
      <c r="AB577">
        <v>1</v>
      </c>
    </row>
    <row r="578" spans="1:28" x14ac:dyDescent="0.2">
      <c r="A578" t="s">
        <v>3664</v>
      </c>
      <c r="B578" t="str">
        <f>VLOOKUP(I578,BC_associations!$B$1:$F$468,3,FALSE)</f>
        <v>CGGCTAAACCTCAATTCGATTCTGTG</v>
      </c>
      <c r="C578" t="str">
        <f>VLOOKUP(I578,BC_associations!$B$1:$F$468,4,FALSE)</f>
        <v>AGGTGAAGAAAAAATTCCGTTTAGGA</v>
      </c>
      <c r="D578" t="str">
        <f>VLOOKUP(I578,BC_associations!$B$1:$F$468,5,FALSE)</f>
        <v>CGGCTAAACCTCAATTCGATTCTGTGAGGTGAAGAAAAAATTCCGTTTAGGA</v>
      </c>
      <c r="E578" t="s">
        <v>1866</v>
      </c>
      <c r="F578" t="s">
        <v>1867</v>
      </c>
      <c r="G578" t="s">
        <v>24</v>
      </c>
      <c r="H578" t="s">
        <v>1868</v>
      </c>
      <c r="I578" t="s">
        <v>7085</v>
      </c>
      <c r="J578" s="4" t="s">
        <v>1420</v>
      </c>
      <c r="K578" t="s">
        <v>1255</v>
      </c>
      <c r="L578" t="s">
        <v>27</v>
      </c>
      <c r="M578" t="s">
        <v>28</v>
      </c>
      <c r="N578">
        <v>708</v>
      </c>
      <c r="O578" t="s">
        <v>139</v>
      </c>
      <c r="P578" t="s">
        <v>69</v>
      </c>
      <c r="Q578" t="s">
        <v>1869</v>
      </c>
      <c r="R578" t="s">
        <v>71</v>
      </c>
      <c r="S578" t="s">
        <v>72</v>
      </c>
      <c r="T578" t="s">
        <v>1333</v>
      </c>
      <c r="U578" t="s">
        <v>1870</v>
      </c>
      <c r="V578">
        <v>1</v>
      </c>
      <c r="W578" t="s">
        <v>174</v>
      </c>
      <c r="X578">
        <v>23</v>
      </c>
      <c r="Y578">
        <v>99</v>
      </c>
      <c r="Z578" t="s">
        <v>1871</v>
      </c>
      <c r="AA578">
        <v>1</v>
      </c>
      <c r="AB578">
        <v>1</v>
      </c>
    </row>
    <row r="579" spans="1:28" x14ac:dyDescent="0.2">
      <c r="A579" t="s">
        <v>3664</v>
      </c>
      <c r="B579" t="str">
        <f>VLOOKUP(I579,BC_associations!$B$1:$F$468,3,FALSE)</f>
        <v>CTTACAACTAGAAACAGTGTTATGTT</v>
      </c>
      <c r="C579" t="str">
        <f>VLOOKUP(I579,BC_associations!$B$1:$F$468,4,FALSE)</f>
        <v>AGGTGAAGAAAAAATTCCGTTTAGGA</v>
      </c>
      <c r="D579" t="str">
        <f>VLOOKUP(I579,BC_associations!$B$1:$F$468,5,FALSE)</f>
        <v>CTTACAACTAGAAACAGTGTTATGTTAGGTGAAGAAAAAATTCCGTTTAGGA</v>
      </c>
      <c r="E579" t="s">
        <v>1872</v>
      </c>
      <c r="F579" t="s">
        <v>1873</v>
      </c>
      <c r="G579" t="s">
        <v>96</v>
      </c>
      <c r="H579" t="s">
        <v>1874</v>
      </c>
      <c r="I579" t="s">
        <v>7086</v>
      </c>
      <c r="J579" s="4" t="s">
        <v>1875</v>
      </c>
      <c r="K579" t="s">
        <v>1238</v>
      </c>
      <c r="L579" t="s">
        <v>83</v>
      </c>
      <c r="M579" t="s">
        <v>27</v>
      </c>
      <c r="N579">
        <v>828</v>
      </c>
      <c r="O579" t="s">
        <v>139</v>
      </c>
      <c r="P579" t="s">
        <v>885</v>
      </c>
      <c r="Q579" t="s">
        <v>1876</v>
      </c>
      <c r="R579" t="s">
        <v>887</v>
      </c>
      <c r="S579" t="s">
        <v>888</v>
      </c>
      <c r="T579" t="s">
        <v>1877</v>
      </c>
      <c r="V579">
        <v>1</v>
      </c>
      <c r="W579" t="s">
        <v>534</v>
      </c>
      <c r="X579">
        <v>27</v>
      </c>
      <c r="Y579">
        <v>99</v>
      </c>
      <c r="Z579" t="s">
        <v>1878</v>
      </c>
      <c r="AA579">
        <v>1</v>
      </c>
      <c r="AB579">
        <v>1</v>
      </c>
    </row>
    <row r="580" spans="1:28" x14ac:dyDescent="0.2">
      <c r="A580" t="s">
        <v>3664</v>
      </c>
      <c r="B580" t="str">
        <f>VLOOKUP(I580,BC_associations!$B$1:$F$468,3,FALSE)</f>
        <v>GCCGGAATCGGCAAGTCATTTCCCCG</v>
      </c>
      <c r="C580" t="str">
        <f>VLOOKUP(I580,BC_associations!$B$1:$F$468,4,FALSE)</f>
        <v>GACAAAAACGACAAATTCTTTTCAAA</v>
      </c>
      <c r="D580" t="str">
        <f>VLOOKUP(I580,BC_associations!$B$1:$F$468,5,FALSE)</f>
        <v>GCCGGAATCGGCAAGTCATTTCCCCGGACAAAAACGACAAATTCTTTTCAAA</v>
      </c>
      <c r="E580" t="s">
        <v>1879</v>
      </c>
      <c r="F580" t="s">
        <v>1880</v>
      </c>
      <c r="G580" t="s">
        <v>96</v>
      </c>
      <c r="H580" t="s">
        <v>1881</v>
      </c>
      <c r="I580" t="s">
        <v>7081</v>
      </c>
      <c r="J580" s="4" t="s">
        <v>1623</v>
      </c>
      <c r="K580" t="s">
        <v>1238</v>
      </c>
      <c r="L580" t="s">
        <v>27</v>
      </c>
      <c r="M580" t="s">
        <v>84</v>
      </c>
      <c r="N580">
        <v>307</v>
      </c>
      <c r="O580" t="s">
        <v>139</v>
      </c>
      <c r="P580" t="s">
        <v>85</v>
      </c>
      <c r="Q580" t="s">
        <v>1882</v>
      </c>
      <c r="R580" t="s">
        <v>87</v>
      </c>
      <c r="S580" t="s">
        <v>88</v>
      </c>
      <c r="T580" t="s">
        <v>1883</v>
      </c>
      <c r="U580" t="s">
        <v>1884</v>
      </c>
      <c r="V580">
        <v>1</v>
      </c>
      <c r="W580" t="s">
        <v>114</v>
      </c>
      <c r="X580">
        <v>10</v>
      </c>
      <c r="Y580">
        <v>99</v>
      </c>
      <c r="Z580" t="s">
        <v>1885</v>
      </c>
      <c r="AA580">
        <v>1</v>
      </c>
      <c r="AB580">
        <v>1</v>
      </c>
    </row>
    <row r="581" spans="1:28" x14ac:dyDescent="0.2">
      <c r="A581" t="s">
        <v>3664</v>
      </c>
      <c r="B581" t="str">
        <f>VLOOKUP(I581,BC_associations!$B$1:$F$468,3,FALSE)</f>
        <v>ATGGTAAGCCAAAATTTGGTTTTCGA</v>
      </c>
      <c r="C581" t="str">
        <f>VLOOKUP(I581,BC_associations!$B$1:$F$468,4,FALSE)</f>
        <v>AGGTGAAGAAAAAATTCCGTTTAGGA</v>
      </c>
      <c r="D581" t="str">
        <f>VLOOKUP(I581,BC_associations!$B$1:$F$468,5,FALSE)</f>
        <v>ATGGTAAGCCAAAATTTGGTTTTCGAAGGTGAAGAAAAAATTCCGTTTAGGA</v>
      </c>
      <c r="E581" t="s">
        <v>1886</v>
      </c>
      <c r="F581" t="s">
        <v>1887</v>
      </c>
      <c r="G581" t="s">
        <v>550</v>
      </c>
      <c r="H581" t="s">
        <v>1888</v>
      </c>
      <c r="I581" t="s">
        <v>7087</v>
      </c>
      <c r="J581" s="4" t="s">
        <v>1889</v>
      </c>
      <c r="K581" t="s">
        <v>1238</v>
      </c>
      <c r="L581" t="s">
        <v>84</v>
      </c>
      <c r="M581" t="s">
        <v>83</v>
      </c>
      <c r="N581">
        <v>717</v>
      </c>
      <c r="O581" t="s">
        <v>139</v>
      </c>
      <c r="P581" t="s">
        <v>85</v>
      </c>
      <c r="Q581" t="s">
        <v>1890</v>
      </c>
      <c r="R581" t="s">
        <v>87</v>
      </c>
      <c r="S581" t="s">
        <v>88</v>
      </c>
      <c r="T581" t="s">
        <v>573</v>
      </c>
      <c r="U581" t="s">
        <v>1891</v>
      </c>
      <c r="V581">
        <v>1</v>
      </c>
      <c r="W581" t="s">
        <v>245</v>
      </c>
      <c r="X581">
        <v>20</v>
      </c>
      <c r="Y581">
        <v>99</v>
      </c>
      <c r="Z581" t="s">
        <v>1892</v>
      </c>
      <c r="AA581">
        <v>1</v>
      </c>
      <c r="AB581">
        <v>1</v>
      </c>
    </row>
    <row r="582" spans="1:28" x14ac:dyDescent="0.2">
      <c r="A582" t="s">
        <v>3664</v>
      </c>
      <c r="B582" t="str">
        <f>VLOOKUP(I582,BC_associations!$B$1:$F$468,3,FALSE)</f>
        <v>CTCGCAAGTGCAAATCTGTTTTAGTT</v>
      </c>
      <c r="C582" t="str">
        <f>VLOOKUP(I582,BC_associations!$B$1:$F$468,4,FALSE)</f>
        <v>AGGTGAAGAAAAAATTCCGTTTAGGA</v>
      </c>
      <c r="D582" t="str">
        <f>VLOOKUP(I582,BC_associations!$B$1:$F$468,5,FALSE)</f>
        <v>CTCGCAAGTGCAAATCTGTTTTAGTTAGGTGAAGAAAAAATTCCGTTTAGGA</v>
      </c>
      <c r="E582" t="s">
        <v>1284</v>
      </c>
      <c r="F582" t="s">
        <v>1285</v>
      </c>
      <c r="G582" t="s">
        <v>550</v>
      </c>
      <c r="H582" t="s">
        <v>1286</v>
      </c>
      <c r="I582" t="s">
        <v>7088</v>
      </c>
      <c r="J582" s="4" t="s">
        <v>1287</v>
      </c>
      <c r="K582" t="s">
        <v>1238</v>
      </c>
      <c r="L582" t="s">
        <v>28</v>
      </c>
      <c r="M582" t="s">
        <v>83</v>
      </c>
      <c r="N582">
        <v>270</v>
      </c>
      <c r="O582" t="s">
        <v>139</v>
      </c>
      <c r="P582" t="s">
        <v>896</v>
      </c>
      <c r="Q582" t="s">
        <v>1288</v>
      </c>
      <c r="R582" t="s">
        <v>887</v>
      </c>
      <c r="S582" t="s">
        <v>888</v>
      </c>
      <c r="T582" t="s">
        <v>1289</v>
      </c>
      <c r="V582">
        <v>1</v>
      </c>
      <c r="W582" t="s">
        <v>240</v>
      </c>
      <c r="X582">
        <v>9</v>
      </c>
      <c r="Y582">
        <v>99</v>
      </c>
      <c r="Z582" t="s">
        <v>792</v>
      </c>
      <c r="AA582">
        <v>1</v>
      </c>
      <c r="AB582">
        <v>1</v>
      </c>
    </row>
    <row r="583" spans="1:28" x14ac:dyDescent="0.2">
      <c r="A583" t="s">
        <v>3664</v>
      </c>
      <c r="B583" t="str">
        <f>VLOOKUP(I583,BC_associations!$B$1:$F$468,3,FALSE)</f>
        <v>ACAAAAAGATATAACAAGCTTGAAGA</v>
      </c>
      <c r="C583" t="str">
        <f>VLOOKUP(I583,BC_associations!$B$1:$F$468,4,FALSE)</f>
        <v>CATTGAAGATAAAAAACTTTTTCGGG</v>
      </c>
      <c r="D583" t="str">
        <f>VLOOKUP(I583,BC_associations!$B$1:$F$468,5,FALSE)</f>
        <v>ACAAAAAGATATAACAAGCTTGAAGACATTGAAGATAAAAAACTTTTTCGGG</v>
      </c>
      <c r="E583" t="s">
        <v>1893</v>
      </c>
      <c r="F583" t="s">
        <v>1894</v>
      </c>
      <c r="G583" t="s">
        <v>484</v>
      </c>
      <c r="H583" t="s">
        <v>1895</v>
      </c>
      <c r="I583" t="s">
        <v>7089</v>
      </c>
      <c r="J583" s="4" t="s">
        <v>1896</v>
      </c>
      <c r="K583" t="s">
        <v>1238</v>
      </c>
      <c r="L583" t="s">
        <v>84</v>
      </c>
      <c r="M583" t="s">
        <v>83</v>
      </c>
      <c r="N583">
        <v>436</v>
      </c>
      <c r="O583" t="s">
        <v>139</v>
      </c>
      <c r="P583" t="s">
        <v>885</v>
      </c>
      <c r="Q583" t="s">
        <v>1897</v>
      </c>
      <c r="R583" t="s">
        <v>887</v>
      </c>
      <c r="S583" t="s">
        <v>888</v>
      </c>
      <c r="T583" t="s">
        <v>1898</v>
      </c>
      <c r="V583">
        <v>1</v>
      </c>
      <c r="W583" t="s">
        <v>102</v>
      </c>
      <c r="X583">
        <v>15</v>
      </c>
      <c r="Y583">
        <v>99</v>
      </c>
      <c r="Z583" t="s">
        <v>1899</v>
      </c>
      <c r="AA583">
        <v>1</v>
      </c>
      <c r="AB583">
        <v>1</v>
      </c>
    </row>
    <row r="584" spans="1:28" x14ac:dyDescent="0.2">
      <c r="A584" t="s">
        <v>3664</v>
      </c>
      <c r="B584" t="str">
        <f>VLOOKUP(I584,BC_associations!$B$1:$F$468,3,FALSE)</f>
        <v>CTATCAAAATTTAATCTTATTCTACT</v>
      </c>
      <c r="C584" t="str">
        <f>VLOOKUP(I584,BC_associations!$B$1:$F$468,4,FALSE)</f>
        <v>GACAAAAACGACAAATTCTTTTCAAA</v>
      </c>
      <c r="D584" t="str">
        <f>VLOOKUP(I584,BC_associations!$B$1:$F$468,5,FALSE)</f>
        <v>CTATCAAAATTTAATCTTATTCTACTGACAAAAACGACAAATTCTTTTCAAA</v>
      </c>
      <c r="E584" t="s">
        <v>1900</v>
      </c>
      <c r="F584" t="s">
        <v>1901</v>
      </c>
      <c r="G584" t="s">
        <v>162</v>
      </c>
      <c r="H584" t="s">
        <v>1902</v>
      </c>
      <c r="I584" t="s">
        <v>7083</v>
      </c>
      <c r="J584" s="4" t="s">
        <v>1854</v>
      </c>
      <c r="K584" t="s">
        <v>1238</v>
      </c>
      <c r="L584" t="s">
        <v>83</v>
      </c>
      <c r="M584" t="s">
        <v>84</v>
      </c>
      <c r="N584">
        <v>544</v>
      </c>
      <c r="O584" t="s">
        <v>29</v>
      </c>
      <c r="P584" t="s">
        <v>69</v>
      </c>
      <c r="Q584" t="s">
        <v>1903</v>
      </c>
      <c r="R584" t="s">
        <v>71</v>
      </c>
      <c r="S584" t="s">
        <v>72</v>
      </c>
      <c r="T584" t="s">
        <v>1904</v>
      </c>
      <c r="U584" t="s">
        <v>1905</v>
      </c>
      <c r="V584">
        <v>1</v>
      </c>
      <c r="W584" t="s">
        <v>352</v>
      </c>
      <c r="X584">
        <v>18</v>
      </c>
      <c r="Y584">
        <v>99</v>
      </c>
      <c r="Z584" t="s">
        <v>1906</v>
      </c>
      <c r="AA584">
        <v>4</v>
      </c>
      <c r="AB584">
        <v>4</v>
      </c>
    </row>
    <row r="585" spans="1:28" x14ac:dyDescent="0.2">
      <c r="A585" t="s">
        <v>3664</v>
      </c>
      <c r="B585" t="e">
        <f>VLOOKUP(I585,BC_associations!$B$1:$F$468,3,FALSE)</f>
        <v>#N/A</v>
      </c>
      <c r="C585" t="e">
        <f>VLOOKUP(I585,BC_associations!$B$1:$F$468,4,FALSE)</f>
        <v>#N/A</v>
      </c>
      <c r="D585" t="e">
        <f>VLOOKUP(I585,BC_associations!$B$1:$F$468,5,FALSE)</f>
        <v>#N/A</v>
      </c>
      <c r="E585" t="s">
        <v>2817</v>
      </c>
      <c r="F585" t="s">
        <v>2818</v>
      </c>
      <c r="G585" t="s">
        <v>126</v>
      </c>
      <c r="H585" t="s">
        <v>2819</v>
      </c>
      <c r="I585" t="s">
        <v>7219</v>
      </c>
      <c r="J585" s="4" t="s">
        <v>2820</v>
      </c>
      <c r="K585" t="s">
        <v>1238</v>
      </c>
      <c r="L585" t="s">
        <v>84</v>
      </c>
      <c r="M585" t="s">
        <v>83</v>
      </c>
      <c r="N585">
        <v>361</v>
      </c>
      <c r="O585" t="s">
        <v>139</v>
      </c>
      <c r="P585" t="s">
        <v>85</v>
      </c>
      <c r="Q585" t="s">
        <v>2749</v>
      </c>
      <c r="R585" t="s">
        <v>87</v>
      </c>
      <c r="S585" t="s">
        <v>88</v>
      </c>
      <c r="T585" t="s">
        <v>2821</v>
      </c>
      <c r="U585" t="s">
        <v>2822</v>
      </c>
      <c r="V585">
        <v>1</v>
      </c>
      <c r="W585" t="s">
        <v>130</v>
      </c>
      <c r="X585">
        <v>12</v>
      </c>
      <c r="Y585">
        <v>99</v>
      </c>
      <c r="Z585" t="s">
        <v>1369</v>
      </c>
      <c r="AA585">
        <v>1</v>
      </c>
      <c r="AB585">
        <v>1</v>
      </c>
    </row>
    <row r="586" spans="1:28" x14ac:dyDescent="0.2">
      <c r="A586" t="s">
        <v>3664</v>
      </c>
      <c r="B586" t="e">
        <f>VLOOKUP(I586,BC_associations!$B$1:$F$468,3,FALSE)</f>
        <v>#N/A</v>
      </c>
      <c r="C586" t="e">
        <f>VLOOKUP(I586,BC_associations!$B$1:$F$468,4,FALSE)</f>
        <v>#N/A</v>
      </c>
      <c r="D586" t="e">
        <f>VLOOKUP(I586,BC_associations!$B$1:$F$468,5,FALSE)</f>
        <v>#N/A</v>
      </c>
      <c r="E586" t="s">
        <v>3540</v>
      </c>
      <c r="F586" t="s">
        <v>3541</v>
      </c>
      <c r="G586" t="s">
        <v>592</v>
      </c>
      <c r="H586" t="s">
        <v>3542</v>
      </c>
      <c r="I586" t="s">
        <v>7273</v>
      </c>
      <c r="J586" s="4" t="s">
        <v>3543</v>
      </c>
      <c r="K586" t="s">
        <v>1238</v>
      </c>
      <c r="L586" t="s">
        <v>710</v>
      </c>
      <c r="M586" t="s">
        <v>84</v>
      </c>
      <c r="N586">
        <v>305.97000000000003</v>
      </c>
      <c r="O586" t="s">
        <v>139</v>
      </c>
      <c r="P586" t="s">
        <v>885</v>
      </c>
      <c r="Q586" t="s">
        <v>3544</v>
      </c>
      <c r="R586" t="s">
        <v>887</v>
      </c>
      <c r="S586" t="s">
        <v>888</v>
      </c>
      <c r="T586" t="s">
        <v>1438</v>
      </c>
      <c r="V586">
        <v>1</v>
      </c>
      <c r="W586" t="s">
        <v>130</v>
      </c>
      <c r="X586">
        <v>12</v>
      </c>
      <c r="Y586">
        <v>99</v>
      </c>
      <c r="Z586" t="s">
        <v>1824</v>
      </c>
      <c r="AA586">
        <v>1</v>
      </c>
      <c r="AB586">
        <v>1</v>
      </c>
    </row>
    <row r="587" spans="1:28" x14ac:dyDescent="0.2">
      <c r="A587" t="s">
        <v>3664</v>
      </c>
      <c r="B587" t="str">
        <f>VLOOKUP(I587,BC_associations!$B$1:$F$468,3,FALSE)</f>
        <v>TTGCTAACCCGTAAAATACTTGATCT</v>
      </c>
      <c r="C587" t="str">
        <f>VLOOKUP(I587,BC_associations!$B$1:$F$468,4,FALSE)</f>
        <v>AGGTGAAGAAAAAATTCCGTTTAGGA</v>
      </c>
      <c r="D587" t="str">
        <f>VLOOKUP(I587,BC_associations!$B$1:$F$468,5,FALSE)</f>
        <v>TTGCTAACCCGTAAAATACTTGATCTAGGTGAAGAAAAAATTCCGTTTAGGA</v>
      </c>
      <c r="E587" t="s">
        <v>1900</v>
      </c>
      <c r="F587" t="s">
        <v>1901</v>
      </c>
      <c r="G587" t="s">
        <v>162</v>
      </c>
      <c r="H587" t="s">
        <v>1902</v>
      </c>
      <c r="I587" t="s">
        <v>7092</v>
      </c>
      <c r="J587" s="4" t="s">
        <v>1909</v>
      </c>
      <c r="K587" t="s">
        <v>1238</v>
      </c>
      <c r="L587" t="s">
        <v>83</v>
      </c>
      <c r="M587" t="s">
        <v>84</v>
      </c>
      <c r="N587">
        <v>805</v>
      </c>
      <c r="O587" t="s">
        <v>29</v>
      </c>
      <c r="P587" t="s">
        <v>69</v>
      </c>
      <c r="Q587" t="s">
        <v>1903</v>
      </c>
      <c r="R587" t="s">
        <v>71</v>
      </c>
      <c r="S587" t="s">
        <v>72</v>
      </c>
      <c r="T587" t="s">
        <v>1904</v>
      </c>
      <c r="U587" t="s">
        <v>1905</v>
      </c>
      <c r="V587">
        <v>1</v>
      </c>
      <c r="W587" t="s">
        <v>534</v>
      </c>
      <c r="X587">
        <v>27</v>
      </c>
      <c r="Y587">
        <v>99</v>
      </c>
      <c r="Z587" t="s">
        <v>1910</v>
      </c>
      <c r="AA587">
        <v>4</v>
      </c>
      <c r="AB587">
        <v>4</v>
      </c>
    </row>
    <row r="588" spans="1:28" x14ac:dyDescent="0.2">
      <c r="A588" t="s">
        <v>3664</v>
      </c>
      <c r="B588" t="e">
        <f>VLOOKUP(I588,BC_associations!$B$1:$F$468,3,FALSE)</f>
        <v>#N/A</v>
      </c>
      <c r="C588" t="e">
        <f>VLOOKUP(I588,BC_associations!$B$1:$F$468,4,FALSE)</f>
        <v>#N/A</v>
      </c>
      <c r="D588" t="e">
        <f>VLOOKUP(I588,BC_associations!$B$1:$F$468,5,FALSE)</f>
        <v>#N/A</v>
      </c>
      <c r="E588" t="s">
        <v>1923</v>
      </c>
      <c r="F588" t="s">
        <v>1924</v>
      </c>
      <c r="G588" t="s">
        <v>550</v>
      </c>
      <c r="H588" t="s">
        <v>1925</v>
      </c>
      <c r="I588" t="s">
        <v>7095</v>
      </c>
      <c r="J588" s="4" t="s">
        <v>1926</v>
      </c>
      <c r="K588" t="s">
        <v>1238</v>
      </c>
      <c r="L588" t="s">
        <v>27</v>
      </c>
      <c r="M588" t="s">
        <v>84</v>
      </c>
      <c r="N588">
        <v>433</v>
      </c>
      <c r="O588" t="s">
        <v>29</v>
      </c>
      <c r="P588" t="s">
        <v>85</v>
      </c>
      <c r="Q588" t="s">
        <v>1927</v>
      </c>
      <c r="R588" t="s">
        <v>87</v>
      </c>
      <c r="S588" t="s">
        <v>88</v>
      </c>
      <c r="T588" t="s">
        <v>1928</v>
      </c>
      <c r="U588" t="s">
        <v>1929</v>
      </c>
      <c r="V588">
        <v>1</v>
      </c>
      <c r="W588" t="s">
        <v>158</v>
      </c>
      <c r="X588">
        <v>14</v>
      </c>
      <c r="Y588">
        <v>99</v>
      </c>
      <c r="Z588" t="s">
        <v>1930</v>
      </c>
      <c r="AA588">
        <v>5</v>
      </c>
      <c r="AB588">
        <v>5</v>
      </c>
    </row>
    <row r="589" spans="1:28" x14ac:dyDescent="0.2">
      <c r="A589" t="s">
        <v>3664</v>
      </c>
      <c r="B589" t="str">
        <f>VLOOKUP(I589,BC_associations!$B$1:$F$468,3,FALSE)</f>
        <v>CGCTCAACTTATAACCCCTTTAAACT</v>
      </c>
      <c r="C589" t="str">
        <f>VLOOKUP(I589,BC_associations!$B$1:$F$468,4,FALSE)</f>
        <v>GACAAAAACGACAAATTCTTTTCAAA</v>
      </c>
      <c r="D589" t="str">
        <f>VLOOKUP(I589,BC_associations!$B$1:$F$468,5,FALSE)</f>
        <v>CGCTCAACTTATAACCCCTTTAAACTGACAAAAACGACAAATTCTTTTCAAA</v>
      </c>
      <c r="E589" t="s">
        <v>1917</v>
      </c>
      <c r="F589" t="s">
        <v>1918</v>
      </c>
      <c r="G589" t="s">
        <v>162</v>
      </c>
      <c r="H589" t="s">
        <v>1919</v>
      </c>
      <c r="I589" t="s">
        <v>7094</v>
      </c>
      <c r="J589" s="4" t="s">
        <v>1470</v>
      </c>
      <c r="K589" t="s">
        <v>1255</v>
      </c>
      <c r="L589" t="s">
        <v>83</v>
      </c>
      <c r="M589" t="s">
        <v>28</v>
      </c>
      <c r="N589">
        <v>208</v>
      </c>
      <c r="O589" t="s">
        <v>139</v>
      </c>
      <c r="P589" t="s">
        <v>69</v>
      </c>
      <c r="Q589" t="s">
        <v>1920</v>
      </c>
      <c r="R589" t="s">
        <v>71</v>
      </c>
      <c r="S589" t="s">
        <v>72</v>
      </c>
      <c r="T589" t="s">
        <v>1752</v>
      </c>
      <c r="U589" t="s">
        <v>1921</v>
      </c>
      <c r="V589">
        <v>1</v>
      </c>
      <c r="W589" t="s">
        <v>132</v>
      </c>
      <c r="X589">
        <v>8</v>
      </c>
      <c r="Y589">
        <v>99</v>
      </c>
      <c r="Z589" t="s">
        <v>1922</v>
      </c>
      <c r="AA589">
        <v>1</v>
      </c>
      <c r="AB589">
        <v>1</v>
      </c>
    </row>
    <row r="590" spans="1:28" x14ac:dyDescent="0.2">
      <c r="A590" t="s">
        <v>3664</v>
      </c>
      <c r="B590" t="e">
        <f>VLOOKUP(I590,BC_associations!$B$1:$F$468,3,FALSE)</f>
        <v>#N/A</v>
      </c>
      <c r="C590" t="e">
        <f>VLOOKUP(I590,BC_associations!$B$1:$F$468,4,FALSE)</f>
        <v>#N/A</v>
      </c>
      <c r="D590" t="e">
        <f>VLOOKUP(I590,BC_associations!$B$1:$F$468,5,FALSE)</f>
        <v>#N/A</v>
      </c>
      <c r="E590" t="s">
        <v>2229</v>
      </c>
      <c r="F590" t="s">
        <v>2230</v>
      </c>
      <c r="G590" t="s">
        <v>106</v>
      </c>
      <c r="H590" t="s">
        <v>2231</v>
      </c>
      <c r="I590" t="s">
        <v>7095</v>
      </c>
      <c r="J590" s="4" t="s">
        <v>1926</v>
      </c>
      <c r="K590" t="s">
        <v>1238</v>
      </c>
      <c r="L590" t="s">
        <v>83</v>
      </c>
      <c r="M590" t="s">
        <v>28</v>
      </c>
      <c r="N590">
        <v>432</v>
      </c>
      <c r="O590" t="s">
        <v>29</v>
      </c>
      <c r="P590" t="s">
        <v>85</v>
      </c>
      <c r="Q590" t="s">
        <v>2209</v>
      </c>
      <c r="R590" t="s">
        <v>87</v>
      </c>
      <c r="S590" t="s">
        <v>88</v>
      </c>
      <c r="T590" t="s">
        <v>2040</v>
      </c>
      <c r="U590" t="s">
        <v>2232</v>
      </c>
      <c r="V590">
        <v>1</v>
      </c>
      <c r="W590" t="s">
        <v>102</v>
      </c>
      <c r="X590">
        <v>15</v>
      </c>
      <c r="Y590">
        <v>99</v>
      </c>
      <c r="Z590" t="s">
        <v>2242</v>
      </c>
      <c r="AA590">
        <v>5</v>
      </c>
      <c r="AB590">
        <v>5</v>
      </c>
    </row>
    <row r="591" spans="1:28" x14ac:dyDescent="0.2">
      <c r="A591" t="s">
        <v>3664</v>
      </c>
      <c r="B591" t="e">
        <f>VLOOKUP(I591,BC_associations!$B$1:$F$468,3,FALSE)</f>
        <v>#N/A</v>
      </c>
      <c r="C591" t="e">
        <f>VLOOKUP(I591,BC_associations!$B$1:$F$468,4,FALSE)</f>
        <v>#N/A</v>
      </c>
      <c r="D591" t="e">
        <f>VLOOKUP(I591,BC_associations!$B$1:$F$468,5,FALSE)</f>
        <v>#N/A</v>
      </c>
      <c r="E591" t="s">
        <v>2428</v>
      </c>
      <c r="F591" t="s">
        <v>2429</v>
      </c>
      <c r="G591" t="s">
        <v>126</v>
      </c>
      <c r="H591" t="s">
        <v>2430</v>
      </c>
      <c r="I591" t="s">
        <v>7095</v>
      </c>
      <c r="J591" s="4" t="s">
        <v>1926</v>
      </c>
      <c r="K591" t="s">
        <v>1238</v>
      </c>
      <c r="L591" t="s">
        <v>83</v>
      </c>
      <c r="M591" t="s">
        <v>28</v>
      </c>
      <c r="N591">
        <v>665</v>
      </c>
      <c r="O591" t="s">
        <v>139</v>
      </c>
      <c r="P591" t="s">
        <v>30</v>
      </c>
      <c r="Q591" t="s">
        <v>2431</v>
      </c>
      <c r="R591" t="s">
        <v>32</v>
      </c>
      <c r="S591" t="s">
        <v>33</v>
      </c>
      <c r="T591" t="s">
        <v>205</v>
      </c>
      <c r="U591" t="s">
        <v>2432</v>
      </c>
      <c r="V591">
        <v>1</v>
      </c>
      <c r="W591" t="s">
        <v>174</v>
      </c>
      <c r="X591">
        <v>23</v>
      </c>
      <c r="Y591">
        <v>99</v>
      </c>
      <c r="Z591" t="s">
        <v>2433</v>
      </c>
      <c r="AA591">
        <v>1</v>
      </c>
      <c r="AB591">
        <v>1</v>
      </c>
    </row>
    <row r="592" spans="1:28" x14ac:dyDescent="0.2">
      <c r="A592" t="s">
        <v>3664</v>
      </c>
      <c r="B592" t="e">
        <f>VLOOKUP(I592,BC_associations!$B$1:$F$468,3,FALSE)</f>
        <v>#N/A</v>
      </c>
      <c r="C592" t="e">
        <f>VLOOKUP(I592,BC_associations!$B$1:$F$468,4,FALSE)</f>
        <v>#N/A</v>
      </c>
      <c r="D592" t="e">
        <f>VLOOKUP(I592,BC_associations!$B$1:$F$468,5,FALSE)</f>
        <v>#N/A</v>
      </c>
      <c r="E592" t="s">
        <v>2538</v>
      </c>
      <c r="F592" t="s">
        <v>2539</v>
      </c>
      <c r="G592" t="s">
        <v>66</v>
      </c>
      <c r="H592" t="s">
        <v>2540</v>
      </c>
      <c r="I592" t="s">
        <v>7095</v>
      </c>
      <c r="J592" s="4" t="s">
        <v>1926</v>
      </c>
      <c r="K592" t="s">
        <v>1238</v>
      </c>
      <c r="L592" t="s">
        <v>84</v>
      </c>
      <c r="M592" t="s">
        <v>27</v>
      </c>
      <c r="N592">
        <v>616</v>
      </c>
      <c r="O592" t="s">
        <v>29</v>
      </c>
      <c r="P592" t="s">
        <v>896</v>
      </c>
      <c r="Q592" t="s">
        <v>2541</v>
      </c>
      <c r="R592" t="s">
        <v>887</v>
      </c>
      <c r="S592" t="s">
        <v>888</v>
      </c>
      <c r="T592" t="s">
        <v>2542</v>
      </c>
      <c r="V592">
        <v>1</v>
      </c>
      <c r="W592" t="s">
        <v>352</v>
      </c>
      <c r="X592">
        <v>18</v>
      </c>
      <c r="Y592">
        <v>99</v>
      </c>
      <c r="Z592" t="s">
        <v>2537</v>
      </c>
      <c r="AA592">
        <v>6</v>
      </c>
      <c r="AB592">
        <v>6</v>
      </c>
    </row>
    <row r="593" spans="1:28" x14ac:dyDescent="0.2">
      <c r="A593" t="s">
        <v>3664</v>
      </c>
      <c r="B593" t="str">
        <f>VLOOKUP(I593,BC_associations!$B$1:$F$468,3,FALSE)</f>
        <v>TCTGAAAACAGAAACCATTTTAGGTG</v>
      </c>
      <c r="C593" t="str">
        <f>VLOOKUP(I593,BC_associations!$B$1:$F$468,4,FALSE)</f>
        <v>AGGTGAAGAAAAAATTCCGTTTAGGA</v>
      </c>
      <c r="D593" t="str">
        <f>VLOOKUP(I593,BC_associations!$B$1:$F$468,5,FALSE)</f>
        <v>TCTGAAAACAGAAACCATTTTAGGTGAGGTGAAGAAAAAATTCCGTTTAGGA</v>
      </c>
      <c r="E593" t="s">
        <v>1290</v>
      </c>
      <c r="F593" t="s">
        <v>1291</v>
      </c>
      <c r="G593" t="s">
        <v>96</v>
      </c>
      <c r="H593" t="s">
        <v>1292</v>
      </c>
      <c r="I593" t="s">
        <v>7098</v>
      </c>
      <c r="J593" s="4" t="s">
        <v>1293</v>
      </c>
      <c r="K593" t="s">
        <v>1255</v>
      </c>
      <c r="L593" t="s">
        <v>27</v>
      </c>
      <c r="M593" t="s">
        <v>28</v>
      </c>
      <c r="N593">
        <v>258</v>
      </c>
      <c r="O593" t="s">
        <v>139</v>
      </c>
      <c r="P593" t="s">
        <v>69</v>
      </c>
      <c r="Q593" t="s">
        <v>1294</v>
      </c>
      <c r="R593" t="s">
        <v>71</v>
      </c>
      <c r="S593" t="s">
        <v>72</v>
      </c>
      <c r="T593" t="s">
        <v>1295</v>
      </c>
      <c r="U593" t="s">
        <v>1296</v>
      </c>
      <c r="V593">
        <v>1</v>
      </c>
      <c r="W593" t="s">
        <v>114</v>
      </c>
      <c r="X593">
        <v>10</v>
      </c>
      <c r="Y593">
        <v>99</v>
      </c>
      <c r="Z593" t="s">
        <v>1297</v>
      </c>
      <c r="AA593">
        <v>1</v>
      </c>
      <c r="AB593">
        <v>1</v>
      </c>
    </row>
    <row r="594" spans="1:28" x14ac:dyDescent="0.2">
      <c r="A594" t="s">
        <v>3664</v>
      </c>
      <c r="B594" t="e">
        <f>VLOOKUP(I594,BC_associations!$B$1:$F$468,3,FALSE)</f>
        <v>#N/A</v>
      </c>
      <c r="C594" t="e">
        <f>VLOOKUP(I594,BC_associations!$B$1:$F$468,4,FALSE)</f>
        <v>#N/A</v>
      </c>
      <c r="D594" t="e">
        <f>VLOOKUP(I594,BC_associations!$B$1:$F$468,5,FALSE)</f>
        <v>#N/A</v>
      </c>
      <c r="E594" t="s">
        <v>3303</v>
      </c>
      <c r="F594" t="s">
        <v>3317</v>
      </c>
      <c r="G594" t="s">
        <v>136</v>
      </c>
      <c r="H594" t="s">
        <v>3305</v>
      </c>
      <c r="I594" t="s">
        <v>7095</v>
      </c>
      <c r="J594" s="4" t="s">
        <v>1926</v>
      </c>
      <c r="K594" t="s">
        <v>1238</v>
      </c>
      <c r="L594" t="s">
        <v>27</v>
      </c>
      <c r="M594" t="s">
        <v>3318</v>
      </c>
      <c r="N594">
        <v>1171.97</v>
      </c>
      <c r="O594" t="s">
        <v>29</v>
      </c>
      <c r="P594" t="s">
        <v>885</v>
      </c>
      <c r="Q594" t="s">
        <v>3307</v>
      </c>
      <c r="R594" t="s">
        <v>887</v>
      </c>
      <c r="S594" t="s">
        <v>888</v>
      </c>
      <c r="T594" t="s">
        <v>3308</v>
      </c>
      <c r="V594">
        <v>1</v>
      </c>
      <c r="W594" t="s">
        <v>534</v>
      </c>
      <c r="X594">
        <v>27</v>
      </c>
      <c r="Y594">
        <v>99</v>
      </c>
      <c r="Z594" t="s">
        <v>3319</v>
      </c>
      <c r="AA594">
        <v>1</v>
      </c>
      <c r="AB594">
        <v>6</v>
      </c>
    </row>
    <row r="595" spans="1:28" x14ac:dyDescent="0.2">
      <c r="A595" t="s">
        <v>3664</v>
      </c>
      <c r="B595" t="e">
        <f>VLOOKUP(I595,BC_associations!$B$1:$F$468,3,FALSE)</f>
        <v>#N/A</v>
      </c>
      <c r="C595" t="e">
        <f>VLOOKUP(I595,BC_associations!$B$1:$F$468,4,FALSE)</f>
        <v>#N/A</v>
      </c>
      <c r="D595" t="e">
        <f>VLOOKUP(I595,BC_associations!$B$1:$F$468,5,FALSE)</f>
        <v>#N/A</v>
      </c>
      <c r="E595" t="s">
        <v>2752</v>
      </c>
      <c r="F595" t="s">
        <v>2753</v>
      </c>
      <c r="G595" t="s">
        <v>126</v>
      </c>
      <c r="H595" t="s">
        <v>2754</v>
      </c>
      <c r="I595" t="s">
        <v>7204</v>
      </c>
      <c r="J595" s="4" t="s">
        <v>2762</v>
      </c>
      <c r="K595" t="s">
        <v>1238</v>
      </c>
      <c r="L595" t="s">
        <v>83</v>
      </c>
      <c r="M595" t="s">
        <v>28</v>
      </c>
      <c r="N595">
        <v>376</v>
      </c>
      <c r="O595" t="s">
        <v>29</v>
      </c>
      <c r="P595" t="s">
        <v>30</v>
      </c>
      <c r="Q595" t="s">
        <v>2749</v>
      </c>
      <c r="R595" t="s">
        <v>32</v>
      </c>
      <c r="S595" t="s">
        <v>33</v>
      </c>
      <c r="T595" t="s">
        <v>205</v>
      </c>
      <c r="U595" t="s">
        <v>2756</v>
      </c>
      <c r="V595">
        <v>1</v>
      </c>
      <c r="W595" t="s">
        <v>35</v>
      </c>
      <c r="X595">
        <v>13</v>
      </c>
      <c r="Y595">
        <v>99</v>
      </c>
      <c r="Z595" t="s">
        <v>2763</v>
      </c>
      <c r="AA595">
        <v>8</v>
      </c>
      <c r="AB595">
        <v>8</v>
      </c>
    </row>
    <row r="596" spans="1:28" x14ac:dyDescent="0.2">
      <c r="A596" t="s">
        <v>3664</v>
      </c>
      <c r="B596" t="e">
        <f>VLOOKUP(I596,BC_associations!$B$1:$F$468,3,FALSE)</f>
        <v>#N/A</v>
      </c>
      <c r="C596" t="e">
        <f>VLOOKUP(I596,BC_associations!$B$1:$F$468,4,FALSE)</f>
        <v>#N/A</v>
      </c>
      <c r="D596" t="e">
        <f>VLOOKUP(I596,BC_associations!$B$1:$F$468,5,FALSE)</f>
        <v>#N/A</v>
      </c>
      <c r="E596" t="s">
        <v>3138</v>
      </c>
      <c r="F596" t="s">
        <v>3139</v>
      </c>
      <c r="G596" t="s">
        <v>24</v>
      </c>
      <c r="H596" t="s">
        <v>3140</v>
      </c>
      <c r="I596" t="s">
        <v>7240</v>
      </c>
      <c r="J596" s="4" t="s">
        <v>3141</v>
      </c>
      <c r="K596" t="s">
        <v>1238</v>
      </c>
      <c r="L596" t="s">
        <v>83</v>
      </c>
      <c r="M596" t="s">
        <v>84</v>
      </c>
      <c r="N596">
        <v>837</v>
      </c>
      <c r="O596" t="s">
        <v>139</v>
      </c>
      <c r="P596" t="s">
        <v>85</v>
      </c>
      <c r="Q596" t="s">
        <v>3142</v>
      </c>
      <c r="R596" t="s">
        <v>87</v>
      </c>
      <c r="S596" t="s">
        <v>88</v>
      </c>
      <c r="T596" t="s">
        <v>2658</v>
      </c>
      <c r="U596" t="s">
        <v>3143</v>
      </c>
      <c r="V596">
        <v>1</v>
      </c>
      <c r="W596" t="s">
        <v>434</v>
      </c>
      <c r="X596">
        <v>26</v>
      </c>
      <c r="Y596">
        <v>99</v>
      </c>
      <c r="Z596" t="s">
        <v>3144</v>
      </c>
      <c r="AA596">
        <v>1</v>
      </c>
      <c r="AB596">
        <v>1</v>
      </c>
    </row>
    <row r="597" spans="1:28" x14ac:dyDescent="0.2">
      <c r="A597" t="s">
        <v>3664</v>
      </c>
      <c r="B597" t="e">
        <f>VLOOKUP(I597,BC_associations!$B$1:$F$468,3,FALSE)</f>
        <v>#N/A</v>
      </c>
      <c r="C597" t="e">
        <f>VLOOKUP(I597,BC_associations!$B$1:$F$468,4,FALSE)</f>
        <v>#N/A</v>
      </c>
      <c r="D597" t="e">
        <f>VLOOKUP(I597,BC_associations!$B$1:$F$468,5,FALSE)</f>
        <v>#N/A</v>
      </c>
      <c r="E597" t="s">
        <v>1923</v>
      </c>
      <c r="F597" t="s">
        <v>1924</v>
      </c>
      <c r="G597" t="s">
        <v>550</v>
      </c>
      <c r="H597" t="s">
        <v>1925</v>
      </c>
      <c r="I597" t="s">
        <v>7100</v>
      </c>
      <c r="J597" s="4" t="s">
        <v>1935</v>
      </c>
      <c r="K597" t="s">
        <v>1238</v>
      </c>
      <c r="L597" t="s">
        <v>27</v>
      </c>
      <c r="M597" t="s">
        <v>84</v>
      </c>
      <c r="N597">
        <v>279</v>
      </c>
      <c r="O597" t="s">
        <v>29</v>
      </c>
      <c r="P597" t="s">
        <v>85</v>
      </c>
      <c r="Q597" t="s">
        <v>1927</v>
      </c>
      <c r="R597" t="s">
        <v>87</v>
      </c>
      <c r="S597" t="s">
        <v>88</v>
      </c>
      <c r="T597" t="s">
        <v>1928</v>
      </c>
      <c r="U597" t="s">
        <v>1929</v>
      </c>
      <c r="V597">
        <v>1</v>
      </c>
      <c r="W597" t="s">
        <v>166</v>
      </c>
      <c r="X597">
        <v>7</v>
      </c>
      <c r="Y597">
        <v>99</v>
      </c>
      <c r="Z597" t="s">
        <v>1936</v>
      </c>
      <c r="AA597">
        <v>5</v>
      </c>
      <c r="AB597">
        <v>5</v>
      </c>
    </row>
    <row r="598" spans="1:28" x14ac:dyDescent="0.2">
      <c r="A598" t="s">
        <v>3664</v>
      </c>
      <c r="B598" t="str">
        <f>VLOOKUP(I598,BC_associations!$B$1:$F$468,3,FALSE)</f>
        <v>CATAGAACGGTGAAAGAGTTTTGAGG</v>
      </c>
      <c r="C598" t="str">
        <f>VLOOKUP(I598,BC_associations!$B$1:$F$468,4,FALSE)</f>
        <v>AGGTGAAGAAAAAATTCCGTTTAGGA</v>
      </c>
      <c r="D598" t="str">
        <f>VLOOKUP(I598,BC_associations!$B$1:$F$468,5,FALSE)</f>
        <v>CATAGAACGGTGAAAGAGTTTTGAGGAGGTGAAGAAAAAATTCCGTTTAGGA</v>
      </c>
      <c r="E598" t="s">
        <v>1949</v>
      </c>
      <c r="F598" t="s">
        <v>1950</v>
      </c>
      <c r="G598" t="s">
        <v>592</v>
      </c>
      <c r="H598" t="s">
        <v>1951</v>
      </c>
      <c r="I598" t="s">
        <v>7103</v>
      </c>
      <c r="J598" s="4" t="s">
        <v>1952</v>
      </c>
      <c r="K598" t="s">
        <v>1238</v>
      </c>
      <c r="L598" t="s">
        <v>28</v>
      </c>
      <c r="M598" t="s">
        <v>83</v>
      </c>
      <c r="N598">
        <v>771</v>
      </c>
      <c r="O598" t="s">
        <v>139</v>
      </c>
      <c r="P598" t="s">
        <v>69</v>
      </c>
      <c r="Q598" t="s">
        <v>1953</v>
      </c>
      <c r="R598" t="s">
        <v>71</v>
      </c>
      <c r="S598" t="s">
        <v>72</v>
      </c>
      <c r="T598" t="s">
        <v>1954</v>
      </c>
      <c r="U598" t="s">
        <v>1955</v>
      </c>
      <c r="V598">
        <v>1</v>
      </c>
      <c r="W598" t="s">
        <v>100</v>
      </c>
      <c r="X598">
        <v>24</v>
      </c>
      <c r="Y598">
        <v>99</v>
      </c>
      <c r="Z598" t="s">
        <v>1956</v>
      </c>
      <c r="AA598">
        <v>1</v>
      </c>
      <c r="AB598">
        <v>1</v>
      </c>
    </row>
    <row r="599" spans="1:28" x14ac:dyDescent="0.2">
      <c r="A599" t="s">
        <v>3664</v>
      </c>
      <c r="B599" t="e">
        <f>VLOOKUP(I599,BC_associations!$B$1:$F$468,3,FALSE)</f>
        <v>#N/A</v>
      </c>
      <c r="C599" t="e">
        <f>VLOOKUP(I599,BC_associations!$B$1:$F$468,4,FALSE)</f>
        <v>#N/A</v>
      </c>
      <c r="D599" t="e">
        <f>VLOOKUP(I599,BC_associations!$B$1:$F$468,5,FALSE)</f>
        <v>#N/A</v>
      </c>
      <c r="E599" t="s">
        <v>2229</v>
      </c>
      <c r="F599" t="s">
        <v>2230</v>
      </c>
      <c r="G599" t="s">
        <v>106</v>
      </c>
      <c r="H599" t="s">
        <v>2231</v>
      </c>
      <c r="I599" t="s">
        <v>7100</v>
      </c>
      <c r="J599" s="4" t="s">
        <v>1935</v>
      </c>
      <c r="K599" t="s">
        <v>1238</v>
      </c>
      <c r="L599" t="s">
        <v>83</v>
      </c>
      <c r="M599" t="s">
        <v>28</v>
      </c>
      <c r="N599">
        <v>814</v>
      </c>
      <c r="O599" t="s">
        <v>29</v>
      </c>
      <c r="P599" t="s">
        <v>85</v>
      </c>
      <c r="Q599" t="s">
        <v>2209</v>
      </c>
      <c r="R599" t="s">
        <v>87</v>
      </c>
      <c r="S599" t="s">
        <v>88</v>
      </c>
      <c r="T599" t="s">
        <v>2040</v>
      </c>
      <c r="U599" t="s">
        <v>2232</v>
      </c>
      <c r="V599">
        <v>1</v>
      </c>
      <c r="W599" t="s">
        <v>434</v>
      </c>
      <c r="X599">
        <v>26</v>
      </c>
      <c r="Y599">
        <v>99</v>
      </c>
      <c r="Z599" t="s">
        <v>596</v>
      </c>
      <c r="AA599">
        <v>5</v>
      </c>
      <c r="AB599">
        <v>5</v>
      </c>
    </row>
    <row r="600" spans="1:28" x14ac:dyDescent="0.2">
      <c r="A600" t="s">
        <v>3664</v>
      </c>
      <c r="B600" t="str">
        <f>VLOOKUP(I600,BC_associations!$B$1:$F$468,3,FALSE)</f>
        <v>GACAAAAGCTCTAAAAGTATTTTTTT</v>
      </c>
      <c r="C600" t="str">
        <f>VLOOKUP(I600,BC_associations!$B$1:$F$468,4,FALSE)</f>
        <v>GACAAAAACGACAAATTCTTTTCAAA</v>
      </c>
      <c r="D600" t="str">
        <f>VLOOKUP(I600,BC_associations!$B$1:$F$468,5,FALSE)</f>
        <v>GACAAAAGCTCTAAAAGTATTTTTTTGACAAAAACGACAAATTCTTTTCAAA</v>
      </c>
      <c r="E600" t="s">
        <v>1966</v>
      </c>
      <c r="F600" t="s">
        <v>1967</v>
      </c>
      <c r="G600" t="s">
        <v>106</v>
      </c>
      <c r="H600" t="s">
        <v>1968</v>
      </c>
      <c r="I600" t="s">
        <v>7105</v>
      </c>
      <c r="J600" s="4" t="s">
        <v>1969</v>
      </c>
      <c r="K600" t="s">
        <v>1255</v>
      </c>
      <c r="L600" t="s">
        <v>84</v>
      </c>
      <c r="M600" t="s">
        <v>83</v>
      </c>
      <c r="N600">
        <v>767</v>
      </c>
      <c r="O600" t="s">
        <v>139</v>
      </c>
      <c r="P600" t="s">
        <v>69</v>
      </c>
      <c r="Q600" t="s">
        <v>1970</v>
      </c>
      <c r="R600" t="s">
        <v>71</v>
      </c>
      <c r="S600" t="s">
        <v>72</v>
      </c>
      <c r="T600" t="s">
        <v>1367</v>
      </c>
      <c r="U600" t="s">
        <v>1971</v>
      </c>
      <c r="V600">
        <v>1</v>
      </c>
      <c r="W600" t="s">
        <v>588</v>
      </c>
      <c r="X600">
        <v>25</v>
      </c>
      <c r="Y600">
        <v>99</v>
      </c>
      <c r="Z600" t="s">
        <v>1972</v>
      </c>
      <c r="AA600">
        <v>1</v>
      </c>
      <c r="AB600">
        <v>1</v>
      </c>
    </row>
    <row r="601" spans="1:28" x14ac:dyDescent="0.2">
      <c r="A601" t="s">
        <v>3664</v>
      </c>
      <c r="B601" t="str">
        <f>VLOOKUP(I601,BC_associations!$B$1:$F$468,3,FALSE)</f>
        <v>ACAAAAAGATATAACAAGCTTGAAGA</v>
      </c>
      <c r="C601" t="str">
        <f>VLOOKUP(I601,BC_associations!$B$1:$F$468,4,FALSE)</f>
        <v>CATTGAAGATAAAAAACTTTTTCGGG</v>
      </c>
      <c r="D601" t="str">
        <f>VLOOKUP(I601,BC_associations!$B$1:$F$468,5,FALSE)</f>
        <v>ACAAAAAGATATAACAAGCTTGAAGACATTGAAGATAAAAAACTTTTTCGGG</v>
      </c>
      <c r="E601" t="s">
        <v>1973</v>
      </c>
      <c r="F601" t="s">
        <v>1974</v>
      </c>
      <c r="G601" t="s">
        <v>126</v>
      </c>
      <c r="H601" t="s">
        <v>1975</v>
      </c>
      <c r="I601" t="s">
        <v>7106</v>
      </c>
      <c r="J601" s="4" t="s">
        <v>1976</v>
      </c>
      <c r="K601" t="s">
        <v>1238</v>
      </c>
      <c r="L601" t="s">
        <v>27</v>
      </c>
      <c r="M601" t="s">
        <v>28</v>
      </c>
      <c r="N601">
        <v>651</v>
      </c>
      <c r="O601" t="s">
        <v>139</v>
      </c>
      <c r="P601" t="s">
        <v>30</v>
      </c>
      <c r="Q601" t="s">
        <v>1977</v>
      </c>
      <c r="R601" t="s">
        <v>32</v>
      </c>
      <c r="S601" t="s">
        <v>33</v>
      </c>
      <c r="T601" t="s">
        <v>1978</v>
      </c>
      <c r="U601" t="s">
        <v>1979</v>
      </c>
      <c r="V601">
        <v>1</v>
      </c>
      <c r="W601" t="s">
        <v>174</v>
      </c>
      <c r="X601">
        <v>23</v>
      </c>
      <c r="Y601">
        <v>99</v>
      </c>
      <c r="Z601" t="s">
        <v>1980</v>
      </c>
      <c r="AA601">
        <v>1</v>
      </c>
      <c r="AB601">
        <v>1</v>
      </c>
    </row>
    <row r="602" spans="1:28" x14ac:dyDescent="0.2">
      <c r="A602" t="s">
        <v>3664</v>
      </c>
      <c r="B602" t="e">
        <f>VLOOKUP(I602,BC_associations!$B$1:$F$468,3,FALSE)</f>
        <v>#N/A</v>
      </c>
      <c r="C602" t="e">
        <f>VLOOKUP(I602,BC_associations!$B$1:$F$468,4,FALSE)</f>
        <v>#N/A</v>
      </c>
      <c r="D602" t="e">
        <f>VLOOKUP(I602,BC_associations!$B$1:$F$468,5,FALSE)</f>
        <v>#N/A</v>
      </c>
      <c r="E602" t="s">
        <v>2502</v>
      </c>
      <c r="F602" t="s">
        <v>2503</v>
      </c>
      <c r="G602" t="s">
        <v>96</v>
      </c>
      <c r="H602" t="s">
        <v>2504</v>
      </c>
      <c r="I602" t="s">
        <v>7100</v>
      </c>
      <c r="J602" s="4" t="s">
        <v>1935</v>
      </c>
      <c r="K602" t="s">
        <v>1238</v>
      </c>
      <c r="L602" t="s">
        <v>28</v>
      </c>
      <c r="M602" t="s">
        <v>27</v>
      </c>
      <c r="N602">
        <v>317</v>
      </c>
      <c r="O602" t="s">
        <v>139</v>
      </c>
      <c r="P602" t="s">
        <v>885</v>
      </c>
      <c r="Q602" t="s">
        <v>2505</v>
      </c>
      <c r="R602" t="s">
        <v>887</v>
      </c>
      <c r="S602" t="s">
        <v>888</v>
      </c>
      <c r="T602" t="s">
        <v>1042</v>
      </c>
      <c r="V602">
        <v>1</v>
      </c>
      <c r="W602" t="s">
        <v>114</v>
      </c>
      <c r="X602">
        <v>10</v>
      </c>
      <c r="Y602">
        <v>99</v>
      </c>
      <c r="Z602" t="s">
        <v>1948</v>
      </c>
      <c r="AA602">
        <v>1</v>
      </c>
      <c r="AB602">
        <v>1</v>
      </c>
    </row>
    <row r="603" spans="1:28" x14ac:dyDescent="0.2">
      <c r="A603" t="s">
        <v>3664</v>
      </c>
      <c r="B603" t="str">
        <f>VLOOKUP(I603,BC_associations!$B$1:$F$468,3,FALSE)</f>
        <v>ACAAAAAGATATAACAAGCTTGAAGA</v>
      </c>
      <c r="C603" t="str">
        <f>VLOOKUP(I603,BC_associations!$B$1:$F$468,4,FALSE)</f>
        <v>CATTGAAGATAAAAAACTTTTTCGGG</v>
      </c>
      <c r="D603" t="str">
        <f>VLOOKUP(I603,BC_associations!$B$1:$F$468,5,FALSE)</f>
        <v>ACAAAAAGATATAACAAGCTTGAAGACATTGAAGATAAAAAACTTTTTCGGG</v>
      </c>
      <c r="E603" t="s">
        <v>1989</v>
      </c>
      <c r="F603" t="s">
        <v>1990</v>
      </c>
      <c r="G603" t="s">
        <v>96</v>
      </c>
      <c r="H603" t="s">
        <v>1991</v>
      </c>
      <c r="I603" t="s">
        <v>7108</v>
      </c>
      <c r="J603" s="4" t="s">
        <v>1992</v>
      </c>
      <c r="K603" t="s">
        <v>1255</v>
      </c>
      <c r="L603" t="s">
        <v>27</v>
      </c>
      <c r="M603" t="s">
        <v>28</v>
      </c>
      <c r="N603">
        <v>325</v>
      </c>
      <c r="O603" t="s">
        <v>139</v>
      </c>
      <c r="P603" t="s">
        <v>69</v>
      </c>
      <c r="Q603" t="s">
        <v>1993</v>
      </c>
      <c r="R603" t="s">
        <v>71</v>
      </c>
      <c r="S603" t="s">
        <v>72</v>
      </c>
      <c r="T603" t="s">
        <v>1994</v>
      </c>
      <c r="U603" t="s">
        <v>1995</v>
      </c>
      <c r="V603">
        <v>1</v>
      </c>
      <c r="W603" t="s">
        <v>114</v>
      </c>
      <c r="X603">
        <v>10</v>
      </c>
      <c r="Y603">
        <v>99</v>
      </c>
      <c r="Z603" t="s">
        <v>1996</v>
      </c>
      <c r="AA603">
        <v>1</v>
      </c>
      <c r="AB603">
        <v>1</v>
      </c>
    </row>
    <row r="604" spans="1:28" x14ac:dyDescent="0.2">
      <c r="A604" t="s">
        <v>3664</v>
      </c>
      <c r="B604" t="str">
        <f>VLOOKUP(I604,BC_associations!$B$1:$F$468,3,FALSE)</f>
        <v>GGCTAAAAAGCAAAAATGTTTAGCAT</v>
      </c>
      <c r="C604" t="str">
        <f>VLOOKUP(I604,BC_associations!$B$1:$F$468,4,FALSE)</f>
        <v>GACAAAAACGACAAATTCTTTTCAAA</v>
      </c>
      <c r="D604" t="str">
        <f>VLOOKUP(I604,BC_associations!$B$1:$F$468,5,FALSE)</f>
        <v>GGCTAAAAAGCAAAAATGTTTAGCATGACAAAAACGACAAATTCTTTTCAAA</v>
      </c>
      <c r="E604" t="s">
        <v>1298</v>
      </c>
      <c r="F604" t="s">
        <v>1299</v>
      </c>
      <c r="G604" t="s">
        <v>66</v>
      </c>
      <c r="H604" t="s">
        <v>1300</v>
      </c>
      <c r="I604" t="s">
        <v>7109</v>
      </c>
      <c r="J604" s="4" t="s">
        <v>1301</v>
      </c>
      <c r="K604" t="s">
        <v>1238</v>
      </c>
      <c r="L604" t="s">
        <v>1302</v>
      </c>
      <c r="M604" t="s">
        <v>83</v>
      </c>
      <c r="N604">
        <v>590.97</v>
      </c>
      <c r="O604" t="s">
        <v>139</v>
      </c>
      <c r="P604" t="s">
        <v>181</v>
      </c>
      <c r="Q604" t="s">
        <v>1303</v>
      </c>
      <c r="R604" t="s">
        <v>32</v>
      </c>
      <c r="S604" t="s">
        <v>150</v>
      </c>
      <c r="T604" t="s">
        <v>1304</v>
      </c>
      <c r="U604" t="s">
        <v>1305</v>
      </c>
      <c r="V604">
        <v>1</v>
      </c>
      <c r="W604" t="s">
        <v>158</v>
      </c>
      <c r="X604">
        <v>14</v>
      </c>
      <c r="Y604">
        <v>99</v>
      </c>
      <c r="Z604" t="s">
        <v>254</v>
      </c>
      <c r="AA604">
        <v>1</v>
      </c>
      <c r="AB604">
        <v>1</v>
      </c>
    </row>
    <row r="605" spans="1:28" x14ac:dyDescent="0.2">
      <c r="A605" t="s">
        <v>3664</v>
      </c>
      <c r="B605" t="str">
        <f>VLOOKUP(I605,BC_associations!$B$1:$F$468,3,FALSE)</f>
        <v>AGTAAAACATTTAAAACATTTGATTG</v>
      </c>
      <c r="C605" t="str">
        <f>VLOOKUP(I605,BC_associations!$B$1:$F$468,4,FALSE)</f>
        <v>AGGTGAAGAAAAAATTCCGTTTAGGA</v>
      </c>
      <c r="D605" t="str">
        <f>VLOOKUP(I605,BC_associations!$B$1:$F$468,5,FALSE)</f>
        <v>AGTAAAACATTTAAAACATTTGATTGAGGTGAAGAAAAAATTCCGTTTAGGA</v>
      </c>
      <c r="E605" t="s">
        <v>1997</v>
      </c>
      <c r="F605" t="s">
        <v>1998</v>
      </c>
      <c r="G605" t="s">
        <v>24</v>
      </c>
      <c r="H605" t="s">
        <v>1999</v>
      </c>
      <c r="I605" t="s">
        <v>7110</v>
      </c>
      <c r="J605" s="4" t="s">
        <v>1265</v>
      </c>
      <c r="K605" t="s">
        <v>1255</v>
      </c>
      <c r="L605" t="s">
        <v>83</v>
      </c>
      <c r="M605" t="s">
        <v>27</v>
      </c>
      <c r="N605">
        <v>686</v>
      </c>
      <c r="O605" t="s">
        <v>139</v>
      </c>
      <c r="P605" t="s">
        <v>85</v>
      </c>
      <c r="Q605" t="s">
        <v>2000</v>
      </c>
      <c r="R605" t="s">
        <v>87</v>
      </c>
      <c r="S605" t="s">
        <v>88</v>
      </c>
      <c r="T605" t="s">
        <v>1670</v>
      </c>
      <c r="U605" t="s">
        <v>2001</v>
      </c>
      <c r="V605">
        <v>1</v>
      </c>
      <c r="W605" t="s">
        <v>174</v>
      </c>
      <c r="X605">
        <v>23</v>
      </c>
      <c r="Y605">
        <v>99</v>
      </c>
      <c r="Z605" t="s">
        <v>2002</v>
      </c>
      <c r="AA605">
        <v>1</v>
      </c>
      <c r="AB605">
        <v>1</v>
      </c>
    </row>
    <row r="606" spans="1:28" x14ac:dyDescent="0.2">
      <c r="A606" t="s">
        <v>3664</v>
      </c>
      <c r="B606" t="str">
        <f>VLOOKUP(I606,BC_associations!$B$1:$F$468,3,FALSE)</f>
        <v>GTGAAAATCGGTAATGTCTTTATCGT</v>
      </c>
      <c r="C606" t="str">
        <f>VLOOKUP(I606,BC_associations!$B$1:$F$468,4,FALSE)</f>
        <v>AGGTGAAGAAAAAATTCCGTTTAGGA</v>
      </c>
      <c r="D606" t="str">
        <f>VLOOKUP(I606,BC_associations!$B$1:$F$468,5,FALSE)</f>
        <v>GTGAAAATCGGTAATGTCTTTATCGTAGGTGAAGAAAAAATTCCGTTTAGGA</v>
      </c>
      <c r="E606" t="s">
        <v>2003</v>
      </c>
      <c r="F606" t="s">
        <v>2004</v>
      </c>
      <c r="G606" t="s">
        <v>633</v>
      </c>
      <c r="H606" t="s">
        <v>2005</v>
      </c>
      <c r="I606" t="s">
        <v>7111</v>
      </c>
      <c r="J606" s="4" t="s">
        <v>2006</v>
      </c>
      <c r="K606" t="s">
        <v>1238</v>
      </c>
      <c r="L606" t="s">
        <v>83</v>
      </c>
      <c r="M606" t="s">
        <v>222</v>
      </c>
      <c r="N606">
        <v>244.97</v>
      </c>
      <c r="O606" t="s">
        <v>2007</v>
      </c>
      <c r="P606" t="s">
        <v>896</v>
      </c>
      <c r="Q606" t="s">
        <v>2008</v>
      </c>
      <c r="R606" t="s">
        <v>887</v>
      </c>
      <c r="S606" t="s">
        <v>888</v>
      </c>
      <c r="T606" t="s">
        <v>2009</v>
      </c>
      <c r="V606">
        <v>1</v>
      </c>
      <c r="W606" t="s">
        <v>2010</v>
      </c>
      <c r="X606">
        <v>15</v>
      </c>
      <c r="Y606">
        <v>99</v>
      </c>
      <c r="Z606" t="s">
        <v>2011</v>
      </c>
      <c r="AA606">
        <v>4</v>
      </c>
      <c r="AB606">
        <v>4</v>
      </c>
    </row>
    <row r="607" spans="1:28" x14ac:dyDescent="0.2">
      <c r="A607" t="s">
        <v>3664</v>
      </c>
      <c r="B607" t="str">
        <f>VLOOKUP(I607,BC_associations!$B$1:$F$468,3,FALSE)</f>
        <v>AAATAAAGAGGGAAAAGTTTTGAGGC</v>
      </c>
      <c r="C607" t="str">
        <f>VLOOKUP(I607,BC_associations!$B$1:$F$468,4,FALSE)</f>
        <v>AGGTGAAGAAAAAATTCCGTTTAGGA</v>
      </c>
      <c r="D607" t="str">
        <f>VLOOKUP(I607,BC_associations!$B$1:$F$468,5,FALSE)</f>
        <v>AAATAAAGAGGGAAAAGTTTTGAGGCAGGTGAAGAAAAAATTCCGTTTAGGA</v>
      </c>
      <c r="E607" t="s">
        <v>2003</v>
      </c>
      <c r="F607" t="s">
        <v>2004</v>
      </c>
      <c r="G607" t="s">
        <v>633</v>
      </c>
      <c r="H607" t="s">
        <v>2005</v>
      </c>
      <c r="I607" t="s">
        <v>7112</v>
      </c>
      <c r="J607" s="4" t="s">
        <v>2012</v>
      </c>
      <c r="K607" t="s">
        <v>1255</v>
      </c>
      <c r="L607" t="s">
        <v>83</v>
      </c>
      <c r="M607" t="s">
        <v>222</v>
      </c>
      <c r="N607">
        <v>116.97</v>
      </c>
      <c r="O607" t="s">
        <v>2007</v>
      </c>
      <c r="P607" t="s">
        <v>896</v>
      </c>
      <c r="Q607" t="s">
        <v>2008</v>
      </c>
      <c r="R607" t="s">
        <v>887</v>
      </c>
      <c r="S607" t="s">
        <v>888</v>
      </c>
      <c r="T607" t="s">
        <v>2009</v>
      </c>
      <c r="V607">
        <v>1</v>
      </c>
      <c r="W607" t="s">
        <v>47</v>
      </c>
      <c r="X607">
        <v>6</v>
      </c>
      <c r="Y607">
        <v>99</v>
      </c>
      <c r="Z607" t="s">
        <v>2013</v>
      </c>
      <c r="AA607">
        <v>4</v>
      </c>
      <c r="AB607">
        <v>4</v>
      </c>
    </row>
    <row r="608" spans="1:28" x14ac:dyDescent="0.2">
      <c r="A608" t="s">
        <v>3664</v>
      </c>
      <c r="B608" t="str">
        <f>VLOOKUP(I608,BC_associations!$B$1:$F$468,3,FALSE)</f>
        <v>TATGAAATTGCTAATCTCTTTTATTG</v>
      </c>
      <c r="C608" t="str">
        <f>VLOOKUP(I608,BC_associations!$B$1:$F$468,4,FALSE)</f>
        <v>AGGTGAAGAAAAAATTCCGTTTAGGA</v>
      </c>
      <c r="D608" t="str">
        <f>VLOOKUP(I608,BC_associations!$B$1:$F$468,5,FALSE)</f>
        <v>TATGAAATTGCTAATCTCTTTTATTGAGGTGAAGAAAAAATTCCGTTTAGGA</v>
      </c>
      <c r="E608" t="s">
        <v>2003</v>
      </c>
      <c r="F608" t="s">
        <v>2004</v>
      </c>
      <c r="G608" t="s">
        <v>633</v>
      </c>
      <c r="H608" t="s">
        <v>2005</v>
      </c>
      <c r="I608" t="s">
        <v>7113</v>
      </c>
      <c r="J608" s="4" t="s">
        <v>2014</v>
      </c>
      <c r="K608" t="s">
        <v>1238</v>
      </c>
      <c r="L608" t="s">
        <v>83</v>
      </c>
      <c r="M608" t="s">
        <v>222</v>
      </c>
      <c r="N608">
        <v>303.97000000000003</v>
      </c>
      <c r="O608" t="s">
        <v>2007</v>
      </c>
      <c r="P608" t="s">
        <v>896</v>
      </c>
      <c r="Q608" t="s">
        <v>2008</v>
      </c>
      <c r="R608" t="s">
        <v>887</v>
      </c>
      <c r="S608" t="s">
        <v>888</v>
      </c>
      <c r="T608" t="s">
        <v>2009</v>
      </c>
      <c r="V608">
        <v>1</v>
      </c>
      <c r="W608" t="s">
        <v>791</v>
      </c>
      <c r="X608">
        <v>14</v>
      </c>
      <c r="Y608">
        <v>99</v>
      </c>
      <c r="Z608" t="s">
        <v>2015</v>
      </c>
      <c r="AA608">
        <v>4</v>
      </c>
      <c r="AB608">
        <v>4</v>
      </c>
    </row>
    <row r="609" spans="1:28" x14ac:dyDescent="0.2">
      <c r="A609" t="s">
        <v>3664</v>
      </c>
      <c r="B609" t="e">
        <f>VLOOKUP(I609,BC_associations!$B$1:$F$468,3,FALSE)</f>
        <v>#N/A</v>
      </c>
      <c r="C609" t="e">
        <f>VLOOKUP(I609,BC_associations!$B$1:$F$468,4,FALSE)</f>
        <v>#N/A</v>
      </c>
      <c r="D609" t="e">
        <f>VLOOKUP(I609,BC_associations!$B$1:$F$468,5,FALSE)</f>
        <v>#N/A</v>
      </c>
      <c r="E609" t="s">
        <v>2538</v>
      </c>
      <c r="F609" t="s">
        <v>2539</v>
      </c>
      <c r="G609" t="s">
        <v>66</v>
      </c>
      <c r="H609" t="s">
        <v>2540</v>
      </c>
      <c r="I609" t="s">
        <v>7100</v>
      </c>
      <c r="J609" s="4" t="s">
        <v>1935</v>
      </c>
      <c r="K609" t="s">
        <v>1238</v>
      </c>
      <c r="L609" t="s">
        <v>84</v>
      </c>
      <c r="M609" t="s">
        <v>27</v>
      </c>
      <c r="N609">
        <v>805</v>
      </c>
      <c r="O609" t="s">
        <v>29</v>
      </c>
      <c r="P609" t="s">
        <v>896</v>
      </c>
      <c r="Q609" t="s">
        <v>2541</v>
      </c>
      <c r="R609" t="s">
        <v>887</v>
      </c>
      <c r="S609" t="s">
        <v>888</v>
      </c>
      <c r="T609" t="s">
        <v>2542</v>
      </c>
      <c r="V609">
        <v>1</v>
      </c>
      <c r="W609" t="s">
        <v>534</v>
      </c>
      <c r="X609">
        <v>27</v>
      </c>
      <c r="Y609">
        <v>99</v>
      </c>
      <c r="Z609" t="s">
        <v>1910</v>
      </c>
      <c r="AA609">
        <v>6</v>
      </c>
      <c r="AB609">
        <v>6</v>
      </c>
    </row>
    <row r="610" spans="1:28" x14ac:dyDescent="0.2">
      <c r="A610" t="s">
        <v>3664</v>
      </c>
      <c r="B610" t="e">
        <f>VLOOKUP(I610,BC_associations!$B$1:$F$468,3,FALSE)</f>
        <v>#N/A</v>
      </c>
      <c r="C610" t="e">
        <f>VLOOKUP(I610,BC_associations!$B$1:$F$468,4,FALSE)</f>
        <v>#N/A</v>
      </c>
      <c r="D610" t="e">
        <f>VLOOKUP(I610,BC_associations!$B$1:$F$468,5,FALSE)</f>
        <v>#N/A</v>
      </c>
      <c r="E610" t="s">
        <v>3303</v>
      </c>
      <c r="F610" t="s">
        <v>3312</v>
      </c>
      <c r="G610" t="s">
        <v>136</v>
      </c>
      <c r="H610" t="s">
        <v>3305</v>
      </c>
      <c r="I610" t="s">
        <v>7100</v>
      </c>
      <c r="J610" s="4" t="s">
        <v>1935</v>
      </c>
      <c r="K610" t="s">
        <v>1238</v>
      </c>
      <c r="L610" t="s">
        <v>27</v>
      </c>
      <c r="M610" t="s">
        <v>3313</v>
      </c>
      <c r="N610">
        <v>753.97</v>
      </c>
      <c r="O610" t="s">
        <v>29</v>
      </c>
      <c r="P610" t="s">
        <v>885</v>
      </c>
      <c r="Q610" t="s">
        <v>3307</v>
      </c>
      <c r="R610" t="s">
        <v>887</v>
      </c>
      <c r="S610" t="s">
        <v>888</v>
      </c>
      <c r="T610" t="s">
        <v>3308</v>
      </c>
      <c r="V610">
        <v>1</v>
      </c>
      <c r="W610" t="s">
        <v>352</v>
      </c>
      <c r="X610">
        <v>18</v>
      </c>
      <c r="Y610">
        <v>99</v>
      </c>
      <c r="Z610" t="s">
        <v>3316</v>
      </c>
      <c r="AA610">
        <v>2</v>
      </c>
      <c r="AB610">
        <v>6</v>
      </c>
    </row>
    <row r="611" spans="1:28" x14ac:dyDescent="0.2">
      <c r="A611" t="s">
        <v>3664</v>
      </c>
      <c r="B611" t="str">
        <f>VLOOKUP(I611,BC_associations!$B$1:$F$468,3,FALSE)</f>
        <v>CTCGCAAGTGCAAATCTGTTTTAGTT</v>
      </c>
      <c r="C611" t="str">
        <f>VLOOKUP(I611,BC_associations!$B$1:$F$468,4,FALSE)</f>
        <v>AGGTGAAGAAAAAATTCCGTTTAGGA</v>
      </c>
      <c r="D611" t="str">
        <f>VLOOKUP(I611,BC_associations!$B$1:$F$468,5,FALSE)</f>
        <v>CTCGCAAGTGCAAATCTGTTTTAGTTAGGTGAAGAAAAAATTCCGTTTAGGA</v>
      </c>
      <c r="E611" t="s">
        <v>2029</v>
      </c>
      <c r="F611" t="s">
        <v>2030</v>
      </c>
      <c r="G611" t="s">
        <v>550</v>
      </c>
      <c r="H611" t="s">
        <v>2031</v>
      </c>
      <c r="I611" t="s">
        <v>7115</v>
      </c>
      <c r="J611" s="4" t="s">
        <v>2032</v>
      </c>
      <c r="K611" t="s">
        <v>1238</v>
      </c>
      <c r="L611" t="s">
        <v>83</v>
      </c>
      <c r="M611" t="s">
        <v>28</v>
      </c>
      <c r="N611">
        <v>1409</v>
      </c>
      <c r="O611" t="s">
        <v>139</v>
      </c>
      <c r="P611" t="s">
        <v>85</v>
      </c>
      <c r="Q611" t="s">
        <v>2033</v>
      </c>
      <c r="R611" t="s">
        <v>87</v>
      </c>
      <c r="S611" t="s">
        <v>88</v>
      </c>
      <c r="T611" t="s">
        <v>1654</v>
      </c>
      <c r="U611" t="s">
        <v>2034</v>
      </c>
      <c r="V611">
        <v>1</v>
      </c>
      <c r="W611" t="s">
        <v>602</v>
      </c>
      <c r="X611">
        <v>41</v>
      </c>
      <c r="Y611">
        <v>99</v>
      </c>
      <c r="Z611" t="s">
        <v>2035</v>
      </c>
      <c r="AA611">
        <v>1</v>
      </c>
      <c r="AB611">
        <v>1</v>
      </c>
    </row>
    <row r="612" spans="1:28" x14ac:dyDescent="0.2">
      <c r="A612" t="s">
        <v>3664</v>
      </c>
      <c r="B612" t="e">
        <f>VLOOKUP(I612,BC_associations!$B$1:$F$468,3,FALSE)</f>
        <v>#N/A</v>
      </c>
      <c r="C612" t="e">
        <f>VLOOKUP(I612,BC_associations!$B$1:$F$468,4,FALSE)</f>
        <v>#N/A</v>
      </c>
      <c r="D612" t="e">
        <f>VLOOKUP(I612,BC_associations!$B$1:$F$468,5,FALSE)</f>
        <v>#N/A</v>
      </c>
      <c r="E612" t="s">
        <v>2287</v>
      </c>
      <c r="F612" t="s">
        <v>2288</v>
      </c>
      <c r="G612" t="s">
        <v>592</v>
      </c>
      <c r="H612" t="s">
        <v>2289</v>
      </c>
      <c r="I612" t="s">
        <v>7155</v>
      </c>
      <c r="J612" s="4" t="s">
        <v>1237</v>
      </c>
      <c r="K612" t="s">
        <v>1238</v>
      </c>
      <c r="L612" t="s">
        <v>84</v>
      </c>
      <c r="M612" t="s">
        <v>83</v>
      </c>
      <c r="N612">
        <v>369</v>
      </c>
      <c r="O612" t="s">
        <v>139</v>
      </c>
      <c r="P612" t="s">
        <v>85</v>
      </c>
      <c r="Q612" t="s">
        <v>2290</v>
      </c>
      <c r="R612" t="s">
        <v>87</v>
      </c>
      <c r="S612" t="s">
        <v>88</v>
      </c>
      <c r="T612" t="s">
        <v>2291</v>
      </c>
      <c r="U612" t="s">
        <v>2292</v>
      </c>
      <c r="V612">
        <v>1</v>
      </c>
      <c r="W612" t="s">
        <v>130</v>
      </c>
      <c r="X612">
        <v>12</v>
      </c>
      <c r="Y612">
        <v>99</v>
      </c>
      <c r="Z612" t="s">
        <v>2293</v>
      </c>
      <c r="AA612">
        <v>1</v>
      </c>
      <c r="AB612">
        <v>1</v>
      </c>
    </row>
    <row r="613" spans="1:28" x14ac:dyDescent="0.2">
      <c r="A613" t="s">
        <v>3664</v>
      </c>
      <c r="B613" t="str">
        <f>VLOOKUP(I613,BC_associations!$B$1:$F$468,3,FALSE)</f>
        <v>GCCGGAATCGGCAAGTCATTTCCCCG</v>
      </c>
      <c r="C613" t="str">
        <f>VLOOKUP(I613,BC_associations!$B$1:$F$468,4,FALSE)</f>
        <v>GACAAAAACGACAAATTCTTTTCAAA</v>
      </c>
      <c r="D613" t="str">
        <f>VLOOKUP(I613,BC_associations!$B$1:$F$468,5,FALSE)</f>
        <v>GCCGGAATCGGCAAGTCATTTCCCCGGACAAAAACGACAAATTCTTTTCAAA</v>
      </c>
      <c r="E613" t="s">
        <v>2042</v>
      </c>
      <c r="F613" t="s">
        <v>2043</v>
      </c>
      <c r="G613" t="s">
        <v>106</v>
      </c>
      <c r="H613" t="s">
        <v>2044</v>
      </c>
      <c r="I613" t="s">
        <v>7081</v>
      </c>
      <c r="J613" s="4" t="s">
        <v>1623</v>
      </c>
      <c r="K613" t="s">
        <v>1238</v>
      </c>
      <c r="L613" t="s">
        <v>28</v>
      </c>
      <c r="M613" t="s">
        <v>27</v>
      </c>
      <c r="N613">
        <v>1038</v>
      </c>
      <c r="O613" t="s">
        <v>139</v>
      </c>
      <c r="P613" t="s">
        <v>896</v>
      </c>
      <c r="Q613" t="s">
        <v>2045</v>
      </c>
      <c r="R613" t="s">
        <v>887</v>
      </c>
      <c r="S613" t="s">
        <v>888</v>
      </c>
      <c r="T613" t="s">
        <v>2046</v>
      </c>
      <c r="V613">
        <v>1</v>
      </c>
      <c r="W613" t="s">
        <v>446</v>
      </c>
      <c r="X613">
        <v>40</v>
      </c>
      <c r="Y613">
        <v>99</v>
      </c>
      <c r="Z613" t="s">
        <v>2047</v>
      </c>
      <c r="AA613">
        <v>1</v>
      </c>
      <c r="AB613">
        <v>1</v>
      </c>
    </row>
    <row r="614" spans="1:28" x14ac:dyDescent="0.2">
      <c r="A614" t="s">
        <v>3664</v>
      </c>
      <c r="B614" t="str">
        <f>VLOOKUP(I614,BC_associations!$B$1:$F$468,3,FALSE)</f>
        <v>ACAAAAAGATATAACAAGCTTGAAGA</v>
      </c>
      <c r="C614" t="str">
        <f>VLOOKUP(I614,BC_associations!$B$1:$F$468,4,FALSE)</f>
        <v>CATTGAAGATAAAAAACTTTTTCGGG</v>
      </c>
      <c r="D614" t="str">
        <f>VLOOKUP(I614,BC_associations!$B$1:$F$468,5,FALSE)</f>
        <v>ACAAAAAGATATAACAAGCTTGAAGACATTGAAGATAAAAAACTTTTTCGGG</v>
      </c>
      <c r="E614" t="s">
        <v>2048</v>
      </c>
      <c r="F614" t="s">
        <v>2049</v>
      </c>
      <c r="G614" t="s">
        <v>162</v>
      </c>
      <c r="H614" t="s">
        <v>2050</v>
      </c>
      <c r="I614" t="s">
        <v>7117</v>
      </c>
      <c r="J614" s="4" t="s">
        <v>2051</v>
      </c>
      <c r="K614" t="s">
        <v>1238</v>
      </c>
      <c r="L614" t="s">
        <v>27</v>
      </c>
      <c r="M614" t="s">
        <v>83</v>
      </c>
      <c r="N614">
        <v>363</v>
      </c>
      <c r="O614" t="s">
        <v>139</v>
      </c>
      <c r="P614" t="s">
        <v>85</v>
      </c>
      <c r="Q614" t="s">
        <v>2052</v>
      </c>
      <c r="R614" t="s">
        <v>87</v>
      </c>
      <c r="S614" t="s">
        <v>88</v>
      </c>
      <c r="T614" t="s">
        <v>1421</v>
      </c>
      <c r="U614" t="s">
        <v>2053</v>
      </c>
      <c r="V614">
        <v>1</v>
      </c>
      <c r="W614" t="s">
        <v>114</v>
      </c>
      <c r="X614">
        <v>10</v>
      </c>
      <c r="Y614">
        <v>99</v>
      </c>
      <c r="Z614" t="s">
        <v>159</v>
      </c>
      <c r="AA614">
        <v>1</v>
      </c>
      <c r="AB614">
        <v>1</v>
      </c>
    </row>
    <row r="615" spans="1:28" x14ac:dyDescent="0.2">
      <c r="A615" t="s">
        <v>3664</v>
      </c>
      <c r="B615" t="str">
        <f>VLOOKUP(I615,BC_associations!$B$1:$F$468,3,FALSE)</f>
        <v>GGCTAAAAAGCAAAAATGTTTAGCAT</v>
      </c>
      <c r="C615" t="str">
        <f>VLOOKUP(I615,BC_associations!$B$1:$F$468,4,FALSE)</f>
        <v>GACAAAAACGACAAATTCTTTTCAAA</v>
      </c>
      <c r="D615" t="str">
        <f>VLOOKUP(I615,BC_associations!$B$1:$F$468,5,FALSE)</f>
        <v>GGCTAAAAAGCAAAAATGTTTAGCATGACAAAAACGACAAATTCTTTTCAAA</v>
      </c>
      <c r="E615" t="s">
        <v>1306</v>
      </c>
      <c r="F615" t="s">
        <v>1307</v>
      </c>
      <c r="G615" t="s">
        <v>66</v>
      </c>
      <c r="H615" t="s">
        <v>1308</v>
      </c>
      <c r="I615" t="s">
        <v>7109</v>
      </c>
      <c r="J615" s="4" t="s">
        <v>1301</v>
      </c>
      <c r="K615" t="s">
        <v>1238</v>
      </c>
      <c r="L615" t="s">
        <v>84</v>
      </c>
      <c r="M615" t="s">
        <v>1309</v>
      </c>
      <c r="N615">
        <v>590.97</v>
      </c>
      <c r="O615" t="s">
        <v>139</v>
      </c>
      <c r="P615" t="s">
        <v>181</v>
      </c>
      <c r="Q615" t="s">
        <v>1303</v>
      </c>
      <c r="R615" t="s">
        <v>32</v>
      </c>
      <c r="S615" t="s">
        <v>150</v>
      </c>
      <c r="T615" t="s">
        <v>1310</v>
      </c>
      <c r="U615" t="s">
        <v>1311</v>
      </c>
      <c r="V615">
        <v>1</v>
      </c>
      <c r="W615" t="s">
        <v>158</v>
      </c>
      <c r="X615">
        <v>14</v>
      </c>
      <c r="Y615">
        <v>99</v>
      </c>
      <c r="Z615" t="s">
        <v>254</v>
      </c>
      <c r="AA615">
        <v>1</v>
      </c>
      <c r="AB615">
        <v>1</v>
      </c>
    </row>
    <row r="616" spans="1:28" x14ac:dyDescent="0.2">
      <c r="A616" t="s">
        <v>3664</v>
      </c>
      <c r="B616" t="str">
        <f>VLOOKUP(I616,BC_associations!$B$1:$F$468,3,FALSE)</f>
        <v>GAGACAATATGGAACGGTGTTTGTCG</v>
      </c>
      <c r="C616" t="str">
        <f>VLOOKUP(I616,BC_associations!$B$1:$F$468,4,FALSE)</f>
        <v>AGGTGAAGAAAAAATTCCGTTTAGGA</v>
      </c>
      <c r="D616" t="str">
        <f>VLOOKUP(I616,BC_associations!$B$1:$F$468,5,FALSE)</f>
        <v>GAGACAATATGGAACGGTGTTTGTCGAGGTGAAGAAAAAATTCCGTTTAGGA</v>
      </c>
      <c r="E616" t="s">
        <v>2054</v>
      </c>
      <c r="F616" t="s">
        <v>2055</v>
      </c>
      <c r="G616" t="s">
        <v>96</v>
      </c>
      <c r="H616" t="s">
        <v>2056</v>
      </c>
      <c r="I616" t="s">
        <v>7118</v>
      </c>
      <c r="J616" s="4" t="s">
        <v>2057</v>
      </c>
      <c r="K616" t="s">
        <v>1255</v>
      </c>
      <c r="L616" t="s">
        <v>28</v>
      </c>
      <c r="M616" t="s">
        <v>84</v>
      </c>
      <c r="N616">
        <v>387</v>
      </c>
      <c r="O616" t="s">
        <v>139</v>
      </c>
      <c r="P616" t="s">
        <v>69</v>
      </c>
      <c r="Q616" t="s">
        <v>2058</v>
      </c>
      <c r="R616" t="s">
        <v>71</v>
      </c>
      <c r="S616" t="s">
        <v>72</v>
      </c>
      <c r="T616" t="s">
        <v>2059</v>
      </c>
      <c r="U616" t="s">
        <v>2060</v>
      </c>
      <c r="V616">
        <v>1</v>
      </c>
      <c r="W616" t="s">
        <v>35</v>
      </c>
      <c r="X616">
        <v>13</v>
      </c>
      <c r="Y616">
        <v>99</v>
      </c>
      <c r="Z616" t="s">
        <v>2061</v>
      </c>
      <c r="AA616">
        <v>1</v>
      </c>
      <c r="AB616">
        <v>1</v>
      </c>
    </row>
    <row r="617" spans="1:28" x14ac:dyDescent="0.2">
      <c r="A617" t="s">
        <v>3664</v>
      </c>
      <c r="B617" t="str">
        <f>VLOOKUP(I617,BC_associations!$B$1:$F$468,3,FALSE)</f>
        <v>ACAAAAAGATATAACAAGCTTGAAGA</v>
      </c>
      <c r="C617" t="str">
        <f>VLOOKUP(I617,BC_associations!$B$1:$F$468,4,FALSE)</f>
        <v>CATTGAAGATAAAAAACTTTTTCGGG</v>
      </c>
      <c r="D617" t="str">
        <f>VLOOKUP(I617,BC_associations!$B$1:$F$468,5,FALSE)</f>
        <v>ACAAAAAGATATAACAAGCTTGAAGACATTGAAGATAAAAAACTTTTTCGGG</v>
      </c>
      <c r="E617" t="s">
        <v>2062</v>
      </c>
      <c r="F617" t="s">
        <v>2063</v>
      </c>
      <c r="G617" t="s">
        <v>633</v>
      </c>
      <c r="H617" t="s">
        <v>2064</v>
      </c>
      <c r="I617" t="s">
        <v>7119</v>
      </c>
      <c r="J617" s="4" t="s">
        <v>2065</v>
      </c>
      <c r="K617" t="s">
        <v>1238</v>
      </c>
      <c r="L617" t="s">
        <v>28</v>
      </c>
      <c r="M617" t="s">
        <v>84</v>
      </c>
      <c r="N617">
        <v>191</v>
      </c>
      <c r="O617" t="s">
        <v>139</v>
      </c>
      <c r="P617" t="s">
        <v>85</v>
      </c>
      <c r="Q617" t="s">
        <v>2066</v>
      </c>
      <c r="R617" t="s">
        <v>87</v>
      </c>
      <c r="S617" t="s">
        <v>88</v>
      </c>
      <c r="T617" t="s">
        <v>2067</v>
      </c>
      <c r="U617" t="s">
        <v>2068</v>
      </c>
      <c r="V617">
        <v>1</v>
      </c>
      <c r="W617" t="s">
        <v>166</v>
      </c>
      <c r="X617">
        <v>7</v>
      </c>
      <c r="Y617">
        <v>99</v>
      </c>
      <c r="Z617" t="s">
        <v>2069</v>
      </c>
      <c r="AA617">
        <v>1</v>
      </c>
      <c r="AB617">
        <v>1</v>
      </c>
    </row>
    <row r="618" spans="1:28" x14ac:dyDescent="0.2">
      <c r="A618" t="s">
        <v>3664</v>
      </c>
      <c r="B618" t="str">
        <f>VLOOKUP(I618,BC_associations!$B$1:$F$468,3,FALSE)</f>
        <v>ACAAAAAGATATAACAAGCTTGAAGA</v>
      </c>
      <c r="C618" t="str">
        <f>VLOOKUP(I618,BC_associations!$B$1:$F$468,4,FALSE)</f>
        <v>CATTGAAGATAAAAAACTTTTTCGGG</v>
      </c>
      <c r="D618" t="str">
        <f>VLOOKUP(I618,BC_associations!$B$1:$F$468,5,FALSE)</f>
        <v>ACAAAAAGATATAACAAGCTTGAAGACATTGAAGATAAAAAACTTTTTCGGG</v>
      </c>
      <c r="E618" t="s">
        <v>2070</v>
      </c>
      <c r="F618" t="s">
        <v>2071</v>
      </c>
      <c r="G618" t="s">
        <v>80</v>
      </c>
      <c r="H618" t="s">
        <v>2072</v>
      </c>
      <c r="I618" t="s">
        <v>7120</v>
      </c>
      <c r="J618" s="4" t="s">
        <v>2073</v>
      </c>
      <c r="K618" t="s">
        <v>1238</v>
      </c>
      <c r="L618" t="s">
        <v>27</v>
      </c>
      <c r="M618" t="s">
        <v>28</v>
      </c>
      <c r="N618">
        <v>651</v>
      </c>
      <c r="O618" t="s">
        <v>139</v>
      </c>
      <c r="P618" t="s">
        <v>85</v>
      </c>
      <c r="Q618" t="s">
        <v>2074</v>
      </c>
      <c r="R618" t="s">
        <v>87</v>
      </c>
      <c r="S618" t="s">
        <v>88</v>
      </c>
      <c r="T618" t="s">
        <v>2075</v>
      </c>
      <c r="U618" t="s">
        <v>2076</v>
      </c>
      <c r="V618">
        <v>1</v>
      </c>
      <c r="W618" t="s">
        <v>841</v>
      </c>
      <c r="X618">
        <v>19</v>
      </c>
      <c r="Y618">
        <v>99</v>
      </c>
      <c r="Z618" t="s">
        <v>1980</v>
      </c>
      <c r="AA618">
        <v>1</v>
      </c>
      <c r="AB618">
        <v>1</v>
      </c>
    </row>
    <row r="619" spans="1:28" x14ac:dyDescent="0.2">
      <c r="A619" t="s">
        <v>3664</v>
      </c>
      <c r="B619" t="e">
        <f>VLOOKUP(I619,BC_associations!$B$1:$F$468,3,FALSE)</f>
        <v>#N/A</v>
      </c>
      <c r="C619" t="e">
        <f>VLOOKUP(I619,BC_associations!$B$1:$F$468,4,FALSE)</f>
        <v>#N/A</v>
      </c>
      <c r="D619" t="e">
        <f>VLOOKUP(I619,BC_associations!$B$1:$F$468,5,FALSE)</f>
        <v>#N/A</v>
      </c>
      <c r="E619" t="s">
        <v>2434</v>
      </c>
      <c r="F619" t="s">
        <v>2435</v>
      </c>
      <c r="G619" t="s">
        <v>162</v>
      </c>
      <c r="H619" t="s">
        <v>2436</v>
      </c>
      <c r="I619" t="s">
        <v>7155</v>
      </c>
      <c r="J619" s="4" t="s">
        <v>1237</v>
      </c>
      <c r="K619" t="s">
        <v>1238</v>
      </c>
      <c r="L619" t="s">
        <v>84</v>
      </c>
      <c r="M619" t="s">
        <v>28</v>
      </c>
      <c r="N619">
        <v>584</v>
      </c>
      <c r="O619" t="s">
        <v>139</v>
      </c>
      <c r="P619" t="s">
        <v>69</v>
      </c>
      <c r="Q619" t="s">
        <v>2437</v>
      </c>
      <c r="R619" t="s">
        <v>71</v>
      </c>
      <c r="S619" t="s">
        <v>72</v>
      </c>
      <c r="T619" t="s">
        <v>2438</v>
      </c>
      <c r="U619" t="s">
        <v>2439</v>
      </c>
      <c r="V619">
        <v>1</v>
      </c>
      <c r="W619" t="s">
        <v>38</v>
      </c>
      <c r="X619">
        <v>17</v>
      </c>
      <c r="Y619">
        <v>99</v>
      </c>
      <c r="Z619" t="s">
        <v>2440</v>
      </c>
      <c r="AA619">
        <v>1</v>
      </c>
      <c r="AB619">
        <v>1</v>
      </c>
    </row>
    <row r="620" spans="1:28" x14ac:dyDescent="0.2">
      <c r="A620" t="s">
        <v>3664</v>
      </c>
      <c r="B620" t="str">
        <f>VLOOKUP(I620,BC_associations!$B$1:$F$468,3,FALSE)</f>
        <v>ACAAAAAGATATAACAAGCTTGAAGA</v>
      </c>
      <c r="C620" t="str">
        <f>VLOOKUP(I620,BC_associations!$B$1:$F$468,4,FALSE)</f>
        <v>CATTGAAGATAAAAAACTTTTTCGGG</v>
      </c>
      <c r="D620" t="str">
        <f>VLOOKUP(I620,BC_associations!$B$1:$F$468,5,FALSE)</f>
        <v>ACAAAAAGATATAACAAGCTTGAAGACATTGAAGATAAAAAACTTTTTCGGG</v>
      </c>
      <c r="E620" t="s">
        <v>2083</v>
      </c>
      <c r="F620" t="s">
        <v>2084</v>
      </c>
      <c r="G620" t="s">
        <v>136</v>
      </c>
      <c r="H620" t="s">
        <v>2085</v>
      </c>
      <c r="I620" t="s">
        <v>7122</v>
      </c>
      <c r="J620" s="4" t="s">
        <v>2086</v>
      </c>
      <c r="K620" t="s">
        <v>1255</v>
      </c>
      <c r="L620" t="s">
        <v>83</v>
      </c>
      <c r="M620" t="s">
        <v>84</v>
      </c>
      <c r="N620">
        <v>541</v>
      </c>
      <c r="O620" t="s">
        <v>139</v>
      </c>
      <c r="P620" t="s">
        <v>30</v>
      </c>
      <c r="Q620" t="s">
        <v>2087</v>
      </c>
      <c r="R620" t="s">
        <v>32</v>
      </c>
      <c r="S620" t="s">
        <v>33</v>
      </c>
      <c r="T620" t="s">
        <v>825</v>
      </c>
      <c r="U620" t="s">
        <v>2088</v>
      </c>
      <c r="V620">
        <v>1</v>
      </c>
      <c r="W620" t="s">
        <v>841</v>
      </c>
      <c r="X620">
        <v>19</v>
      </c>
      <c r="Y620">
        <v>99</v>
      </c>
      <c r="Z620" t="s">
        <v>2089</v>
      </c>
      <c r="AA620">
        <v>1</v>
      </c>
      <c r="AB620">
        <v>1</v>
      </c>
    </row>
    <row r="621" spans="1:28" x14ac:dyDescent="0.2">
      <c r="A621" t="s">
        <v>3664</v>
      </c>
      <c r="B621" t="str">
        <f>VLOOKUP(I621,BC_associations!$B$1:$F$468,3,FALSE)</f>
        <v>TATGAAATTGCTAATCTCTTTTATTG</v>
      </c>
      <c r="C621" t="str">
        <f>VLOOKUP(I621,BC_associations!$B$1:$F$468,4,FALSE)</f>
        <v>AGGTGAAGAAAAAATTCCGTTTAGGA</v>
      </c>
      <c r="D621" t="str">
        <f>VLOOKUP(I621,BC_associations!$B$1:$F$468,5,FALSE)</f>
        <v>TATGAAATTGCTAATCTCTTTTATTGAGGTGAAGAAAAAATTCCGTTTAGGA</v>
      </c>
      <c r="E621" t="s">
        <v>2090</v>
      </c>
      <c r="F621" t="s">
        <v>2091</v>
      </c>
      <c r="G621" t="s">
        <v>498</v>
      </c>
      <c r="H621" t="s">
        <v>2092</v>
      </c>
      <c r="I621" t="s">
        <v>7113</v>
      </c>
      <c r="J621" s="4" t="s">
        <v>2014</v>
      </c>
      <c r="K621" t="s">
        <v>1238</v>
      </c>
      <c r="L621" t="s">
        <v>84</v>
      </c>
      <c r="M621" t="s">
        <v>83</v>
      </c>
      <c r="N621">
        <v>250</v>
      </c>
      <c r="O621" t="s">
        <v>139</v>
      </c>
      <c r="P621" t="s">
        <v>896</v>
      </c>
      <c r="Q621" t="s">
        <v>2093</v>
      </c>
      <c r="R621" t="s">
        <v>887</v>
      </c>
      <c r="S621" t="s">
        <v>888</v>
      </c>
      <c r="T621" t="s">
        <v>2094</v>
      </c>
      <c r="V621">
        <v>1</v>
      </c>
      <c r="W621" t="s">
        <v>240</v>
      </c>
      <c r="X621">
        <v>9</v>
      </c>
      <c r="Y621">
        <v>99</v>
      </c>
      <c r="Z621" t="s">
        <v>2095</v>
      </c>
      <c r="AA621">
        <v>1</v>
      </c>
      <c r="AB621">
        <v>1</v>
      </c>
    </row>
    <row r="622" spans="1:28" x14ac:dyDescent="0.2">
      <c r="A622" t="s">
        <v>3664</v>
      </c>
      <c r="B622" t="e">
        <f>VLOOKUP(I622,BC_associations!$B$1:$F$468,3,FALSE)</f>
        <v>#N/A</v>
      </c>
      <c r="C622" t="e">
        <f>VLOOKUP(I622,BC_associations!$B$1:$F$468,4,FALSE)</f>
        <v>#N/A</v>
      </c>
      <c r="D622" t="e">
        <f>VLOOKUP(I622,BC_associations!$B$1:$F$468,5,FALSE)</f>
        <v>#N/A</v>
      </c>
      <c r="E622" t="s">
        <v>2660</v>
      </c>
      <c r="F622" t="s">
        <v>2661</v>
      </c>
      <c r="G622" t="s">
        <v>498</v>
      </c>
      <c r="H622" t="s">
        <v>2662</v>
      </c>
      <c r="I622" t="s">
        <v>7155</v>
      </c>
      <c r="J622" s="4" t="s">
        <v>1237</v>
      </c>
      <c r="K622" t="s">
        <v>1238</v>
      </c>
      <c r="L622" t="s">
        <v>27</v>
      </c>
      <c r="M622" t="s">
        <v>721</v>
      </c>
      <c r="N622">
        <v>1175.97</v>
      </c>
      <c r="O622" t="s">
        <v>1495</v>
      </c>
      <c r="P622" t="s">
        <v>181</v>
      </c>
      <c r="Q622" t="s">
        <v>2620</v>
      </c>
      <c r="R622" t="s">
        <v>32</v>
      </c>
      <c r="S622" t="s">
        <v>150</v>
      </c>
      <c r="T622" t="s">
        <v>2663</v>
      </c>
      <c r="U622" t="s">
        <v>2664</v>
      </c>
      <c r="V622">
        <v>1</v>
      </c>
      <c r="W622" t="s">
        <v>534</v>
      </c>
      <c r="X622">
        <v>27</v>
      </c>
      <c r="Y622">
        <v>99</v>
      </c>
      <c r="Z622" t="s">
        <v>2671</v>
      </c>
      <c r="AA622">
        <v>2</v>
      </c>
      <c r="AB622">
        <v>2</v>
      </c>
    </row>
    <row r="623" spans="1:28" x14ac:dyDescent="0.2">
      <c r="A623" t="s">
        <v>3664</v>
      </c>
      <c r="B623" t="str">
        <f>VLOOKUP(I623,BC_associations!$B$1:$F$468,3,FALSE)</f>
        <v>TATCAAAATGGGAATTACTTTGGAGC</v>
      </c>
      <c r="C623" t="str">
        <f>VLOOKUP(I623,BC_associations!$B$1:$F$468,4,FALSE)</f>
        <v>GACAAAAACGACAAATTCTTTTCAAA</v>
      </c>
      <c r="D623" t="str">
        <f>VLOOKUP(I623,BC_associations!$B$1:$F$468,5,FALSE)</f>
        <v>TATCAAAATGGGAATTACTTTGGAGCGACAAAAACGACAAATTCTTTTCAAA</v>
      </c>
      <c r="E623" t="s">
        <v>2103</v>
      </c>
      <c r="F623" t="s">
        <v>2104</v>
      </c>
      <c r="G623" t="s">
        <v>484</v>
      </c>
      <c r="H623" t="s">
        <v>2105</v>
      </c>
      <c r="I623" t="s">
        <v>7124</v>
      </c>
      <c r="J623" s="4" t="s">
        <v>1435</v>
      </c>
      <c r="K623" t="s">
        <v>1255</v>
      </c>
      <c r="L623" t="s">
        <v>27</v>
      </c>
      <c r="M623" t="s">
        <v>84</v>
      </c>
      <c r="N623">
        <v>348</v>
      </c>
      <c r="O623" t="s">
        <v>139</v>
      </c>
      <c r="P623" t="s">
        <v>85</v>
      </c>
      <c r="Q623" t="s">
        <v>2100</v>
      </c>
      <c r="R623" t="s">
        <v>87</v>
      </c>
      <c r="S623" t="s">
        <v>88</v>
      </c>
      <c r="T623" t="s">
        <v>705</v>
      </c>
      <c r="U623" t="s">
        <v>2106</v>
      </c>
      <c r="V623">
        <v>1</v>
      </c>
      <c r="W623" t="s">
        <v>130</v>
      </c>
      <c r="X623">
        <v>12</v>
      </c>
      <c r="Y623">
        <v>99</v>
      </c>
      <c r="Z623" t="s">
        <v>2107</v>
      </c>
      <c r="AA623">
        <v>1</v>
      </c>
      <c r="AB623">
        <v>1</v>
      </c>
    </row>
    <row r="624" spans="1:28" x14ac:dyDescent="0.2">
      <c r="A624" t="s">
        <v>3664</v>
      </c>
      <c r="B624" t="str">
        <f>VLOOKUP(I624,BC_associations!$B$1:$F$468,3,FALSE)</f>
        <v>GCCAAAATTGACAATTGCTTTGGGTG</v>
      </c>
      <c r="C624" t="str">
        <f>VLOOKUP(I624,BC_associations!$B$1:$F$468,4,FALSE)</f>
        <v>TAAATAAGTATAAAAAATGTTTATAC</v>
      </c>
      <c r="D624" t="str">
        <f>VLOOKUP(I624,BC_associations!$B$1:$F$468,5,FALSE)</f>
        <v>GCCAAAATTGACAATTGCTTTGGGTGTAAATAAGTATAAAAAATGTTTATAC</v>
      </c>
      <c r="E624" t="s">
        <v>2108</v>
      </c>
      <c r="F624" t="s">
        <v>2109</v>
      </c>
      <c r="G624" t="s">
        <v>484</v>
      </c>
      <c r="H624" t="s">
        <v>2110</v>
      </c>
      <c r="I624" t="s">
        <v>7125</v>
      </c>
      <c r="J624" s="4" t="s">
        <v>2111</v>
      </c>
      <c r="K624" t="s">
        <v>1238</v>
      </c>
      <c r="L624" t="s">
        <v>27</v>
      </c>
      <c r="M624" t="s">
        <v>28</v>
      </c>
      <c r="N624">
        <v>599</v>
      </c>
      <c r="O624" t="s">
        <v>139</v>
      </c>
      <c r="P624" t="s">
        <v>85</v>
      </c>
      <c r="Q624" t="s">
        <v>2100</v>
      </c>
      <c r="R624" t="s">
        <v>87</v>
      </c>
      <c r="S624" t="s">
        <v>88</v>
      </c>
      <c r="T624" t="s">
        <v>2112</v>
      </c>
      <c r="U624" t="s">
        <v>2113</v>
      </c>
      <c r="V624">
        <v>1</v>
      </c>
      <c r="W624" t="s">
        <v>158</v>
      </c>
      <c r="X624">
        <v>14</v>
      </c>
      <c r="Y624">
        <v>99</v>
      </c>
      <c r="Z624" t="s">
        <v>1137</v>
      </c>
      <c r="AA624">
        <v>1</v>
      </c>
      <c r="AB624">
        <v>1</v>
      </c>
    </row>
    <row r="625" spans="1:28" x14ac:dyDescent="0.2">
      <c r="A625" t="s">
        <v>3664</v>
      </c>
      <c r="B625" t="str">
        <f>VLOOKUP(I625,BC_associations!$B$1:$F$468,3,FALSE)</f>
        <v>GCCAAAATTGACAATTGCTTTGGGTG</v>
      </c>
      <c r="C625" t="str">
        <f>VLOOKUP(I625,BC_associations!$B$1:$F$468,4,FALSE)</f>
        <v>TAAATAAGTATAAAAAATGTTTATAC</v>
      </c>
      <c r="D625" t="str">
        <f>VLOOKUP(I625,BC_associations!$B$1:$F$468,5,FALSE)</f>
        <v>GCCAAAATTGACAATTGCTTTGGGTGTAAATAAGTATAAAAAATGTTTATAC</v>
      </c>
      <c r="E625" t="s">
        <v>2114</v>
      </c>
      <c r="F625" t="s">
        <v>2115</v>
      </c>
      <c r="G625" t="s">
        <v>484</v>
      </c>
      <c r="H625" t="s">
        <v>2116</v>
      </c>
      <c r="I625" t="s">
        <v>7125</v>
      </c>
      <c r="J625" s="4" t="s">
        <v>2111</v>
      </c>
      <c r="K625" t="s">
        <v>1238</v>
      </c>
      <c r="L625" t="s">
        <v>27</v>
      </c>
      <c r="M625" t="s">
        <v>84</v>
      </c>
      <c r="N625">
        <v>599</v>
      </c>
      <c r="O625" t="s">
        <v>139</v>
      </c>
      <c r="P625" t="s">
        <v>85</v>
      </c>
      <c r="Q625" t="s">
        <v>2100</v>
      </c>
      <c r="R625" t="s">
        <v>87</v>
      </c>
      <c r="S625" t="s">
        <v>88</v>
      </c>
      <c r="T625" t="s">
        <v>2117</v>
      </c>
      <c r="U625" t="s">
        <v>2118</v>
      </c>
      <c r="V625">
        <v>1</v>
      </c>
      <c r="W625" t="s">
        <v>158</v>
      </c>
      <c r="X625">
        <v>14</v>
      </c>
      <c r="Y625">
        <v>99</v>
      </c>
      <c r="Z625" t="s">
        <v>1137</v>
      </c>
      <c r="AA625">
        <v>1</v>
      </c>
      <c r="AB625">
        <v>1</v>
      </c>
    </row>
    <row r="626" spans="1:28" x14ac:dyDescent="0.2">
      <c r="A626" t="s">
        <v>3664</v>
      </c>
      <c r="B626" t="str">
        <f>VLOOKUP(I626,BC_associations!$B$1:$F$468,3,FALSE)</f>
        <v>GAAAAAAAACTCAAATAAATTTTATT</v>
      </c>
      <c r="C626" t="str">
        <f>VLOOKUP(I626,BC_associations!$B$1:$F$468,4,FALSE)</f>
        <v>AGGTGAAGAAAAAATTCCGTTTAGGA</v>
      </c>
      <c r="D626" t="str">
        <f>VLOOKUP(I626,BC_associations!$B$1:$F$468,5,FALSE)</f>
        <v>GAAAAAAAACTCAAATAAATTTTATTAGGTGAAGAAAAAATTCCGTTTAGGA</v>
      </c>
      <c r="E626" t="s">
        <v>1312</v>
      </c>
      <c r="F626" t="s">
        <v>1313</v>
      </c>
      <c r="G626" t="s">
        <v>592</v>
      </c>
      <c r="H626" t="s">
        <v>1314</v>
      </c>
      <c r="I626" t="s">
        <v>7126</v>
      </c>
      <c r="J626" s="4" t="s">
        <v>1315</v>
      </c>
      <c r="K626" t="s">
        <v>1238</v>
      </c>
      <c r="L626" t="s">
        <v>27</v>
      </c>
      <c r="M626" t="s">
        <v>84</v>
      </c>
      <c r="N626">
        <v>575</v>
      </c>
      <c r="O626" t="s">
        <v>139</v>
      </c>
      <c r="P626" t="s">
        <v>896</v>
      </c>
      <c r="Q626" t="s">
        <v>1316</v>
      </c>
      <c r="R626" t="s">
        <v>887</v>
      </c>
      <c r="S626" t="s">
        <v>888</v>
      </c>
      <c r="T626" t="s">
        <v>1317</v>
      </c>
      <c r="V626">
        <v>1</v>
      </c>
      <c r="W626" t="s">
        <v>56</v>
      </c>
      <c r="X626">
        <v>16</v>
      </c>
      <c r="Y626">
        <v>99</v>
      </c>
      <c r="Z626" t="s">
        <v>1318</v>
      </c>
      <c r="AA626">
        <v>1</v>
      </c>
      <c r="AB626">
        <v>1</v>
      </c>
    </row>
    <row r="627" spans="1:28" x14ac:dyDescent="0.2">
      <c r="A627" t="s">
        <v>3664</v>
      </c>
      <c r="B627" t="str">
        <f>VLOOKUP(I627,BC_associations!$B$1:$F$468,3,FALSE)</f>
        <v>GAGACAATATGGAACGGTGTTTGTCG</v>
      </c>
      <c r="C627" t="str">
        <f>VLOOKUP(I627,BC_associations!$B$1:$F$468,4,FALSE)</f>
        <v>AGGTGAAGAAAAAATTCCGTTTAGGA</v>
      </c>
      <c r="D627" t="str">
        <f>VLOOKUP(I627,BC_associations!$B$1:$F$468,5,FALSE)</f>
        <v>GAGACAATATGGAACGGTGTTTGTCGAGGTGAAGAAAAAATTCCGTTTAGGA</v>
      </c>
      <c r="E627" t="s">
        <v>2119</v>
      </c>
      <c r="F627" t="s">
        <v>2120</v>
      </c>
      <c r="G627" t="s">
        <v>484</v>
      </c>
      <c r="H627" t="s">
        <v>2121</v>
      </c>
      <c r="I627" t="s">
        <v>7118</v>
      </c>
      <c r="J627" s="4" t="s">
        <v>2057</v>
      </c>
      <c r="K627" t="s">
        <v>1255</v>
      </c>
      <c r="L627" t="s">
        <v>84</v>
      </c>
      <c r="M627" t="s">
        <v>83</v>
      </c>
      <c r="N627">
        <v>454</v>
      </c>
      <c r="O627" t="s">
        <v>139</v>
      </c>
      <c r="P627" t="s">
        <v>85</v>
      </c>
      <c r="Q627" t="s">
        <v>2100</v>
      </c>
      <c r="R627" t="s">
        <v>87</v>
      </c>
      <c r="S627" t="s">
        <v>88</v>
      </c>
      <c r="T627" t="s">
        <v>2122</v>
      </c>
      <c r="U627" t="s">
        <v>2123</v>
      </c>
      <c r="V627">
        <v>1</v>
      </c>
      <c r="W627" t="s">
        <v>102</v>
      </c>
      <c r="X627">
        <v>15</v>
      </c>
      <c r="Y627">
        <v>99</v>
      </c>
      <c r="Z627" t="s">
        <v>2124</v>
      </c>
      <c r="AA627">
        <v>1</v>
      </c>
      <c r="AB627">
        <v>1</v>
      </c>
    </row>
    <row r="628" spans="1:28" x14ac:dyDescent="0.2">
      <c r="A628" t="s">
        <v>3664</v>
      </c>
      <c r="B628" t="str">
        <f>VLOOKUP(I628,BC_associations!$B$1:$F$468,3,FALSE)</f>
        <v>AAGCGAAATGATAATTACGTTCTACG</v>
      </c>
      <c r="C628" t="str">
        <f>VLOOKUP(I628,BC_associations!$B$1:$F$468,4,FALSE)</f>
        <v>GACAAAAACGACAAATTCTTTTCAAA</v>
      </c>
      <c r="D628" t="str">
        <f>VLOOKUP(I628,BC_associations!$B$1:$F$468,5,FALSE)</f>
        <v>AAGCGAAATGATAATTACGTTCTACGGACAAAAACGACAAATTCTTTTCAAA</v>
      </c>
      <c r="E628" t="s">
        <v>2125</v>
      </c>
      <c r="F628" t="s">
        <v>2126</v>
      </c>
      <c r="G628" t="s">
        <v>484</v>
      </c>
      <c r="H628" t="s">
        <v>2127</v>
      </c>
      <c r="I628" t="s">
        <v>7127</v>
      </c>
      <c r="J628" s="4" t="s">
        <v>1393</v>
      </c>
      <c r="K628" t="s">
        <v>1238</v>
      </c>
      <c r="L628" t="s">
        <v>83</v>
      </c>
      <c r="M628" t="s">
        <v>84</v>
      </c>
      <c r="N628">
        <v>465</v>
      </c>
      <c r="O628" t="s">
        <v>139</v>
      </c>
      <c r="P628" t="s">
        <v>85</v>
      </c>
      <c r="Q628" t="s">
        <v>2100</v>
      </c>
      <c r="R628" t="s">
        <v>87</v>
      </c>
      <c r="S628" t="s">
        <v>88</v>
      </c>
      <c r="T628" t="s">
        <v>2128</v>
      </c>
      <c r="U628" t="s">
        <v>2129</v>
      </c>
      <c r="V628">
        <v>1</v>
      </c>
      <c r="W628" t="s">
        <v>102</v>
      </c>
      <c r="X628">
        <v>15</v>
      </c>
      <c r="Y628">
        <v>99</v>
      </c>
      <c r="Z628" t="s">
        <v>2130</v>
      </c>
      <c r="AA628">
        <v>1</v>
      </c>
      <c r="AB628">
        <v>1</v>
      </c>
    </row>
    <row r="629" spans="1:28" x14ac:dyDescent="0.2">
      <c r="A629" t="s">
        <v>3664</v>
      </c>
      <c r="B629" t="str">
        <f>VLOOKUP(I629,BC_associations!$B$1:$F$468,3,FALSE)</f>
        <v>TTGCTAACCCGTAAAATACTTGATCT</v>
      </c>
      <c r="C629" t="str">
        <f>VLOOKUP(I629,BC_associations!$B$1:$F$468,4,FALSE)</f>
        <v>AGGTGAAGAAAAAATTCCGTTTAGGA</v>
      </c>
      <c r="D629" t="str">
        <f>VLOOKUP(I629,BC_associations!$B$1:$F$468,5,FALSE)</f>
        <v>TTGCTAACCCGTAAAATACTTGATCTAGGTGAAGAAAAAATTCCGTTTAGGA</v>
      </c>
      <c r="E629" t="s">
        <v>2131</v>
      </c>
      <c r="F629" t="s">
        <v>2132</v>
      </c>
      <c r="G629" t="s">
        <v>484</v>
      </c>
      <c r="H629" t="s">
        <v>2133</v>
      </c>
      <c r="I629" t="s">
        <v>7092</v>
      </c>
      <c r="J629" s="4" t="s">
        <v>1909</v>
      </c>
      <c r="K629" t="s">
        <v>1238</v>
      </c>
      <c r="L629" t="s">
        <v>83</v>
      </c>
      <c r="M629" t="s">
        <v>84</v>
      </c>
      <c r="N629">
        <v>426</v>
      </c>
      <c r="O629" t="s">
        <v>139</v>
      </c>
      <c r="P629" t="s">
        <v>85</v>
      </c>
      <c r="Q629" t="s">
        <v>2100</v>
      </c>
      <c r="R629" t="s">
        <v>87</v>
      </c>
      <c r="S629" t="s">
        <v>88</v>
      </c>
      <c r="T629" t="s">
        <v>2134</v>
      </c>
      <c r="U629" t="s">
        <v>2135</v>
      </c>
      <c r="V629">
        <v>1</v>
      </c>
      <c r="W629" t="s">
        <v>102</v>
      </c>
      <c r="X629">
        <v>15</v>
      </c>
      <c r="Y629">
        <v>99</v>
      </c>
      <c r="Z629" t="s">
        <v>2136</v>
      </c>
      <c r="AA629">
        <v>1</v>
      </c>
      <c r="AB629">
        <v>1</v>
      </c>
    </row>
    <row r="630" spans="1:28" x14ac:dyDescent="0.2">
      <c r="A630" t="s">
        <v>3664</v>
      </c>
      <c r="B630" t="str">
        <f>VLOOKUP(I630,BC_associations!$B$1:$F$468,3,FALSE)</f>
        <v>TTGGCAACGGTAAAACGGCTTTAGGG</v>
      </c>
      <c r="C630" t="str">
        <f>VLOOKUP(I630,BC_associations!$B$1:$F$468,4,FALSE)</f>
        <v>AGGTGAAGAAAAAATTCCGTTTAGGA</v>
      </c>
      <c r="D630" t="str">
        <f>VLOOKUP(I630,BC_associations!$B$1:$F$468,5,FALSE)</f>
        <v>TTGGCAACGGTAAAACGGCTTTAGGGAGGTGAAGAAAAAATTCCGTTTAGGA</v>
      </c>
      <c r="E630" t="s">
        <v>2137</v>
      </c>
      <c r="F630" t="s">
        <v>2138</v>
      </c>
      <c r="G630" t="s">
        <v>484</v>
      </c>
      <c r="H630" t="s">
        <v>2139</v>
      </c>
      <c r="I630" t="s">
        <v>7128</v>
      </c>
      <c r="J630" s="4" t="s">
        <v>2140</v>
      </c>
      <c r="K630" t="s">
        <v>1238</v>
      </c>
      <c r="L630" t="s">
        <v>83</v>
      </c>
      <c r="M630" t="s">
        <v>84</v>
      </c>
      <c r="N630">
        <v>352</v>
      </c>
      <c r="O630" t="s">
        <v>139</v>
      </c>
      <c r="P630" t="s">
        <v>85</v>
      </c>
      <c r="Q630" t="s">
        <v>2100</v>
      </c>
      <c r="R630" t="s">
        <v>87</v>
      </c>
      <c r="S630" t="s">
        <v>88</v>
      </c>
      <c r="T630" t="s">
        <v>2141</v>
      </c>
      <c r="U630" t="s">
        <v>2142</v>
      </c>
      <c r="V630">
        <v>1</v>
      </c>
      <c r="W630" t="s">
        <v>2143</v>
      </c>
      <c r="X630">
        <v>13</v>
      </c>
      <c r="Y630">
        <v>99</v>
      </c>
      <c r="Z630" t="s">
        <v>364</v>
      </c>
      <c r="AA630">
        <v>1</v>
      </c>
      <c r="AB630">
        <v>1</v>
      </c>
    </row>
    <row r="631" spans="1:28" x14ac:dyDescent="0.2">
      <c r="A631" t="s">
        <v>3664</v>
      </c>
      <c r="B631" t="str">
        <f>VLOOKUP(I631,BC_associations!$B$1:$F$468,3,FALSE)</f>
        <v>TGGACAACTTACAAATTTGTTTCTGA</v>
      </c>
      <c r="C631" t="str">
        <f>VLOOKUP(I631,BC_associations!$B$1:$F$468,4,FALSE)</f>
        <v>AGGTGAAGAAAAAATTCCGTTTAGGA</v>
      </c>
      <c r="D631" t="str">
        <f>VLOOKUP(I631,BC_associations!$B$1:$F$468,5,FALSE)</f>
        <v>TGGACAACTTACAAATTTGTTTCTGAAGGTGAAGAAAAAATTCCGTTTAGGA</v>
      </c>
      <c r="E631" t="s">
        <v>2144</v>
      </c>
      <c r="F631" t="s">
        <v>2145</v>
      </c>
      <c r="G631" t="s">
        <v>96</v>
      </c>
      <c r="H631" t="s">
        <v>2146</v>
      </c>
      <c r="I631" t="s">
        <v>7129</v>
      </c>
      <c r="J631" s="4" t="s">
        <v>2147</v>
      </c>
      <c r="K631" t="s">
        <v>1255</v>
      </c>
      <c r="L631" t="s">
        <v>83</v>
      </c>
      <c r="M631" t="s">
        <v>84</v>
      </c>
      <c r="N631">
        <v>704</v>
      </c>
      <c r="O631" t="s">
        <v>139</v>
      </c>
      <c r="P631" t="s">
        <v>85</v>
      </c>
      <c r="Q631" t="s">
        <v>2148</v>
      </c>
      <c r="R631" t="s">
        <v>87</v>
      </c>
      <c r="S631" t="s">
        <v>88</v>
      </c>
      <c r="T631" t="s">
        <v>2149</v>
      </c>
      <c r="U631" t="s">
        <v>2150</v>
      </c>
      <c r="V631">
        <v>1</v>
      </c>
      <c r="W631" t="s">
        <v>111</v>
      </c>
      <c r="X631">
        <v>21</v>
      </c>
      <c r="Y631">
        <v>99</v>
      </c>
      <c r="Z631" t="s">
        <v>2151</v>
      </c>
      <c r="AA631">
        <v>1</v>
      </c>
      <c r="AB631">
        <v>1</v>
      </c>
    </row>
    <row r="632" spans="1:28" x14ac:dyDescent="0.2">
      <c r="A632" t="s">
        <v>3664</v>
      </c>
      <c r="B632" t="e">
        <f>VLOOKUP(I632,BC_associations!$B$1:$F$468,3,FALSE)</f>
        <v>#N/A</v>
      </c>
      <c r="C632" t="e">
        <f>VLOOKUP(I632,BC_associations!$B$1:$F$468,4,FALSE)</f>
        <v>#N/A</v>
      </c>
      <c r="D632" t="e">
        <f>VLOOKUP(I632,BC_associations!$B$1:$F$468,5,FALSE)</f>
        <v>#N/A</v>
      </c>
      <c r="E632" t="s">
        <v>2666</v>
      </c>
      <c r="F632" t="s">
        <v>2667</v>
      </c>
      <c r="G632" t="s">
        <v>498</v>
      </c>
      <c r="H632" t="s">
        <v>2668</v>
      </c>
      <c r="I632" t="s">
        <v>7155</v>
      </c>
      <c r="J632" s="4" t="s">
        <v>1237</v>
      </c>
      <c r="K632" t="s">
        <v>1238</v>
      </c>
      <c r="L632" t="s">
        <v>84</v>
      </c>
      <c r="M632" t="s">
        <v>28</v>
      </c>
      <c r="N632">
        <v>1185</v>
      </c>
      <c r="O632" t="s">
        <v>1495</v>
      </c>
      <c r="P632" t="s">
        <v>85</v>
      </c>
      <c r="Q632" t="s">
        <v>2620</v>
      </c>
      <c r="R632" t="s">
        <v>87</v>
      </c>
      <c r="S632" t="s">
        <v>88</v>
      </c>
      <c r="T632" t="s">
        <v>2669</v>
      </c>
      <c r="U632" t="s">
        <v>2670</v>
      </c>
      <c r="V632">
        <v>1</v>
      </c>
      <c r="W632" t="s">
        <v>534</v>
      </c>
      <c r="X632">
        <v>27</v>
      </c>
      <c r="Y632">
        <v>99</v>
      </c>
      <c r="Z632" t="s">
        <v>2671</v>
      </c>
      <c r="AA632">
        <v>2</v>
      </c>
      <c r="AB632">
        <v>2</v>
      </c>
    </row>
    <row r="633" spans="1:28" x14ac:dyDescent="0.2">
      <c r="A633" t="s">
        <v>3664</v>
      </c>
      <c r="B633" t="str">
        <f>VLOOKUP(I633,BC_associations!$B$1:$F$468,3,FALSE)</f>
        <v>CTATCAAAATTTAATCTTATTCTACT</v>
      </c>
      <c r="C633" t="str">
        <f>VLOOKUP(I633,BC_associations!$B$1:$F$468,4,FALSE)</f>
        <v>GACAAAAACGACAAATTCTTTTCAAA</v>
      </c>
      <c r="D633" t="str">
        <f>VLOOKUP(I633,BC_associations!$B$1:$F$468,5,FALSE)</f>
        <v>CTATCAAAATTTAATCTTATTCTACTGACAAAAACGACAAATTCTTTTCAAA</v>
      </c>
      <c r="E633" t="s">
        <v>2159</v>
      </c>
      <c r="F633" t="s">
        <v>2160</v>
      </c>
      <c r="G633" t="s">
        <v>162</v>
      </c>
      <c r="H633" t="s">
        <v>2161</v>
      </c>
      <c r="I633" t="s">
        <v>7083</v>
      </c>
      <c r="J633" s="4" t="s">
        <v>1854</v>
      </c>
      <c r="K633" t="s">
        <v>1238</v>
      </c>
      <c r="L633" t="s">
        <v>27</v>
      </c>
      <c r="M633" t="s">
        <v>84</v>
      </c>
      <c r="N633">
        <v>397</v>
      </c>
      <c r="O633" t="s">
        <v>139</v>
      </c>
      <c r="P633" t="s">
        <v>85</v>
      </c>
      <c r="Q633" t="s">
        <v>2162</v>
      </c>
      <c r="R633" t="s">
        <v>87</v>
      </c>
      <c r="S633" t="s">
        <v>88</v>
      </c>
      <c r="T633" t="s">
        <v>2163</v>
      </c>
      <c r="U633" t="s">
        <v>2164</v>
      </c>
      <c r="V633">
        <v>1</v>
      </c>
      <c r="W633" t="s">
        <v>130</v>
      </c>
      <c r="X633">
        <v>12</v>
      </c>
      <c r="Y633">
        <v>99</v>
      </c>
      <c r="Z633" t="s">
        <v>2165</v>
      </c>
      <c r="AA633">
        <v>1</v>
      </c>
      <c r="AB633">
        <v>1</v>
      </c>
    </row>
    <row r="634" spans="1:28" x14ac:dyDescent="0.2">
      <c r="A634" t="s">
        <v>3664</v>
      </c>
      <c r="B634" t="e">
        <f>VLOOKUP(I634,BC_associations!$B$1:$F$468,3,FALSE)</f>
        <v>#N/A</v>
      </c>
      <c r="C634" t="e">
        <f>VLOOKUP(I634,BC_associations!$B$1:$F$468,4,FALSE)</f>
        <v>#N/A</v>
      </c>
      <c r="D634" t="e">
        <f>VLOOKUP(I634,BC_associations!$B$1:$F$468,5,FALSE)</f>
        <v>#N/A</v>
      </c>
      <c r="E634" t="s">
        <v>1234</v>
      </c>
      <c r="F634" t="s">
        <v>1235</v>
      </c>
      <c r="G634" t="s">
        <v>96</v>
      </c>
      <c r="H634" t="s">
        <v>1236</v>
      </c>
      <c r="I634" t="s">
        <v>7155</v>
      </c>
      <c r="J634" s="4" t="s">
        <v>1237</v>
      </c>
      <c r="K634" t="s">
        <v>1238</v>
      </c>
      <c r="L634" t="s">
        <v>27</v>
      </c>
      <c r="M634" t="s">
        <v>84</v>
      </c>
      <c r="N634">
        <v>331</v>
      </c>
      <c r="O634" t="s">
        <v>139</v>
      </c>
      <c r="P634" t="s">
        <v>85</v>
      </c>
      <c r="Q634" t="s">
        <v>1239</v>
      </c>
      <c r="R634" t="s">
        <v>87</v>
      </c>
      <c r="S634" t="s">
        <v>88</v>
      </c>
      <c r="T634" t="s">
        <v>1240</v>
      </c>
      <c r="U634" t="s">
        <v>1241</v>
      </c>
      <c r="V634">
        <v>1</v>
      </c>
      <c r="W634" t="s">
        <v>114</v>
      </c>
      <c r="X634">
        <v>10</v>
      </c>
      <c r="Y634">
        <v>99</v>
      </c>
      <c r="Z634" t="s">
        <v>1242</v>
      </c>
      <c r="AA634">
        <v>1</v>
      </c>
      <c r="AB634">
        <v>1</v>
      </c>
    </row>
    <row r="635" spans="1:28" x14ac:dyDescent="0.2">
      <c r="A635" t="s">
        <v>3664</v>
      </c>
      <c r="B635" t="e">
        <f>VLOOKUP(I635,BC_associations!$B$1:$F$468,3,FALSE)</f>
        <v>#N/A</v>
      </c>
      <c r="C635" t="e">
        <f>VLOOKUP(I635,BC_associations!$B$1:$F$468,4,FALSE)</f>
        <v>#N/A</v>
      </c>
      <c r="D635" t="e">
        <f>VLOOKUP(I635,BC_associations!$B$1:$F$468,5,FALSE)</f>
        <v>#N/A</v>
      </c>
      <c r="E635" t="s">
        <v>3581</v>
      </c>
      <c r="F635" t="s">
        <v>3582</v>
      </c>
      <c r="G635" t="s">
        <v>106</v>
      </c>
      <c r="H635" t="s">
        <v>3583</v>
      </c>
      <c r="I635" t="s">
        <v>7155</v>
      </c>
      <c r="J635" s="4" t="s">
        <v>1237</v>
      </c>
      <c r="K635" t="s">
        <v>1238</v>
      </c>
      <c r="L635" t="s">
        <v>84</v>
      </c>
      <c r="M635" t="s">
        <v>27</v>
      </c>
      <c r="N635">
        <v>1042</v>
      </c>
      <c r="O635" t="s">
        <v>139</v>
      </c>
      <c r="P635" t="s">
        <v>885</v>
      </c>
      <c r="Q635" t="s">
        <v>3584</v>
      </c>
      <c r="R635" t="s">
        <v>887</v>
      </c>
      <c r="S635" t="s">
        <v>888</v>
      </c>
      <c r="T635" t="s">
        <v>3585</v>
      </c>
      <c r="V635">
        <v>1</v>
      </c>
      <c r="W635" t="s">
        <v>941</v>
      </c>
      <c r="X635">
        <v>32</v>
      </c>
      <c r="Y635">
        <v>99</v>
      </c>
      <c r="Z635" t="s">
        <v>3586</v>
      </c>
      <c r="AA635">
        <v>1</v>
      </c>
      <c r="AB635">
        <v>1</v>
      </c>
    </row>
    <row r="636" spans="1:28" x14ac:dyDescent="0.2">
      <c r="A636" t="s">
        <v>3664</v>
      </c>
      <c r="B636" t="e">
        <f>VLOOKUP(I636,BC_associations!$B$1:$F$468,3,FALSE)</f>
        <v>#N/A</v>
      </c>
      <c r="C636" t="e">
        <f>VLOOKUP(I636,BC_associations!$B$1:$F$468,4,FALSE)</f>
        <v>#N/A</v>
      </c>
      <c r="D636" t="e">
        <f>VLOOKUP(I636,BC_associations!$B$1:$F$468,5,FALSE)</f>
        <v>#N/A</v>
      </c>
      <c r="E636" t="s">
        <v>1755</v>
      </c>
      <c r="F636" t="s">
        <v>1756</v>
      </c>
      <c r="G636" t="s">
        <v>633</v>
      </c>
      <c r="H636" t="s">
        <v>1757</v>
      </c>
      <c r="I636" t="s">
        <v>7285</v>
      </c>
      <c r="J636" s="4" t="s">
        <v>1758</v>
      </c>
      <c r="K636" t="s">
        <v>1238</v>
      </c>
      <c r="L636" t="s">
        <v>27</v>
      </c>
      <c r="M636" t="s">
        <v>83</v>
      </c>
      <c r="N636">
        <v>721</v>
      </c>
      <c r="O636" t="s">
        <v>139</v>
      </c>
      <c r="P636" t="s">
        <v>896</v>
      </c>
      <c r="Q636" t="s">
        <v>1759</v>
      </c>
      <c r="R636" t="s">
        <v>887</v>
      </c>
      <c r="S636" t="s">
        <v>888</v>
      </c>
      <c r="T636" t="s">
        <v>1760</v>
      </c>
      <c r="V636">
        <v>1</v>
      </c>
      <c r="W636" t="s">
        <v>588</v>
      </c>
      <c r="X636">
        <v>25</v>
      </c>
      <c r="Y636">
        <v>99</v>
      </c>
      <c r="Z636" t="s">
        <v>1761</v>
      </c>
      <c r="AA636">
        <v>1</v>
      </c>
      <c r="AB636">
        <v>1</v>
      </c>
    </row>
    <row r="637" spans="1:28" x14ac:dyDescent="0.2">
      <c r="A637" t="s">
        <v>3664</v>
      </c>
      <c r="B637" t="str">
        <f>VLOOKUP(I637,BC_associations!$B$1:$F$468,3,FALSE)</f>
        <v>TTGGTAACAAGTAACACCTTTGACTT</v>
      </c>
      <c r="C637" t="str">
        <f>VLOOKUP(I637,BC_associations!$B$1:$F$468,4,FALSE)</f>
        <v>AGGTGAAGAAAAAATTCCGTTTAGGA</v>
      </c>
      <c r="D637" t="str">
        <f>VLOOKUP(I637,BC_associations!$B$1:$F$468,5,FALSE)</f>
        <v>TTGGTAACAAGTAACACCTTTGACTTAGGTGAAGAAAAAATTCCGTTTAGGA</v>
      </c>
      <c r="E637" t="s">
        <v>1319</v>
      </c>
      <c r="F637" t="s">
        <v>1320</v>
      </c>
      <c r="G637" t="s">
        <v>126</v>
      </c>
      <c r="H637" t="s">
        <v>1321</v>
      </c>
      <c r="I637" t="s">
        <v>7134</v>
      </c>
      <c r="J637" s="4" t="s">
        <v>1322</v>
      </c>
      <c r="K637" t="s">
        <v>1255</v>
      </c>
      <c r="L637" t="s">
        <v>28</v>
      </c>
      <c r="M637" t="s">
        <v>27</v>
      </c>
      <c r="N637">
        <v>601</v>
      </c>
      <c r="O637" t="s">
        <v>139</v>
      </c>
      <c r="P637" t="s">
        <v>85</v>
      </c>
      <c r="Q637" t="s">
        <v>1323</v>
      </c>
      <c r="R637" t="s">
        <v>87</v>
      </c>
      <c r="S637" t="s">
        <v>88</v>
      </c>
      <c r="T637" t="s">
        <v>1324</v>
      </c>
      <c r="U637" t="s">
        <v>1325</v>
      </c>
      <c r="V637">
        <v>1</v>
      </c>
      <c r="W637" t="s">
        <v>1326</v>
      </c>
      <c r="X637">
        <v>24</v>
      </c>
      <c r="Y637">
        <v>99</v>
      </c>
      <c r="Z637" t="s">
        <v>1327</v>
      </c>
      <c r="AA637">
        <v>1</v>
      </c>
      <c r="AB637">
        <v>1</v>
      </c>
    </row>
    <row r="638" spans="1:28" x14ac:dyDescent="0.2">
      <c r="A638" t="s">
        <v>3664</v>
      </c>
      <c r="B638" t="str">
        <f>VLOOKUP(I638,BC_associations!$B$1:$F$468,3,FALSE)</f>
        <v>AACTGAAGATAGAACGGTTTTGATTG</v>
      </c>
      <c r="C638" t="str">
        <f>VLOOKUP(I638,BC_associations!$B$1:$F$468,4,FALSE)</f>
        <v>GACAAAAACGACAAATTCTTTTCAAA</v>
      </c>
      <c r="D638" t="str">
        <f>VLOOKUP(I638,BC_associations!$B$1:$F$468,5,FALSE)</f>
        <v>AACTGAAGATAGAACGGTTTTGATTGGACAAAAACGACAAATTCTTTTCAAA</v>
      </c>
      <c r="E638" t="s">
        <v>2183</v>
      </c>
      <c r="F638" t="s">
        <v>2184</v>
      </c>
      <c r="G638" t="s">
        <v>162</v>
      </c>
      <c r="H638" t="s">
        <v>2185</v>
      </c>
      <c r="I638" t="s">
        <v>7135</v>
      </c>
      <c r="J638" s="4" t="s">
        <v>2186</v>
      </c>
      <c r="K638" t="s">
        <v>1255</v>
      </c>
      <c r="L638" t="s">
        <v>83</v>
      </c>
      <c r="M638" t="s">
        <v>28</v>
      </c>
      <c r="N638">
        <v>253</v>
      </c>
      <c r="O638" t="s">
        <v>139</v>
      </c>
      <c r="P638" t="s">
        <v>85</v>
      </c>
      <c r="Q638" t="s">
        <v>2162</v>
      </c>
      <c r="R638" t="s">
        <v>87</v>
      </c>
      <c r="S638" t="s">
        <v>88</v>
      </c>
      <c r="T638" t="s">
        <v>2187</v>
      </c>
      <c r="U638" t="s">
        <v>2188</v>
      </c>
      <c r="V638">
        <v>1</v>
      </c>
      <c r="W638" t="s">
        <v>240</v>
      </c>
      <c r="X638">
        <v>9</v>
      </c>
      <c r="Y638">
        <v>99</v>
      </c>
      <c r="Z638" t="s">
        <v>2189</v>
      </c>
      <c r="AA638">
        <v>1</v>
      </c>
      <c r="AB638">
        <v>1</v>
      </c>
    </row>
    <row r="639" spans="1:28" x14ac:dyDescent="0.2">
      <c r="A639" t="s">
        <v>3664</v>
      </c>
      <c r="B639" t="e">
        <f>VLOOKUP(I639,BC_associations!$B$1:$F$468,3,FALSE)</f>
        <v>#N/A</v>
      </c>
      <c r="C639" t="e">
        <f>VLOOKUP(I639,BC_associations!$B$1:$F$468,4,FALSE)</f>
        <v>#N/A</v>
      </c>
      <c r="D639" t="e">
        <f>VLOOKUP(I639,BC_associations!$B$1:$F$468,5,FALSE)</f>
        <v>#N/A</v>
      </c>
      <c r="E639" t="s">
        <v>1501</v>
      </c>
      <c r="F639" t="s">
        <v>1502</v>
      </c>
      <c r="G639" t="s">
        <v>162</v>
      </c>
      <c r="H639" t="s">
        <v>1503</v>
      </c>
      <c r="I639" t="s">
        <v>7271</v>
      </c>
      <c r="J639" s="4" t="s">
        <v>1504</v>
      </c>
      <c r="K639" t="s">
        <v>1238</v>
      </c>
      <c r="L639" t="s">
        <v>28</v>
      </c>
      <c r="M639" t="s">
        <v>84</v>
      </c>
      <c r="N639">
        <v>592</v>
      </c>
      <c r="O639" t="s">
        <v>139</v>
      </c>
      <c r="P639" t="s">
        <v>30</v>
      </c>
      <c r="Q639" t="s">
        <v>1505</v>
      </c>
      <c r="R639" t="s">
        <v>32</v>
      </c>
      <c r="S639" t="s">
        <v>33</v>
      </c>
      <c r="T639" t="s">
        <v>141</v>
      </c>
      <c r="U639" t="s">
        <v>1506</v>
      </c>
      <c r="V639">
        <v>1</v>
      </c>
      <c r="W639" t="s">
        <v>1404</v>
      </c>
      <c r="X639">
        <v>23</v>
      </c>
      <c r="Y639">
        <v>99</v>
      </c>
      <c r="Z639" t="s">
        <v>1001</v>
      </c>
      <c r="AA639">
        <v>1</v>
      </c>
      <c r="AB639">
        <v>1</v>
      </c>
    </row>
    <row r="640" spans="1:28" x14ac:dyDescent="0.2">
      <c r="A640" t="s">
        <v>3664</v>
      </c>
      <c r="B640" t="e">
        <f>VLOOKUP(I640,BC_associations!$B$1:$F$468,3,FALSE)</f>
        <v>#N/A</v>
      </c>
      <c r="C640" t="e">
        <f>VLOOKUP(I640,BC_associations!$B$1:$F$468,4,FALSE)</f>
        <v>#N/A</v>
      </c>
      <c r="D640" t="e">
        <f>VLOOKUP(I640,BC_associations!$B$1:$F$468,5,FALSE)</f>
        <v>#N/A</v>
      </c>
      <c r="E640" t="s">
        <v>2152</v>
      </c>
      <c r="F640" t="s">
        <v>2153</v>
      </c>
      <c r="G640" t="s">
        <v>96</v>
      </c>
      <c r="H640" t="s">
        <v>2154</v>
      </c>
      <c r="I640" t="s">
        <v>7130</v>
      </c>
      <c r="J640" s="4" t="s">
        <v>2155</v>
      </c>
      <c r="K640" t="s">
        <v>1238</v>
      </c>
      <c r="L640" t="s">
        <v>83</v>
      </c>
      <c r="M640" t="s">
        <v>27</v>
      </c>
      <c r="N640">
        <v>480</v>
      </c>
      <c r="O640" t="s">
        <v>139</v>
      </c>
      <c r="P640" t="s">
        <v>85</v>
      </c>
      <c r="Q640" t="s">
        <v>2156</v>
      </c>
      <c r="R640" t="s">
        <v>87</v>
      </c>
      <c r="S640" t="s">
        <v>88</v>
      </c>
      <c r="T640" t="s">
        <v>2157</v>
      </c>
      <c r="U640" t="s">
        <v>2158</v>
      </c>
      <c r="V640">
        <v>1</v>
      </c>
      <c r="W640" t="s">
        <v>102</v>
      </c>
      <c r="X640">
        <v>15</v>
      </c>
      <c r="Y640">
        <v>99</v>
      </c>
      <c r="Z640" t="s">
        <v>502</v>
      </c>
      <c r="AA640">
        <v>1</v>
      </c>
      <c r="AB640">
        <v>1</v>
      </c>
    </row>
    <row r="641" spans="1:28" x14ac:dyDescent="0.2">
      <c r="A641" t="s">
        <v>3664</v>
      </c>
      <c r="B641" t="str">
        <f>VLOOKUP(I641,BC_associations!$B$1:$F$468,3,FALSE)</f>
        <v>CGGTTAAAACTGAACGTGTTTCGTGG</v>
      </c>
      <c r="C641" t="str">
        <f>VLOOKUP(I641,BC_associations!$B$1:$F$468,4,FALSE)</f>
        <v>AGGTGAAGAAAAAATTCCGTTTAGGA</v>
      </c>
      <c r="D641" t="str">
        <f>VLOOKUP(I641,BC_associations!$B$1:$F$468,5,FALSE)</f>
        <v>CGGTTAAAACTGAACGTGTTTCGTGGAGGTGAAGAAAAAATTCCGTTTAGGA</v>
      </c>
      <c r="E641" t="s">
        <v>2197</v>
      </c>
      <c r="F641" t="s">
        <v>2198</v>
      </c>
      <c r="G641" t="s">
        <v>162</v>
      </c>
      <c r="H641" t="s">
        <v>2199</v>
      </c>
      <c r="I641" t="s">
        <v>7138</v>
      </c>
      <c r="J641" s="4" t="s">
        <v>2203</v>
      </c>
      <c r="K641" t="s">
        <v>1255</v>
      </c>
      <c r="L641" t="s">
        <v>83</v>
      </c>
      <c r="M641" t="s">
        <v>27</v>
      </c>
      <c r="N641">
        <v>596</v>
      </c>
      <c r="O641" t="s">
        <v>1495</v>
      </c>
      <c r="P641" t="s">
        <v>85</v>
      </c>
      <c r="Q641" t="s">
        <v>2162</v>
      </c>
      <c r="R641" t="s">
        <v>87</v>
      </c>
      <c r="S641" t="s">
        <v>88</v>
      </c>
      <c r="T641" t="s">
        <v>2201</v>
      </c>
      <c r="U641" t="s">
        <v>2202</v>
      </c>
      <c r="V641">
        <v>1</v>
      </c>
      <c r="W641" t="s">
        <v>74</v>
      </c>
      <c r="X641">
        <v>22</v>
      </c>
      <c r="Y641">
        <v>99</v>
      </c>
      <c r="Z641" t="s">
        <v>2204</v>
      </c>
      <c r="AA641">
        <v>2</v>
      </c>
      <c r="AB641">
        <v>2</v>
      </c>
    </row>
    <row r="642" spans="1:28" x14ac:dyDescent="0.2">
      <c r="A642" t="s">
        <v>3664</v>
      </c>
      <c r="B642" t="e">
        <f>VLOOKUP(I642,BC_associations!$B$1:$F$468,3,FALSE)</f>
        <v>#N/A</v>
      </c>
      <c r="C642" t="e">
        <f>VLOOKUP(I642,BC_associations!$B$1:$F$468,4,FALSE)</f>
        <v>#N/A</v>
      </c>
      <c r="D642" t="e">
        <f>VLOOKUP(I642,BC_associations!$B$1:$F$468,5,FALSE)</f>
        <v>#N/A</v>
      </c>
      <c r="E642" t="s">
        <v>2591</v>
      </c>
      <c r="F642" t="s">
        <v>2592</v>
      </c>
      <c r="G642" t="s">
        <v>96</v>
      </c>
      <c r="H642" t="s">
        <v>2593</v>
      </c>
      <c r="I642" t="s">
        <v>7130</v>
      </c>
      <c r="J642" s="4" t="s">
        <v>2155</v>
      </c>
      <c r="K642" t="s">
        <v>1238</v>
      </c>
      <c r="L642" t="s">
        <v>28</v>
      </c>
      <c r="M642" t="s">
        <v>83</v>
      </c>
      <c r="N642">
        <v>708</v>
      </c>
      <c r="O642" t="s">
        <v>139</v>
      </c>
      <c r="P642" t="s">
        <v>85</v>
      </c>
      <c r="Q642" t="s">
        <v>2594</v>
      </c>
      <c r="R642" t="s">
        <v>87</v>
      </c>
      <c r="S642" t="s">
        <v>88</v>
      </c>
      <c r="T642" t="s">
        <v>2595</v>
      </c>
      <c r="U642" t="s">
        <v>2596</v>
      </c>
      <c r="V642">
        <v>1</v>
      </c>
      <c r="W642" t="s">
        <v>174</v>
      </c>
      <c r="X642">
        <v>23</v>
      </c>
      <c r="Y642">
        <v>99</v>
      </c>
      <c r="Z642" t="s">
        <v>1871</v>
      </c>
      <c r="AA642">
        <v>1</v>
      </c>
      <c r="AB642">
        <v>1</v>
      </c>
    </row>
    <row r="643" spans="1:28" x14ac:dyDescent="0.2">
      <c r="A643" t="s">
        <v>3664</v>
      </c>
      <c r="B643" t="e">
        <f>VLOOKUP(I643,BC_associations!$B$1:$F$468,3,FALSE)</f>
        <v>#N/A</v>
      </c>
      <c r="C643" t="e">
        <f>VLOOKUP(I643,BC_associations!$B$1:$F$468,4,FALSE)</f>
        <v>#N/A</v>
      </c>
      <c r="D643" t="e">
        <f>VLOOKUP(I643,BC_associations!$B$1:$F$468,5,FALSE)</f>
        <v>#N/A</v>
      </c>
      <c r="E643" t="s">
        <v>2616</v>
      </c>
      <c r="F643" t="s">
        <v>2617</v>
      </c>
      <c r="G643" t="s">
        <v>498</v>
      </c>
      <c r="H643" t="s">
        <v>2618</v>
      </c>
      <c r="I643" t="s">
        <v>7130</v>
      </c>
      <c r="J643" s="4" t="s">
        <v>2155</v>
      </c>
      <c r="K643" t="s">
        <v>1238</v>
      </c>
      <c r="L643" t="s">
        <v>2619</v>
      </c>
      <c r="M643" t="s">
        <v>83</v>
      </c>
      <c r="N643">
        <v>799.97</v>
      </c>
      <c r="O643" t="s">
        <v>139</v>
      </c>
      <c r="P643" t="s">
        <v>181</v>
      </c>
      <c r="Q643" t="s">
        <v>2620</v>
      </c>
      <c r="R643" t="s">
        <v>32</v>
      </c>
      <c r="S643" t="s">
        <v>150</v>
      </c>
      <c r="T643" t="s">
        <v>2621</v>
      </c>
      <c r="U643" t="s">
        <v>2622</v>
      </c>
      <c r="V643">
        <v>1</v>
      </c>
      <c r="W643" t="s">
        <v>841</v>
      </c>
      <c r="X643">
        <v>19</v>
      </c>
      <c r="Y643">
        <v>99</v>
      </c>
      <c r="Z643" t="s">
        <v>2623</v>
      </c>
      <c r="AA643">
        <v>1</v>
      </c>
      <c r="AB643">
        <v>1</v>
      </c>
    </row>
    <row r="644" spans="1:28" x14ac:dyDescent="0.2">
      <c r="A644" t="s">
        <v>3664</v>
      </c>
      <c r="B644" t="e">
        <f>VLOOKUP(I644,BC_associations!$B$1:$F$468,3,FALSE)</f>
        <v>#N/A</v>
      </c>
      <c r="C644" t="e">
        <f>VLOOKUP(I644,BC_associations!$B$1:$F$468,4,FALSE)</f>
        <v>#N/A</v>
      </c>
      <c r="D644" t="e">
        <f>VLOOKUP(I644,BC_associations!$B$1:$F$468,5,FALSE)</f>
        <v>#N/A</v>
      </c>
      <c r="E644" t="s">
        <v>1649</v>
      </c>
      <c r="F644" t="s">
        <v>1650</v>
      </c>
      <c r="G644" t="s">
        <v>450</v>
      </c>
      <c r="H644" t="s">
        <v>1651</v>
      </c>
      <c r="I644" t="s">
        <v>7281</v>
      </c>
      <c r="J644" s="4" t="s">
        <v>1652</v>
      </c>
      <c r="K644" t="s">
        <v>1238</v>
      </c>
      <c r="L644" t="s">
        <v>27</v>
      </c>
      <c r="M644" t="s">
        <v>84</v>
      </c>
      <c r="N644">
        <v>461</v>
      </c>
      <c r="O644" t="s">
        <v>139</v>
      </c>
      <c r="P644" t="s">
        <v>85</v>
      </c>
      <c r="Q644" t="s">
        <v>1653</v>
      </c>
      <c r="R644" t="s">
        <v>87</v>
      </c>
      <c r="S644" t="s">
        <v>88</v>
      </c>
      <c r="T644" t="s">
        <v>1654</v>
      </c>
      <c r="U644" t="s">
        <v>1655</v>
      </c>
      <c r="V644">
        <v>1</v>
      </c>
      <c r="W644" t="s">
        <v>35</v>
      </c>
      <c r="X644">
        <v>13</v>
      </c>
      <c r="Y644">
        <v>99</v>
      </c>
      <c r="Z644" t="s">
        <v>1656</v>
      </c>
      <c r="AA644">
        <v>1</v>
      </c>
      <c r="AB644">
        <v>1</v>
      </c>
    </row>
    <row r="645" spans="1:28" x14ac:dyDescent="0.2">
      <c r="A645" t="s">
        <v>3664</v>
      </c>
      <c r="B645" t="str">
        <f>VLOOKUP(I645,BC_associations!$B$1:$F$468,3,FALSE)</f>
        <v>ACCTGAAGCCGTAACCCGGTTTCGTG</v>
      </c>
      <c r="C645" t="str">
        <f>VLOOKUP(I645,BC_associations!$B$1:$F$468,4,FALSE)</f>
        <v>GACAAAAACGACAAATTCTTTTCAAA</v>
      </c>
      <c r="D645" t="str">
        <f>VLOOKUP(I645,BC_associations!$B$1:$F$468,5,FALSE)</f>
        <v>ACCTGAAGCCGTAACCCGGTTTCGTGGACAAAAACGACAAATTCTTTTCAAA</v>
      </c>
      <c r="E645" t="s">
        <v>2224</v>
      </c>
      <c r="F645" t="s">
        <v>2225</v>
      </c>
      <c r="G645" t="s">
        <v>106</v>
      </c>
      <c r="H645" t="s">
        <v>2226</v>
      </c>
      <c r="I645" t="s">
        <v>7142</v>
      </c>
      <c r="J645" s="4" t="s">
        <v>2227</v>
      </c>
      <c r="K645" t="s">
        <v>1255</v>
      </c>
      <c r="L645" t="s">
        <v>83</v>
      </c>
      <c r="M645" t="s">
        <v>28</v>
      </c>
      <c r="N645">
        <v>288</v>
      </c>
      <c r="O645" t="s">
        <v>29</v>
      </c>
      <c r="P645" t="s">
        <v>85</v>
      </c>
      <c r="Q645" t="s">
        <v>2209</v>
      </c>
      <c r="R645" t="s">
        <v>87</v>
      </c>
      <c r="S645" t="s">
        <v>88</v>
      </c>
      <c r="T645" t="s">
        <v>2187</v>
      </c>
      <c r="U645" t="s">
        <v>2228</v>
      </c>
      <c r="V645">
        <v>1</v>
      </c>
      <c r="W645" t="s">
        <v>62</v>
      </c>
      <c r="X645">
        <v>11</v>
      </c>
      <c r="Y645">
        <v>99</v>
      </c>
      <c r="Z645" t="s">
        <v>2211</v>
      </c>
      <c r="AA645">
        <v>4</v>
      </c>
      <c r="AB645">
        <v>4</v>
      </c>
    </row>
    <row r="646" spans="1:28" x14ac:dyDescent="0.2">
      <c r="A646" t="s">
        <v>3664</v>
      </c>
      <c r="B646" t="e">
        <f>VLOOKUP(I646,BC_associations!$B$1:$F$468,3,FALSE)</f>
        <v>#N/A</v>
      </c>
      <c r="C646" t="e">
        <f>VLOOKUP(I646,BC_associations!$B$1:$F$468,4,FALSE)</f>
        <v>#N/A</v>
      </c>
      <c r="D646" t="e">
        <f>VLOOKUP(I646,BC_associations!$B$1:$F$468,5,FALSE)</f>
        <v>#N/A</v>
      </c>
      <c r="E646" t="s">
        <v>3166</v>
      </c>
      <c r="F646" t="s">
        <v>3167</v>
      </c>
      <c r="G646" t="s">
        <v>66</v>
      </c>
      <c r="H646" t="s">
        <v>3168</v>
      </c>
      <c r="I646" t="s">
        <v>7245</v>
      </c>
      <c r="J646" s="4" t="s">
        <v>3176</v>
      </c>
      <c r="K646" t="s">
        <v>1238</v>
      </c>
      <c r="L646" t="s">
        <v>84</v>
      </c>
      <c r="M646" t="s">
        <v>3170</v>
      </c>
      <c r="N646">
        <v>590.97</v>
      </c>
      <c r="O646" t="s">
        <v>2696</v>
      </c>
      <c r="P646" t="s">
        <v>3171</v>
      </c>
      <c r="Q646" t="s">
        <v>3172</v>
      </c>
      <c r="R646" t="s">
        <v>87</v>
      </c>
      <c r="S646" t="s">
        <v>150</v>
      </c>
      <c r="T646" t="s">
        <v>3173</v>
      </c>
      <c r="U646" t="s">
        <v>3174</v>
      </c>
      <c r="V646">
        <v>1</v>
      </c>
      <c r="W646" t="s">
        <v>158</v>
      </c>
      <c r="X646">
        <v>14</v>
      </c>
      <c r="Y646">
        <v>99</v>
      </c>
      <c r="Z646" t="s">
        <v>254</v>
      </c>
      <c r="AA646">
        <v>3</v>
      </c>
      <c r="AB646">
        <v>3</v>
      </c>
    </row>
    <row r="647" spans="1:28" x14ac:dyDescent="0.2">
      <c r="A647" t="s">
        <v>3664</v>
      </c>
      <c r="B647" t="e">
        <f>VLOOKUP(I647,BC_associations!$B$1:$F$468,3,FALSE)</f>
        <v>#N/A</v>
      </c>
      <c r="C647" t="e">
        <f>VLOOKUP(I647,BC_associations!$B$1:$F$468,4,FALSE)</f>
        <v>#N/A</v>
      </c>
      <c r="D647" t="e">
        <f>VLOOKUP(I647,BC_associations!$B$1:$F$468,5,FALSE)</f>
        <v>#N/A</v>
      </c>
      <c r="E647" t="s">
        <v>3039</v>
      </c>
      <c r="F647" t="s">
        <v>3040</v>
      </c>
      <c r="G647" t="s">
        <v>633</v>
      </c>
      <c r="H647" t="s">
        <v>3041</v>
      </c>
      <c r="I647" t="s">
        <v>7237</v>
      </c>
      <c r="J647" s="4" t="s">
        <v>3048</v>
      </c>
      <c r="K647" t="s">
        <v>1238</v>
      </c>
      <c r="L647" t="s">
        <v>27</v>
      </c>
      <c r="M647" t="s">
        <v>84</v>
      </c>
      <c r="N647">
        <v>117</v>
      </c>
      <c r="O647" t="s">
        <v>2696</v>
      </c>
      <c r="P647" t="s">
        <v>85</v>
      </c>
      <c r="Q647" t="s">
        <v>3042</v>
      </c>
      <c r="R647" t="s">
        <v>87</v>
      </c>
      <c r="S647" t="s">
        <v>88</v>
      </c>
      <c r="T647" t="s">
        <v>501</v>
      </c>
      <c r="U647" t="s">
        <v>3043</v>
      </c>
      <c r="V647">
        <v>1</v>
      </c>
      <c r="W647" t="s">
        <v>3049</v>
      </c>
      <c r="X647">
        <v>21</v>
      </c>
      <c r="Y647">
        <v>99</v>
      </c>
      <c r="Z647" t="s">
        <v>3050</v>
      </c>
      <c r="AA647">
        <v>9</v>
      </c>
      <c r="AB647">
        <v>9</v>
      </c>
    </row>
    <row r="648" spans="1:28" x14ac:dyDescent="0.2">
      <c r="A648" t="s">
        <v>3664</v>
      </c>
      <c r="B648" t="str">
        <f>VLOOKUP(I648,BC_associations!$B$1:$F$468,3,FALSE)</f>
        <v>ACAAAAAGATATAACAAGCTTGAAGA</v>
      </c>
      <c r="C648" t="str">
        <f>VLOOKUP(I648,BC_associations!$B$1:$F$468,4,FALSE)</f>
        <v>CATTGAAGATAAAAAACTTTTTCGGG</v>
      </c>
      <c r="D648" t="str">
        <f>VLOOKUP(I648,BC_associations!$B$1:$F$468,5,FALSE)</f>
        <v>ACAAAAAGATATAACAAGCTTGAAGACATTGAAGATAAAAAACTTTTTCGGG</v>
      </c>
      <c r="E648" t="s">
        <v>1328</v>
      </c>
      <c r="F648" t="s">
        <v>1329</v>
      </c>
      <c r="G648" t="s">
        <v>450</v>
      </c>
      <c r="H648" t="s">
        <v>1330</v>
      </c>
      <c r="I648" t="s">
        <v>7144</v>
      </c>
      <c r="J648" s="4" t="s">
        <v>1331</v>
      </c>
      <c r="K648" t="s">
        <v>1255</v>
      </c>
      <c r="L648" t="s">
        <v>83</v>
      </c>
      <c r="M648" t="s">
        <v>84</v>
      </c>
      <c r="N648">
        <v>275</v>
      </c>
      <c r="O648" t="s">
        <v>139</v>
      </c>
      <c r="P648" t="s">
        <v>69</v>
      </c>
      <c r="Q648" t="s">
        <v>1332</v>
      </c>
      <c r="R648" t="s">
        <v>71</v>
      </c>
      <c r="S648" t="s">
        <v>72</v>
      </c>
      <c r="T648" t="s">
        <v>1333</v>
      </c>
      <c r="U648" t="s">
        <v>1334</v>
      </c>
      <c r="V648">
        <v>1</v>
      </c>
      <c r="W648" t="s">
        <v>132</v>
      </c>
      <c r="X648">
        <v>8</v>
      </c>
      <c r="Y648">
        <v>99</v>
      </c>
      <c r="Z648" t="s">
        <v>1335</v>
      </c>
      <c r="AA648">
        <v>1</v>
      </c>
      <c r="AB648">
        <v>1</v>
      </c>
    </row>
    <row r="649" spans="1:28" x14ac:dyDescent="0.2">
      <c r="A649" t="s">
        <v>3664</v>
      </c>
      <c r="B649" t="str">
        <f>VLOOKUP(I649,BC_associations!$B$1:$F$468,3,FALSE)</f>
        <v>GAAAAAAAACTCAAATAAATTTTATT</v>
      </c>
      <c r="C649" t="str">
        <f>VLOOKUP(I649,BC_associations!$B$1:$F$468,4,FALSE)</f>
        <v>AGGTGAAGAAAAAATTCCGTTTAGGA</v>
      </c>
      <c r="D649" t="str">
        <f>VLOOKUP(I649,BC_associations!$B$1:$F$468,5,FALSE)</f>
        <v>GAAAAAAAACTCAAATAAATTTTATTAGGTGAAGAAAAAATTCCGTTTAGGA</v>
      </c>
      <c r="E649" t="s">
        <v>2236</v>
      </c>
      <c r="F649" t="s">
        <v>2237</v>
      </c>
      <c r="G649" t="s">
        <v>106</v>
      </c>
      <c r="H649" t="s">
        <v>2238</v>
      </c>
      <c r="I649" t="s">
        <v>7145</v>
      </c>
      <c r="J649" s="4" t="s">
        <v>2239</v>
      </c>
      <c r="K649" t="s">
        <v>1255</v>
      </c>
      <c r="L649" t="s">
        <v>84</v>
      </c>
      <c r="M649" t="s">
        <v>27</v>
      </c>
      <c r="N649">
        <v>415</v>
      </c>
      <c r="O649" t="s">
        <v>29</v>
      </c>
      <c r="P649" t="s">
        <v>85</v>
      </c>
      <c r="Q649" t="s">
        <v>2209</v>
      </c>
      <c r="R649" t="s">
        <v>87</v>
      </c>
      <c r="S649" t="s">
        <v>88</v>
      </c>
      <c r="T649" t="s">
        <v>2240</v>
      </c>
      <c r="U649" t="s">
        <v>2241</v>
      </c>
      <c r="V649">
        <v>1</v>
      </c>
      <c r="W649" t="s">
        <v>35</v>
      </c>
      <c r="X649">
        <v>13</v>
      </c>
      <c r="Y649">
        <v>99</v>
      </c>
      <c r="Z649" t="s">
        <v>1097</v>
      </c>
      <c r="AA649">
        <v>4</v>
      </c>
      <c r="AB649">
        <v>4</v>
      </c>
    </row>
    <row r="650" spans="1:28" x14ac:dyDescent="0.2">
      <c r="A650" t="s">
        <v>3664</v>
      </c>
      <c r="B650" t="e">
        <f>VLOOKUP(I650,BC_associations!$B$1:$F$468,3,FALSE)</f>
        <v>#N/A</v>
      </c>
      <c r="C650" t="e">
        <f>VLOOKUP(I650,BC_associations!$B$1:$F$468,4,FALSE)</f>
        <v>#N/A</v>
      </c>
      <c r="D650" t="e">
        <f>VLOOKUP(I650,BC_associations!$B$1:$F$468,5,FALSE)</f>
        <v>#N/A</v>
      </c>
      <c r="E650" t="s">
        <v>3412</v>
      </c>
      <c r="F650" t="s">
        <v>3413</v>
      </c>
      <c r="G650" t="s">
        <v>450</v>
      </c>
      <c r="H650" t="s">
        <v>3414</v>
      </c>
      <c r="I650" t="s">
        <v>7268</v>
      </c>
      <c r="J650" s="4" t="s">
        <v>1812</v>
      </c>
      <c r="K650" t="s">
        <v>1238</v>
      </c>
      <c r="L650" t="s">
        <v>27</v>
      </c>
      <c r="M650" t="s">
        <v>84</v>
      </c>
      <c r="N650">
        <v>890</v>
      </c>
      <c r="O650" t="s">
        <v>139</v>
      </c>
      <c r="P650" t="s">
        <v>896</v>
      </c>
      <c r="Q650" t="s">
        <v>3415</v>
      </c>
      <c r="R650" t="s">
        <v>887</v>
      </c>
      <c r="S650" t="s">
        <v>888</v>
      </c>
      <c r="T650" t="s">
        <v>3416</v>
      </c>
      <c r="V650">
        <v>1</v>
      </c>
      <c r="W650" t="s">
        <v>750</v>
      </c>
      <c r="X650">
        <v>31</v>
      </c>
      <c r="Y650">
        <v>99</v>
      </c>
      <c r="Z650" t="s">
        <v>3417</v>
      </c>
      <c r="AA650">
        <v>1</v>
      </c>
      <c r="AB650">
        <v>1</v>
      </c>
    </row>
    <row r="651" spans="1:28" x14ac:dyDescent="0.2">
      <c r="A651" t="s">
        <v>3664</v>
      </c>
      <c r="B651" t="e">
        <f>VLOOKUP(I651,BC_associations!$B$1:$F$468,3,FALSE)</f>
        <v>#N/A</v>
      </c>
      <c r="C651" t="e">
        <f>VLOOKUP(I651,BC_associations!$B$1:$F$468,4,FALSE)</f>
        <v>#N/A</v>
      </c>
      <c r="D651" t="e">
        <f>VLOOKUP(I651,BC_associations!$B$1:$F$468,5,FALSE)</f>
        <v>#N/A</v>
      </c>
      <c r="E651" t="s">
        <v>3555</v>
      </c>
      <c r="F651" t="s">
        <v>3556</v>
      </c>
      <c r="G651" t="s">
        <v>633</v>
      </c>
      <c r="H651" t="s">
        <v>3557</v>
      </c>
      <c r="I651" t="s">
        <v>7268</v>
      </c>
      <c r="J651" s="4" t="s">
        <v>1812</v>
      </c>
      <c r="K651" t="s">
        <v>1238</v>
      </c>
      <c r="L651" t="s">
        <v>83</v>
      </c>
      <c r="M651" t="s">
        <v>3558</v>
      </c>
      <c r="N651">
        <v>183.97</v>
      </c>
      <c r="O651" t="s">
        <v>139</v>
      </c>
      <c r="P651" t="s">
        <v>885</v>
      </c>
      <c r="Q651" t="s">
        <v>3559</v>
      </c>
      <c r="R651" t="s">
        <v>887</v>
      </c>
      <c r="S651" t="s">
        <v>888</v>
      </c>
      <c r="T651" t="s">
        <v>3560</v>
      </c>
      <c r="V651">
        <v>1</v>
      </c>
      <c r="W651" t="s">
        <v>454</v>
      </c>
      <c r="X651">
        <v>5</v>
      </c>
      <c r="Y651">
        <v>99</v>
      </c>
      <c r="Z651" t="s">
        <v>3561</v>
      </c>
      <c r="AA651">
        <v>1</v>
      </c>
      <c r="AB651">
        <v>1</v>
      </c>
    </row>
    <row r="652" spans="1:28" x14ac:dyDescent="0.2">
      <c r="A652" t="s">
        <v>3664</v>
      </c>
      <c r="B652" t="e">
        <f>VLOOKUP(I652,BC_associations!$B$1:$F$468,3,FALSE)</f>
        <v>#N/A</v>
      </c>
      <c r="C652" t="e">
        <f>VLOOKUP(I652,BC_associations!$B$1:$F$468,4,FALSE)</f>
        <v>#N/A</v>
      </c>
      <c r="D652" t="e">
        <f>VLOOKUP(I652,BC_associations!$B$1:$F$468,5,FALSE)</f>
        <v>#N/A</v>
      </c>
      <c r="E652" t="s">
        <v>1809</v>
      </c>
      <c r="F652" t="s">
        <v>1810</v>
      </c>
      <c r="G652" t="s">
        <v>106</v>
      </c>
      <c r="H652" t="s">
        <v>1811</v>
      </c>
      <c r="I652" t="s">
        <v>7268</v>
      </c>
      <c r="J652" s="4" t="s">
        <v>1812</v>
      </c>
      <c r="K652" t="s">
        <v>1238</v>
      </c>
      <c r="L652" t="s">
        <v>84</v>
      </c>
      <c r="M652" t="s">
        <v>28</v>
      </c>
      <c r="N652">
        <v>734</v>
      </c>
      <c r="O652" t="s">
        <v>139</v>
      </c>
      <c r="P652" t="s">
        <v>85</v>
      </c>
      <c r="Q652" t="s">
        <v>1802</v>
      </c>
      <c r="R652" t="s">
        <v>87</v>
      </c>
      <c r="S652" t="s">
        <v>88</v>
      </c>
      <c r="T652" t="s">
        <v>1813</v>
      </c>
      <c r="U652" t="s">
        <v>1814</v>
      </c>
      <c r="V652">
        <v>1</v>
      </c>
      <c r="W652" t="s">
        <v>1815</v>
      </c>
      <c r="X652">
        <v>27</v>
      </c>
      <c r="Y652">
        <v>99</v>
      </c>
      <c r="Z652" t="s">
        <v>1816</v>
      </c>
      <c r="AA652">
        <v>1</v>
      </c>
      <c r="AB652">
        <v>1</v>
      </c>
    </row>
    <row r="653" spans="1:28" x14ac:dyDescent="0.2">
      <c r="A653" t="s">
        <v>3664</v>
      </c>
      <c r="B653" t="e">
        <f>VLOOKUP(I653,BC_associations!$B$1:$F$468,3,FALSE)</f>
        <v>#N/A</v>
      </c>
      <c r="C653" t="e">
        <f>VLOOKUP(I653,BC_associations!$B$1:$F$468,4,FALSE)</f>
        <v>#N/A</v>
      </c>
      <c r="D653" t="e">
        <f>VLOOKUP(I653,BC_associations!$B$1:$F$468,5,FALSE)</f>
        <v>#N/A</v>
      </c>
      <c r="E653" t="s">
        <v>3341</v>
      </c>
      <c r="F653" t="s">
        <v>3342</v>
      </c>
      <c r="G653" t="s">
        <v>24</v>
      </c>
      <c r="H653" t="s">
        <v>3343</v>
      </c>
      <c r="I653" t="s">
        <v>7263</v>
      </c>
      <c r="J653" s="4" t="s">
        <v>3359</v>
      </c>
      <c r="K653" t="s">
        <v>1238</v>
      </c>
      <c r="L653" t="s">
        <v>28</v>
      </c>
      <c r="M653" t="s">
        <v>83</v>
      </c>
      <c r="N653">
        <v>84</v>
      </c>
      <c r="O653" t="s">
        <v>2696</v>
      </c>
      <c r="P653" t="s">
        <v>885</v>
      </c>
      <c r="Q653" t="s">
        <v>3346</v>
      </c>
      <c r="R653" t="s">
        <v>887</v>
      </c>
      <c r="S653" t="s">
        <v>888</v>
      </c>
      <c r="T653" t="s">
        <v>3347</v>
      </c>
      <c r="V653">
        <v>1</v>
      </c>
      <c r="W653" t="s">
        <v>1159</v>
      </c>
      <c r="X653">
        <v>3</v>
      </c>
      <c r="Y653">
        <v>99</v>
      </c>
      <c r="Z653" t="s">
        <v>3360</v>
      </c>
      <c r="AA653">
        <v>16</v>
      </c>
      <c r="AB653">
        <v>16</v>
      </c>
    </row>
    <row r="654" spans="1:28" x14ac:dyDescent="0.2">
      <c r="A654" t="s">
        <v>3664</v>
      </c>
      <c r="B654" t="e">
        <f>VLOOKUP(I654,BC_associations!$B$1:$F$468,3,FALSE)</f>
        <v>#N/A</v>
      </c>
      <c r="C654" t="e">
        <f>VLOOKUP(I654,BC_associations!$B$1:$F$468,4,FALSE)</f>
        <v>#N/A</v>
      </c>
      <c r="D654" t="e">
        <f>VLOOKUP(I654,BC_associations!$B$1:$F$468,5,FALSE)</f>
        <v>#N/A</v>
      </c>
      <c r="E654" t="s">
        <v>2077</v>
      </c>
      <c r="F654" t="s">
        <v>2078</v>
      </c>
      <c r="G654" t="s">
        <v>484</v>
      </c>
      <c r="H654" t="s">
        <v>2079</v>
      </c>
      <c r="I654" t="s">
        <v>7121</v>
      </c>
      <c r="J654" s="4" t="s">
        <v>1676</v>
      </c>
      <c r="K654" t="s">
        <v>1238</v>
      </c>
      <c r="L654" t="s">
        <v>27</v>
      </c>
      <c r="M654" t="s">
        <v>84</v>
      </c>
      <c r="N654">
        <v>537</v>
      </c>
      <c r="O654" t="s">
        <v>139</v>
      </c>
      <c r="P654" t="s">
        <v>85</v>
      </c>
      <c r="Q654" t="s">
        <v>2080</v>
      </c>
      <c r="R654" t="s">
        <v>87</v>
      </c>
      <c r="S654" t="s">
        <v>88</v>
      </c>
      <c r="T654" t="s">
        <v>461</v>
      </c>
      <c r="U654" t="s">
        <v>2081</v>
      </c>
      <c r="V654">
        <v>1</v>
      </c>
      <c r="W654" t="s">
        <v>2082</v>
      </c>
      <c r="X654">
        <v>19</v>
      </c>
      <c r="Y654">
        <v>99</v>
      </c>
      <c r="Z654" t="s">
        <v>1965</v>
      </c>
      <c r="AA654">
        <v>1</v>
      </c>
      <c r="AB654">
        <v>1</v>
      </c>
    </row>
    <row r="655" spans="1:28" x14ac:dyDescent="0.2">
      <c r="A655" t="s">
        <v>3664</v>
      </c>
      <c r="B655" t="e">
        <f>VLOOKUP(I655,BC_associations!$B$1:$F$468,3,FALSE)</f>
        <v>#N/A</v>
      </c>
      <c r="C655" t="e">
        <f>VLOOKUP(I655,BC_associations!$B$1:$F$468,4,FALSE)</f>
        <v>#N/A</v>
      </c>
      <c r="D655" t="e">
        <f>VLOOKUP(I655,BC_associations!$B$1:$F$468,5,FALSE)</f>
        <v>#N/A</v>
      </c>
      <c r="E655" t="s">
        <v>1673</v>
      </c>
      <c r="F655" t="s">
        <v>1674</v>
      </c>
      <c r="G655" t="s">
        <v>106</v>
      </c>
      <c r="H655" t="s">
        <v>1675</v>
      </c>
      <c r="I655" t="s">
        <v>7121</v>
      </c>
      <c r="J655" s="4" t="s">
        <v>1676</v>
      </c>
      <c r="K655" t="s">
        <v>1238</v>
      </c>
      <c r="L655" t="s">
        <v>28</v>
      </c>
      <c r="M655" t="s">
        <v>27</v>
      </c>
      <c r="N655">
        <v>400</v>
      </c>
      <c r="O655" t="s">
        <v>139</v>
      </c>
      <c r="P655" t="s">
        <v>69</v>
      </c>
      <c r="Q655" t="s">
        <v>1677</v>
      </c>
      <c r="R655" t="s">
        <v>71</v>
      </c>
      <c r="S655" t="s">
        <v>72</v>
      </c>
      <c r="T655" t="s">
        <v>1678</v>
      </c>
      <c r="U655" t="s">
        <v>1679</v>
      </c>
      <c r="V655">
        <v>1</v>
      </c>
      <c r="W655" t="s">
        <v>114</v>
      </c>
      <c r="X655">
        <v>10</v>
      </c>
      <c r="Y655">
        <v>99</v>
      </c>
      <c r="Z655" t="s">
        <v>1680</v>
      </c>
      <c r="AA655">
        <v>1</v>
      </c>
      <c r="AB655">
        <v>1</v>
      </c>
    </row>
    <row r="656" spans="1:28" x14ac:dyDescent="0.2">
      <c r="A656" t="s">
        <v>3664</v>
      </c>
      <c r="B656" t="str">
        <f>VLOOKUP(I656,BC_associations!$B$1:$F$468,3,FALSE)</f>
        <v>GAAAAAAAACTCAAATAAATTTTATT</v>
      </c>
      <c r="C656" t="str">
        <f>VLOOKUP(I656,BC_associations!$B$1:$F$468,4,FALSE)</f>
        <v>AGGTGAAGAAAAAATTCCGTTTAGGA</v>
      </c>
      <c r="D656" t="str">
        <f>VLOOKUP(I656,BC_associations!$B$1:$F$468,5,FALSE)</f>
        <v>GAAAAAAAACTCAAATAAATTTTATTAGGTGAAGAAAAAATTCCGTTTAGGA</v>
      </c>
      <c r="E656" t="s">
        <v>2236</v>
      </c>
      <c r="F656" t="s">
        <v>2237</v>
      </c>
      <c r="G656" t="s">
        <v>106</v>
      </c>
      <c r="H656" t="s">
        <v>2238</v>
      </c>
      <c r="I656" t="s">
        <v>7126</v>
      </c>
      <c r="J656" s="4" t="s">
        <v>1315</v>
      </c>
      <c r="K656" t="s">
        <v>1238</v>
      </c>
      <c r="L656" t="s">
        <v>84</v>
      </c>
      <c r="M656" t="s">
        <v>27</v>
      </c>
      <c r="N656">
        <v>627</v>
      </c>
      <c r="O656" t="s">
        <v>29</v>
      </c>
      <c r="P656" t="s">
        <v>85</v>
      </c>
      <c r="Q656" t="s">
        <v>2209</v>
      </c>
      <c r="R656" t="s">
        <v>87</v>
      </c>
      <c r="S656" t="s">
        <v>88</v>
      </c>
      <c r="T656" t="s">
        <v>2240</v>
      </c>
      <c r="U656" t="s">
        <v>2241</v>
      </c>
      <c r="V656">
        <v>1</v>
      </c>
      <c r="W656" t="s">
        <v>245</v>
      </c>
      <c r="X656">
        <v>20</v>
      </c>
      <c r="Y656">
        <v>99</v>
      </c>
      <c r="Z656" t="s">
        <v>2249</v>
      </c>
      <c r="AA656">
        <v>4</v>
      </c>
      <c r="AB656">
        <v>4</v>
      </c>
    </row>
    <row r="657" spans="1:28" x14ac:dyDescent="0.2">
      <c r="A657" t="s">
        <v>3664</v>
      </c>
      <c r="B657" t="e">
        <f>VLOOKUP(I657,BC_associations!$B$1:$F$468,3,FALSE)</f>
        <v>#N/A</v>
      </c>
      <c r="C657" t="e">
        <f>VLOOKUP(I657,BC_associations!$B$1:$F$468,4,FALSE)</f>
        <v>#N/A</v>
      </c>
      <c r="D657" t="e">
        <f>VLOOKUP(I657,BC_associations!$B$1:$F$468,5,FALSE)</f>
        <v>#N/A</v>
      </c>
      <c r="E657" t="s">
        <v>1681</v>
      </c>
      <c r="F657" t="s">
        <v>1682</v>
      </c>
      <c r="G657" t="s">
        <v>106</v>
      </c>
      <c r="H657" t="s">
        <v>1683</v>
      </c>
      <c r="I657" t="s">
        <v>7121</v>
      </c>
      <c r="J657" s="4" t="s">
        <v>1676</v>
      </c>
      <c r="K657" t="s">
        <v>1238</v>
      </c>
      <c r="L657" t="s">
        <v>28</v>
      </c>
      <c r="M657" t="s">
        <v>817</v>
      </c>
      <c r="N657">
        <v>365.97</v>
      </c>
      <c r="O657" t="s">
        <v>139</v>
      </c>
      <c r="P657" t="s">
        <v>181</v>
      </c>
      <c r="Q657" t="s">
        <v>1677</v>
      </c>
      <c r="R657" t="s">
        <v>32</v>
      </c>
      <c r="S657" t="s">
        <v>150</v>
      </c>
      <c r="T657" t="s">
        <v>818</v>
      </c>
      <c r="U657" t="s">
        <v>1684</v>
      </c>
      <c r="V657">
        <v>1</v>
      </c>
      <c r="W657" t="s">
        <v>240</v>
      </c>
      <c r="X657">
        <v>9</v>
      </c>
      <c r="Y657">
        <v>99</v>
      </c>
      <c r="Z657" t="s">
        <v>1685</v>
      </c>
      <c r="AA657">
        <v>1</v>
      </c>
      <c r="AB657">
        <v>1</v>
      </c>
    </row>
    <row r="658" spans="1:28" x14ac:dyDescent="0.2">
      <c r="A658" t="s">
        <v>3664</v>
      </c>
      <c r="B658" t="str">
        <f>VLOOKUP(I658,BC_associations!$B$1:$F$468,3,FALSE)</f>
        <v>ACCTGAAGCCGTAACCCGGTTTCGTG</v>
      </c>
      <c r="C658" t="str">
        <f>VLOOKUP(I658,BC_associations!$B$1:$F$468,4,FALSE)</f>
        <v>GACAAAAACGACAAATTCTTTTCAAA</v>
      </c>
      <c r="D658" t="str">
        <f>VLOOKUP(I658,BC_associations!$B$1:$F$468,5,FALSE)</f>
        <v>ACCTGAAGCCGTAACCCGGTTTCGTGGACAAAAACGACAAATTCTTTTCAAA</v>
      </c>
      <c r="E658" t="s">
        <v>2212</v>
      </c>
      <c r="F658" t="s">
        <v>2213</v>
      </c>
      <c r="G658" t="s">
        <v>106</v>
      </c>
      <c r="H658" t="s">
        <v>2214</v>
      </c>
      <c r="I658" t="s">
        <v>7142</v>
      </c>
      <c r="J658" s="4" t="s">
        <v>2227</v>
      </c>
      <c r="K658" t="s">
        <v>1255</v>
      </c>
      <c r="L658" t="s">
        <v>27</v>
      </c>
      <c r="M658" t="s">
        <v>28</v>
      </c>
      <c r="N658">
        <v>224</v>
      </c>
      <c r="O658" t="s">
        <v>29</v>
      </c>
      <c r="P658" t="s">
        <v>85</v>
      </c>
      <c r="Q658" t="s">
        <v>2209</v>
      </c>
      <c r="R658" t="s">
        <v>87</v>
      </c>
      <c r="S658" t="s">
        <v>88</v>
      </c>
      <c r="T658" t="s">
        <v>2216</v>
      </c>
      <c r="U658" t="s">
        <v>2217</v>
      </c>
      <c r="V658">
        <v>1</v>
      </c>
      <c r="W658" t="s">
        <v>47</v>
      </c>
      <c r="X658">
        <v>6</v>
      </c>
      <c r="Y658">
        <v>99</v>
      </c>
      <c r="Z658" t="s">
        <v>2250</v>
      </c>
      <c r="AA658">
        <v>4</v>
      </c>
      <c r="AB658">
        <v>4</v>
      </c>
    </row>
    <row r="659" spans="1:28" x14ac:dyDescent="0.2">
      <c r="A659" t="s">
        <v>3664</v>
      </c>
      <c r="B659" t="str">
        <f>VLOOKUP(I659,BC_associations!$B$1:$F$468,3,FALSE)</f>
        <v>ATACCAAAACTAAACCTGTTTTGGCC</v>
      </c>
      <c r="C659" t="str">
        <f>VLOOKUP(I659,BC_associations!$B$1:$F$468,4,FALSE)</f>
        <v>TAAATAAGTATAAAAAATGTTTATAC</v>
      </c>
      <c r="D659" t="str">
        <f>VLOOKUP(I659,BC_associations!$B$1:$F$468,5,FALSE)</f>
        <v>ATACCAAAACTAAACCTGTTTTGGCCTAAATAAGTATAAAAAATGTTTATAC</v>
      </c>
      <c r="E659" t="s">
        <v>1336</v>
      </c>
      <c r="F659" t="s">
        <v>1337</v>
      </c>
      <c r="G659" t="s">
        <v>592</v>
      </c>
      <c r="H659" t="s">
        <v>1338</v>
      </c>
      <c r="I659" t="s">
        <v>7149</v>
      </c>
      <c r="J659" s="4" t="s">
        <v>1339</v>
      </c>
      <c r="K659" t="s">
        <v>1255</v>
      </c>
      <c r="L659" t="s">
        <v>27</v>
      </c>
      <c r="M659" t="s">
        <v>84</v>
      </c>
      <c r="N659">
        <v>706</v>
      </c>
      <c r="O659" t="s">
        <v>139</v>
      </c>
      <c r="P659" t="s">
        <v>85</v>
      </c>
      <c r="Q659" t="s">
        <v>1340</v>
      </c>
      <c r="R659" t="s">
        <v>87</v>
      </c>
      <c r="S659" t="s">
        <v>88</v>
      </c>
      <c r="T659" t="s">
        <v>1341</v>
      </c>
      <c r="U659" t="s">
        <v>1342</v>
      </c>
      <c r="V659">
        <v>1</v>
      </c>
      <c r="W659" t="s">
        <v>74</v>
      </c>
      <c r="X659">
        <v>22</v>
      </c>
      <c r="Y659">
        <v>99</v>
      </c>
      <c r="Z659" t="s">
        <v>740</v>
      </c>
      <c r="AA659">
        <v>1</v>
      </c>
      <c r="AB659">
        <v>1</v>
      </c>
    </row>
    <row r="660" spans="1:28" x14ac:dyDescent="0.2">
      <c r="A660" t="s">
        <v>3664</v>
      </c>
      <c r="B660" t="e">
        <f>VLOOKUP(I660,BC_associations!$B$1:$F$468,3,FALSE)</f>
        <v>#N/A</v>
      </c>
      <c r="C660" t="e">
        <f>VLOOKUP(I660,BC_associations!$B$1:$F$468,4,FALSE)</f>
        <v>#N/A</v>
      </c>
      <c r="D660" t="e">
        <f>VLOOKUP(I660,BC_associations!$B$1:$F$468,5,FALSE)</f>
        <v>#N/A</v>
      </c>
      <c r="E660" t="s">
        <v>2848</v>
      </c>
      <c r="F660" t="s">
        <v>2863</v>
      </c>
      <c r="G660" t="s">
        <v>126</v>
      </c>
      <c r="H660" t="s">
        <v>2850</v>
      </c>
      <c r="I660" t="s">
        <v>7221</v>
      </c>
      <c r="J660" s="4" t="s">
        <v>2864</v>
      </c>
      <c r="K660" t="s">
        <v>1238</v>
      </c>
      <c r="L660" t="s">
        <v>27</v>
      </c>
      <c r="M660" t="s">
        <v>83</v>
      </c>
      <c r="N660">
        <v>680</v>
      </c>
      <c r="O660" t="s">
        <v>139</v>
      </c>
      <c r="P660" t="s">
        <v>30</v>
      </c>
      <c r="Q660" t="s">
        <v>2749</v>
      </c>
      <c r="R660" t="s">
        <v>32</v>
      </c>
      <c r="S660" t="s">
        <v>33</v>
      </c>
      <c r="T660" t="s">
        <v>210</v>
      </c>
      <c r="U660" t="s">
        <v>2851</v>
      </c>
      <c r="V660">
        <v>1</v>
      </c>
      <c r="W660" t="s">
        <v>174</v>
      </c>
      <c r="X660">
        <v>23</v>
      </c>
      <c r="Y660">
        <v>99</v>
      </c>
      <c r="Z660" t="s">
        <v>2865</v>
      </c>
      <c r="AA660">
        <v>1</v>
      </c>
      <c r="AB660">
        <v>2</v>
      </c>
    </row>
    <row r="661" spans="1:28" x14ac:dyDescent="0.2">
      <c r="A661" t="s">
        <v>3664</v>
      </c>
      <c r="B661" t="e">
        <f>VLOOKUP(I661,BC_associations!$B$1:$F$468,3,FALSE)</f>
        <v>#N/A</v>
      </c>
      <c r="C661" t="e">
        <f>VLOOKUP(I661,BC_associations!$B$1:$F$468,4,FALSE)</f>
        <v>#N/A</v>
      </c>
      <c r="D661" t="e">
        <f>VLOOKUP(I661,BC_associations!$B$1:$F$468,5,FALSE)</f>
        <v>#N/A</v>
      </c>
      <c r="E661" t="s">
        <v>2692</v>
      </c>
      <c r="F661" t="s">
        <v>2693</v>
      </c>
      <c r="G661" t="s">
        <v>550</v>
      </c>
      <c r="H661" t="s">
        <v>2694</v>
      </c>
      <c r="I661" t="s">
        <v>7199</v>
      </c>
      <c r="J661" s="4" t="s">
        <v>2701</v>
      </c>
      <c r="K661" t="s">
        <v>1238</v>
      </c>
      <c r="L661" t="s">
        <v>27</v>
      </c>
      <c r="M661" t="s">
        <v>83</v>
      </c>
      <c r="N661">
        <v>321</v>
      </c>
      <c r="O661" t="s">
        <v>2696</v>
      </c>
      <c r="P661" t="s">
        <v>896</v>
      </c>
      <c r="Q661" t="s">
        <v>2697</v>
      </c>
      <c r="R661" t="s">
        <v>887</v>
      </c>
      <c r="S661" t="s">
        <v>888</v>
      </c>
      <c r="T661" t="s">
        <v>2698</v>
      </c>
      <c r="V661">
        <v>1</v>
      </c>
      <c r="W661" t="s">
        <v>130</v>
      </c>
      <c r="X661">
        <v>12</v>
      </c>
      <c r="Y661">
        <v>99</v>
      </c>
      <c r="Z661" t="s">
        <v>2702</v>
      </c>
      <c r="AA661">
        <v>8</v>
      </c>
      <c r="AB661">
        <v>8</v>
      </c>
    </row>
    <row r="662" spans="1:28" x14ac:dyDescent="0.2">
      <c r="A662" t="s">
        <v>3664</v>
      </c>
      <c r="B662" t="e">
        <f>VLOOKUP(I662,BC_associations!$B$1:$F$468,3,FALSE)</f>
        <v>#N/A</v>
      </c>
      <c r="C662" t="e">
        <f>VLOOKUP(I662,BC_associations!$B$1:$F$468,4,FALSE)</f>
        <v>#N/A</v>
      </c>
      <c r="D662" t="e">
        <f>VLOOKUP(I662,BC_associations!$B$1:$F$468,5,FALSE)</f>
        <v>#N/A</v>
      </c>
      <c r="E662" t="s">
        <v>2672</v>
      </c>
      <c r="F662" t="s">
        <v>2673</v>
      </c>
      <c r="G662" t="s">
        <v>592</v>
      </c>
      <c r="H662" t="s">
        <v>2674</v>
      </c>
      <c r="I662" t="s">
        <v>7195</v>
      </c>
      <c r="J662" s="4" t="s">
        <v>2675</v>
      </c>
      <c r="K662" t="s">
        <v>1238</v>
      </c>
      <c r="L662" t="s">
        <v>27</v>
      </c>
      <c r="M662" t="s">
        <v>84</v>
      </c>
      <c r="N662">
        <v>266</v>
      </c>
      <c r="O662" t="s">
        <v>139</v>
      </c>
      <c r="P662" t="s">
        <v>85</v>
      </c>
      <c r="Q662" t="s">
        <v>2676</v>
      </c>
      <c r="R662" t="s">
        <v>87</v>
      </c>
      <c r="S662" t="s">
        <v>88</v>
      </c>
      <c r="T662" t="s">
        <v>595</v>
      </c>
      <c r="U662" t="s">
        <v>2677</v>
      </c>
      <c r="V662">
        <v>1</v>
      </c>
      <c r="W662" t="s">
        <v>132</v>
      </c>
      <c r="X662">
        <v>8</v>
      </c>
      <c r="Y662">
        <v>99</v>
      </c>
      <c r="Z662" t="s">
        <v>2678</v>
      </c>
      <c r="AA662">
        <v>1</v>
      </c>
      <c r="AB662">
        <v>1</v>
      </c>
    </row>
    <row r="663" spans="1:28" x14ac:dyDescent="0.2">
      <c r="A663" t="s">
        <v>3664</v>
      </c>
      <c r="B663" t="e">
        <f>VLOOKUP(I663,BC_associations!$B$1:$F$468,3,FALSE)</f>
        <v>#N/A</v>
      </c>
      <c r="C663" t="e">
        <f>VLOOKUP(I663,BC_associations!$B$1:$F$468,4,FALSE)</f>
        <v>#N/A</v>
      </c>
      <c r="D663" t="e">
        <f>VLOOKUP(I663,BC_associations!$B$1:$F$468,5,FALSE)</f>
        <v>#N/A</v>
      </c>
      <c r="E663" t="s">
        <v>2917</v>
      </c>
      <c r="F663" t="s">
        <v>2918</v>
      </c>
      <c r="G663" t="s">
        <v>126</v>
      </c>
      <c r="H663" t="s">
        <v>2919</v>
      </c>
      <c r="I663" t="s">
        <v>7195</v>
      </c>
      <c r="J663" s="4" t="s">
        <v>2675</v>
      </c>
      <c r="K663" t="s">
        <v>1238</v>
      </c>
      <c r="L663" t="s">
        <v>83</v>
      </c>
      <c r="M663" t="s">
        <v>84</v>
      </c>
      <c r="N663">
        <v>272</v>
      </c>
      <c r="O663" t="s">
        <v>139</v>
      </c>
      <c r="P663" t="s">
        <v>30</v>
      </c>
      <c r="Q663" t="s">
        <v>2749</v>
      </c>
      <c r="R663" t="s">
        <v>32</v>
      </c>
      <c r="S663" t="s">
        <v>33</v>
      </c>
      <c r="T663" t="s">
        <v>2180</v>
      </c>
      <c r="U663" t="s">
        <v>2920</v>
      </c>
      <c r="V663">
        <v>1</v>
      </c>
      <c r="W663" t="s">
        <v>240</v>
      </c>
      <c r="X663">
        <v>9</v>
      </c>
      <c r="Y663">
        <v>99</v>
      </c>
      <c r="Z663" t="s">
        <v>2921</v>
      </c>
      <c r="AA663">
        <v>1</v>
      </c>
      <c r="AB663">
        <v>1</v>
      </c>
    </row>
    <row r="664" spans="1:28" x14ac:dyDescent="0.2">
      <c r="A664" t="s">
        <v>3664</v>
      </c>
      <c r="B664" t="e">
        <f>VLOOKUP(I664,BC_associations!$B$1:$F$468,3,FALSE)</f>
        <v>#N/A</v>
      </c>
      <c r="C664" t="e">
        <f>VLOOKUP(I664,BC_associations!$B$1:$F$468,4,FALSE)</f>
        <v>#N/A</v>
      </c>
      <c r="D664" t="e">
        <f>VLOOKUP(I664,BC_associations!$B$1:$F$468,5,FALSE)</f>
        <v>#N/A</v>
      </c>
      <c r="E664" t="s">
        <v>2471</v>
      </c>
      <c r="F664" t="s">
        <v>2472</v>
      </c>
      <c r="G664" t="s">
        <v>126</v>
      </c>
      <c r="H664" t="s">
        <v>2473</v>
      </c>
      <c r="I664" t="s">
        <v>7178</v>
      </c>
      <c r="J664" s="4" t="s">
        <v>2474</v>
      </c>
      <c r="K664" t="s">
        <v>1238</v>
      </c>
      <c r="L664" t="s">
        <v>28</v>
      </c>
      <c r="M664" t="s">
        <v>83</v>
      </c>
      <c r="N664">
        <v>356</v>
      </c>
      <c r="O664" t="s">
        <v>139</v>
      </c>
      <c r="P664" t="s">
        <v>85</v>
      </c>
      <c r="Q664" t="s">
        <v>2475</v>
      </c>
      <c r="R664" t="s">
        <v>87</v>
      </c>
      <c r="S664" t="s">
        <v>88</v>
      </c>
      <c r="T664" t="s">
        <v>2271</v>
      </c>
      <c r="U664" t="s">
        <v>2476</v>
      </c>
      <c r="V664">
        <v>1</v>
      </c>
      <c r="W664" t="s">
        <v>35</v>
      </c>
      <c r="X664">
        <v>13</v>
      </c>
      <c r="Y664">
        <v>99</v>
      </c>
      <c r="Z664" t="s">
        <v>2477</v>
      </c>
      <c r="AA664">
        <v>1</v>
      </c>
      <c r="AB664">
        <v>1</v>
      </c>
    </row>
    <row r="665" spans="1:28" x14ac:dyDescent="0.2">
      <c r="A665" t="s">
        <v>3664</v>
      </c>
      <c r="B665" t="str">
        <f>VLOOKUP(I665,BC_associations!$B$1:$F$468,3,FALSE)</f>
        <v>TCAGAAAGTGGAAAGGAGCTTTAGAA</v>
      </c>
      <c r="C665" t="str">
        <f>VLOOKUP(I665,BC_associations!$B$1:$F$468,4,FALSE)</f>
        <v>AGGTGAAGAAAAAATTCCGTTTAGGA</v>
      </c>
      <c r="D665" t="str">
        <f>VLOOKUP(I665,BC_associations!$B$1:$F$468,5,FALSE)</f>
        <v>TCAGAAAGTGGAAAGGAGCTTTAGAAAGGTGAAGAAAAAATTCCGTTTAGGA</v>
      </c>
      <c r="E665" t="s">
        <v>2256</v>
      </c>
      <c r="F665" t="s">
        <v>2257</v>
      </c>
      <c r="G665" t="s">
        <v>106</v>
      </c>
      <c r="H665" t="s">
        <v>2258</v>
      </c>
      <c r="I665" t="s">
        <v>7151</v>
      </c>
      <c r="J665" s="4" t="s">
        <v>1346</v>
      </c>
      <c r="K665" t="s">
        <v>1255</v>
      </c>
      <c r="L665" t="s">
        <v>83</v>
      </c>
      <c r="M665" t="s">
        <v>27</v>
      </c>
      <c r="N665">
        <v>625</v>
      </c>
      <c r="O665" t="s">
        <v>139</v>
      </c>
      <c r="P665" t="s">
        <v>85</v>
      </c>
      <c r="Q665" t="s">
        <v>2209</v>
      </c>
      <c r="R665" t="s">
        <v>87</v>
      </c>
      <c r="S665" t="s">
        <v>88</v>
      </c>
      <c r="T665" t="s">
        <v>2259</v>
      </c>
      <c r="U665" t="s">
        <v>2260</v>
      </c>
      <c r="V665">
        <v>1</v>
      </c>
      <c r="W665" t="s">
        <v>352</v>
      </c>
      <c r="X665">
        <v>18</v>
      </c>
      <c r="Y665">
        <v>99</v>
      </c>
      <c r="Z665" t="s">
        <v>2261</v>
      </c>
      <c r="AA665">
        <v>1</v>
      </c>
      <c r="AB665">
        <v>1</v>
      </c>
    </row>
    <row r="666" spans="1:28" x14ac:dyDescent="0.2">
      <c r="A666" t="s">
        <v>3664</v>
      </c>
      <c r="B666" t="str">
        <f>VLOOKUP(I666,BC_associations!$B$1:$F$468,3,FALSE)</f>
        <v>ATGGTAAGCCAAAATTTGGTTTTCGA</v>
      </c>
      <c r="C666" t="str">
        <f>VLOOKUP(I666,BC_associations!$B$1:$F$468,4,FALSE)</f>
        <v>AGGTGAAGAAAAAATTCCGTTTAGGA</v>
      </c>
      <c r="D666" t="str">
        <f>VLOOKUP(I666,BC_associations!$B$1:$F$468,5,FALSE)</f>
        <v>ATGGTAAGCCAAAATTTGGTTTTCGAAGGTGAAGAAAAAATTCCGTTTAGGA</v>
      </c>
      <c r="E666" t="s">
        <v>2262</v>
      </c>
      <c r="F666" t="s">
        <v>2263</v>
      </c>
      <c r="G666" t="s">
        <v>106</v>
      </c>
      <c r="H666" t="s">
        <v>2264</v>
      </c>
      <c r="I666" t="s">
        <v>7087</v>
      </c>
      <c r="J666" s="4" t="s">
        <v>1889</v>
      </c>
      <c r="K666" t="s">
        <v>1238</v>
      </c>
      <c r="L666" t="s">
        <v>28</v>
      </c>
      <c r="M666" t="s">
        <v>84</v>
      </c>
      <c r="N666">
        <v>666</v>
      </c>
      <c r="O666" t="s">
        <v>139</v>
      </c>
      <c r="P666" t="s">
        <v>85</v>
      </c>
      <c r="Q666" t="s">
        <v>2209</v>
      </c>
      <c r="R666" t="s">
        <v>87</v>
      </c>
      <c r="S666" t="s">
        <v>88</v>
      </c>
      <c r="T666" t="s">
        <v>2265</v>
      </c>
      <c r="U666" t="s">
        <v>2260</v>
      </c>
      <c r="V666">
        <v>1</v>
      </c>
      <c r="W666" t="s">
        <v>245</v>
      </c>
      <c r="X666">
        <v>20</v>
      </c>
      <c r="Y666">
        <v>99</v>
      </c>
      <c r="Z666" t="s">
        <v>2266</v>
      </c>
      <c r="AA666">
        <v>1</v>
      </c>
      <c r="AB666">
        <v>1</v>
      </c>
    </row>
    <row r="667" spans="1:28" x14ac:dyDescent="0.2">
      <c r="A667" t="s">
        <v>3664</v>
      </c>
      <c r="B667" t="str">
        <f>VLOOKUP(I667,BC_associations!$B$1:$F$468,3,FALSE)</f>
        <v>ATTTAAACATTAAATAGTTTTATATG</v>
      </c>
      <c r="C667" t="str">
        <f>VLOOKUP(I667,BC_associations!$B$1:$F$468,4,FALSE)</f>
        <v>GACAAAAACGACAAATTCTTTTCAAA</v>
      </c>
      <c r="D667" t="str">
        <f>VLOOKUP(I667,BC_associations!$B$1:$F$468,5,FALSE)</f>
        <v>ATTTAAACATTAAATAGTTTTATATGGACAAAAACGACAAATTCTTTTCAAA</v>
      </c>
      <c r="E667" t="s">
        <v>2267</v>
      </c>
      <c r="F667" t="s">
        <v>2268</v>
      </c>
      <c r="G667" t="s">
        <v>106</v>
      </c>
      <c r="H667" t="s">
        <v>2269</v>
      </c>
      <c r="I667" t="s">
        <v>7152</v>
      </c>
      <c r="J667" s="4" t="s">
        <v>2270</v>
      </c>
      <c r="K667" t="s">
        <v>1255</v>
      </c>
      <c r="L667" t="s">
        <v>28</v>
      </c>
      <c r="M667" t="s">
        <v>83</v>
      </c>
      <c r="N667">
        <v>612</v>
      </c>
      <c r="O667" t="s">
        <v>139</v>
      </c>
      <c r="P667" t="s">
        <v>85</v>
      </c>
      <c r="Q667" t="s">
        <v>2209</v>
      </c>
      <c r="R667" t="s">
        <v>87</v>
      </c>
      <c r="S667" t="s">
        <v>88</v>
      </c>
      <c r="T667" t="s">
        <v>2271</v>
      </c>
      <c r="U667" t="s">
        <v>2272</v>
      </c>
      <c r="V667">
        <v>1</v>
      </c>
      <c r="W667" t="s">
        <v>111</v>
      </c>
      <c r="X667">
        <v>21</v>
      </c>
      <c r="Y667">
        <v>99</v>
      </c>
      <c r="Z667" t="s">
        <v>2273</v>
      </c>
      <c r="AA667">
        <v>1</v>
      </c>
      <c r="AB667">
        <v>1</v>
      </c>
    </row>
    <row r="668" spans="1:28" x14ac:dyDescent="0.2">
      <c r="A668" t="s">
        <v>3664</v>
      </c>
      <c r="B668" t="e">
        <f>VLOOKUP(I668,BC_associations!$B$1:$F$468,3,FALSE)</f>
        <v>#N/A</v>
      </c>
      <c r="C668" t="e">
        <f>VLOOKUP(I668,BC_associations!$B$1:$F$468,4,FALSE)</f>
        <v>#N/A</v>
      </c>
      <c r="D668" t="e">
        <f>VLOOKUP(I668,BC_associations!$B$1:$F$468,5,FALSE)</f>
        <v>#N/A</v>
      </c>
      <c r="E668" t="s">
        <v>1923</v>
      </c>
      <c r="F668" t="s">
        <v>1924</v>
      </c>
      <c r="G668" t="s">
        <v>550</v>
      </c>
      <c r="H668" t="s">
        <v>1925</v>
      </c>
      <c r="I668" t="s">
        <v>7096</v>
      </c>
      <c r="J668" s="4" t="s">
        <v>1532</v>
      </c>
      <c r="K668" t="s">
        <v>1238</v>
      </c>
      <c r="L668" t="s">
        <v>27</v>
      </c>
      <c r="M668" t="s">
        <v>84</v>
      </c>
      <c r="N668">
        <v>443</v>
      </c>
      <c r="O668" t="s">
        <v>29</v>
      </c>
      <c r="P668" t="s">
        <v>85</v>
      </c>
      <c r="Q668" t="s">
        <v>1927</v>
      </c>
      <c r="R668" t="s">
        <v>87</v>
      </c>
      <c r="S668" t="s">
        <v>88</v>
      </c>
      <c r="T668" t="s">
        <v>1928</v>
      </c>
      <c r="U668" t="s">
        <v>1929</v>
      </c>
      <c r="V668">
        <v>1</v>
      </c>
      <c r="W668" t="s">
        <v>102</v>
      </c>
      <c r="X668">
        <v>15</v>
      </c>
      <c r="Y668">
        <v>99</v>
      </c>
      <c r="Z668" t="s">
        <v>1931</v>
      </c>
      <c r="AA668">
        <v>5</v>
      </c>
      <c r="AB668">
        <v>5</v>
      </c>
    </row>
    <row r="669" spans="1:28" x14ac:dyDescent="0.2">
      <c r="A669" t="s">
        <v>3664</v>
      </c>
      <c r="B669" t="str">
        <f>VLOOKUP(I669,BC_associations!$B$1:$F$468,3,FALSE)</f>
        <v>ACTAGAACACGTAAAGCCTTTAGAGT</v>
      </c>
      <c r="C669" t="str">
        <f>VLOOKUP(I669,BC_associations!$B$1:$F$468,4,FALSE)</f>
        <v>GACAAAAACGACAAATTCTTTTCAAA</v>
      </c>
      <c r="D669" t="str">
        <f>VLOOKUP(I669,BC_associations!$B$1:$F$468,5,FALSE)</f>
        <v>ACTAGAACACGTAAAGCCTTTAGAGTGACAAAAACGACAAATTCTTTTCAAA</v>
      </c>
      <c r="E669" t="s">
        <v>2280</v>
      </c>
      <c r="F669" t="s">
        <v>2281</v>
      </c>
      <c r="G669" t="s">
        <v>484</v>
      </c>
      <c r="H669" t="s">
        <v>2282</v>
      </c>
      <c r="I669" t="s">
        <v>7154</v>
      </c>
      <c r="J669" s="4" t="s">
        <v>1414</v>
      </c>
      <c r="K669" t="s">
        <v>1238</v>
      </c>
      <c r="L669" t="s">
        <v>27</v>
      </c>
      <c r="M669" t="s">
        <v>28</v>
      </c>
      <c r="N669">
        <v>822</v>
      </c>
      <c r="O669" t="s">
        <v>139</v>
      </c>
      <c r="P669" t="s">
        <v>85</v>
      </c>
      <c r="Q669" t="s">
        <v>2283</v>
      </c>
      <c r="R669" t="s">
        <v>87</v>
      </c>
      <c r="S669" t="s">
        <v>88</v>
      </c>
      <c r="T669" t="s">
        <v>2284</v>
      </c>
      <c r="U669" t="s">
        <v>2285</v>
      </c>
      <c r="V669">
        <v>1</v>
      </c>
      <c r="W669" t="s">
        <v>434</v>
      </c>
      <c r="X669">
        <v>26</v>
      </c>
      <c r="Y669">
        <v>99</v>
      </c>
      <c r="Z669" t="s">
        <v>2286</v>
      </c>
      <c r="AA669">
        <v>1</v>
      </c>
      <c r="AB669">
        <v>1</v>
      </c>
    </row>
    <row r="670" spans="1:28" x14ac:dyDescent="0.2">
      <c r="A670" t="s">
        <v>3664</v>
      </c>
      <c r="B670" t="str">
        <f>VLOOKUP(I670,BC_associations!$B$1:$F$468,3,FALSE)</f>
        <v>TCAGAAAGTGGAAAGGAGCTTTAGAA</v>
      </c>
      <c r="C670" t="str">
        <f>VLOOKUP(I670,BC_associations!$B$1:$F$468,4,FALSE)</f>
        <v>AGGTGAAGAAAAAATTCCGTTTAGGA</v>
      </c>
      <c r="D670" t="str">
        <f>VLOOKUP(I670,BC_associations!$B$1:$F$468,5,FALSE)</f>
        <v>TCAGAAAGTGGAAAGGAGCTTTAGAAAGGTGAAGAAAAAATTCCGTTTAGGA</v>
      </c>
      <c r="E670" t="s">
        <v>1343</v>
      </c>
      <c r="F670" t="s">
        <v>1344</v>
      </c>
      <c r="G670" t="s">
        <v>592</v>
      </c>
      <c r="H670" t="s">
        <v>1345</v>
      </c>
      <c r="I670" t="s">
        <v>7151</v>
      </c>
      <c r="J670" s="4" t="s">
        <v>1346</v>
      </c>
      <c r="K670" t="s">
        <v>1255</v>
      </c>
      <c r="L670" t="s">
        <v>27</v>
      </c>
      <c r="M670" t="s">
        <v>28</v>
      </c>
      <c r="N670">
        <v>347</v>
      </c>
      <c r="O670" t="s">
        <v>139</v>
      </c>
      <c r="P670" t="s">
        <v>896</v>
      </c>
      <c r="Q670" t="s">
        <v>1347</v>
      </c>
      <c r="R670" t="s">
        <v>887</v>
      </c>
      <c r="S670" t="s">
        <v>888</v>
      </c>
      <c r="T670" t="s">
        <v>1348</v>
      </c>
      <c r="V670">
        <v>1</v>
      </c>
      <c r="W670" t="s">
        <v>114</v>
      </c>
      <c r="X670">
        <v>10</v>
      </c>
      <c r="Y670">
        <v>99</v>
      </c>
      <c r="Z670" t="s">
        <v>1349</v>
      </c>
      <c r="AA670">
        <v>1</v>
      </c>
      <c r="AB670">
        <v>1</v>
      </c>
    </row>
    <row r="671" spans="1:28" x14ac:dyDescent="0.2">
      <c r="A671" t="s">
        <v>3664</v>
      </c>
      <c r="B671" t="e">
        <f>VLOOKUP(I671,BC_associations!$B$1:$F$468,3,FALSE)</f>
        <v>#N/A</v>
      </c>
      <c r="C671" t="e">
        <f>VLOOKUP(I671,BC_associations!$B$1:$F$468,4,FALSE)</f>
        <v>#N/A</v>
      </c>
      <c r="D671" t="e">
        <f>VLOOKUP(I671,BC_associations!$B$1:$F$468,5,FALSE)</f>
        <v>#N/A</v>
      </c>
      <c r="E671" t="s">
        <v>2229</v>
      </c>
      <c r="F671" t="s">
        <v>2230</v>
      </c>
      <c r="G671" t="s">
        <v>106</v>
      </c>
      <c r="H671" t="s">
        <v>2231</v>
      </c>
      <c r="I671" t="s">
        <v>7096</v>
      </c>
      <c r="J671" s="4" t="s">
        <v>1532</v>
      </c>
      <c r="K671" t="s">
        <v>1238</v>
      </c>
      <c r="L671" t="s">
        <v>83</v>
      </c>
      <c r="M671" t="s">
        <v>28</v>
      </c>
      <c r="N671">
        <v>415</v>
      </c>
      <c r="O671" t="s">
        <v>29</v>
      </c>
      <c r="P671" t="s">
        <v>85</v>
      </c>
      <c r="Q671" t="s">
        <v>2209</v>
      </c>
      <c r="R671" t="s">
        <v>87</v>
      </c>
      <c r="S671" t="s">
        <v>88</v>
      </c>
      <c r="T671" t="s">
        <v>2040</v>
      </c>
      <c r="U671" t="s">
        <v>2232</v>
      </c>
      <c r="V671">
        <v>1</v>
      </c>
      <c r="W671" t="s">
        <v>102</v>
      </c>
      <c r="X671">
        <v>15</v>
      </c>
      <c r="Y671">
        <v>99</v>
      </c>
      <c r="Z671" t="s">
        <v>1097</v>
      </c>
      <c r="AA671">
        <v>5</v>
      </c>
      <c r="AB671">
        <v>5</v>
      </c>
    </row>
    <row r="672" spans="1:28" x14ac:dyDescent="0.2">
      <c r="A672" t="s">
        <v>3664</v>
      </c>
      <c r="B672" t="e">
        <f>VLOOKUP(I672,BC_associations!$B$1:$F$468,3,FALSE)</f>
        <v>#N/A</v>
      </c>
      <c r="C672" t="e">
        <f>VLOOKUP(I672,BC_associations!$B$1:$F$468,4,FALSE)</f>
        <v>#N/A</v>
      </c>
      <c r="D672" t="e">
        <f>VLOOKUP(I672,BC_associations!$B$1:$F$468,5,FALSE)</f>
        <v>#N/A</v>
      </c>
      <c r="E672" t="s">
        <v>2538</v>
      </c>
      <c r="F672" t="s">
        <v>2539</v>
      </c>
      <c r="G672" t="s">
        <v>66</v>
      </c>
      <c r="H672" t="s">
        <v>2540</v>
      </c>
      <c r="I672" t="s">
        <v>7096</v>
      </c>
      <c r="J672" s="4" t="s">
        <v>1532</v>
      </c>
      <c r="K672" t="s">
        <v>1238</v>
      </c>
      <c r="L672" t="s">
        <v>84</v>
      </c>
      <c r="M672" t="s">
        <v>27</v>
      </c>
      <c r="N672">
        <v>423</v>
      </c>
      <c r="O672" t="s">
        <v>29</v>
      </c>
      <c r="P672" t="s">
        <v>896</v>
      </c>
      <c r="Q672" t="s">
        <v>2541</v>
      </c>
      <c r="R672" t="s">
        <v>887</v>
      </c>
      <c r="S672" t="s">
        <v>888</v>
      </c>
      <c r="T672" t="s">
        <v>2542</v>
      </c>
      <c r="V672">
        <v>1</v>
      </c>
      <c r="W672" t="s">
        <v>158</v>
      </c>
      <c r="X672">
        <v>14</v>
      </c>
      <c r="Y672">
        <v>99</v>
      </c>
      <c r="Z672" t="s">
        <v>2543</v>
      </c>
      <c r="AA672">
        <v>6</v>
      </c>
      <c r="AB672">
        <v>6</v>
      </c>
    </row>
    <row r="673" spans="1:28" x14ac:dyDescent="0.2">
      <c r="A673" t="s">
        <v>3664</v>
      </c>
      <c r="B673" t="str">
        <f>VLOOKUP(I673,BC_associations!$B$1:$F$468,3,FALSE)</f>
        <v>ACAAAAAGATATAACAAGCTTGAAGA</v>
      </c>
      <c r="C673" t="str">
        <f>VLOOKUP(I673,BC_associations!$B$1:$F$468,4,FALSE)</f>
        <v>CATTGAAGATAAAAAACTTTTTCGGG</v>
      </c>
      <c r="D673" t="str">
        <f>VLOOKUP(I673,BC_associations!$B$1:$F$468,5,FALSE)</f>
        <v>ACAAAAAGATATAACAAGCTTGAAGACATTGAAGATAAAAAACTTTTTCGGG</v>
      </c>
      <c r="E673" t="s">
        <v>2301</v>
      </c>
      <c r="F673" t="s">
        <v>2302</v>
      </c>
      <c r="G673" t="s">
        <v>66</v>
      </c>
      <c r="H673" t="s">
        <v>2303</v>
      </c>
      <c r="I673" t="s">
        <v>7157</v>
      </c>
      <c r="J673" s="4" t="s">
        <v>1750</v>
      </c>
      <c r="K673" t="s">
        <v>1238</v>
      </c>
      <c r="L673" t="s">
        <v>84</v>
      </c>
      <c r="M673" t="s">
        <v>83</v>
      </c>
      <c r="N673">
        <v>1115</v>
      </c>
      <c r="O673" t="s">
        <v>29</v>
      </c>
      <c r="P673" t="s">
        <v>69</v>
      </c>
      <c r="Q673" t="s">
        <v>2304</v>
      </c>
      <c r="R673" t="s">
        <v>71</v>
      </c>
      <c r="S673" t="s">
        <v>72</v>
      </c>
      <c r="T673" t="s">
        <v>2305</v>
      </c>
      <c r="U673" t="s">
        <v>2306</v>
      </c>
      <c r="V673">
        <v>1</v>
      </c>
      <c r="W673" t="s">
        <v>1014</v>
      </c>
      <c r="X673">
        <v>36</v>
      </c>
      <c r="Y673">
        <v>99</v>
      </c>
      <c r="Z673" t="s">
        <v>2307</v>
      </c>
      <c r="AA673">
        <v>2</v>
      </c>
      <c r="AB673">
        <v>2</v>
      </c>
    </row>
    <row r="674" spans="1:28" x14ac:dyDescent="0.2">
      <c r="A674" t="s">
        <v>3664</v>
      </c>
      <c r="B674" t="str">
        <f>VLOOKUP(I674,BC_associations!$B$1:$F$468,3,FALSE)</f>
        <v>ACAAAAAGATATAACAAGCTTGAAGA</v>
      </c>
      <c r="C674" t="str">
        <f>VLOOKUP(I674,BC_associations!$B$1:$F$468,4,FALSE)</f>
        <v>CATTGAAGATAAAAAACTTTTTCGGG</v>
      </c>
      <c r="D674" t="str">
        <f>VLOOKUP(I674,BC_associations!$B$1:$F$468,5,FALSE)</f>
        <v>ACAAAAAGATATAACAAGCTTGAAGACATTGAAGATAAAAAACTTTTTCGGG</v>
      </c>
      <c r="E674" t="s">
        <v>2301</v>
      </c>
      <c r="F674" t="s">
        <v>2302</v>
      </c>
      <c r="G674" t="s">
        <v>66</v>
      </c>
      <c r="H674" t="s">
        <v>2303</v>
      </c>
      <c r="I674" t="s">
        <v>7158</v>
      </c>
      <c r="J674" s="4" t="s">
        <v>1660</v>
      </c>
      <c r="K674" t="s">
        <v>1238</v>
      </c>
      <c r="L674" t="s">
        <v>84</v>
      </c>
      <c r="M674" t="s">
        <v>83</v>
      </c>
      <c r="N674">
        <v>743</v>
      </c>
      <c r="O674" t="s">
        <v>29</v>
      </c>
      <c r="P674" t="s">
        <v>69</v>
      </c>
      <c r="Q674" t="s">
        <v>2304</v>
      </c>
      <c r="R674" t="s">
        <v>71</v>
      </c>
      <c r="S674" t="s">
        <v>72</v>
      </c>
      <c r="T674" t="s">
        <v>2305</v>
      </c>
      <c r="U674" t="s">
        <v>2306</v>
      </c>
      <c r="V674">
        <v>1</v>
      </c>
      <c r="W674" t="s">
        <v>2308</v>
      </c>
      <c r="X674">
        <v>27</v>
      </c>
      <c r="Y674">
        <v>99</v>
      </c>
      <c r="Z674" t="s">
        <v>2309</v>
      </c>
      <c r="AA674">
        <v>2</v>
      </c>
      <c r="AB674">
        <v>2</v>
      </c>
    </row>
    <row r="675" spans="1:28" x14ac:dyDescent="0.2">
      <c r="A675" t="s">
        <v>3664</v>
      </c>
      <c r="B675" t="e">
        <f>VLOOKUP(I675,BC_associations!$B$1:$F$468,3,FALSE)</f>
        <v>#N/A</v>
      </c>
      <c r="C675" t="e">
        <f>VLOOKUP(I675,BC_associations!$B$1:$F$468,4,FALSE)</f>
        <v>#N/A</v>
      </c>
      <c r="D675" t="e">
        <f>VLOOKUP(I675,BC_associations!$B$1:$F$468,5,FALSE)</f>
        <v>#N/A</v>
      </c>
      <c r="E675" t="s">
        <v>3303</v>
      </c>
      <c r="F675" t="s">
        <v>3304</v>
      </c>
      <c r="G675" t="s">
        <v>136</v>
      </c>
      <c r="H675" t="s">
        <v>3305</v>
      </c>
      <c r="I675" t="s">
        <v>7096</v>
      </c>
      <c r="J675" s="4" t="s">
        <v>1532</v>
      </c>
      <c r="K675" t="s">
        <v>1238</v>
      </c>
      <c r="L675" t="s">
        <v>27</v>
      </c>
      <c r="M675" t="s">
        <v>3306</v>
      </c>
      <c r="N675">
        <v>454.97</v>
      </c>
      <c r="O675" t="s">
        <v>29</v>
      </c>
      <c r="P675" t="s">
        <v>885</v>
      </c>
      <c r="Q675" t="s">
        <v>3307</v>
      </c>
      <c r="R675" t="s">
        <v>887</v>
      </c>
      <c r="S675" t="s">
        <v>888</v>
      </c>
      <c r="T675" t="s">
        <v>3308</v>
      </c>
      <c r="V675">
        <v>1</v>
      </c>
      <c r="W675" t="s">
        <v>62</v>
      </c>
      <c r="X675">
        <v>11</v>
      </c>
      <c r="Y675">
        <v>99</v>
      </c>
      <c r="Z675" t="s">
        <v>3309</v>
      </c>
      <c r="AA675">
        <v>1</v>
      </c>
      <c r="AB675">
        <v>6</v>
      </c>
    </row>
    <row r="676" spans="1:28" x14ac:dyDescent="0.2">
      <c r="A676" t="s">
        <v>3664</v>
      </c>
      <c r="B676" t="str">
        <f>VLOOKUP(I676,BC_associations!$B$1:$F$468,3,FALSE)</f>
        <v>ACAAAAAGATATAACAAGCTTGAAGA</v>
      </c>
      <c r="C676" t="str">
        <f>VLOOKUP(I676,BC_associations!$B$1:$F$468,4,FALSE)</f>
        <v>CATTGAAGATAAAAAACTTTTTCGGG</v>
      </c>
      <c r="D676" t="str">
        <f>VLOOKUP(I676,BC_associations!$B$1:$F$468,5,FALSE)</f>
        <v>ACAAAAAGATATAACAAGCTTGAAGACATTGAAGATAAAAAACTTTTTCGGG</v>
      </c>
      <c r="E676" t="s">
        <v>2316</v>
      </c>
      <c r="F676" t="s">
        <v>2317</v>
      </c>
      <c r="G676" t="s">
        <v>96</v>
      </c>
      <c r="H676" t="s">
        <v>2318</v>
      </c>
      <c r="I676" t="s">
        <v>7159</v>
      </c>
      <c r="J676" s="4" t="s">
        <v>2319</v>
      </c>
      <c r="K676" t="s">
        <v>1238</v>
      </c>
      <c r="L676" t="s">
        <v>27</v>
      </c>
      <c r="M676" t="s">
        <v>83</v>
      </c>
      <c r="N676">
        <v>326</v>
      </c>
      <c r="O676" t="s">
        <v>139</v>
      </c>
      <c r="P676" t="s">
        <v>85</v>
      </c>
      <c r="Q676" t="s">
        <v>2320</v>
      </c>
      <c r="R676" t="s">
        <v>87</v>
      </c>
      <c r="S676" t="s">
        <v>88</v>
      </c>
      <c r="T676" t="s">
        <v>2321</v>
      </c>
      <c r="U676" t="s">
        <v>2322</v>
      </c>
      <c r="V676">
        <v>1</v>
      </c>
      <c r="W676" t="s">
        <v>62</v>
      </c>
      <c r="X676">
        <v>11</v>
      </c>
      <c r="Y676">
        <v>99</v>
      </c>
      <c r="Z676" t="s">
        <v>2323</v>
      </c>
      <c r="AA676">
        <v>1</v>
      </c>
      <c r="AB676">
        <v>1</v>
      </c>
    </row>
    <row r="677" spans="1:28" x14ac:dyDescent="0.2">
      <c r="A677" t="s">
        <v>3664</v>
      </c>
      <c r="B677" t="str">
        <f>VLOOKUP(I677,BC_associations!$B$1:$F$468,3,FALSE)</f>
        <v>CACTAAATACGGAATCTTCTTATAGA</v>
      </c>
      <c r="C677" t="str">
        <f>VLOOKUP(I677,BC_associations!$B$1:$F$468,4,FALSE)</f>
        <v>AGGTGAAGAAAAAATTCCGTTTAGGA</v>
      </c>
      <c r="D677" t="str">
        <f>VLOOKUP(I677,BC_associations!$B$1:$F$468,5,FALSE)</f>
        <v>CACTAAATACGGAATCTTCTTATAGAAGGTGAAGAAAAAATTCCGTTTAGGA</v>
      </c>
      <c r="E677" t="s">
        <v>2324</v>
      </c>
      <c r="F677" t="s">
        <v>2325</v>
      </c>
      <c r="G677" t="s">
        <v>450</v>
      </c>
      <c r="H677" t="s">
        <v>2326</v>
      </c>
      <c r="I677" t="s">
        <v>7160</v>
      </c>
      <c r="J677" s="4" t="s">
        <v>1490</v>
      </c>
      <c r="K677" t="s">
        <v>1238</v>
      </c>
      <c r="L677" t="s">
        <v>83</v>
      </c>
      <c r="M677" t="s">
        <v>28</v>
      </c>
      <c r="N677">
        <v>188</v>
      </c>
      <c r="O677" t="s">
        <v>139</v>
      </c>
      <c r="P677" t="s">
        <v>85</v>
      </c>
      <c r="Q677" t="s">
        <v>2327</v>
      </c>
      <c r="R677" t="s">
        <v>87</v>
      </c>
      <c r="S677" t="s">
        <v>88</v>
      </c>
      <c r="T677" t="s">
        <v>2328</v>
      </c>
      <c r="U677" t="s">
        <v>2329</v>
      </c>
      <c r="V677">
        <v>1</v>
      </c>
      <c r="W677" t="s">
        <v>2330</v>
      </c>
      <c r="X677">
        <v>10</v>
      </c>
      <c r="Y677">
        <v>99</v>
      </c>
      <c r="Z677" t="s">
        <v>2331</v>
      </c>
      <c r="AA677">
        <v>1</v>
      </c>
      <c r="AB677">
        <v>1</v>
      </c>
    </row>
    <row r="678" spans="1:28" x14ac:dyDescent="0.2">
      <c r="A678" t="s">
        <v>3664</v>
      </c>
      <c r="B678" t="str">
        <f>VLOOKUP(I678,BC_associations!$B$1:$F$468,3,FALSE)</f>
        <v>TCGTAAACTTGTAACGGTGTTCGGTG</v>
      </c>
      <c r="C678" t="str">
        <f>VLOOKUP(I678,BC_associations!$B$1:$F$468,4,FALSE)</f>
        <v>AGGTGAAGAAAAAATTCCGTTTAGGA</v>
      </c>
      <c r="D678" t="str">
        <f>VLOOKUP(I678,BC_associations!$B$1:$F$468,5,FALSE)</f>
        <v>TCGTAAACTTGTAACGGTGTTCGGTGAGGTGAAGAAAAAATTCCGTTTAGGA</v>
      </c>
      <c r="E678" t="s">
        <v>2332</v>
      </c>
      <c r="F678" t="s">
        <v>2333</v>
      </c>
      <c r="G678" t="s">
        <v>429</v>
      </c>
      <c r="H678" t="s">
        <v>2334</v>
      </c>
      <c r="I678" t="s">
        <v>7161</v>
      </c>
      <c r="J678" s="4" t="s">
        <v>1260</v>
      </c>
      <c r="K678" t="s">
        <v>1255</v>
      </c>
      <c r="L678" t="s">
        <v>83</v>
      </c>
      <c r="M678" t="s">
        <v>84</v>
      </c>
      <c r="N678">
        <v>1099</v>
      </c>
      <c r="O678" t="s">
        <v>139</v>
      </c>
      <c r="P678" t="s">
        <v>85</v>
      </c>
      <c r="Q678" t="s">
        <v>2335</v>
      </c>
      <c r="R678" t="s">
        <v>87</v>
      </c>
      <c r="S678" t="s">
        <v>88</v>
      </c>
      <c r="T678" t="s">
        <v>2336</v>
      </c>
      <c r="U678" t="s">
        <v>2337</v>
      </c>
      <c r="V678">
        <v>1</v>
      </c>
      <c r="W678" t="s">
        <v>53</v>
      </c>
      <c r="X678">
        <v>33</v>
      </c>
      <c r="Y678">
        <v>99</v>
      </c>
      <c r="Z678" t="s">
        <v>2338</v>
      </c>
      <c r="AA678">
        <v>1</v>
      </c>
      <c r="AB678">
        <v>1</v>
      </c>
    </row>
    <row r="679" spans="1:28" x14ac:dyDescent="0.2">
      <c r="A679" t="s">
        <v>3664</v>
      </c>
      <c r="B679" t="str">
        <f>VLOOKUP(I679,BC_associations!$B$1:$F$468,3,FALSE)</f>
        <v>TTACAAAACTTGAAGATATTTGTCAG</v>
      </c>
      <c r="C679" t="str">
        <f>VLOOKUP(I679,BC_associations!$B$1:$F$468,4,FALSE)</f>
        <v>GACAAAAACGACAAATTCTTTTCAAA</v>
      </c>
      <c r="D679" t="str">
        <f>VLOOKUP(I679,BC_associations!$B$1:$F$468,5,FALSE)</f>
        <v>TTACAAAACTTGAAGATATTTGTCAGGACAAAAACGACAAATTCTTTTCAAA</v>
      </c>
      <c r="E679" t="s">
        <v>2339</v>
      </c>
      <c r="F679" t="s">
        <v>2340</v>
      </c>
      <c r="G679" t="s">
        <v>592</v>
      </c>
      <c r="H679" t="s">
        <v>2341</v>
      </c>
      <c r="I679" t="s">
        <v>7162</v>
      </c>
      <c r="J679" s="4" t="s">
        <v>2342</v>
      </c>
      <c r="K679" t="s">
        <v>1238</v>
      </c>
      <c r="L679" t="s">
        <v>27</v>
      </c>
      <c r="M679" t="s">
        <v>83</v>
      </c>
      <c r="N679">
        <v>769</v>
      </c>
      <c r="O679" t="s">
        <v>139</v>
      </c>
      <c r="P679" t="s">
        <v>69</v>
      </c>
      <c r="Q679" t="s">
        <v>2343</v>
      </c>
      <c r="R679" t="s">
        <v>71</v>
      </c>
      <c r="S679" t="s">
        <v>72</v>
      </c>
      <c r="T679" t="s">
        <v>2344</v>
      </c>
      <c r="U679" t="s">
        <v>2345</v>
      </c>
      <c r="V679">
        <v>1</v>
      </c>
      <c r="W679" t="s">
        <v>2346</v>
      </c>
      <c r="X679">
        <v>24</v>
      </c>
      <c r="Y679">
        <v>99</v>
      </c>
      <c r="Z679" t="s">
        <v>2347</v>
      </c>
      <c r="AA679">
        <v>1</v>
      </c>
      <c r="AB679">
        <v>1</v>
      </c>
    </row>
    <row r="680" spans="1:28" x14ac:dyDescent="0.2">
      <c r="A680" t="s">
        <v>3664</v>
      </c>
      <c r="B680" t="str">
        <f>VLOOKUP(I680,BC_associations!$B$1:$F$468,3,FALSE)</f>
        <v>GGGTCAAACATGAACAGGTTTGACAC</v>
      </c>
      <c r="C680" t="str">
        <f>VLOOKUP(I680,BC_associations!$B$1:$F$468,4,FALSE)</f>
        <v>GACAAAAACGACAAATTCTTTTCAAA</v>
      </c>
      <c r="D680" t="str">
        <f>VLOOKUP(I680,BC_associations!$B$1:$F$468,5,FALSE)</f>
        <v>GGGTCAAACATGAACAGGTTTGACACGACAAAAACGACAAATTCTTTTCAAA</v>
      </c>
      <c r="E680" t="s">
        <v>2348</v>
      </c>
      <c r="F680" t="s">
        <v>2349</v>
      </c>
      <c r="G680" t="s">
        <v>66</v>
      </c>
      <c r="H680" t="s">
        <v>2350</v>
      </c>
      <c r="I680" t="s">
        <v>7163</v>
      </c>
      <c r="J680" s="4" t="s">
        <v>2351</v>
      </c>
      <c r="K680" t="s">
        <v>1238</v>
      </c>
      <c r="L680" t="s">
        <v>84</v>
      </c>
      <c r="M680" t="s">
        <v>27</v>
      </c>
      <c r="N680">
        <v>893</v>
      </c>
      <c r="O680" t="s">
        <v>139</v>
      </c>
      <c r="P680" t="s">
        <v>69</v>
      </c>
      <c r="Q680" t="s">
        <v>2352</v>
      </c>
      <c r="R680" t="s">
        <v>71</v>
      </c>
      <c r="S680" t="s">
        <v>72</v>
      </c>
      <c r="T680" t="s">
        <v>2353</v>
      </c>
      <c r="U680" t="s">
        <v>2354</v>
      </c>
      <c r="V680">
        <v>1</v>
      </c>
      <c r="W680" t="s">
        <v>434</v>
      </c>
      <c r="X680">
        <v>26</v>
      </c>
      <c r="Y680">
        <v>99</v>
      </c>
      <c r="Z680" t="s">
        <v>2355</v>
      </c>
      <c r="AA680">
        <v>1</v>
      </c>
      <c r="AB680">
        <v>1</v>
      </c>
    </row>
    <row r="681" spans="1:28" x14ac:dyDescent="0.2">
      <c r="A681" t="s">
        <v>3664</v>
      </c>
      <c r="B681" t="str">
        <f>VLOOKUP(I681,BC_associations!$B$1:$F$468,3,FALSE)</f>
        <v>AGTTAAACGTAAAATATAATTTCGAA</v>
      </c>
      <c r="C681" t="str">
        <f>VLOOKUP(I681,BC_associations!$B$1:$F$468,4,FALSE)</f>
        <v>AGGTGAAGAAAAAATTCCGTTTAGGA</v>
      </c>
      <c r="D681" t="str">
        <f>VLOOKUP(I681,BC_associations!$B$1:$F$468,5,FALSE)</f>
        <v>AGTTAAACGTAAAATATAATTTCGAAAGGTGAAGAAAAAATTCCGTTTAGGA</v>
      </c>
      <c r="E681" t="s">
        <v>1350</v>
      </c>
      <c r="F681" t="s">
        <v>1351</v>
      </c>
      <c r="G681" t="s">
        <v>162</v>
      </c>
      <c r="H681" t="s">
        <v>1352</v>
      </c>
      <c r="I681" t="s">
        <v>7164</v>
      </c>
      <c r="J681" s="4" t="s">
        <v>1353</v>
      </c>
      <c r="K681" t="s">
        <v>1238</v>
      </c>
      <c r="L681" t="s">
        <v>28</v>
      </c>
      <c r="M681" t="s">
        <v>27</v>
      </c>
      <c r="N681">
        <v>337</v>
      </c>
      <c r="O681" t="s">
        <v>139</v>
      </c>
      <c r="P681" t="s">
        <v>69</v>
      </c>
      <c r="Q681" t="s">
        <v>1354</v>
      </c>
      <c r="R681" t="s">
        <v>71</v>
      </c>
      <c r="S681" t="s">
        <v>72</v>
      </c>
      <c r="T681" t="s">
        <v>1355</v>
      </c>
      <c r="U681" t="s">
        <v>1356</v>
      </c>
      <c r="V681">
        <v>1</v>
      </c>
      <c r="W681" t="s">
        <v>114</v>
      </c>
      <c r="X681">
        <v>10</v>
      </c>
      <c r="Y681">
        <v>99</v>
      </c>
      <c r="Z681" t="s">
        <v>1357</v>
      </c>
      <c r="AA681">
        <v>1</v>
      </c>
      <c r="AB681">
        <v>1</v>
      </c>
    </row>
    <row r="682" spans="1:28" x14ac:dyDescent="0.2">
      <c r="A682" t="s">
        <v>3664</v>
      </c>
      <c r="B682" t="e">
        <f>VLOOKUP(I682,BC_associations!$B$1:$F$468,3,FALSE)</f>
        <v>#N/A</v>
      </c>
      <c r="C682" t="e">
        <f>VLOOKUP(I682,BC_associations!$B$1:$F$468,4,FALSE)</f>
        <v>#N/A</v>
      </c>
      <c r="D682" t="e">
        <f>VLOOKUP(I682,BC_associations!$B$1:$F$468,5,FALSE)</f>
        <v>#N/A</v>
      </c>
      <c r="E682" t="s">
        <v>1529</v>
      </c>
      <c r="F682" t="s">
        <v>1530</v>
      </c>
      <c r="G682" t="s">
        <v>498</v>
      </c>
      <c r="H682" t="s">
        <v>1531</v>
      </c>
      <c r="I682" t="s">
        <v>7096</v>
      </c>
      <c r="J682" s="4" t="s">
        <v>1532</v>
      </c>
      <c r="K682" t="s">
        <v>1238</v>
      </c>
      <c r="L682" t="s">
        <v>83</v>
      </c>
      <c r="M682" t="s">
        <v>28</v>
      </c>
      <c r="N682">
        <v>399</v>
      </c>
      <c r="O682" t="s">
        <v>29</v>
      </c>
      <c r="P682" t="s">
        <v>85</v>
      </c>
      <c r="Q682" t="s">
        <v>1533</v>
      </c>
      <c r="R682" t="s">
        <v>87</v>
      </c>
      <c r="S682" t="s">
        <v>88</v>
      </c>
      <c r="T682" t="s">
        <v>1534</v>
      </c>
      <c r="U682" t="s">
        <v>1535</v>
      </c>
      <c r="V682">
        <v>1</v>
      </c>
      <c r="W682" t="s">
        <v>62</v>
      </c>
      <c r="X682">
        <v>11</v>
      </c>
      <c r="Y682">
        <v>99</v>
      </c>
      <c r="Z682" t="s">
        <v>890</v>
      </c>
      <c r="AA682">
        <v>2</v>
      </c>
      <c r="AB682">
        <v>2</v>
      </c>
    </row>
    <row r="683" spans="1:28" x14ac:dyDescent="0.2">
      <c r="A683" t="s">
        <v>3664</v>
      </c>
      <c r="B683" t="e">
        <f>VLOOKUP(I683,BC_associations!$B$1:$F$468,3,FALSE)</f>
        <v>#N/A</v>
      </c>
      <c r="C683" t="e">
        <f>VLOOKUP(I683,BC_associations!$B$1:$F$468,4,FALSE)</f>
        <v>#N/A</v>
      </c>
      <c r="D683" t="e">
        <f>VLOOKUP(I683,BC_associations!$B$1:$F$468,5,FALSE)</f>
        <v>#N/A</v>
      </c>
      <c r="E683" t="s">
        <v>3061</v>
      </c>
      <c r="F683" t="s">
        <v>3062</v>
      </c>
      <c r="G683" t="s">
        <v>633</v>
      </c>
      <c r="H683" t="s">
        <v>3063</v>
      </c>
      <c r="I683" t="s">
        <v>7238</v>
      </c>
      <c r="J683" s="4" t="s">
        <v>1668</v>
      </c>
      <c r="K683" t="s">
        <v>1238</v>
      </c>
      <c r="L683" t="s">
        <v>84</v>
      </c>
      <c r="M683" t="s">
        <v>27</v>
      </c>
      <c r="N683">
        <v>230</v>
      </c>
      <c r="O683" t="s">
        <v>139</v>
      </c>
      <c r="P683" t="s">
        <v>85</v>
      </c>
      <c r="Q683" t="s">
        <v>3042</v>
      </c>
      <c r="R683" t="s">
        <v>87</v>
      </c>
      <c r="S683" t="s">
        <v>88</v>
      </c>
      <c r="T683" t="s">
        <v>3064</v>
      </c>
      <c r="U683" t="s">
        <v>3065</v>
      </c>
      <c r="V683">
        <v>1</v>
      </c>
      <c r="W683" t="s">
        <v>166</v>
      </c>
      <c r="X683">
        <v>7</v>
      </c>
      <c r="Y683">
        <v>99</v>
      </c>
      <c r="Z683" t="s">
        <v>3066</v>
      </c>
      <c r="AA683">
        <v>1</v>
      </c>
      <c r="AB683">
        <v>1</v>
      </c>
    </row>
    <row r="684" spans="1:28" x14ac:dyDescent="0.2">
      <c r="A684" t="s">
        <v>3664</v>
      </c>
      <c r="B684" t="e">
        <f>VLOOKUP(I684,BC_associations!$B$1:$F$468,3,FALSE)</f>
        <v>#N/A</v>
      </c>
      <c r="C684" t="e">
        <f>VLOOKUP(I684,BC_associations!$B$1:$F$468,4,FALSE)</f>
        <v>#N/A</v>
      </c>
      <c r="D684" t="e">
        <f>VLOOKUP(I684,BC_associations!$B$1:$F$468,5,FALSE)</f>
        <v>#N/A</v>
      </c>
      <c r="E684" t="s">
        <v>3655</v>
      </c>
      <c r="F684" t="s">
        <v>3656</v>
      </c>
      <c r="G684" t="s">
        <v>126</v>
      </c>
      <c r="H684" t="s">
        <v>3657</v>
      </c>
      <c r="I684" t="s">
        <v>7238</v>
      </c>
      <c r="J684" s="4" t="s">
        <v>1668</v>
      </c>
      <c r="K684" t="s">
        <v>1238</v>
      </c>
      <c r="L684" t="s">
        <v>27</v>
      </c>
      <c r="M684" t="s">
        <v>3658</v>
      </c>
      <c r="N684">
        <v>320.97000000000003</v>
      </c>
      <c r="O684" t="s">
        <v>139</v>
      </c>
      <c r="P684" t="s">
        <v>3659</v>
      </c>
      <c r="Q684" t="s">
        <v>3660</v>
      </c>
      <c r="R684" t="s">
        <v>32</v>
      </c>
      <c r="S684" t="s">
        <v>150</v>
      </c>
      <c r="T684" t="s">
        <v>3661</v>
      </c>
      <c r="U684" t="s">
        <v>3662</v>
      </c>
      <c r="V684">
        <v>1</v>
      </c>
      <c r="W684" t="s">
        <v>132</v>
      </c>
      <c r="X684">
        <v>8</v>
      </c>
      <c r="Y684">
        <v>99</v>
      </c>
      <c r="Z684" t="s">
        <v>1179</v>
      </c>
      <c r="AA684">
        <v>1</v>
      </c>
      <c r="AB684">
        <v>1</v>
      </c>
    </row>
    <row r="685" spans="1:28" x14ac:dyDescent="0.2">
      <c r="A685" t="s">
        <v>3664</v>
      </c>
      <c r="B685" t="e">
        <f>VLOOKUP(I685,BC_associations!$B$1:$F$468,3,FALSE)</f>
        <v>#N/A</v>
      </c>
      <c r="C685" t="e">
        <f>VLOOKUP(I685,BC_associations!$B$1:$F$468,4,FALSE)</f>
        <v>#N/A</v>
      </c>
      <c r="D685" t="e">
        <f>VLOOKUP(I685,BC_associations!$B$1:$F$468,5,FALSE)</f>
        <v>#N/A</v>
      </c>
      <c r="E685" t="s">
        <v>1665</v>
      </c>
      <c r="F685" t="s">
        <v>1666</v>
      </c>
      <c r="G685" t="s">
        <v>80</v>
      </c>
      <c r="H685" t="s">
        <v>1667</v>
      </c>
      <c r="I685" t="s">
        <v>7238</v>
      </c>
      <c r="J685" s="4" t="s">
        <v>1668</v>
      </c>
      <c r="K685" t="s">
        <v>1238</v>
      </c>
      <c r="L685" t="s">
        <v>83</v>
      </c>
      <c r="M685" t="s">
        <v>27</v>
      </c>
      <c r="N685">
        <v>221</v>
      </c>
      <c r="O685" t="s">
        <v>139</v>
      </c>
      <c r="P685" t="s">
        <v>85</v>
      </c>
      <c r="Q685" t="s">
        <v>1669</v>
      </c>
      <c r="R685" t="s">
        <v>87</v>
      </c>
      <c r="S685" t="s">
        <v>88</v>
      </c>
      <c r="T685" t="s">
        <v>1670</v>
      </c>
      <c r="U685" t="s">
        <v>1671</v>
      </c>
      <c r="V685">
        <v>1</v>
      </c>
      <c r="W685" t="s">
        <v>166</v>
      </c>
      <c r="X685">
        <v>7</v>
      </c>
      <c r="Y685">
        <v>99</v>
      </c>
      <c r="Z685" t="s">
        <v>1672</v>
      </c>
      <c r="AA685">
        <v>1</v>
      </c>
      <c r="AB685">
        <v>1</v>
      </c>
    </row>
    <row r="686" spans="1:28" x14ac:dyDescent="0.2">
      <c r="A686" t="s">
        <v>3664</v>
      </c>
      <c r="B686" t="str">
        <f>VLOOKUP(I686,BC_associations!$B$1:$F$468,3,FALSE)</f>
        <v>ACTAAAATTTTTAATTCGGTTGTTTT</v>
      </c>
      <c r="C686" t="str">
        <f>VLOOKUP(I686,BC_associations!$B$1:$F$468,4,FALSE)</f>
        <v>AGGTGAAGAAAAAATTCCGTTTAGGA</v>
      </c>
      <c r="D686" t="str">
        <f>VLOOKUP(I686,BC_associations!$B$1:$F$468,5,FALSE)</f>
        <v>ACTAAAATTTTTAATTCGGTTGTTTTAGGTGAAGAAAAAATTCCGTTTAGGA</v>
      </c>
      <c r="E686" t="s">
        <v>2380</v>
      </c>
      <c r="F686" t="s">
        <v>2381</v>
      </c>
      <c r="G686" t="s">
        <v>66</v>
      </c>
      <c r="H686" t="s">
        <v>2382</v>
      </c>
      <c r="I686" t="s">
        <v>7167</v>
      </c>
      <c r="J686" s="4" t="s">
        <v>2383</v>
      </c>
      <c r="K686" t="s">
        <v>1238</v>
      </c>
      <c r="L686" t="s">
        <v>84</v>
      </c>
      <c r="M686" t="s">
        <v>83</v>
      </c>
      <c r="N686">
        <v>552</v>
      </c>
      <c r="O686" t="s">
        <v>139</v>
      </c>
      <c r="P686" t="s">
        <v>85</v>
      </c>
      <c r="Q686" t="s">
        <v>2384</v>
      </c>
      <c r="R686" t="s">
        <v>87</v>
      </c>
      <c r="S686" t="s">
        <v>88</v>
      </c>
      <c r="T686" t="s">
        <v>2122</v>
      </c>
      <c r="U686" t="s">
        <v>2385</v>
      </c>
      <c r="V686">
        <v>1</v>
      </c>
      <c r="W686" t="s">
        <v>1964</v>
      </c>
      <c r="X686">
        <v>22</v>
      </c>
      <c r="Y686">
        <v>99</v>
      </c>
      <c r="Z686" t="s">
        <v>2386</v>
      </c>
      <c r="AA686">
        <v>1</v>
      </c>
      <c r="AB686">
        <v>1</v>
      </c>
    </row>
    <row r="687" spans="1:28" x14ac:dyDescent="0.2">
      <c r="A687" t="s">
        <v>3664</v>
      </c>
      <c r="B687" t="str">
        <f>VLOOKUP(I687,BC_associations!$B$1:$F$468,3,FALSE)</f>
        <v>TTGGCAACGGTAAAACGGCTTTAGGG</v>
      </c>
      <c r="C687" t="str">
        <f>VLOOKUP(I687,BC_associations!$B$1:$F$468,4,FALSE)</f>
        <v>AGGTGAAGAAAAAATTCCGTTTAGGA</v>
      </c>
      <c r="D687" t="str">
        <f>VLOOKUP(I687,BC_associations!$B$1:$F$468,5,FALSE)</f>
        <v>TTGGCAACGGTAAAACGGCTTTAGGGAGGTGAAGAAAAAATTCCGTTTAGGA</v>
      </c>
      <c r="E687" t="s">
        <v>2387</v>
      </c>
      <c r="F687" t="s">
        <v>2388</v>
      </c>
      <c r="G687" t="s">
        <v>450</v>
      </c>
      <c r="H687" t="s">
        <v>2389</v>
      </c>
      <c r="I687" t="s">
        <v>7168</v>
      </c>
      <c r="J687" s="4" t="s">
        <v>2390</v>
      </c>
      <c r="K687" t="s">
        <v>1238</v>
      </c>
      <c r="L687" t="s">
        <v>27</v>
      </c>
      <c r="M687" t="s">
        <v>28</v>
      </c>
      <c r="N687">
        <v>1291</v>
      </c>
      <c r="O687" t="s">
        <v>139</v>
      </c>
      <c r="P687" t="s">
        <v>896</v>
      </c>
      <c r="Q687" t="s">
        <v>2391</v>
      </c>
      <c r="R687" t="s">
        <v>887</v>
      </c>
      <c r="S687" t="s">
        <v>888</v>
      </c>
      <c r="T687" t="s">
        <v>2392</v>
      </c>
      <c r="V687">
        <v>1</v>
      </c>
      <c r="W687" t="s">
        <v>191</v>
      </c>
      <c r="X687">
        <v>43</v>
      </c>
      <c r="Y687">
        <v>99</v>
      </c>
      <c r="Z687" t="s">
        <v>2393</v>
      </c>
      <c r="AA687">
        <v>1</v>
      </c>
      <c r="AB687">
        <v>1</v>
      </c>
    </row>
    <row r="688" spans="1:28" x14ac:dyDescent="0.2">
      <c r="A688" t="s">
        <v>3664</v>
      </c>
      <c r="B688" t="e">
        <f>VLOOKUP(I688,BC_associations!$B$1:$F$468,3,FALSE)</f>
        <v>#N/A</v>
      </c>
      <c r="C688" t="e">
        <f>VLOOKUP(I688,BC_associations!$B$1:$F$468,4,FALSE)</f>
        <v>#N/A</v>
      </c>
      <c r="D688" t="e">
        <f>VLOOKUP(I688,BC_associations!$B$1:$F$468,5,FALSE)</f>
        <v>#N/A</v>
      </c>
      <c r="E688" t="s">
        <v>2456</v>
      </c>
      <c r="F688" t="s">
        <v>2457</v>
      </c>
      <c r="G688" t="s">
        <v>66</v>
      </c>
      <c r="H688" t="s">
        <v>2458</v>
      </c>
      <c r="I688" t="s">
        <v>7176</v>
      </c>
      <c r="J688" s="4" t="s">
        <v>2462</v>
      </c>
      <c r="K688" t="s">
        <v>1238</v>
      </c>
      <c r="L688" t="s">
        <v>28</v>
      </c>
      <c r="M688" t="s">
        <v>27</v>
      </c>
      <c r="N688">
        <v>252</v>
      </c>
      <c r="O688" t="s">
        <v>29</v>
      </c>
      <c r="P688" t="s">
        <v>896</v>
      </c>
      <c r="Q688" t="s">
        <v>2459</v>
      </c>
      <c r="R688" t="s">
        <v>887</v>
      </c>
      <c r="S688" t="s">
        <v>888</v>
      </c>
      <c r="T688" t="s">
        <v>2460</v>
      </c>
      <c r="V688">
        <v>1</v>
      </c>
      <c r="W688" t="s">
        <v>132</v>
      </c>
      <c r="X688">
        <v>8</v>
      </c>
      <c r="Y688">
        <v>99</v>
      </c>
      <c r="Z688" t="s">
        <v>2463</v>
      </c>
      <c r="AA688">
        <v>2</v>
      </c>
      <c r="AB688">
        <v>2</v>
      </c>
    </row>
    <row r="689" spans="1:28" x14ac:dyDescent="0.2">
      <c r="A689" t="s">
        <v>3664</v>
      </c>
      <c r="B689" t="str">
        <f>VLOOKUP(I689,BC_associations!$B$1:$F$468,3,FALSE)</f>
        <v>ATACCAAAACTAAACCTGTTTTGGCC</v>
      </c>
      <c r="C689" t="str">
        <f>VLOOKUP(I689,BC_associations!$B$1:$F$468,4,FALSE)</f>
        <v>TAAATAAGTATAAAAAATGTTTATAC</v>
      </c>
      <c r="D689" t="str">
        <f>VLOOKUP(I689,BC_associations!$B$1:$F$468,5,FALSE)</f>
        <v>ATACCAAAACTAAACCTGTTTTGGCCTAAATAAGTATAAAAAATGTTTATAC</v>
      </c>
      <c r="E689" t="s">
        <v>2394</v>
      </c>
      <c r="F689" t="s">
        <v>2395</v>
      </c>
      <c r="G689" t="s">
        <v>592</v>
      </c>
      <c r="H689" t="s">
        <v>2396</v>
      </c>
      <c r="I689" t="s">
        <v>7149</v>
      </c>
      <c r="J689" s="4" t="s">
        <v>1339</v>
      </c>
      <c r="K689" t="s">
        <v>1255</v>
      </c>
      <c r="L689" t="s">
        <v>83</v>
      </c>
      <c r="M689" t="s">
        <v>2397</v>
      </c>
      <c r="N689">
        <v>5810.97</v>
      </c>
      <c r="O689" t="s">
        <v>29</v>
      </c>
      <c r="P689" t="s">
        <v>885</v>
      </c>
      <c r="Q689" t="s">
        <v>2398</v>
      </c>
      <c r="R689" t="s">
        <v>887</v>
      </c>
      <c r="S689" t="s">
        <v>888</v>
      </c>
      <c r="T689" t="s">
        <v>2399</v>
      </c>
      <c r="V689">
        <v>1</v>
      </c>
      <c r="W689" t="s">
        <v>2402</v>
      </c>
      <c r="X689">
        <v>157</v>
      </c>
      <c r="Y689">
        <v>99</v>
      </c>
      <c r="Z689" t="s">
        <v>2403</v>
      </c>
      <c r="AA689">
        <v>2</v>
      </c>
      <c r="AB689">
        <v>8</v>
      </c>
    </row>
    <row r="690" spans="1:28" x14ac:dyDescent="0.2">
      <c r="A690" t="s">
        <v>3664</v>
      </c>
      <c r="B690" t="e">
        <f>VLOOKUP(I690,BC_associations!$B$1:$F$468,3,FALSE)</f>
        <v>#N/A</v>
      </c>
      <c r="C690" t="e">
        <f>VLOOKUP(I690,BC_associations!$B$1:$F$468,4,FALSE)</f>
        <v>#N/A</v>
      </c>
      <c r="D690" t="e">
        <f>VLOOKUP(I690,BC_associations!$B$1:$F$468,5,FALSE)</f>
        <v>#N/A</v>
      </c>
      <c r="E690" t="s">
        <v>2224</v>
      </c>
      <c r="F690" t="s">
        <v>2225</v>
      </c>
      <c r="G690" t="s">
        <v>106</v>
      </c>
      <c r="H690" t="s">
        <v>2226</v>
      </c>
      <c r="I690" t="s">
        <v>7147</v>
      </c>
      <c r="J690" s="4" t="s">
        <v>2245</v>
      </c>
      <c r="K690" t="s">
        <v>1238</v>
      </c>
      <c r="L690" t="s">
        <v>83</v>
      </c>
      <c r="M690" t="s">
        <v>28</v>
      </c>
      <c r="N690">
        <v>559</v>
      </c>
      <c r="O690" t="s">
        <v>29</v>
      </c>
      <c r="P690" t="s">
        <v>85</v>
      </c>
      <c r="Q690" t="s">
        <v>2209</v>
      </c>
      <c r="R690" t="s">
        <v>87</v>
      </c>
      <c r="S690" t="s">
        <v>88</v>
      </c>
      <c r="T690" t="s">
        <v>2187</v>
      </c>
      <c r="U690" t="s">
        <v>2228</v>
      </c>
      <c r="V690">
        <v>1</v>
      </c>
      <c r="W690" t="s">
        <v>352</v>
      </c>
      <c r="X690">
        <v>18</v>
      </c>
      <c r="Y690">
        <v>99</v>
      </c>
      <c r="Z690" t="s">
        <v>2246</v>
      </c>
      <c r="AA690">
        <v>4</v>
      </c>
      <c r="AB690">
        <v>4</v>
      </c>
    </row>
    <row r="691" spans="1:28" x14ac:dyDescent="0.2">
      <c r="A691" t="s">
        <v>3664</v>
      </c>
      <c r="B691" t="e">
        <f>VLOOKUP(I691,BC_associations!$B$1:$F$468,3,FALSE)</f>
        <v>#N/A</v>
      </c>
      <c r="C691" t="e">
        <f>VLOOKUP(I691,BC_associations!$B$1:$F$468,4,FALSE)</f>
        <v>#N/A</v>
      </c>
      <c r="D691" t="e">
        <f>VLOOKUP(I691,BC_associations!$B$1:$F$468,5,FALSE)</f>
        <v>#N/A</v>
      </c>
      <c r="E691" t="s">
        <v>2212</v>
      </c>
      <c r="F691" t="s">
        <v>2213</v>
      </c>
      <c r="G691" t="s">
        <v>106</v>
      </c>
      <c r="H691" t="s">
        <v>2214</v>
      </c>
      <c r="I691" t="s">
        <v>7147</v>
      </c>
      <c r="J691" s="4" t="s">
        <v>2245</v>
      </c>
      <c r="K691" t="s">
        <v>1238</v>
      </c>
      <c r="L691" t="s">
        <v>27</v>
      </c>
      <c r="M691" t="s">
        <v>28</v>
      </c>
      <c r="N691">
        <v>279</v>
      </c>
      <c r="O691" t="s">
        <v>29</v>
      </c>
      <c r="P691" t="s">
        <v>85</v>
      </c>
      <c r="Q691" t="s">
        <v>2209</v>
      </c>
      <c r="R691" t="s">
        <v>87</v>
      </c>
      <c r="S691" t="s">
        <v>88</v>
      </c>
      <c r="T691" t="s">
        <v>2216</v>
      </c>
      <c r="U691" t="s">
        <v>2217</v>
      </c>
      <c r="V691">
        <v>1</v>
      </c>
      <c r="W691" t="s">
        <v>240</v>
      </c>
      <c r="X691">
        <v>9</v>
      </c>
      <c r="Y691">
        <v>99</v>
      </c>
      <c r="Z691" t="s">
        <v>1936</v>
      </c>
      <c r="AA691">
        <v>4</v>
      </c>
      <c r="AB691">
        <v>4</v>
      </c>
    </row>
    <row r="692" spans="1:28" x14ac:dyDescent="0.2">
      <c r="A692" t="s">
        <v>3664</v>
      </c>
      <c r="B692" t="e">
        <f>VLOOKUP(I692,BC_associations!$B$1:$F$468,3,FALSE)</f>
        <v>#N/A</v>
      </c>
      <c r="C692" t="e">
        <f>VLOOKUP(I692,BC_associations!$B$1:$F$468,4,FALSE)</f>
        <v>#N/A</v>
      </c>
      <c r="D692" t="e">
        <f>VLOOKUP(I692,BC_associations!$B$1:$F$468,5,FALSE)</f>
        <v>#N/A</v>
      </c>
      <c r="E692" t="s">
        <v>2718</v>
      </c>
      <c r="F692" t="s">
        <v>2719</v>
      </c>
      <c r="G692" t="s">
        <v>126</v>
      </c>
      <c r="H692" t="s">
        <v>2720</v>
      </c>
      <c r="I692" t="s">
        <v>7147</v>
      </c>
      <c r="J692" s="4" t="s">
        <v>2245</v>
      </c>
      <c r="K692" t="s">
        <v>1238</v>
      </c>
      <c r="L692" t="s">
        <v>83</v>
      </c>
      <c r="M692" t="s">
        <v>28</v>
      </c>
      <c r="N692">
        <v>398</v>
      </c>
      <c r="O692" t="s">
        <v>29</v>
      </c>
      <c r="P692" t="s">
        <v>885</v>
      </c>
      <c r="Q692" t="s">
        <v>2721</v>
      </c>
      <c r="R692" t="s">
        <v>887</v>
      </c>
      <c r="S692" t="s">
        <v>888</v>
      </c>
      <c r="T692" t="s">
        <v>2722</v>
      </c>
      <c r="V692">
        <v>1</v>
      </c>
      <c r="W692" t="s">
        <v>62</v>
      </c>
      <c r="X692">
        <v>11</v>
      </c>
      <c r="Y692">
        <v>99</v>
      </c>
      <c r="Z692" t="s">
        <v>2725</v>
      </c>
      <c r="AA692">
        <v>4</v>
      </c>
      <c r="AB692">
        <v>4</v>
      </c>
    </row>
    <row r="693" spans="1:28" x14ac:dyDescent="0.2">
      <c r="A693" t="s">
        <v>3664</v>
      </c>
      <c r="B693" t="e">
        <f>VLOOKUP(I693,BC_associations!$B$1:$F$468,3,FALSE)</f>
        <v>#N/A</v>
      </c>
      <c r="C693" t="e">
        <f>VLOOKUP(I693,BC_associations!$B$1:$F$468,4,FALSE)</f>
        <v>#N/A</v>
      </c>
      <c r="D693" t="e">
        <f>VLOOKUP(I693,BC_associations!$B$1:$F$468,5,FALSE)</f>
        <v>#N/A</v>
      </c>
      <c r="E693" t="s">
        <v>3131</v>
      </c>
      <c r="F693" t="s">
        <v>3132</v>
      </c>
      <c r="G693" t="s">
        <v>106</v>
      </c>
      <c r="H693" t="s">
        <v>3133</v>
      </c>
      <c r="I693" t="s">
        <v>7147</v>
      </c>
      <c r="J693" s="4" t="s">
        <v>2245</v>
      </c>
      <c r="K693" t="s">
        <v>1238</v>
      </c>
      <c r="L693" t="s">
        <v>27</v>
      </c>
      <c r="M693" t="s">
        <v>28</v>
      </c>
      <c r="N693">
        <v>234</v>
      </c>
      <c r="O693" t="s">
        <v>29</v>
      </c>
      <c r="P693" t="s">
        <v>896</v>
      </c>
      <c r="Q693" t="s">
        <v>3134</v>
      </c>
      <c r="R693" t="s">
        <v>887</v>
      </c>
      <c r="S693" t="s">
        <v>888</v>
      </c>
      <c r="T693" t="s">
        <v>3135</v>
      </c>
      <c r="V693">
        <v>1</v>
      </c>
      <c r="W693" t="s">
        <v>166</v>
      </c>
      <c r="X693">
        <v>7</v>
      </c>
      <c r="Y693">
        <v>99</v>
      </c>
      <c r="Z693" t="s">
        <v>3137</v>
      </c>
      <c r="AA693">
        <v>3</v>
      </c>
      <c r="AB693">
        <v>3</v>
      </c>
    </row>
    <row r="694" spans="1:28" x14ac:dyDescent="0.2">
      <c r="A694" t="s">
        <v>3664</v>
      </c>
      <c r="B694" t="e">
        <f>VLOOKUP(I694,BC_associations!$B$1:$F$468,3,FALSE)</f>
        <v>#N/A</v>
      </c>
      <c r="C694" t="e">
        <f>VLOOKUP(I694,BC_associations!$B$1:$F$468,4,FALSE)</f>
        <v>#N/A</v>
      </c>
      <c r="D694" t="e">
        <f>VLOOKUP(I694,BC_associations!$B$1:$F$468,5,FALSE)</f>
        <v>#N/A</v>
      </c>
      <c r="E694" t="s">
        <v>3222</v>
      </c>
      <c r="F694" t="s">
        <v>3230</v>
      </c>
      <c r="G694" t="s">
        <v>633</v>
      </c>
      <c r="H694" t="s">
        <v>3224</v>
      </c>
      <c r="I694" t="s">
        <v>7147</v>
      </c>
      <c r="J694" s="4" t="s">
        <v>2245</v>
      </c>
      <c r="K694" t="s">
        <v>1238</v>
      </c>
      <c r="L694" t="s">
        <v>27</v>
      </c>
      <c r="M694" t="s">
        <v>3231</v>
      </c>
      <c r="N694">
        <v>231.97</v>
      </c>
      <c r="O694" t="s">
        <v>139</v>
      </c>
      <c r="P694" t="s">
        <v>896</v>
      </c>
      <c r="Q694" t="s">
        <v>3226</v>
      </c>
      <c r="R694" t="s">
        <v>887</v>
      </c>
      <c r="S694" t="s">
        <v>888</v>
      </c>
      <c r="T694" t="s">
        <v>3227</v>
      </c>
      <c r="V694">
        <v>1</v>
      </c>
      <c r="W694" t="s">
        <v>3232</v>
      </c>
      <c r="X694">
        <v>39</v>
      </c>
      <c r="Y694">
        <v>99</v>
      </c>
      <c r="Z694" t="s">
        <v>1735</v>
      </c>
      <c r="AA694">
        <v>1</v>
      </c>
      <c r="AB694">
        <v>2</v>
      </c>
    </row>
    <row r="695" spans="1:28" x14ac:dyDescent="0.2">
      <c r="A695" t="s">
        <v>3664</v>
      </c>
      <c r="B695" t="str">
        <f>VLOOKUP(I695,BC_associations!$B$1:$F$468,3,FALSE)</f>
        <v>CAGAGAAACGGCAAAGGCGTTGGGGG</v>
      </c>
      <c r="C695" t="str">
        <f>VLOOKUP(I695,BC_associations!$B$1:$F$468,4,FALSE)</f>
        <v>GACAAAAACGACAAATTCTTTTCAAA</v>
      </c>
      <c r="D695" t="str">
        <f>VLOOKUP(I695,BC_associations!$B$1:$F$468,5,FALSE)</f>
        <v>CAGAGAAACGGCAAAGGCGTTGGGGGGACAAAAACGACAAATTCTTTTCAAA</v>
      </c>
      <c r="E695" t="s">
        <v>2394</v>
      </c>
      <c r="F695" t="s">
        <v>2404</v>
      </c>
      <c r="G695" t="s">
        <v>592</v>
      </c>
      <c r="H695" t="s">
        <v>2396</v>
      </c>
      <c r="I695" t="s">
        <v>7173</v>
      </c>
      <c r="J695" s="4" t="s">
        <v>2421</v>
      </c>
      <c r="K695" t="s">
        <v>1255</v>
      </c>
      <c r="L695" t="s">
        <v>83</v>
      </c>
      <c r="M695" t="s">
        <v>2405</v>
      </c>
      <c r="N695">
        <v>3703.97</v>
      </c>
      <c r="O695" t="s">
        <v>29</v>
      </c>
      <c r="P695" t="s">
        <v>885</v>
      </c>
      <c r="Q695" t="s">
        <v>2398</v>
      </c>
      <c r="R695" t="s">
        <v>887</v>
      </c>
      <c r="S695" t="s">
        <v>888</v>
      </c>
      <c r="T695" t="s">
        <v>2399</v>
      </c>
      <c r="V695">
        <v>1</v>
      </c>
      <c r="W695" t="s">
        <v>2422</v>
      </c>
      <c r="X695">
        <v>91</v>
      </c>
      <c r="Y695">
        <v>99</v>
      </c>
      <c r="Z695" t="s">
        <v>2423</v>
      </c>
      <c r="AA695">
        <v>2</v>
      </c>
      <c r="AB695">
        <v>8</v>
      </c>
    </row>
    <row r="696" spans="1:28" x14ac:dyDescent="0.2">
      <c r="A696" t="s">
        <v>3664</v>
      </c>
      <c r="B696" t="str">
        <f>VLOOKUP(I696,BC_associations!$B$1:$F$468,3,FALSE)</f>
        <v>TCGTAAACTTGTAACGGTGTTCGGTG</v>
      </c>
      <c r="C696" t="str">
        <f>VLOOKUP(I696,BC_associations!$B$1:$F$468,4,FALSE)</f>
        <v>AGGTGAAGAAAAAATTCCGTTTAGGA</v>
      </c>
      <c r="D696" t="str">
        <f>VLOOKUP(I696,BC_associations!$B$1:$F$468,5,FALSE)</f>
        <v>TCGTAAACTTGTAACGGTGTTCGGTGAGGTGAAGAAAAAATTCCGTTTAGGA</v>
      </c>
      <c r="E696" t="s">
        <v>2394</v>
      </c>
      <c r="F696" t="s">
        <v>2424</v>
      </c>
      <c r="G696" t="s">
        <v>592</v>
      </c>
      <c r="H696" t="s">
        <v>2396</v>
      </c>
      <c r="I696" t="s">
        <v>7174</v>
      </c>
      <c r="J696" s="4" t="s">
        <v>1254</v>
      </c>
      <c r="K696" t="s">
        <v>1255</v>
      </c>
      <c r="L696" t="s">
        <v>83</v>
      </c>
      <c r="M696" t="s">
        <v>2425</v>
      </c>
      <c r="N696">
        <v>3420.97</v>
      </c>
      <c r="O696" t="s">
        <v>29</v>
      </c>
      <c r="P696" t="s">
        <v>885</v>
      </c>
      <c r="Q696" t="s">
        <v>2398</v>
      </c>
      <c r="R696" t="s">
        <v>887</v>
      </c>
      <c r="S696" t="s">
        <v>888</v>
      </c>
      <c r="T696" t="s">
        <v>2399</v>
      </c>
      <c r="V696">
        <v>1</v>
      </c>
      <c r="W696" t="s">
        <v>2426</v>
      </c>
      <c r="X696">
        <v>90</v>
      </c>
      <c r="Y696">
        <v>99</v>
      </c>
      <c r="Z696" t="s">
        <v>2427</v>
      </c>
      <c r="AA696">
        <v>1</v>
      </c>
      <c r="AB696">
        <v>8</v>
      </c>
    </row>
    <row r="697" spans="1:28" x14ac:dyDescent="0.2">
      <c r="A697" t="s">
        <v>3664</v>
      </c>
      <c r="B697" t="e">
        <f>VLOOKUP(I697,BC_associations!$B$1:$F$468,3,FALSE)</f>
        <v>#N/A</v>
      </c>
      <c r="C697" t="e">
        <f>VLOOKUP(I697,BC_associations!$B$1:$F$468,4,FALSE)</f>
        <v>#N/A</v>
      </c>
      <c r="D697" t="e">
        <f>VLOOKUP(I697,BC_associations!$B$1:$F$468,5,FALSE)</f>
        <v>#N/A</v>
      </c>
      <c r="E697" t="s">
        <v>2172</v>
      </c>
      <c r="F697" t="s">
        <v>2173</v>
      </c>
      <c r="G697" t="s">
        <v>162</v>
      </c>
      <c r="H697" t="s">
        <v>2174</v>
      </c>
      <c r="I697" t="s">
        <v>7132</v>
      </c>
      <c r="J697" s="4" t="s">
        <v>2175</v>
      </c>
      <c r="K697" t="s">
        <v>1238</v>
      </c>
      <c r="L697" t="s">
        <v>83</v>
      </c>
      <c r="M697" t="s">
        <v>84</v>
      </c>
      <c r="N697">
        <v>444</v>
      </c>
      <c r="O697" t="s">
        <v>139</v>
      </c>
      <c r="P697" t="s">
        <v>85</v>
      </c>
      <c r="Q697" t="s">
        <v>2162</v>
      </c>
      <c r="R697" t="s">
        <v>87</v>
      </c>
      <c r="S697" t="s">
        <v>88</v>
      </c>
      <c r="T697" t="s">
        <v>1428</v>
      </c>
      <c r="U697" t="s">
        <v>2176</v>
      </c>
      <c r="V697">
        <v>1</v>
      </c>
      <c r="W697" t="s">
        <v>35</v>
      </c>
      <c r="X697">
        <v>13</v>
      </c>
      <c r="Y697">
        <v>99</v>
      </c>
      <c r="Z697" t="s">
        <v>1149</v>
      </c>
      <c r="AA697">
        <v>1</v>
      </c>
      <c r="AB697">
        <v>1</v>
      </c>
    </row>
    <row r="698" spans="1:28" x14ac:dyDescent="0.2">
      <c r="A698" t="s">
        <v>3664</v>
      </c>
      <c r="B698" t="e">
        <f>VLOOKUP(I698,BC_associations!$B$1:$F$468,3,FALSE)</f>
        <v>#N/A</v>
      </c>
      <c r="C698" t="e">
        <f>VLOOKUP(I698,BC_associations!$B$1:$F$468,4,FALSE)</f>
        <v>#N/A</v>
      </c>
      <c r="D698" t="e">
        <f>VLOOKUP(I698,BC_associations!$B$1:$F$468,5,FALSE)</f>
        <v>#N/A</v>
      </c>
      <c r="E698" t="s">
        <v>3118</v>
      </c>
      <c r="F698" t="s">
        <v>3119</v>
      </c>
      <c r="G698" t="s">
        <v>66</v>
      </c>
      <c r="H698" t="s">
        <v>3120</v>
      </c>
      <c r="I698" t="s">
        <v>7132</v>
      </c>
      <c r="J698" s="4" t="s">
        <v>2175</v>
      </c>
      <c r="K698" t="s">
        <v>1238</v>
      </c>
      <c r="L698" t="s">
        <v>84</v>
      </c>
      <c r="M698" t="s">
        <v>27</v>
      </c>
      <c r="N698">
        <v>185</v>
      </c>
      <c r="O698" t="s">
        <v>139</v>
      </c>
      <c r="P698" t="s">
        <v>896</v>
      </c>
      <c r="Q698" t="s">
        <v>3121</v>
      </c>
      <c r="R698" t="s">
        <v>887</v>
      </c>
      <c r="S698" t="s">
        <v>888</v>
      </c>
      <c r="T698" t="s">
        <v>3122</v>
      </c>
      <c r="V698">
        <v>1</v>
      </c>
      <c r="W698" t="s">
        <v>454</v>
      </c>
      <c r="X698">
        <v>5</v>
      </c>
      <c r="Y698">
        <v>99</v>
      </c>
      <c r="Z698" t="s">
        <v>3123</v>
      </c>
      <c r="AA698">
        <v>1</v>
      </c>
      <c r="AB698">
        <v>1</v>
      </c>
    </row>
    <row r="699" spans="1:28" x14ac:dyDescent="0.2">
      <c r="A699" t="s">
        <v>3664</v>
      </c>
      <c r="B699" t="e">
        <f>VLOOKUP(I699,BC_associations!$B$1:$F$468,3,FALSE)</f>
        <v>#N/A</v>
      </c>
      <c r="C699" t="e">
        <f>VLOOKUP(I699,BC_associations!$B$1:$F$468,4,FALSE)</f>
        <v>#N/A</v>
      </c>
      <c r="D699" t="e">
        <f>VLOOKUP(I699,BC_associations!$B$1:$F$468,5,FALSE)</f>
        <v>#N/A</v>
      </c>
      <c r="E699" t="s">
        <v>2205</v>
      </c>
      <c r="F699" t="s">
        <v>2206</v>
      </c>
      <c r="G699" t="s">
        <v>106</v>
      </c>
      <c r="H699" t="s">
        <v>2207</v>
      </c>
      <c r="I699" t="s">
        <v>7139</v>
      </c>
      <c r="J699" s="4" t="s">
        <v>2208</v>
      </c>
      <c r="K699" t="s">
        <v>1238</v>
      </c>
      <c r="L699" t="s">
        <v>83</v>
      </c>
      <c r="M699" t="s">
        <v>84</v>
      </c>
      <c r="N699">
        <v>288</v>
      </c>
      <c r="O699" t="s">
        <v>29</v>
      </c>
      <c r="P699" t="s">
        <v>85</v>
      </c>
      <c r="Q699" t="s">
        <v>2209</v>
      </c>
      <c r="R699" t="s">
        <v>87</v>
      </c>
      <c r="S699" t="s">
        <v>88</v>
      </c>
      <c r="T699" t="s">
        <v>1428</v>
      </c>
      <c r="U699" t="s">
        <v>2210</v>
      </c>
      <c r="V699">
        <v>1</v>
      </c>
      <c r="W699" t="s">
        <v>114</v>
      </c>
      <c r="X699">
        <v>10</v>
      </c>
      <c r="Y699">
        <v>99</v>
      </c>
      <c r="Z699" t="s">
        <v>2211</v>
      </c>
      <c r="AA699">
        <v>2</v>
      </c>
      <c r="AB699">
        <v>2</v>
      </c>
    </row>
    <row r="700" spans="1:28" x14ac:dyDescent="0.2">
      <c r="A700" t="s">
        <v>3664</v>
      </c>
      <c r="B700" t="str">
        <f>VLOOKUP(I700,BC_associations!$B$1:$F$468,3,FALSE)</f>
        <v>AACTGAAGATAGAACGGTTTTGATTG</v>
      </c>
      <c r="C700" t="str">
        <f>VLOOKUP(I700,BC_associations!$B$1:$F$468,4,FALSE)</f>
        <v>GACAAAAACGACAAATTCTTTTCAAA</v>
      </c>
      <c r="D700" t="str">
        <f>VLOOKUP(I700,BC_associations!$B$1:$F$468,5,FALSE)</f>
        <v>AACTGAAGATAGAACGGTTTTGATTGGACAAAAACGACAAATTCTTTTCAAA</v>
      </c>
      <c r="E700" t="s">
        <v>2448</v>
      </c>
      <c r="F700" t="s">
        <v>2449</v>
      </c>
      <c r="G700" t="s">
        <v>66</v>
      </c>
      <c r="H700" t="s">
        <v>2450</v>
      </c>
      <c r="I700" t="s">
        <v>7135</v>
      </c>
      <c r="J700" s="4" t="s">
        <v>2186</v>
      </c>
      <c r="K700" t="s">
        <v>1255</v>
      </c>
      <c r="L700" t="s">
        <v>83</v>
      </c>
      <c r="M700" t="s">
        <v>84</v>
      </c>
      <c r="N700">
        <v>881</v>
      </c>
      <c r="O700" t="s">
        <v>139</v>
      </c>
      <c r="P700" t="s">
        <v>69</v>
      </c>
      <c r="Q700" t="s">
        <v>2451</v>
      </c>
      <c r="R700" t="s">
        <v>71</v>
      </c>
      <c r="S700" t="s">
        <v>72</v>
      </c>
      <c r="T700" t="s">
        <v>2452</v>
      </c>
      <c r="U700" t="s">
        <v>2453</v>
      </c>
      <c r="V700">
        <v>1</v>
      </c>
      <c r="W700" t="s">
        <v>2454</v>
      </c>
      <c r="X700">
        <v>36</v>
      </c>
      <c r="Y700">
        <v>99</v>
      </c>
      <c r="Z700" t="s">
        <v>2455</v>
      </c>
      <c r="AA700">
        <v>1</v>
      </c>
      <c r="AB700">
        <v>1</v>
      </c>
    </row>
    <row r="701" spans="1:28" x14ac:dyDescent="0.2">
      <c r="A701" t="s">
        <v>3664</v>
      </c>
      <c r="B701" t="e">
        <f>VLOOKUP(I701,BC_associations!$B$1:$F$468,3,FALSE)</f>
        <v>#N/A</v>
      </c>
      <c r="C701" t="e">
        <f>VLOOKUP(I701,BC_associations!$B$1:$F$468,4,FALSE)</f>
        <v>#N/A</v>
      </c>
      <c r="D701" t="e">
        <f>VLOOKUP(I701,BC_associations!$B$1:$F$468,5,FALSE)</f>
        <v>#N/A</v>
      </c>
      <c r="E701" t="s">
        <v>3039</v>
      </c>
      <c r="F701" t="s">
        <v>3040</v>
      </c>
      <c r="G701" t="s">
        <v>633</v>
      </c>
      <c r="H701" t="s">
        <v>3041</v>
      </c>
      <c r="I701" t="s">
        <v>7139</v>
      </c>
      <c r="J701" s="4" t="s">
        <v>2208</v>
      </c>
      <c r="K701" t="s">
        <v>1238</v>
      </c>
      <c r="L701" t="s">
        <v>27</v>
      </c>
      <c r="M701" t="s">
        <v>84</v>
      </c>
      <c r="N701">
        <v>598</v>
      </c>
      <c r="O701" t="s">
        <v>2696</v>
      </c>
      <c r="P701" t="s">
        <v>85</v>
      </c>
      <c r="Q701" t="s">
        <v>3042</v>
      </c>
      <c r="R701" t="s">
        <v>87</v>
      </c>
      <c r="S701" t="s">
        <v>88</v>
      </c>
      <c r="T701" t="s">
        <v>501</v>
      </c>
      <c r="U701" t="s">
        <v>3043</v>
      </c>
      <c r="V701">
        <v>1</v>
      </c>
      <c r="W701" t="s">
        <v>245</v>
      </c>
      <c r="X701">
        <v>20</v>
      </c>
      <c r="Y701">
        <v>99</v>
      </c>
      <c r="Z701" t="s">
        <v>3053</v>
      </c>
      <c r="AA701">
        <v>9</v>
      </c>
      <c r="AB701">
        <v>9</v>
      </c>
    </row>
    <row r="702" spans="1:28" x14ac:dyDescent="0.2">
      <c r="A702" t="s">
        <v>3664</v>
      </c>
      <c r="B702" t="e">
        <f>VLOOKUP(I702,BC_associations!$B$1:$F$468,3,FALSE)</f>
        <v>#N/A</v>
      </c>
      <c r="C702" t="e">
        <f>VLOOKUP(I702,BC_associations!$B$1:$F$468,4,FALSE)</f>
        <v>#N/A</v>
      </c>
      <c r="D702" t="e">
        <f>VLOOKUP(I702,BC_associations!$B$1:$F$468,5,FALSE)</f>
        <v>#N/A</v>
      </c>
      <c r="E702" t="s">
        <v>3441</v>
      </c>
      <c r="F702" t="s">
        <v>3442</v>
      </c>
      <c r="G702" t="s">
        <v>458</v>
      </c>
      <c r="H702" t="s">
        <v>3443</v>
      </c>
      <c r="I702" t="s">
        <v>7139</v>
      </c>
      <c r="J702" s="4" t="s">
        <v>2208</v>
      </c>
      <c r="K702" t="s">
        <v>1238</v>
      </c>
      <c r="L702" t="s">
        <v>27</v>
      </c>
      <c r="M702" t="s">
        <v>28</v>
      </c>
      <c r="N702">
        <v>1181</v>
      </c>
      <c r="O702" t="s">
        <v>2696</v>
      </c>
      <c r="P702" t="s">
        <v>885</v>
      </c>
      <c r="Q702" t="s">
        <v>3446</v>
      </c>
      <c r="R702" t="s">
        <v>887</v>
      </c>
      <c r="S702" t="s">
        <v>888</v>
      </c>
      <c r="T702" t="s">
        <v>3447</v>
      </c>
      <c r="V702">
        <v>1</v>
      </c>
      <c r="W702" t="s">
        <v>90</v>
      </c>
      <c r="X702">
        <v>39</v>
      </c>
      <c r="Y702">
        <v>99</v>
      </c>
      <c r="Z702" t="s">
        <v>3319</v>
      </c>
      <c r="AA702">
        <v>9</v>
      </c>
      <c r="AB702">
        <v>9</v>
      </c>
    </row>
    <row r="703" spans="1:28" x14ac:dyDescent="0.2">
      <c r="A703" t="s">
        <v>3664</v>
      </c>
      <c r="B703" t="str">
        <f>VLOOKUP(I703,BC_associations!$B$1:$F$468,3,FALSE)</f>
        <v>ATACCAAAACTAAACCTGTTTTGGCC</v>
      </c>
      <c r="C703" t="str">
        <f>VLOOKUP(I703,BC_associations!$B$1:$F$468,4,FALSE)</f>
        <v>TAAATAAGTATAAAAAATGTTTATAC</v>
      </c>
      <c r="D703" t="str">
        <f>VLOOKUP(I703,BC_associations!$B$1:$F$468,5,FALSE)</f>
        <v>ATACCAAAACTAAACCTGTTTTGGCCTAAATAAGTATAAAAAATGTTTATAC</v>
      </c>
      <c r="E703" t="s">
        <v>1363</v>
      </c>
      <c r="F703" t="s">
        <v>1364</v>
      </c>
      <c r="G703" t="s">
        <v>96</v>
      </c>
      <c r="H703" t="s">
        <v>1365</v>
      </c>
      <c r="I703" t="s">
        <v>7149</v>
      </c>
      <c r="J703" s="4" t="s">
        <v>1339</v>
      </c>
      <c r="K703" t="s">
        <v>1255</v>
      </c>
      <c r="L703" t="s">
        <v>28</v>
      </c>
      <c r="M703" t="s">
        <v>27</v>
      </c>
      <c r="N703">
        <v>361</v>
      </c>
      <c r="O703" t="s">
        <v>139</v>
      </c>
      <c r="P703" t="s">
        <v>69</v>
      </c>
      <c r="Q703" t="s">
        <v>1366</v>
      </c>
      <c r="R703" t="s">
        <v>71</v>
      </c>
      <c r="S703" t="s">
        <v>72</v>
      </c>
      <c r="T703" t="s">
        <v>1367</v>
      </c>
      <c r="U703" t="s">
        <v>1368</v>
      </c>
      <c r="V703">
        <v>1</v>
      </c>
      <c r="W703" t="s">
        <v>35</v>
      </c>
      <c r="X703">
        <v>13</v>
      </c>
      <c r="Y703">
        <v>99</v>
      </c>
      <c r="Z703" t="s">
        <v>1369</v>
      </c>
      <c r="AA703">
        <v>1</v>
      </c>
      <c r="AB703">
        <v>1</v>
      </c>
    </row>
    <row r="704" spans="1:28" x14ac:dyDescent="0.2">
      <c r="A704" t="s">
        <v>3664</v>
      </c>
      <c r="B704" t="e">
        <f>VLOOKUP(I704,BC_associations!$B$1:$F$468,3,FALSE)</f>
        <v>#N/A</v>
      </c>
      <c r="C704" t="e">
        <f>VLOOKUP(I704,BC_associations!$B$1:$F$468,4,FALSE)</f>
        <v>#N/A</v>
      </c>
      <c r="D704" t="e">
        <f>VLOOKUP(I704,BC_associations!$B$1:$F$468,5,FALSE)</f>
        <v>#N/A</v>
      </c>
      <c r="E704" t="s">
        <v>2212</v>
      </c>
      <c r="F704" t="s">
        <v>2213</v>
      </c>
      <c r="G704" t="s">
        <v>106</v>
      </c>
      <c r="H704" t="s">
        <v>2214</v>
      </c>
      <c r="I704" t="s">
        <v>7146</v>
      </c>
      <c r="J704" s="4" t="s">
        <v>2243</v>
      </c>
      <c r="K704" t="s">
        <v>1238</v>
      </c>
      <c r="L704" t="s">
        <v>27</v>
      </c>
      <c r="M704" t="s">
        <v>28</v>
      </c>
      <c r="N704">
        <v>544</v>
      </c>
      <c r="O704" t="s">
        <v>29</v>
      </c>
      <c r="P704" t="s">
        <v>85</v>
      </c>
      <c r="Q704" t="s">
        <v>2209</v>
      </c>
      <c r="R704" t="s">
        <v>87</v>
      </c>
      <c r="S704" t="s">
        <v>88</v>
      </c>
      <c r="T704" t="s">
        <v>2216</v>
      </c>
      <c r="U704" t="s">
        <v>2217</v>
      </c>
      <c r="V704">
        <v>1</v>
      </c>
      <c r="W704" t="s">
        <v>38</v>
      </c>
      <c r="X704">
        <v>17</v>
      </c>
      <c r="Y704">
        <v>99</v>
      </c>
      <c r="Z704" t="s">
        <v>1906</v>
      </c>
      <c r="AA704">
        <v>4</v>
      </c>
      <c r="AB704">
        <v>4</v>
      </c>
    </row>
    <row r="705" spans="1:28" x14ac:dyDescent="0.2">
      <c r="A705" t="s">
        <v>3664</v>
      </c>
      <c r="B705" t="e">
        <f>VLOOKUP(I705,BC_associations!$B$1:$F$468,3,FALSE)</f>
        <v>#N/A</v>
      </c>
      <c r="C705" t="e">
        <f>VLOOKUP(I705,BC_associations!$B$1:$F$468,4,FALSE)</f>
        <v>#N/A</v>
      </c>
      <c r="D705" t="e">
        <f>VLOOKUP(I705,BC_associations!$B$1:$F$468,5,FALSE)</f>
        <v>#N/A</v>
      </c>
      <c r="E705" t="s">
        <v>2224</v>
      </c>
      <c r="F705" t="s">
        <v>2225</v>
      </c>
      <c r="G705" t="s">
        <v>106</v>
      </c>
      <c r="H705" t="s">
        <v>2226</v>
      </c>
      <c r="I705" t="s">
        <v>7146</v>
      </c>
      <c r="J705" s="4" t="s">
        <v>2243</v>
      </c>
      <c r="K705" t="s">
        <v>1238</v>
      </c>
      <c r="L705" t="s">
        <v>83</v>
      </c>
      <c r="M705" t="s">
        <v>28</v>
      </c>
      <c r="N705">
        <v>191</v>
      </c>
      <c r="O705" t="s">
        <v>29</v>
      </c>
      <c r="P705" t="s">
        <v>85</v>
      </c>
      <c r="Q705" t="s">
        <v>2209</v>
      </c>
      <c r="R705" t="s">
        <v>87</v>
      </c>
      <c r="S705" t="s">
        <v>88</v>
      </c>
      <c r="T705" t="s">
        <v>2187</v>
      </c>
      <c r="U705" t="s">
        <v>2228</v>
      </c>
      <c r="V705">
        <v>1</v>
      </c>
      <c r="W705" t="s">
        <v>47</v>
      </c>
      <c r="X705">
        <v>6</v>
      </c>
      <c r="Y705">
        <v>99</v>
      </c>
      <c r="Z705" t="s">
        <v>2069</v>
      </c>
      <c r="AA705">
        <v>4</v>
      </c>
      <c r="AB705">
        <v>4</v>
      </c>
    </row>
    <row r="706" spans="1:28" x14ac:dyDescent="0.2">
      <c r="A706" t="s">
        <v>3664</v>
      </c>
      <c r="B706" t="str">
        <f>VLOOKUP(I706,BC_associations!$B$1:$F$468,3,FALSE)</f>
        <v>TATGAAATTGCTAATCTCTTTTATTG</v>
      </c>
      <c r="C706" t="str">
        <f>VLOOKUP(I706,BC_associations!$B$1:$F$468,4,FALSE)</f>
        <v>AGGTGAAGAAAAAATTCCGTTTAGGA</v>
      </c>
      <c r="D706" t="str">
        <f>VLOOKUP(I706,BC_associations!$B$1:$F$468,5,FALSE)</f>
        <v>TATGAAATTGCTAATCTCTTTTATTGAGGTGAAGAAAAAATTCCGTTTAGGA</v>
      </c>
      <c r="E706" t="s">
        <v>2478</v>
      </c>
      <c r="F706" t="s">
        <v>2479</v>
      </c>
      <c r="G706" t="s">
        <v>126</v>
      </c>
      <c r="H706" t="s">
        <v>2480</v>
      </c>
      <c r="I706" t="s">
        <v>7113</v>
      </c>
      <c r="J706" s="4" t="s">
        <v>2014</v>
      </c>
      <c r="K706" t="s">
        <v>1238</v>
      </c>
      <c r="L706" t="s">
        <v>83</v>
      </c>
      <c r="M706" t="s">
        <v>84</v>
      </c>
      <c r="N706">
        <v>650</v>
      </c>
      <c r="O706" t="s">
        <v>139</v>
      </c>
      <c r="P706" t="s">
        <v>30</v>
      </c>
      <c r="Q706" t="s">
        <v>2475</v>
      </c>
      <c r="R706" t="s">
        <v>32</v>
      </c>
      <c r="S706" t="s">
        <v>33</v>
      </c>
      <c r="T706" t="s">
        <v>34</v>
      </c>
      <c r="U706" t="s">
        <v>2481</v>
      </c>
      <c r="V706">
        <v>1</v>
      </c>
      <c r="W706" t="s">
        <v>841</v>
      </c>
      <c r="X706">
        <v>19</v>
      </c>
      <c r="Y706">
        <v>99</v>
      </c>
      <c r="Z706" t="s">
        <v>630</v>
      </c>
      <c r="AA706">
        <v>1</v>
      </c>
      <c r="AB706">
        <v>1</v>
      </c>
    </row>
    <row r="707" spans="1:28" x14ac:dyDescent="0.2">
      <c r="A707" t="s">
        <v>3664</v>
      </c>
      <c r="B707" t="e">
        <f>VLOOKUP(I707,BC_associations!$B$1:$F$468,3,FALSE)</f>
        <v>#N/A</v>
      </c>
      <c r="C707" t="e">
        <f>VLOOKUP(I707,BC_associations!$B$1:$F$468,4,FALSE)</f>
        <v>#N/A</v>
      </c>
      <c r="D707" t="e">
        <f>VLOOKUP(I707,BC_associations!$B$1:$F$468,5,FALSE)</f>
        <v>#N/A</v>
      </c>
      <c r="E707" t="s">
        <v>2718</v>
      </c>
      <c r="F707" t="s">
        <v>2719</v>
      </c>
      <c r="G707" t="s">
        <v>126</v>
      </c>
      <c r="H707" t="s">
        <v>2720</v>
      </c>
      <c r="I707" t="s">
        <v>7146</v>
      </c>
      <c r="J707" s="4" t="s">
        <v>2243</v>
      </c>
      <c r="K707" t="s">
        <v>1238</v>
      </c>
      <c r="L707" t="s">
        <v>83</v>
      </c>
      <c r="M707" t="s">
        <v>28</v>
      </c>
      <c r="N707">
        <v>530</v>
      </c>
      <c r="O707" t="s">
        <v>29</v>
      </c>
      <c r="P707" t="s">
        <v>885</v>
      </c>
      <c r="Q707" t="s">
        <v>2721</v>
      </c>
      <c r="R707" t="s">
        <v>887</v>
      </c>
      <c r="S707" t="s">
        <v>888</v>
      </c>
      <c r="T707" t="s">
        <v>2722</v>
      </c>
      <c r="V707">
        <v>1</v>
      </c>
      <c r="W707" t="s">
        <v>102</v>
      </c>
      <c r="X707">
        <v>15</v>
      </c>
      <c r="Y707">
        <v>99</v>
      </c>
      <c r="Z707" t="s">
        <v>2461</v>
      </c>
      <c r="AA707">
        <v>4</v>
      </c>
      <c r="AB707">
        <v>4</v>
      </c>
    </row>
    <row r="708" spans="1:28" x14ac:dyDescent="0.2">
      <c r="A708" t="s">
        <v>3664</v>
      </c>
      <c r="B708" t="str">
        <f>VLOOKUP(I708,BC_associations!$B$1:$F$468,3,FALSE)</f>
        <v>ATTTAAACATTAAATAGTTTTATATG</v>
      </c>
      <c r="C708" t="str">
        <f>VLOOKUP(I708,BC_associations!$B$1:$F$468,4,FALSE)</f>
        <v>GACAAAAACGACAAATTCTTTTCAAA</v>
      </c>
      <c r="D708" t="str">
        <f>VLOOKUP(I708,BC_associations!$B$1:$F$468,5,FALSE)</f>
        <v>ATTTAAACATTAAATAGTTTTATATGGACAAAAACGACAAATTCTTTTCAAA</v>
      </c>
      <c r="E708" t="s">
        <v>2489</v>
      </c>
      <c r="F708" t="s">
        <v>2490</v>
      </c>
      <c r="G708" t="s">
        <v>126</v>
      </c>
      <c r="H708" t="s">
        <v>2491</v>
      </c>
      <c r="I708" t="s">
        <v>7152</v>
      </c>
      <c r="J708" s="4" t="s">
        <v>2270</v>
      </c>
      <c r="K708" t="s">
        <v>1255</v>
      </c>
      <c r="L708" t="s">
        <v>83</v>
      </c>
      <c r="M708" t="s">
        <v>84</v>
      </c>
      <c r="N708">
        <v>244</v>
      </c>
      <c r="O708" t="s">
        <v>139</v>
      </c>
      <c r="P708" t="s">
        <v>85</v>
      </c>
      <c r="Q708" t="s">
        <v>2492</v>
      </c>
      <c r="R708" t="s">
        <v>87</v>
      </c>
      <c r="S708" t="s">
        <v>88</v>
      </c>
      <c r="T708" t="s">
        <v>2134</v>
      </c>
      <c r="U708" t="s">
        <v>2493</v>
      </c>
      <c r="V708">
        <v>1</v>
      </c>
      <c r="W708" t="s">
        <v>166</v>
      </c>
      <c r="X708">
        <v>7</v>
      </c>
      <c r="Y708">
        <v>99</v>
      </c>
      <c r="Z708" t="s">
        <v>2494</v>
      </c>
      <c r="AA708">
        <v>1</v>
      </c>
      <c r="AB708">
        <v>1</v>
      </c>
    </row>
    <row r="709" spans="1:28" x14ac:dyDescent="0.2">
      <c r="A709" t="s">
        <v>3664</v>
      </c>
      <c r="B709" t="str">
        <f>VLOOKUP(I709,BC_associations!$B$1:$F$468,3,FALSE)</f>
        <v>ATGGTAAGCCAAAATTTGGTTTTCGA</v>
      </c>
      <c r="C709" t="str">
        <f>VLOOKUP(I709,BC_associations!$B$1:$F$468,4,FALSE)</f>
        <v>AGGTGAAGAAAAAATTCCGTTTAGGA</v>
      </c>
      <c r="D709" t="str">
        <f>VLOOKUP(I709,BC_associations!$B$1:$F$468,5,FALSE)</f>
        <v>ATGGTAAGCCAAAATTTGGTTTTCGAAGGTGAAGAAAAAATTCCGTTTAGGA</v>
      </c>
      <c r="E709" t="s">
        <v>2495</v>
      </c>
      <c r="F709" t="s">
        <v>2496</v>
      </c>
      <c r="G709" t="s">
        <v>66</v>
      </c>
      <c r="H709" t="s">
        <v>2497</v>
      </c>
      <c r="I709" t="s">
        <v>7087</v>
      </c>
      <c r="J709" s="4" t="s">
        <v>1889</v>
      </c>
      <c r="K709" t="s">
        <v>1238</v>
      </c>
      <c r="L709" t="s">
        <v>83</v>
      </c>
      <c r="M709" t="s">
        <v>28</v>
      </c>
      <c r="N709">
        <v>1114</v>
      </c>
      <c r="O709" t="s">
        <v>139</v>
      </c>
      <c r="P709" t="s">
        <v>69</v>
      </c>
      <c r="Q709" t="s">
        <v>2498</v>
      </c>
      <c r="R709" t="s">
        <v>71</v>
      </c>
      <c r="S709" t="s">
        <v>72</v>
      </c>
      <c r="T709" t="s">
        <v>2499</v>
      </c>
      <c r="U709" t="s">
        <v>2500</v>
      </c>
      <c r="V709">
        <v>1</v>
      </c>
      <c r="W709" t="s">
        <v>419</v>
      </c>
      <c r="X709">
        <v>30</v>
      </c>
      <c r="Y709">
        <v>99</v>
      </c>
      <c r="Z709" t="s">
        <v>2501</v>
      </c>
      <c r="AA709">
        <v>1</v>
      </c>
      <c r="AB709">
        <v>1</v>
      </c>
    </row>
    <row r="710" spans="1:28" x14ac:dyDescent="0.2">
      <c r="A710" t="s">
        <v>3664</v>
      </c>
      <c r="B710" t="e">
        <f>VLOOKUP(I710,BC_associations!$B$1:$F$468,3,FALSE)</f>
        <v>#N/A</v>
      </c>
      <c r="C710" t="e">
        <f>VLOOKUP(I710,BC_associations!$B$1:$F$468,4,FALSE)</f>
        <v>#N/A</v>
      </c>
      <c r="D710" t="e">
        <f>VLOOKUP(I710,BC_associations!$B$1:$F$468,5,FALSE)</f>
        <v>#N/A</v>
      </c>
      <c r="E710" t="s">
        <v>3222</v>
      </c>
      <c r="F710" t="s">
        <v>3223</v>
      </c>
      <c r="G710" t="s">
        <v>633</v>
      </c>
      <c r="H710" t="s">
        <v>3224</v>
      </c>
      <c r="I710" t="s">
        <v>7146</v>
      </c>
      <c r="J710" s="4" t="s">
        <v>2243</v>
      </c>
      <c r="K710" t="s">
        <v>1238</v>
      </c>
      <c r="L710" t="s">
        <v>27</v>
      </c>
      <c r="M710" t="s">
        <v>3225</v>
      </c>
      <c r="N710">
        <v>728.97</v>
      </c>
      <c r="O710" t="s">
        <v>139</v>
      </c>
      <c r="P710" t="s">
        <v>896</v>
      </c>
      <c r="Q710" t="s">
        <v>3226</v>
      </c>
      <c r="R710" t="s">
        <v>887</v>
      </c>
      <c r="S710" t="s">
        <v>888</v>
      </c>
      <c r="T710" t="s">
        <v>3227</v>
      </c>
      <c r="V710">
        <v>1</v>
      </c>
      <c r="W710" t="s">
        <v>3228</v>
      </c>
      <c r="X710">
        <v>52</v>
      </c>
      <c r="Y710">
        <v>99</v>
      </c>
      <c r="Z710" t="s">
        <v>3229</v>
      </c>
      <c r="AA710">
        <v>1</v>
      </c>
      <c r="AB710">
        <v>2</v>
      </c>
    </row>
    <row r="711" spans="1:28" x14ac:dyDescent="0.2">
      <c r="A711" t="s">
        <v>3664</v>
      </c>
      <c r="B711" t="str">
        <f>VLOOKUP(I711,BC_associations!$B$1:$F$468,3,FALSE)</f>
        <v>TCAGAAAGTGGAAAGGAGCTTTAGAA</v>
      </c>
      <c r="C711" t="str">
        <f>VLOOKUP(I711,BC_associations!$B$1:$F$468,4,FALSE)</f>
        <v>AGGTGAAGAAAAAATTCCGTTTAGGA</v>
      </c>
      <c r="D711" t="str">
        <f>VLOOKUP(I711,BC_associations!$B$1:$F$468,5,FALSE)</f>
        <v>TCAGAAAGTGGAAAGGAGCTTTAGAAAGGTGAAGAAAAAATTCCGTTTAGGA</v>
      </c>
      <c r="E711" t="s">
        <v>2506</v>
      </c>
      <c r="F711" t="s">
        <v>2507</v>
      </c>
      <c r="G711" t="s">
        <v>66</v>
      </c>
      <c r="H711" t="s">
        <v>2508</v>
      </c>
      <c r="I711" t="s">
        <v>7151</v>
      </c>
      <c r="J711" s="4" t="s">
        <v>1346</v>
      </c>
      <c r="K711" t="s">
        <v>1255</v>
      </c>
      <c r="L711" t="s">
        <v>84</v>
      </c>
      <c r="M711" t="s">
        <v>28</v>
      </c>
      <c r="N711">
        <v>278</v>
      </c>
      <c r="O711" t="s">
        <v>139</v>
      </c>
      <c r="P711" t="s">
        <v>85</v>
      </c>
      <c r="Q711" t="s">
        <v>382</v>
      </c>
      <c r="R711" t="s">
        <v>87</v>
      </c>
      <c r="S711" t="s">
        <v>88</v>
      </c>
      <c r="T711" t="s">
        <v>1813</v>
      </c>
      <c r="U711" t="s">
        <v>2509</v>
      </c>
      <c r="V711">
        <v>1</v>
      </c>
      <c r="W711" t="s">
        <v>132</v>
      </c>
      <c r="X711">
        <v>8</v>
      </c>
      <c r="Y711">
        <v>99</v>
      </c>
      <c r="Z711" t="s">
        <v>2510</v>
      </c>
      <c r="AA711">
        <v>1</v>
      </c>
      <c r="AB711">
        <v>1</v>
      </c>
    </row>
    <row r="712" spans="1:28" x14ac:dyDescent="0.2">
      <c r="A712" t="s">
        <v>3664</v>
      </c>
      <c r="B712" t="e">
        <f>VLOOKUP(I712,BC_associations!$B$1:$F$468,3,FALSE)</f>
        <v>#N/A</v>
      </c>
      <c r="C712" t="e">
        <f>VLOOKUP(I712,BC_associations!$B$1:$F$468,4,FALSE)</f>
        <v>#N/A</v>
      </c>
      <c r="D712" t="e">
        <f>VLOOKUP(I712,BC_associations!$B$1:$F$468,5,FALSE)</f>
        <v>#N/A</v>
      </c>
      <c r="E712" t="s">
        <v>2834</v>
      </c>
      <c r="F712" t="s">
        <v>2835</v>
      </c>
      <c r="G712" t="s">
        <v>126</v>
      </c>
      <c r="H712" t="s">
        <v>2836</v>
      </c>
      <c r="I712" t="s">
        <v>7220</v>
      </c>
      <c r="J712" s="4" t="s">
        <v>2837</v>
      </c>
      <c r="K712" t="s">
        <v>1238</v>
      </c>
      <c r="L712" t="s">
        <v>28</v>
      </c>
      <c r="M712" t="s">
        <v>84</v>
      </c>
      <c r="N712">
        <v>483</v>
      </c>
      <c r="O712" t="s">
        <v>139</v>
      </c>
      <c r="P712" t="s">
        <v>30</v>
      </c>
      <c r="Q712" t="s">
        <v>2749</v>
      </c>
      <c r="R712" t="s">
        <v>32</v>
      </c>
      <c r="S712" t="s">
        <v>33</v>
      </c>
      <c r="T712" t="s">
        <v>2838</v>
      </c>
      <c r="U712" t="s">
        <v>2839</v>
      </c>
      <c r="V712">
        <v>1</v>
      </c>
      <c r="W712" t="s">
        <v>56</v>
      </c>
      <c r="X712">
        <v>16</v>
      </c>
      <c r="Y712">
        <v>99</v>
      </c>
      <c r="Z712" t="s">
        <v>2840</v>
      </c>
      <c r="AA712">
        <v>1</v>
      </c>
      <c r="AB712">
        <v>1</v>
      </c>
    </row>
    <row r="713" spans="1:28" x14ac:dyDescent="0.2">
      <c r="A713" t="s">
        <v>3664</v>
      </c>
      <c r="B713" t="str">
        <f>VLOOKUP(I713,BC_associations!$B$1:$F$468,3,FALSE)</f>
        <v>TGGATAATTTACAAGCAAGTTTAATT</v>
      </c>
      <c r="C713" t="str">
        <f>VLOOKUP(I713,BC_associations!$B$1:$F$468,4,FALSE)</f>
        <v>TAAATAAGTATAAAAAATGTTTATAC</v>
      </c>
      <c r="D713" t="str">
        <f>VLOOKUP(I713,BC_associations!$B$1:$F$468,5,FALSE)</f>
        <v>TGGATAATTTACAAGCAAGTTTAATTTAAATAAGTATAAAAAATGTTTATAC</v>
      </c>
      <c r="E713" t="s">
        <v>2519</v>
      </c>
      <c r="F713" t="s">
        <v>2520</v>
      </c>
      <c r="G713" t="s">
        <v>550</v>
      </c>
      <c r="H713" t="s">
        <v>2521</v>
      </c>
      <c r="I713" t="s">
        <v>7181</v>
      </c>
      <c r="J713" s="4" t="s">
        <v>1246</v>
      </c>
      <c r="K713" t="s">
        <v>1238</v>
      </c>
      <c r="L713" t="s">
        <v>28</v>
      </c>
      <c r="M713" t="s">
        <v>27</v>
      </c>
      <c r="N713">
        <v>495</v>
      </c>
      <c r="O713" t="s">
        <v>139</v>
      </c>
      <c r="P713" t="s">
        <v>69</v>
      </c>
      <c r="Q713" t="s">
        <v>2522</v>
      </c>
      <c r="R713" t="s">
        <v>71</v>
      </c>
      <c r="S713" t="s">
        <v>72</v>
      </c>
      <c r="T713" t="s">
        <v>1367</v>
      </c>
      <c r="U713" t="s">
        <v>2523</v>
      </c>
      <c r="V713">
        <v>1</v>
      </c>
      <c r="W713" t="s">
        <v>56</v>
      </c>
      <c r="X713">
        <v>16</v>
      </c>
      <c r="Y713">
        <v>99</v>
      </c>
      <c r="Z713" t="s">
        <v>2524</v>
      </c>
      <c r="AA713">
        <v>1</v>
      </c>
      <c r="AB713">
        <v>1</v>
      </c>
    </row>
    <row r="714" spans="1:28" x14ac:dyDescent="0.2">
      <c r="A714" t="s">
        <v>3664</v>
      </c>
      <c r="B714" t="str">
        <f>VLOOKUP(I714,BC_associations!$B$1:$F$468,3,FALSE)</f>
        <v>ACAAAAAGATATAACAAGCTTGAAGA</v>
      </c>
      <c r="C714" t="str">
        <f>VLOOKUP(I714,BC_associations!$B$1:$F$468,4,FALSE)</f>
        <v>CATTGAAGATAAAAAACTTTTTCGGG</v>
      </c>
      <c r="D714" t="str">
        <f>VLOOKUP(I714,BC_associations!$B$1:$F$468,5,FALSE)</f>
        <v>ACAAAAAGATATAACAAGCTTGAAGACATTGAAGATAAAAAACTTTTTCGGG</v>
      </c>
      <c r="E714" t="s">
        <v>1370</v>
      </c>
      <c r="F714" t="s">
        <v>1371</v>
      </c>
      <c r="G714" t="s">
        <v>80</v>
      </c>
      <c r="H714" t="s">
        <v>1372</v>
      </c>
      <c r="I714" t="s">
        <v>7182</v>
      </c>
      <c r="J714" s="4" t="s">
        <v>1373</v>
      </c>
      <c r="K714" t="s">
        <v>1238</v>
      </c>
      <c r="L714" t="s">
        <v>28</v>
      </c>
      <c r="M714" t="s">
        <v>27</v>
      </c>
      <c r="N714">
        <v>237</v>
      </c>
      <c r="O714" t="s">
        <v>139</v>
      </c>
      <c r="P714" t="s">
        <v>896</v>
      </c>
      <c r="Q714" t="s">
        <v>1374</v>
      </c>
      <c r="R714" t="s">
        <v>887</v>
      </c>
      <c r="S714" t="s">
        <v>888</v>
      </c>
      <c r="T714" t="s">
        <v>1375</v>
      </c>
      <c r="V714">
        <v>1</v>
      </c>
      <c r="W714" t="s">
        <v>47</v>
      </c>
      <c r="X714">
        <v>6</v>
      </c>
      <c r="Y714">
        <v>99</v>
      </c>
      <c r="Z714" t="s">
        <v>1376</v>
      </c>
      <c r="AA714">
        <v>1</v>
      </c>
      <c r="AB714">
        <v>1</v>
      </c>
    </row>
    <row r="715" spans="1:28" x14ac:dyDescent="0.2">
      <c r="A715" t="s">
        <v>3664</v>
      </c>
      <c r="B715" t="str">
        <f>VLOOKUP(I715,BC_associations!$B$1:$F$468,3,FALSE)</f>
        <v>AAAATAATAGTGAATTTTATTGTGGG</v>
      </c>
      <c r="C715" t="str">
        <f>VLOOKUP(I715,BC_associations!$B$1:$F$468,4,FALSE)</f>
        <v>GACAAAAACGACAAATTCTTTTCAAA</v>
      </c>
      <c r="D715" t="str">
        <f>VLOOKUP(I715,BC_associations!$B$1:$F$468,5,FALSE)</f>
        <v>AAAATAATAGTGAATTTTATTGTGGGGACAAAAACGACAAATTCTTTTCAAA</v>
      </c>
      <c r="E715" t="s">
        <v>2525</v>
      </c>
      <c r="F715" t="s">
        <v>2526</v>
      </c>
      <c r="G715" t="s">
        <v>162</v>
      </c>
      <c r="H715" t="s">
        <v>2527</v>
      </c>
      <c r="I715" t="s">
        <v>7183</v>
      </c>
      <c r="J715" s="4" t="s">
        <v>2528</v>
      </c>
      <c r="K715" t="s">
        <v>1238</v>
      </c>
      <c r="L715" t="s">
        <v>27</v>
      </c>
      <c r="M715" t="s">
        <v>28</v>
      </c>
      <c r="N715">
        <v>436</v>
      </c>
      <c r="O715" t="s">
        <v>139</v>
      </c>
      <c r="P715" t="s">
        <v>69</v>
      </c>
      <c r="Q715" t="s">
        <v>2529</v>
      </c>
      <c r="R715" t="s">
        <v>71</v>
      </c>
      <c r="S715" t="s">
        <v>72</v>
      </c>
      <c r="T715" t="s">
        <v>2530</v>
      </c>
      <c r="U715" t="s">
        <v>2531</v>
      </c>
      <c r="V715">
        <v>1</v>
      </c>
      <c r="W715" t="s">
        <v>158</v>
      </c>
      <c r="X715">
        <v>14</v>
      </c>
      <c r="Y715">
        <v>99</v>
      </c>
      <c r="Z715" t="s">
        <v>1899</v>
      </c>
      <c r="AA715">
        <v>1</v>
      </c>
      <c r="AB715">
        <v>1</v>
      </c>
    </row>
    <row r="716" spans="1:28" x14ac:dyDescent="0.2">
      <c r="A716" t="s">
        <v>3664</v>
      </c>
      <c r="B716" t="e">
        <f>VLOOKUP(I716,BC_associations!$B$1:$F$468,3,FALSE)</f>
        <v>#N/A</v>
      </c>
      <c r="C716" t="e">
        <f>VLOOKUP(I716,BC_associations!$B$1:$F$468,4,FALSE)</f>
        <v>#N/A</v>
      </c>
      <c r="D716" t="e">
        <f>VLOOKUP(I716,BC_associations!$B$1:$F$468,5,FALSE)</f>
        <v>#N/A</v>
      </c>
      <c r="E716" t="s">
        <v>3281</v>
      </c>
      <c r="F716" t="s">
        <v>3282</v>
      </c>
      <c r="G716" t="s">
        <v>66</v>
      </c>
      <c r="H716" t="s">
        <v>3283</v>
      </c>
      <c r="I716" t="s">
        <v>7220</v>
      </c>
      <c r="J716" s="4" t="s">
        <v>2837</v>
      </c>
      <c r="K716" t="s">
        <v>1238</v>
      </c>
      <c r="L716" t="s">
        <v>84</v>
      </c>
      <c r="M716" t="s">
        <v>28</v>
      </c>
      <c r="N716">
        <v>367</v>
      </c>
      <c r="O716" t="s">
        <v>139</v>
      </c>
      <c r="P716" t="s">
        <v>85</v>
      </c>
      <c r="Q716" t="s">
        <v>3284</v>
      </c>
      <c r="R716" t="s">
        <v>87</v>
      </c>
      <c r="S716" t="s">
        <v>88</v>
      </c>
      <c r="T716" t="s">
        <v>3285</v>
      </c>
      <c r="U716" t="s">
        <v>3286</v>
      </c>
      <c r="V716">
        <v>1</v>
      </c>
      <c r="W716" t="s">
        <v>158</v>
      </c>
      <c r="X716">
        <v>14</v>
      </c>
      <c r="Y716">
        <v>99</v>
      </c>
      <c r="Z716" t="s">
        <v>36</v>
      </c>
      <c r="AA716">
        <v>1</v>
      </c>
      <c r="AB716">
        <v>1</v>
      </c>
    </row>
    <row r="717" spans="1:28" x14ac:dyDescent="0.2">
      <c r="A717" t="s">
        <v>3664</v>
      </c>
      <c r="B717" t="e">
        <f>VLOOKUP(I717,BC_associations!$B$1:$F$468,3,FALSE)</f>
        <v>#N/A</v>
      </c>
      <c r="C717" t="e">
        <f>VLOOKUP(I717,BC_associations!$B$1:$F$468,4,FALSE)</f>
        <v>#N/A</v>
      </c>
      <c r="D717" t="e">
        <f>VLOOKUP(I717,BC_associations!$B$1:$F$468,5,FALSE)</f>
        <v>#N/A</v>
      </c>
      <c r="E717" t="s">
        <v>3166</v>
      </c>
      <c r="F717" t="s">
        <v>3167</v>
      </c>
      <c r="G717" t="s">
        <v>66</v>
      </c>
      <c r="H717" t="s">
        <v>3168</v>
      </c>
      <c r="I717" t="s">
        <v>7244</v>
      </c>
      <c r="J717" s="4" t="s">
        <v>3169</v>
      </c>
      <c r="K717" t="s">
        <v>1238</v>
      </c>
      <c r="L717" t="s">
        <v>84</v>
      </c>
      <c r="M717" t="s">
        <v>3170</v>
      </c>
      <c r="N717">
        <v>50.97</v>
      </c>
      <c r="O717" t="s">
        <v>2696</v>
      </c>
      <c r="P717" t="s">
        <v>3171</v>
      </c>
      <c r="Q717" t="s">
        <v>3172</v>
      </c>
      <c r="R717" t="s">
        <v>87</v>
      </c>
      <c r="S717" t="s">
        <v>150</v>
      </c>
      <c r="T717" t="s">
        <v>3173</v>
      </c>
      <c r="U717" t="s">
        <v>3174</v>
      </c>
      <c r="V717">
        <v>1</v>
      </c>
      <c r="W717" t="s">
        <v>3175</v>
      </c>
      <c r="X717">
        <v>2</v>
      </c>
      <c r="Y717">
        <v>90</v>
      </c>
      <c r="Z717" t="s">
        <v>1226</v>
      </c>
      <c r="AA717">
        <v>3</v>
      </c>
      <c r="AB717">
        <v>3</v>
      </c>
    </row>
    <row r="718" spans="1:28" x14ac:dyDescent="0.2">
      <c r="A718" t="s">
        <v>3664</v>
      </c>
      <c r="B718" t="e">
        <f>VLOOKUP(I718,BC_associations!$B$1:$F$468,3,FALSE)</f>
        <v>#N/A</v>
      </c>
      <c r="C718" t="e">
        <f>VLOOKUP(I718,BC_associations!$B$1:$F$468,4,FALSE)</f>
        <v>#N/A</v>
      </c>
      <c r="D718" t="e">
        <f>VLOOKUP(I718,BC_associations!$B$1:$F$468,5,FALSE)</f>
        <v>#N/A</v>
      </c>
      <c r="E718" t="s">
        <v>1859</v>
      </c>
      <c r="F718" t="s">
        <v>1860</v>
      </c>
      <c r="G718" t="s">
        <v>66</v>
      </c>
      <c r="H718" t="s">
        <v>1861</v>
      </c>
      <c r="I718" t="s">
        <v>7084</v>
      </c>
      <c r="J718" s="4" t="s">
        <v>1862</v>
      </c>
      <c r="K718" t="s">
        <v>1238</v>
      </c>
      <c r="L718" t="s">
        <v>83</v>
      </c>
      <c r="M718" t="s">
        <v>84</v>
      </c>
      <c r="N718">
        <v>488</v>
      </c>
      <c r="O718" t="s">
        <v>139</v>
      </c>
      <c r="P718" t="s">
        <v>69</v>
      </c>
      <c r="Q718" t="s">
        <v>1863</v>
      </c>
      <c r="R718" t="s">
        <v>71</v>
      </c>
      <c r="S718" t="s">
        <v>72</v>
      </c>
      <c r="T718" t="s">
        <v>1856</v>
      </c>
      <c r="U718" t="s">
        <v>1864</v>
      </c>
      <c r="V718">
        <v>1</v>
      </c>
      <c r="W718" t="s">
        <v>102</v>
      </c>
      <c r="X718">
        <v>15</v>
      </c>
      <c r="Y718">
        <v>99</v>
      </c>
      <c r="Z718" t="s">
        <v>1865</v>
      </c>
      <c r="AA718">
        <v>1</v>
      </c>
      <c r="AB718">
        <v>1</v>
      </c>
    </row>
    <row r="719" spans="1:28" x14ac:dyDescent="0.2">
      <c r="A719" t="s">
        <v>3664</v>
      </c>
      <c r="B719" t="e">
        <f>VLOOKUP(I719,BC_associations!$B$1:$F$468,3,FALSE)</f>
        <v>#N/A</v>
      </c>
      <c r="C719" t="e">
        <f>VLOOKUP(I719,BC_associations!$B$1:$F$468,4,FALSE)</f>
        <v>#N/A</v>
      </c>
      <c r="D719" t="e">
        <f>VLOOKUP(I719,BC_associations!$B$1:$F$468,5,FALSE)</f>
        <v>#N/A</v>
      </c>
      <c r="E719" t="s">
        <v>2218</v>
      </c>
      <c r="F719" t="s">
        <v>2219</v>
      </c>
      <c r="G719" t="s">
        <v>106</v>
      </c>
      <c r="H719" t="s">
        <v>2220</v>
      </c>
      <c r="I719" t="s">
        <v>7084</v>
      </c>
      <c r="J719" s="4" t="s">
        <v>1862</v>
      </c>
      <c r="K719" t="s">
        <v>1238</v>
      </c>
      <c r="L719" t="s">
        <v>27</v>
      </c>
      <c r="M719" t="s">
        <v>84</v>
      </c>
      <c r="N719">
        <v>585</v>
      </c>
      <c r="O719" t="s">
        <v>29</v>
      </c>
      <c r="P719" t="s">
        <v>85</v>
      </c>
      <c r="Q719" t="s">
        <v>2209</v>
      </c>
      <c r="R719" t="s">
        <v>87</v>
      </c>
      <c r="S719" t="s">
        <v>88</v>
      </c>
      <c r="T719" t="s">
        <v>2222</v>
      </c>
      <c r="U719" t="s">
        <v>2223</v>
      </c>
      <c r="V719">
        <v>1</v>
      </c>
      <c r="W719" t="s">
        <v>352</v>
      </c>
      <c r="X719">
        <v>18</v>
      </c>
      <c r="Y719">
        <v>99</v>
      </c>
      <c r="Z719" t="s">
        <v>2244</v>
      </c>
      <c r="AA719">
        <v>2</v>
      </c>
      <c r="AB719">
        <v>2</v>
      </c>
    </row>
    <row r="720" spans="1:28" x14ac:dyDescent="0.2">
      <c r="A720" t="s">
        <v>3664</v>
      </c>
      <c r="B720" t="e">
        <f>VLOOKUP(I720,BC_associations!$B$1:$F$468,3,FALSE)</f>
        <v>#N/A</v>
      </c>
      <c r="C720" t="e">
        <f>VLOOKUP(I720,BC_associations!$B$1:$F$468,4,FALSE)</f>
        <v>#N/A</v>
      </c>
      <c r="D720" t="e">
        <f>VLOOKUP(I720,BC_associations!$B$1:$F$468,5,FALSE)</f>
        <v>#N/A</v>
      </c>
      <c r="E720" t="s">
        <v>2804</v>
      </c>
      <c r="F720" t="s">
        <v>2805</v>
      </c>
      <c r="G720" t="s">
        <v>126</v>
      </c>
      <c r="H720" t="s">
        <v>2806</v>
      </c>
      <c r="I720" t="s">
        <v>7218</v>
      </c>
      <c r="J720" s="4" t="s">
        <v>2807</v>
      </c>
      <c r="K720" t="s">
        <v>1238</v>
      </c>
      <c r="L720" t="s">
        <v>27</v>
      </c>
      <c r="M720" t="s">
        <v>28</v>
      </c>
      <c r="N720">
        <v>368</v>
      </c>
      <c r="O720" t="s">
        <v>139</v>
      </c>
      <c r="P720" t="s">
        <v>85</v>
      </c>
      <c r="Q720" t="s">
        <v>2749</v>
      </c>
      <c r="R720" t="s">
        <v>87</v>
      </c>
      <c r="S720" t="s">
        <v>88</v>
      </c>
      <c r="T720" t="s">
        <v>2808</v>
      </c>
      <c r="U720" t="s">
        <v>2809</v>
      </c>
      <c r="V720">
        <v>1</v>
      </c>
      <c r="W720" t="s">
        <v>62</v>
      </c>
      <c r="X720">
        <v>11</v>
      </c>
      <c r="Y720">
        <v>99</v>
      </c>
      <c r="Z720" t="s">
        <v>2810</v>
      </c>
      <c r="AA720">
        <v>1</v>
      </c>
      <c r="AB720">
        <v>1</v>
      </c>
    </row>
    <row r="721" spans="1:28" x14ac:dyDescent="0.2">
      <c r="A721" t="s">
        <v>3664</v>
      </c>
      <c r="B721" t="e">
        <f>VLOOKUP(I721,BC_associations!$B$1:$F$468,3,FALSE)</f>
        <v>#N/A</v>
      </c>
      <c r="C721" t="e">
        <f>VLOOKUP(I721,BC_associations!$B$1:$F$468,4,FALSE)</f>
        <v>#N/A</v>
      </c>
      <c r="D721" t="e">
        <f>VLOOKUP(I721,BC_associations!$B$1:$F$468,5,FALSE)</f>
        <v>#N/A</v>
      </c>
      <c r="E721" t="s">
        <v>2511</v>
      </c>
      <c r="F721" t="s">
        <v>2512</v>
      </c>
      <c r="G721" t="s">
        <v>66</v>
      </c>
      <c r="H721" t="s">
        <v>2513</v>
      </c>
      <c r="I721" t="s">
        <v>7180</v>
      </c>
      <c r="J721" s="4" t="s">
        <v>2514</v>
      </c>
      <c r="K721" t="s">
        <v>1238</v>
      </c>
      <c r="L721" t="s">
        <v>83</v>
      </c>
      <c r="M721" t="s">
        <v>28</v>
      </c>
      <c r="N721">
        <v>364</v>
      </c>
      <c r="O721" t="s">
        <v>139</v>
      </c>
      <c r="P721" t="s">
        <v>85</v>
      </c>
      <c r="Q721" t="s">
        <v>2515</v>
      </c>
      <c r="R721" t="s">
        <v>87</v>
      </c>
      <c r="S721" t="s">
        <v>88</v>
      </c>
      <c r="T721" t="s">
        <v>2516</v>
      </c>
      <c r="U721" t="s">
        <v>2517</v>
      </c>
      <c r="V721">
        <v>1</v>
      </c>
      <c r="W721" t="s">
        <v>130</v>
      </c>
      <c r="X721">
        <v>12</v>
      </c>
      <c r="Y721">
        <v>99</v>
      </c>
      <c r="Z721" t="s">
        <v>2518</v>
      </c>
      <c r="AA721">
        <v>1</v>
      </c>
      <c r="AB721">
        <v>1</v>
      </c>
    </row>
    <row r="722" spans="1:28" x14ac:dyDescent="0.2">
      <c r="A722" t="s">
        <v>3664</v>
      </c>
      <c r="B722" t="e">
        <f>VLOOKUP(I722,BC_associations!$B$1:$F$468,3,FALSE)</f>
        <v>#N/A</v>
      </c>
      <c r="C722" t="e">
        <f>VLOOKUP(I722,BC_associations!$B$1:$F$468,4,FALSE)</f>
        <v>#N/A</v>
      </c>
      <c r="D722" t="e">
        <f>VLOOKUP(I722,BC_associations!$B$1:$F$468,5,FALSE)</f>
        <v>#N/A</v>
      </c>
      <c r="E722" t="s">
        <v>3341</v>
      </c>
      <c r="F722" t="s">
        <v>3342</v>
      </c>
      <c r="G722" t="s">
        <v>24</v>
      </c>
      <c r="H722" t="s">
        <v>3343</v>
      </c>
      <c r="I722" t="s">
        <v>7180</v>
      </c>
      <c r="J722" s="4" t="s">
        <v>2514</v>
      </c>
      <c r="K722" t="s">
        <v>1238</v>
      </c>
      <c r="L722" t="s">
        <v>28</v>
      </c>
      <c r="M722" t="s">
        <v>83</v>
      </c>
      <c r="N722">
        <v>52</v>
      </c>
      <c r="O722" t="s">
        <v>2696</v>
      </c>
      <c r="P722" t="s">
        <v>885</v>
      </c>
      <c r="Q722" t="s">
        <v>3346</v>
      </c>
      <c r="R722" t="s">
        <v>887</v>
      </c>
      <c r="S722" t="s">
        <v>888</v>
      </c>
      <c r="T722" t="s">
        <v>3347</v>
      </c>
      <c r="V722">
        <v>1</v>
      </c>
      <c r="W722" t="s">
        <v>3175</v>
      </c>
      <c r="X722">
        <v>2</v>
      </c>
      <c r="Y722">
        <v>82</v>
      </c>
      <c r="Z722" t="s">
        <v>3350</v>
      </c>
      <c r="AA722">
        <v>16</v>
      </c>
      <c r="AB722">
        <v>16</v>
      </c>
    </row>
    <row r="723" spans="1:28" x14ac:dyDescent="0.2">
      <c r="A723" t="s">
        <v>3664</v>
      </c>
      <c r="B723" t="str">
        <f>VLOOKUP(I723,BC_associations!$B$1:$F$468,3,FALSE)</f>
        <v>CGCTCAACTTATAACCCCTTTAAACT</v>
      </c>
      <c r="C723" t="str">
        <f>VLOOKUP(I723,BC_associations!$B$1:$F$468,4,FALSE)</f>
        <v>GACAAAAACGACAAATTCTTTTCAAA</v>
      </c>
      <c r="D723" t="str">
        <f>VLOOKUP(I723,BC_associations!$B$1:$F$468,5,FALSE)</f>
        <v>CGCTCAACTTATAACCCCTTTAAACTGACAAAAACGACAAATTCTTTTCAAA</v>
      </c>
      <c r="E723" t="s">
        <v>2546</v>
      </c>
      <c r="F723" t="s">
        <v>2547</v>
      </c>
      <c r="G723" t="s">
        <v>66</v>
      </c>
      <c r="H723" t="s">
        <v>2548</v>
      </c>
      <c r="I723" t="s">
        <v>7094</v>
      </c>
      <c r="J723" s="4" t="s">
        <v>1470</v>
      </c>
      <c r="K723" t="s">
        <v>1255</v>
      </c>
      <c r="L723" t="s">
        <v>83</v>
      </c>
      <c r="M723" t="s">
        <v>27</v>
      </c>
      <c r="N723">
        <v>503</v>
      </c>
      <c r="O723" t="s">
        <v>139</v>
      </c>
      <c r="P723" t="s">
        <v>85</v>
      </c>
      <c r="Q723" t="s">
        <v>2549</v>
      </c>
      <c r="R723" t="s">
        <v>87</v>
      </c>
      <c r="S723" t="s">
        <v>88</v>
      </c>
      <c r="T723" t="s">
        <v>2550</v>
      </c>
      <c r="U723" t="s">
        <v>2551</v>
      </c>
      <c r="V723">
        <v>1</v>
      </c>
      <c r="W723" t="s">
        <v>38</v>
      </c>
      <c r="X723">
        <v>17</v>
      </c>
      <c r="Y723">
        <v>99</v>
      </c>
      <c r="Z723" t="s">
        <v>2552</v>
      </c>
      <c r="AA723">
        <v>1</v>
      </c>
      <c r="AB723">
        <v>1</v>
      </c>
    </row>
    <row r="724" spans="1:28" x14ac:dyDescent="0.2">
      <c r="A724" t="s">
        <v>3664</v>
      </c>
      <c r="B724" t="str">
        <f>VLOOKUP(I724,BC_associations!$B$1:$F$468,3,FALSE)</f>
        <v>TGAATAACCATTAAATTGTTTTTCTAA</v>
      </c>
      <c r="C724" t="str">
        <f>VLOOKUP(I724,BC_associations!$B$1:$F$468,4,FALSE)</f>
        <v>GACAAAAACGACAAATTCTTTTCAAA</v>
      </c>
      <c r="D724" t="str">
        <f>VLOOKUP(I724,BC_associations!$B$1:$F$468,5,FALSE)</f>
        <v>TGAATAACCATTAAATTGTTTTTCTAAGACAAAAACGACAAATTCTTTTCAAA</v>
      </c>
      <c r="E724" t="s">
        <v>2553</v>
      </c>
      <c r="F724" t="s">
        <v>2554</v>
      </c>
      <c r="G724" t="s">
        <v>450</v>
      </c>
      <c r="H724" t="s">
        <v>2555</v>
      </c>
      <c r="I724" t="s">
        <v>7184</v>
      </c>
      <c r="J724" s="4" t="s">
        <v>2556</v>
      </c>
      <c r="K724" t="s">
        <v>1255</v>
      </c>
      <c r="L724" t="s">
        <v>83</v>
      </c>
      <c r="M724" t="s">
        <v>28</v>
      </c>
      <c r="N724">
        <v>332</v>
      </c>
      <c r="O724" t="s">
        <v>139</v>
      </c>
      <c r="P724" t="s">
        <v>896</v>
      </c>
      <c r="Q724" t="s">
        <v>2557</v>
      </c>
      <c r="R724" t="s">
        <v>887</v>
      </c>
      <c r="S724" t="s">
        <v>888</v>
      </c>
      <c r="T724" t="s">
        <v>2558</v>
      </c>
      <c r="V724">
        <v>1</v>
      </c>
      <c r="W724" t="s">
        <v>114</v>
      </c>
      <c r="X724">
        <v>10</v>
      </c>
      <c r="Y724">
        <v>99</v>
      </c>
      <c r="Z724" t="s">
        <v>850</v>
      </c>
      <c r="AA724">
        <v>1</v>
      </c>
      <c r="AB724">
        <v>1</v>
      </c>
    </row>
    <row r="725" spans="1:28" x14ac:dyDescent="0.2">
      <c r="A725" t="s">
        <v>3664</v>
      </c>
      <c r="B725" t="e">
        <f>VLOOKUP(I725,BC_associations!$B$1:$F$468,3,FALSE)</f>
        <v>#N/A</v>
      </c>
      <c r="C725" t="e">
        <f>VLOOKUP(I725,BC_associations!$B$1:$F$468,4,FALSE)</f>
        <v>#N/A</v>
      </c>
      <c r="D725" t="e">
        <f>VLOOKUP(I725,BC_associations!$B$1:$F$468,5,FALSE)</f>
        <v>#N/A</v>
      </c>
      <c r="E725" t="s">
        <v>2166</v>
      </c>
      <c r="F725" t="s">
        <v>2167</v>
      </c>
      <c r="G725" t="s">
        <v>162</v>
      </c>
      <c r="H725" t="s">
        <v>2168</v>
      </c>
      <c r="I725" t="s">
        <v>7131</v>
      </c>
      <c r="J725" s="4" t="s">
        <v>2169</v>
      </c>
      <c r="K725" t="s">
        <v>1238</v>
      </c>
      <c r="L725" t="s">
        <v>83</v>
      </c>
      <c r="M725" t="s">
        <v>84</v>
      </c>
      <c r="N725">
        <v>482</v>
      </c>
      <c r="O725" t="s">
        <v>139</v>
      </c>
      <c r="P725" t="s">
        <v>85</v>
      </c>
      <c r="Q725" t="s">
        <v>2162</v>
      </c>
      <c r="R725" t="s">
        <v>87</v>
      </c>
      <c r="S725" t="s">
        <v>88</v>
      </c>
      <c r="T725" t="s">
        <v>2170</v>
      </c>
      <c r="U725" t="s">
        <v>2171</v>
      </c>
      <c r="V725">
        <v>1</v>
      </c>
      <c r="W725" t="s">
        <v>35</v>
      </c>
      <c r="X725">
        <v>13</v>
      </c>
      <c r="Y725">
        <v>99</v>
      </c>
      <c r="Z725" t="s">
        <v>509</v>
      </c>
      <c r="AA725">
        <v>1</v>
      </c>
      <c r="AB725">
        <v>1</v>
      </c>
    </row>
    <row r="726" spans="1:28" x14ac:dyDescent="0.2">
      <c r="A726" t="s">
        <v>3664</v>
      </c>
      <c r="B726" t="e">
        <f>VLOOKUP(I726,BC_associations!$B$1:$F$468,3,FALSE)</f>
        <v>#N/A</v>
      </c>
      <c r="C726" t="e">
        <f>VLOOKUP(I726,BC_associations!$B$1:$F$468,4,FALSE)</f>
        <v>#N/A</v>
      </c>
      <c r="D726" t="e">
        <f>VLOOKUP(I726,BC_associations!$B$1:$F$468,5,FALSE)</f>
        <v>#N/A</v>
      </c>
      <c r="E726" t="s">
        <v>2532</v>
      </c>
      <c r="F726" t="s">
        <v>2533</v>
      </c>
      <c r="G726" t="s">
        <v>633</v>
      </c>
      <c r="H726" t="s">
        <v>2534</v>
      </c>
      <c r="I726" t="s">
        <v>7131</v>
      </c>
      <c r="J726" s="4" t="s">
        <v>2169</v>
      </c>
      <c r="K726" t="s">
        <v>1238</v>
      </c>
      <c r="L726" t="s">
        <v>84</v>
      </c>
      <c r="M726" t="s">
        <v>27</v>
      </c>
      <c r="N726">
        <v>616</v>
      </c>
      <c r="O726" t="s">
        <v>139</v>
      </c>
      <c r="P726" t="s">
        <v>69</v>
      </c>
      <c r="Q726" t="s">
        <v>2535</v>
      </c>
      <c r="R726" t="s">
        <v>71</v>
      </c>
      <c r="S726" t="s">
        <v>72</v>
      </c>
      <c r="T726" t="s">
        <v>425</v>
      </c>
      <c r="U726" t="s">
        <v>2536</v>
      </c>
      <c r="V726">
        <v>1</v>
      </c>
      <c r="W726" t="s">
        <v>74</v>
      </c>
      <c r="X726">
        <v>22</v>
      </c>
      <c r="Y726">
        <v>99</v>
      </c>
      <c r="Z726" t="s">
        <v>2537</v>
      </c>
      <c r="AA726">
        <v>1</v>
      </c>
      <c r="AB726">
        <v>1</v>
      </c>
    </row>
    <row r="727" spans="1:28" x14ac:dyDescent="0.2">
      <c r="A727" t="s">
        <v>3664</v>
      </c>
      <c r="B727" t="str">
        <f>VLOOKUP(I727,BC_associations!$B$1:$F$468,3,FALSE)</f>
        <v>ACAAAAAGATATAACAAGCTTGAAGA</v>
      </c>
      <c r="C727" t="str">
        <f>VLOOKUP(I727,BC_associations!$B$1:$F$468,4,FALSE)</f>
        <v>CATTGAAGATAAAAAACTTTTTCGGG</v>
      </c>
      <c r="D727" t="str">
        <f>VLOOKUP(I727,BC_associations!$B$1:$F$468,5,FALSE)</f>
        <v>ACAAAAAGATATAACAAGCTTGAAGACATTGAAGATAAAAAACTTTTTCGGG</v>
      </c>
      <c r="E727" t="s">
        <v>2567</v>
      </c>
      <c r="F727" t="s">
        <v>2568</v>
      </c>
      <c r="G727" t="s">
        <v>162</v>
      </c>
      <c r="H727" t="s">
        <v>2569</v>
      </c>
      <c r="I727" t="s">
        <v>7187</v>
      </c>
      <c r="J727" s="4" t="s">
        <v>1765</v>
      </c>
      <c r="K727" t="s">
        <v>1238</v>
      </c>
      <c r="L727" t="s">
        <v>83</v>
      </c>
      <c r="M727" t="s">
        <v>27</v>
      </c>
      <c r="N727">
        <v>617</v>
      </c>
      <c r="O727" t="s">
        <v>139</v>
      </c>
      <c r="P727" t="s">
        <v>85</v>
      </c>
      <c r="Q727" t="s">
        <v>2570</v>
      </c>
      <c r="R727" t="s">
        <v>87</v>
      </c>
      <c r="S727" t="s">
        <v>88</v>
      </c>
      <c r="T727" t="s">
        <v>2571</v>
      </c>
      <c r="U727" t="s">
        <v>2572</v>
      </c>
      <c r="V727">
        <v>1</v>
      </c>
      <c r="W727" t="s">
        <v>841</v>
      </c>
      <c r="X727">
        <v>19</v>
      </c>
      <c r="Y727">
        <v>99</v>
      </c>
      <c r="Z727" t="s">
        <v>2573</v>
      </c>
      <c r="AA727">
        <v>1</v>
      </c>
      <c r="AB727">
        <v>1</v>
      </c>
    </row>
    <row r="728" spans="1:28" x14ac:dyDescent="0.2">
      <c r="A728" t="s">
        <v>3664</v>
      </c>
      <c r="B728" t="e">
        <f>VLOOKUP(I728,BC_associations!$B$1:$F$468,3,FALSE)</f>
        <v>#N/A</v>
      </c>
      <c r="C728" t="e">
        <f>VLOOKUP(I728,BC_associations!$B$1:$F$468,4,FALSE)</f>
        <v>#N/A</v>
      </c>
      <c r="D728" t="e">
        <f>VLOOKUP(I728,BC_associations!$B$1:$F$468,5,FALSE)</f>
        <v>#N/A</v>
      </c>
      <c r="E728" t="s">
        <v>2580</v>
      </c>
      <c r="F728" t="s">
        <v>2581</v>
      </c>
      <c r="G728" t="s">
        <v>458</v>
      </c>
      <c r="H728" t="s">
        <v>2582</v>
      </c>
      <c r="I728" t="s">
        <v>7189</v>
      </c>
      <c r="J728" s="4" t="s">
        <v>1790</v>
      </c>
      <c r="K728" t="s">
        <v>1238</v>
      </c>
      <c r="L728" t="s">
        <v>27</v>
      </c>
      <c r="M728" t="s">
        <v>83</v>
      </c>
      <c r="N728">
        <v>167</v>
      </c>
      <c r="O728" t="s">
        <v>139</v>
      </c>
      <c r="P728" t="s">
        <v>85</v>
      </c>
      <c r="Q728" t="s">
        <v>2583</v>
      </c>
      <c r="R728" t="s">
        <v>87</v>
      </c>
      <c r="S728" t="s">
        <v>88</v>
      </c>
      <c r="T728" t="s">
        <v>2584</v>
      </c>
      <c r="U728" t="s">
        <v>2585</v>
      </c>
      <c r="V728">
        <v>1</v>
      </c>
      <c r="W728" t="s">
        <v>47</v>
      </c>
      <c r="X728">
        <v>6</v>
      </c>
      <c r="Y728">
        <v>99</v>
      </c>
      <c r="Z728" t="s">
        <v>167</v>
      </c>
      <c r="AA728">
        <v>1</v>
      </c>
      <c r="AB728">
        <v>1</v>
      </c>
    </row>
    <row r="729" spans="1:28" x14ac:dyDescent="0.2">
      <c r="A729" t="s">
        <v>3664</v>
      </c>
      <c r="B729" t="e">
        <f>VLOOKUP(I729,BC_associations!$B$1:$F$468,3,FALSE)</f>
        <v>#N/A</v>
      </c>
      <c r="C729" t="e">
        <f>VLOOKUP(I729,BC_associations!$B$1:$F$468,4,FALSE)</f>
        <v>#N/A</v>
      </c>
      <c r="D729" t="e">
        <f>VLOOKUP(I729,BC_associations!$B$1:$F$468,5,FALSE)</f>
        <v>#N/A</v>
      </c>
      <c r="E729" t="s">
        <v>3166</v>
      </c>
      <c r="F729" t="s">
        <v>3167</v>
      </c>
      <c r="G729" t="s">
        <v>66</v>
      </c>
      <c r="H729" t="s">
        <v>3168</v>
      </c>
      <c r="I729" t="s">
        <v>7189</v>
      </c>
      <c r="J729" s="4" t="s">
        <v>1790</v>
      </c>
      <c r="K729" t="s">
        <v>1238</v>
      </c>
      <c r="L729" t="s">
        <v>84</v>
      </c>
      <c r="M729" t="s">
        <v>3170</v>
      </c>
      <c r="N729">
        <v>274.97000000000003</v>
      </c>
      <c r="O729" t="s">
        <v>2696</v>
      </c>
      <c r="P729" t="s">
        <v>3171</v>
      </c>
      <c r="Q729" t="s">
        <v>3172</v>
      </c>
      <c r="R729" t="s">
        <v>87</v>
      </c>
      <c r="S729" t="s">
        <v>150</v>
      </c>
      <c r="T729" t="s">
        <v>3173</v>
      </c>
      <c r="U729" t="s">
        <v>3174</v>
      </c>
      <c r="V729">
        <v>1</v>
      </c>
      <c r="W729" t="s">
        <v>166</v>
      </c>
      <c r="X729">
        <v>7</v>
      </c>
      <c r="Y729">
        <v>99</v>
      </c>
      <c r="Z729" t="s">
        <v>3177</v>
      </c>
      <c r="AA729">
        <v>3</v>
      </c>
      <c r="AB729">
        <v>3</v>
      </c>
    </row>
    <row r="730" spans="1:28" x14ac:dyDescent="0.2">
      <c r="A730" t="s">
        <v>3664</v>
      </c>
      <c r="B730" t="str">
        <f>VLOOKUP(I730,BC_associations!$B$1:$F$468,3,FALSE)</f>
        <v>ATTAAAAATTTGAAACGGCTTTGGTT</v>
      </c>
      <c r="C730" t="str">
        <f>VLOOKUP(I730,BC_associations!$B$1:$F$468,4,FALSE)</f>
        <v>GACAAAAACGACAAATTCTTTTCAAA</v>
      </c>
      <c r="D730" t="str">
        <f>VLOOKUP(I730,BC_associations!$B$1:$F$468,5,FALSE)</f>
        <v>ATTAAAAATTTGAAACGGCTTTGGTTGACAAAAACGACAAATTCTTTTCAAA</v>
      </c>
      <c r="E730" t="s">
        <v>2586</v>
      </c>
      <c r="F730" t="s">
        <v>2587</v>
      </c>
      <c r="G730" t="s">
        <v>106</v>
      </c>
      <c r="H730" t="s">
        <v>2588</v>
      </c>
      <c r="I730" t="s">
        <v>7190</v>
      </c>
      <c r="J730" s="4" t="s">
        <v>1583</v>
      </c>
      <c r="K730" t="s">
        <v>1255</v>
      </c>
      <c r="L730" t="s">
        <v>84</v>
      </c>
      <c r="M730" t="s">
        <v>28</v>
      </c>
      <c r="N730">
        <v>779</v>
      </c>
      <c r="O730" t="s">
        <v>139</v>
      </c>
      <c r="P730" t="s">
        <v>896</v>
      </c>
      <c r="Q730" t="s">
        <v>2589</v>
      </c>
      <c r="R730" t="s">
        <v>887</v>
      </c>
      <c r="S730" t="s">
        <v>888</v>
      </c>
      <c r="T730" t="s">
        <v>2360</v>
      </c>
      <c r="V730">
        <v>1</v>
      </c>
      <c r="W730" t="s">
        <v>434</v>
      </c>
      <c r="X730">
        <v>26</v>
      </c>
      <c r="Y730">
        <v>99</v>
      </c>
      <c r="Z730" t="s">
        <v>2590</v>
      </c>
      <c r="AA730">
        <v>1</v>
      </c>
      <c r="AB730">
        <v>1</v>
      </c>
    </row>
    <row r="731" spans="1:28" x14ac:dyDescent="0.2">
      <c r="A731" t="s">
        <v>3664</v>
      </c>
      <c r="B731" t="e">
        <f>VLOOKUP(I731,BC_associations!$B$1:$F$468,3,FALSE)</f>
        <v>#N/A</v>
      </c>
      <c r="C731" t="e">
        <f>VLOOKUP(I731,BC_associations!$B$1:$F$468,4,FALSE)</f>
        <v>#N/A</v>
      </c>
      <c r="D731" t="e">
        <f>VLOOKUP(I731,BC_associations!$B$1:$F$468,5,FALSE)</f>
        <v>#N/A</v>
      </c>
      <c r="E731" t="s">
        <v>1787</v>
      </c>
      <c r="F731" t="s">
        <v>1788</v>
      </c>
      <c r="G731" t="s">
        <v>592</v>
      </c>
      <c r="H731" t="s">
        <v>1789</v>
      </c>
      <c r="I731" t="s">
        <v>7189</v>
      </c>
      <c r="J731" s="4" t="s">
        <v>1790</v>
      </c>
      <c r="K731" t="s">
        <v>1238</v>
      </c>
      <c r="L731" t="s">
        <v>27</v>
      </c>
      <c r="M731" t="s">
        <v>28</v>
      </c>
      <c r="N731">
        <v>298</v>
      </c>
      <c r="O731" t="s">
        <v>139</v>
      </c>
      <c r="P731" t="s">
        <v>85</v>
      </c>
      <c r="Q731" t="s">
        <v>1791</v>
      </c>
      <c r="R731" t="s">
        <v>87</v>
      </c>
      <c r="S731" t="s">
        <v>88</v>
      </c>
      <c r="T731" t="s">
        <v>1662</v>
      </c>
      <c r="U731" t="s">
        <v>1792</v>
      </c>
      <c r="V731">
        <v>1</v>
      </c>
      <c r="W731" t="s">
        <v>62</v>
      </c>
      <c r="X731">
        <v>11</v>
      </c>
      <c r="Y731">
        <v>99</v>
      </c>
      <c r="Z731" t="s">
        <v>1793</v>
      </c>
      <c r="AA731">
        <v>1</v>
      </c>
      <c r="AB731">
        <v>1</v>
      </c>
    </row>
    <row r="732" spans="1:28" x14ac:dyDescent="0.2">
      <c r="A732" t="s">
        <v>3664</v>
      </c>
      <c r="B732" t="str">
        <f>VLOOKUP(I732,BC_associations!$B$1:$F$468,3,FALSE)</f>
        <v>CTTACAACTAGAAACAGTGTTATGTT</v>
      </c>
      <c r="C732" t="str">
        <f>VLOOKUP(I732,BC_associations!$B$1:$F$468,4,FALSE)</f>
        <v>AGGTGAAGAAAAAATTCCGTTTAGGA</v>
      </c>
      <c r="D732" t="str">
        <f>VLOOKUP(I732,BC_associations!$B$1:$F$468,5,FALSE)</f>
        <v>CTTACAACTAGAAACAGTGTTATGTTAGGTGAAGAAAAAATTCCGTTTAGGA</v>
      </c>
      <c r="E732" t="s">
        <v>2597</v>
      </c>
      <c r="F732" t="s">
        <v>2598</v>
      </c>
      <c r="G732" t="s">
        <v>66</v>
      </c>
      <c r="H732" t="s">
        <v>2599</v>
      </c>
      <c r="I732" t="s">
        <v>7086</v>
      </c>
      <c r="J732" s="4" t="s">
        <v>1875</v>
      </c>
      <c r="K732" t="s">
        <v>1238</v>
      </c>
      <c r="L732" t="s">
        <v>27</v>
      </c>
      <c r="M732" t="s">
        <v>83</v>
      </c>
      <c r="N732">
        <v>332</v>
      </c>
      <c r="O732" t="s">
        <v>139</v>
      </c>
      <c r="P732" t="s">
        <v>85</v>
      </c>
      <c r="Q732" t="s">
        <v>2600</v>
      </c>
      <c r="R732" t="s">
        <v>87</v>
      </c>
      <c r="S732" t="s">
        <v>88</v>
      </c>
      <c r="T732" t="s">
        <v>2601</v>
      </c>
      <c r="U732" t="s">
        <v>2602</v>
      </c>
      <c r="V732">
        <v>1</v>
      </c>
      <c r="W732" t="s">
        <v>62</v>
      </c>
      <c r="X732">
        <v>11</v>
      </c>
      <c r="Y732">
        <v>99</v>
      </c>
      <c r="Z732" t="s">
        <v>850</v>
      </c>
      <c r="AA732">
        <v>1</v>
      </c>
      <c r="AB732">
        <v>1</v>
      </c>
    </row>
    <row r="733" spans="1:28" x14ac:dyDescent="0.2">
      <c r="A733" t="s">
        <v>3664</v>
      </c>
      <c r="B733" t="e">
        <f>VLOOKUP(I733,BC_associations!$B$1:$F$468,3,FALSE)</f>
        <v>#N/A</v>
      </c>
      <c r="C733" t="e">
        <f>VLOOKUP(I733,BC_associations!$B$1:$F$468,4,FALSE)</f>
        <v>#N/A</v>
      </c>
      <c r="D733" t="e">
        <f>VLOOKUP(I733,BC_associations!$B$1:$F$468,5,FALSE)</f>
        <v>#N/A</v>
      </c>
      <c r="E733" t="s">
        <v>3155</v>
      </c>
      <c r="F733" t="s">
        <v>3156</v>
      </c>
      <c r="G733" t="s">
        <v>24</v>
      </c>
      <c r="H733" t="s">
        <v>3157</v>
      </c>
      <c r="I733" t="s">
        <v>7242</v>
      </c>
      <c r="J733" s="4" t="s">
        <v>3158</v>
      </c>
      <c r="K733" t="s">
        <v>1238</v>
      </c>
      <c r="L733" t="s">
        <v>84</v>
      </c>
      <c r="M733" t="s">
        <v>83</v>
      </c>
      <c r="N733">
        <v>281</v>
      </c>
      <c r="O733" t="s">
        <v>139</v>
      </c>
      <c r="P733" t="s">
        <v>85</v>
      </c>
      <c r="Q733" t="s">
        <v>3142</v>
      </c>
      <c r="R733" t="s">
        <v>87</v>
      </c>
      <c r="S733" t="s">
        <v>88</v>
      </c>
      <c r="T733" t="s">
        <v>2821</v>
      </c>
      <c r="U733" t="s">
        <v>3159</v>
      </c>
      <c r="V733">
        <v>1</v>
      </c>
      <c r="W733" t="s">
        <v>240</v>
      </c>
      <c r="X733">
        <v>9</v>
      </c>
      <c r="Y733">
        <v>99</v>
      </c>
      <c r="Z733" t="s">
        <v>3160</v>
      </c>
      <c r="AA733">
        <v>1</v>
      </c>
      <c r="AB733">
        <v>1</v>
      </c>
    </row>
    <row r="734" spans="1:28" x14ac:dyDescent="0.2">
      <c r="A734" t="s">
        <v>3664</v>
      </c>
      <c r="B734" t="e">
        <f>VLOOKUP(I734,BC_associations!$B$1:$F$468,3,FALSE)</f>
        <v>#N/A</v>
      </c>
      <c r="C734" t="e">
        <f>VLOOKUP(I734,BC_associations!$B$1:$F$468,4,FALSE)</f>
        <v>#N/A</v>
      </c>
      <c r="D734" t="e">
        <f>VLOOKUP(I734,BC_associations!$B$1:$F$468,5,FALSE)</f>
        <v>#N/A</v>
      </c>
      <c r="E734" t="s">
        <v>3641</v>
      </c>
      <c r="F734" t="s">
        <v>3642</v>
      </c>
      <c r="G734" t="s">
        <v>106</v>
      </c>
      <c r="H734" t="s">
        <v>3643</v>
      </c>
      <c r="I734" t="s">
        <v>7242</v>
      </c>
      <c r="J734" s="4" t="s">
        <v>3158</v>
      </c>
      <c r="K734" t="s">
        <v>1238</v>
      </c>
      <c r="L734" t="s">
        <v>83</v>
      </c>
      <c r="M734" t="s">
        <v>84</v>
      </c>
      <c r="N734">
        <v>751</v>
      </c>
      <c r="O734" t="s">
        <v>139</v>
      </c>
      <c r="P734" t="s">
        <v>85</v>
      </c>
      <c r="Q734" t="s">
        <v>3644</v>
      </c>
      <c r="R734" t="s">
        <v>87</v>
      </c>
      <c r="S734" t="s">
        <v>88</v>
      </c>
      <c r="T734" t="s">
        <v>3645</v>
      </c>
      <c r="U734" t="s">
        <v>3646</v>
      </c>
      <c r="V734">
        <v>1</v>
      </c>
      <c r="W734" t="s">
        <v>588</v>
      </c>
      <c r="X734">
        <v>25</v>
      </c>
      <c r="Y734">
        <v>99</v>
      </c>
      <c r="Z734" t="s">
        <v>1550</v>
      </c>
      <c r="AA734">
        <v>1</v>
      </c>
      <c r="AB734">
        <v>1</v>
      </c>
    </row>
    <row r="735" spans="1:28" x14ac:dyDescent="0.2">
      <c r="A735" t="s">
        <v>3664</v>
      </c>
      <c r="B735" t="e">
        <f>VLOOKUP(I735,BC_associations!$B$1:$F$468,3,FALSE)</f>
        <v>#N/A</v>
      </c>
      <c r="C735" t="e">
        <f>VLOOKUP(I735,BC_associations!$B$1:$F$468,4,FALSE)</f>
        <v>#N/A</v>
      </c>
      <c r="D735" t="e">
        <f>VLOOKUP(I735,BC_associations!$B$1:$F$468,5,FALSE)</f>
        <v>#N/A</v>
      </c>
      <c r="E735" t="s">
        <v>1440</v>
      </c>
      <c r="F735" t="s">
        <v>1441</v>
      </c>
      <c r="G735" t="s">
        <v>162</v>
      </c>
      <c r="H735" t="s">
        <v>1442</v>
      </c>
      <c r="I735" t="s">
        <v>7235</v>
      </c>
      <c r="J735" s="4" t="s">
        <v>1443</v>
      </c>
      <c r="K735" t="s">
        <v>1238</v>
      </c>
      <c r="L735" t="s">
        <v>84</v>
      </c>
      <c r="M735" t="s">
        <v>83</v>
      </c>
      <c r="N735">
        <v>413</v>
      </c>
      <c r="O735" t="s">
        <v>139</v>
      </c>
      <c r="P735" t="s">
        <v>85</v>
      </c>
      <c r="Q735" t="s">
        <v>1444</v>
      </c>
      <c r="R735" t="s">
        <v>87</v>
      </c>
      <c r="S735" t="s">
        <v>88</v>
      </c>
      <c r="T735" t="s">
        <v>165</v>
      </c>
      <c r="U735" t="s">
        <v>1445</v>
      </c>
      <c r="V735">
        <v>1</v>
      </c>
      <c r="W735" t="s">
        <v>35</v>
      </c>
      <c r="X735">
        <v>13</v>
      </c>
      <c r="Y735">
        <v>99</v>
      </c>
      <c r="Z735" t="s">
        <v>1446</v>
      </c>
      <c r="AA735">
        <v>1</v>
      </c>
      <c r="AB735">
        <v>1</v>
      </c>
    </row>
    <row r="736" spans="1:28" x14ac:dyDescent="0.2">
      <c r="A736" t="s">
        <v>3664</v>
      </c>
      <c r="B736" t="str">
        <f>VLOOKUP(I736,BC_associations!$B$1:$F$468,3,FALSE)</f>
        <v>TCGTAAACTTGTAACGGTGTTCGGTG</v>
      </c>
      <c r="C736" t="str">
        <f>VLOOKUP(I736,BC_associations!$B$1:$F$468,4,FALSE)</f>
        <v>AGGTGAAGAAAAAATTCCGTTTAGGA</v>
      </c>
      <c r="D736" t="str">
        <f>VLOOKUP(I736,BC_associations!$B$1:$F$468,5,FALSE)</f>
        <v>TCGTAAACTTGTAACGGTGTTCGGTGAGGTGAAGAAAAAATTCCGTTTAGGA</v>
      </c>
      <c r="E736" t="s">
        <v>1383</v>
      </c>
      <c r="F736" t="s">
        <v>1384</v>
      </c>
      <c r="G736" t="s">
        <v>126</v>
      </c>
      <c r="H736" t="s">
        <v>1385</v>
      </c>
      <c r="I736" t="s">
        <v>7161</v>
      </c>
      <c r="J736" s="4" t="s">
        <v>1260</v>
      </c>
      <c r="K736" t="s">
        <v>1255</v>
      </c>
      <c r="L736" t="s">
        <v>84</v>
      </c>
      <c r="M736" t="s">
        <v>27</v>
      </c>
      <c r="N736">
        <v>758</v>
      </c>
      <c r="O736" t="s">
        <v>139</v>
      </c>
      <c r="P736" t="s">
        <v>85</v>
      </c>
      <c r="Q736" t="s">
        <v>1386</v>
      </c>
      <c r="R736" t="s">
        <v>87</v>
      </c>
      <c r="S736" t="s">
        <v>88</v>
      </c>
      <c r="T736" t="s">
        <v>1387</v>
      </c>
      <c r="U736" t="s">
        <v>1388</v>
      </c>
      <c r="V736">
        <v>1</v>
      </c>
      <c r="W736" t="s">
        <v>434</v>
      </c>
      <c r="X736">
        <v>26</v>
      </c>
      <c r="Y736">
        <v>99</v>
      </c>
      <c r="Z736" t="s">
        <v>1389</v>
      </c>
      <c r="AA736">
        <v>1</v>
      </c>
      <c r="AB736">
        <v>1</v>
      </c>
    </row>
    <row r="737" spans="1:28" x14ac:dyDescent="0.2">
      <c r="A737" t="s">
        <v>3664</v>
      </c>
      <c r="B737" t="e">
        <f>VLOOKUP(I737,BC_associations!$B$1:$F$468,3,FALSE)</f>
        <v>#N/A</v>
      </c>
      <c r="C737" t="e">
        <f>VLOOKUP(I737,BC_associations!$B$1:$F$468,4,FALSE)</f>
        <v>#N/A</v>
      </c>
      <c r="D737" t="e">
        <f>VLOOKUP(I737,BC_associations!$B$1:$F$468,5,FALSE)</f>
        <v>#N/A</v>
      </c>
      <c r="E737" t="s">
        <v>3025</v>
      </c>
      <c r="F737" t="s">
        <v>3026</v>
      </c>
      <c r="G737" t="s">
        <v>162</v>
      </c>
      <c r="H737" t="s">
        <v>3027</v>
      </c>
      <c r="I737" t="s">
        <v>7235</v>
      </c>
      <c r="J737" s="4" t="s">
        <v>1443</v>
      </c>
      <c r="K737" t="s">
        <v>1238</v>
      </c>
      <c r="L737" t="s">
        <v>27</v>
      </c>
      <c r="M737" t="s">
        <v>28</v>
      </c>
      <c r="N737">
        <v>1004</v>
      </c>
      <c r="O737" t="s">
        <v>139</v>
      </c>
      <c r="P737" t="s">
        <v>69</v>
      </c>
      <c r="Q737" t="s">
        <v>3028</v>
      </c>
      <c r="R737" t="s">
        <v>71</v>
      </c>
      <c r="S737" t="s">
        <v>72</v>
      </c>
      <c r="T737" t="s">
        <v>3029</v>
      </c>
      <c r="U737" t="s">
        <v>3030</v>
      </c>
      <c r="V737">
        <v>1</v>
      </c>
      <c r="W737" t="s">
        <v>53</v>
      </c>
      <c r="X737">
        <v>33</v>
      </c>
      <c r="Y737">
        <v>99</v>
      </c>
      <c r="Z737" t="s">
        <v>3031</v>
      </c>
      <c r="AA737">
        <v>1</v>
      </c>
      <c r="AB737">
        <v>1</v>
      </c>
    </row>
    <row r="738" spans="1:28" x14ac:dyDescent="0.2">
      <c r="A738" t="s">
        <v>3664</v>
      </c>
      <c r="B738" t="str">
        <f>VLOOKUP(I738,BC_associations!$B$1:$F$468,3,FALSE)</f>
        <v>TTAATAATACGAAAGCTCTTTGCCGG</v>
      </c>
      <c r="C738" t="str">
        <f>VLOOKUP(I738,BC_associations!$B$1:$F$468,4,FALSE)</f>
        <v>AGGTGAAGAAAAAATTCCGTTTAGGA</v>
      </c>
      <c r="D738" t="str">
        <f>VLOOKUP(I738,BC_associations!$B$1:$F$468,5,FALSE)</f>
        <v>TTAATAATACGAAAGCTCTTTGCCGGAGGTGAAGAAAAAATTCCGTTTAGGA</v>
      </c>
      <c r="E738" t="s">
        <v>2629</v>
      </c>
      <c r="F738" t="s">
        <v>2630</v>
      </c>
      <c r="G738" t="s">
        <v>498</v>
      </c>
      <c r="H738" t="s">
        <v>2631</v>
      </c>
      <c r="I738" t="s">
        <v>7193</v>
      </c>
      <c r="J738" s="4" t="s">
        <v>2632</v>
      </c>
      <c r="K738" t="s">
        <v>1238</v>
      </c>
      <c r="L738" t="s">
        <v>83</v>
      </c>
      <c r="M738" t="s">
        <v>27</v>
      </c>
      <c r="N738">
        <v>713</v>
      </c>
      <c r="O738" t="s">
        <v>139</v>
      </c>
      <c r="P738" t="s">
        <v>30</v>
      </c>
      <c r="Q738" t="s">
        <v>2620</v>
      </c>
      <c r="R738" t="s">
        <v>32</v>
      </c>
      <c r="S738" t="s">
        <v>33</v>
      </c>
      <c r="T738" t="s">
        <v>190</v>
      </c>
      <c r="U738" t="s">
        <v>2633</v>
      </c>
      <c r="V738">
        <v>1</v>
      </c>
      <c r="W738" t="s">
        <v>100</v>
      </c>
      <c r="X738">
        <v>24</v>
      </c>
      <c r="Y738">
        <v>99</v>
      </c>
      <c r="Z738" t="s">
        <v>2634</v>
      </c>
      <c r="AA738">
        <v>1</v>
      </c>
      <c r="AB738">
        <v>1</v>
      </c>
    </row>
    <row r="739" spans="1:28" x14ac:dyDescent="0.2">
      <c r="A739" t="s">
        <v>3664</v>
      </c>
      <c r="B739" t="str">
        <f>VLOOKUP(I739,BC_associations!$B$1:$F$468,3,FALSE)</f>
        <v>TTACAAAACTTGAAGATATTTGTCAG</v>
      </c>
      <c r="C739" t="str">
        <f>VLOOKUP(I739,BC_associations!$B$1:$F$468,4,FALSE)</f>
        <v>GACAAAAACGACAAATTCTTTTCAAA</v>
      </c>
      <c r="D739" t="str">
        <f>VLOOKUP(I739,BC_associations!$B$1:$F$468,5,FALSE)</f>
        <v>TTACAAAACTTGAAGATATTTGTCAGGACAAAAACGACAAATTCTTTTCAAA</v>
      </c>
      <c r="E739" t="s">
        <v>2635</v>
      </c>
      <c r="F739" t="s">
        <v>2636</v>
      </c>
      <c r="G739" t="s">
        <v>498</v>
      </c>
      <c r="H739" t="s">
        <v>2637</v>
      </c>
      <c r="I739" t="s">
        <v>7162</v>
      </c>
      <c r="J739" s="4" t="s">
        <v>2342</v>
      </c>
      <c r="K739" t="s">
        <v>1238</v>
      </c>
      <c r="L739" t="s">
        <v>84</v>
      </c>
      <c r="M739" t="s">
        <v>83</v>
      </c>
      <c r="N739">
        <v>827</v>
      </c>
      <c r="O739" t="s">
        <v>139</v>
      </c>
      <c r="P739" t="s">
        <v>85</v>
      </c>
      <c r="Q739" t="s">
        <v>2620</v>
      </c>
      <c r="R739" t="s">
        <v>87</v>
      </c>
      <c r="S739" t="s">
        <v>88</v>
      </c>
      <c r="T739" t="s">
        <v>2638</v>
      </c>
      <c r="U739" t="s">
        <v>2639</v>
      </c>
      <c r="V739">
        <v>1</v>
      </c>
      <c r="W739" t="s">
        <v>434</v>
      </c>
      <c r="X739">
        <v>26</v>
      </c>
      <c r="Y739">
        <v>99</v>
      </c>
      <c r="Z739" t="s">
        <v>2640</v>
      </c>
      <c r="AA739">
        <v>1</v>
      </c>
      <c r="AB739">
        <v>1</v>
      </c>
    </row>
    <row r="740" spans="1:28" x14ac:dyDescent="0.2">
      <c r="A740" t="s">
        <v>3664</v>
      </c>
      <c r="B740" t="e">
        <f>VLOOKUP(I740,BC_associations!$B$1:$F$468,3,FALSE)</f>
        <v>#N/A</v>
      </c>
      <c r="C740" t="e">
        <f>VLOOKUP(I740,BC_associations!$B$1:$F$468,4,FALSE)</f>
        <v>#N/A</v>
      </c>
      <c r="D740" t="e">
        <f>VLOOKUP(I740,BC_associations!$B$1:$F$468,5,FALSE)</f>
        <v>#N/A</v>
      </c>
      <c r="E740" t="s">
        <v>1480</v>
      </c>
      <c r="F740" t="s">
        <v>1481</v>
      </c>
      <c r="G740" t="s">
        <v>162</v>
      </c>
      <c r="H740" t="s">
        <v>1482</v>
      </c>
      <c r="I740" t="s">
        <v>7257</v>
      </c>
      <c r="J740" s="4" t="s">
        <v>1483</v>
      </c>
      <c r="K740" t="s">
        <v>1238</v>
      </c>
      <c r="L740" t="s">
        <v>83</v>
      </c>
      <c r="M740" t="s">
        <v>28</v>
      </c>
      <c r="N740">
        <v>418</v>
      </c>
      <c r="O740" t="s">
        <v>139</v>
      </c>
      <c r="P740" t="s">
        <v>85</v>
      </c>
      <c r="Q740" t="s">
        <v>1444</v>
      </c>
      <c r="R740" t="s">
        <v>87</v>
      </c>
      <c r="S740" t="s">
        <v>88</v>
      </c>
      <c r="T740" t="s">
        <v>1484</v>
      </c>
      <c r="U740" t="s">
        <v>1485</v>
      </c>
      <c r="V740">
        <v>1</v>
      </c>
      <c r="W740" t="s">
        <v>1486</v>
      </c>
      <c r="X740">
        <v>16</v>
      </c>
      <c r="Y740">
        <v>99</v>
      </c>
      <c r="Z740" t="s">
        <v>131</v>
      </c>
      <c r="AA740">
        <v>1</v>
      </c>
      <c r="AB740">
        <v>3</v>
      </c>
    </row>
    <row r="741" spans="1:28" x14ac:dyDescent="0.2">
      <c r="A741" t="s">
        <v>3664</v>
      </c>
      <c r="B741" t="e">
        <f>VLOOKUP(I741,BC_associations!$B$1:$F$468,3,FALSE)</f>
        <v>#N/A</v>
      </c>
      <c r="C741" t="e">
        <f>VLOOKUP(I741,BC_associations!$B$1:$F$468,4,FALSE)</f>
        <v>#N/A</v>
      </c>
      <c r="D741" t="e">
        <f>VLOOKUP(I741,BC_associations!$B$1:$F$468,5,FALSE)</f>
        <v>#N/A</v>
      </c>
      <c r="E741" t="s">
        <v>1834</v>
      </c>
      <c r="F741" t="s">
        <v>1835</v>
      </c>
      <c r="G741" t="s">
        <v>450</v>
      </c>
      <c r="H741" t="s">
        <v>1836</v>
      </c>
      <c r="I741" t="s">
        <v>7079</v>
      </c>
      <c r="J741" s="4" t="s">
        <v>1837</v>
      </c>
      <c r="K741" t="s">
        <v>1238</v>
      </c>
      <c r="L741" t="s">
        <v>84</v>
      </c>
      <c r="M741" t="s">
        <v>27</v>
      </c>
      <c r="N741">
        <v>790</v>
      </c>
      <c r="O741" t="s">
        <v>139</v>
      </c>
      <c r="P741" t="s">
        <v>85</v>
      </c>
      <c r="Q741" t="s">
        <v>1838</v>
      </c>
      <c r="R741" t="s">
        <v>87</v>
      </c>
      <c r="S741" t="s">
        <v>88</v>
      </c>
      <c r="T741" t="s">
        <v>1839</v>
      </c>
      <c r="U741" t="s">
        <v>1840</v>
      </c>
      <c r="V741">
        <v>1</v>
      </c>
      <c r="W741" t="s">
        <v>74</v>
      </c>
      <c r="X741">
        <v>22</v>
      </c>
      <c r="Y741">
        <v>99</v>
      </c>
      <c r="Z741" t="s">
        <v>1841</v>
      </c>
      <c r="AA741">
        <v>1</v>
      </c>
      <c r="AB741">
        <v>1</v>
      </c>
    </row>
    <row r="742" spans="1:28" x14ac:dyDescent="0.2">
      <c r="A742" t="s">
        <v>3664</v>
      </c>
      <c r="B742" t="e">
        <f>VLOOKUP(I742,BC_associations!$B$1:$F$468,3,FALSE)</f>
        <v>#N/A</v>
      </c>
      <c r="C742" t="e">
        <f>VLOOKUP(I742,BC_associations!$B$1:$F$468,4,FALSE)</f>
        <v>#N/A</v>
      </c>
      <c r="D742" t="e">
        <f>VLOOKUP(I742,BC_associations!$B$1:$F$468,5,FALSE)</f>
        <v>#N/A</v>
      </c>
      <c r="E742" t="s">
        <v>2456</v>
      </c>
      <c r="F742" t="s">
        <v>2457</v>
      </c>
      <c r="G742" t="s">
        <v>66</v>
      </c>
      <c r="H742" t="s">
        <v>2458</v>
      </c>
      <c r="I742" t="s">
        <v>7079</v>
      </c>
      <c r="J742" s="4" t="s">
        <v>1837</v>
      </c>
      <c r="K742" t="s">
        <v>1238</v>
      </c>
      <c r="L742" t="s">
        <v>28</v>
      </c>
      <c r="M742" t="s">
        <v>27</v>
      </c>
      <c r="N742">
        <v>530</v>
      </c>
      <c r="O742" t="s">
        <v>29</v>
      </c>
      <c r="P742" t="s">
        <v>896</v>
      </c>
      <c r="Q742" t="s">
        <v>2459</v>
      </c>
      <c r="R742" t="s">
        <v>887</v>
      </c>
      <c r="S742" t="s">
        <v>888</v>
      </c>
      <c r="T742" t="s">
        <v>2460</v>
      </c>
      <c r="V742">
        <v>1</v>
      </c>
      <c r="W742" t="s">
        <v>38</v>
      </c>
      <c r="X742">
        <v>17</v>
      </c>
      <c r="Y742">
        <v>99</v>
      </c>
      <c r="Z742" t="s">
        <v>2461</v>
      </c>
      <c r="AA742">
        <v>2</v>
      </c>
      <c r="AB742">
        <v>2</v>
      </c>
    </row>
    <row r="743" spans="1:28" x14ac:dyDescent="0.2">
      <c r="A743" t="s">
        <v>3664</v>
      </c>
      <c r="B743" t="str">
        <f>VLOOKUP(I743,BC_associations!$B$1:$F$468,3,FALSE)</f>
        <v>AAAATAATAGTGAATTTTATTGTGGG</v>
      </c>
      <c r="C743" t="str">
        <f>VLOOKUP(I743,BC_associations!$B$1:$F$468,4,FALSE)</f>
        <v>GACAAAAACGACAAATTCTTTTCAAA</v>
      </c>
      <c r="D743" t="str">
        <f>VLOOKUP(I743,BC_associations!$B$1:$F$468,5,FALSE)</f>
        <v>AAAATAATAGTGAATTTTATTGTGGGGACAAAAACGACAAATTCTTTTCAAA</v>
      </c>
      <c r="E743" t="s">
        <v>2660</v>
      </c>
      <c r="F743" t="s">
        <v>2661</v>
      </c>
      <c r="G743" t="s">
        <v>498</v>
      </c>
      <c r="H743" t="s">
        <v>2662</v>
      </c>
      <c r="I743" t="s">
        <v>7183</v>
      </c>
      <c r="J743" s="4" t="s">
        <v>2528</v>
      </c>
      <c r="K743" t="s">
        <v>1238</v>
      </c>
      <c r="L743" t="s">
        <v>27</v>
      </c>
      <c r="M743" t="s">
        <v>721</v>
      </c>
      <c r="N743">
        <v>1084.97</v>
      </c>
      <c r="O743" t="s">
        <v>1495</v>
      </c>
      <c r="P743" t="s">
        <v>181</v>
      </c>
      <c r="Q743" t="s">
        <v>2620</v>
      </c>
      <c r="R743" t="s">
        <v>32</v>
      </c>
      <c r="S743" t="s">
        <v>150</v>
      </c>
      <c r="T743" t="s">
        <v>2663</v>
      </c>
      <c r="U743" t="s">
        <v>2664</v>
      </c>
      <c r="V743">
        <v>1</v>
      </c>
      <c r="W743" t="s">
        <v>100</v>
      </c>
      <c r="X743">
        <v>24</v>
      </c>
      <c r="Y743">
        <v>99</v>
      </c>
      <c r="Z743" t="s">
        <v>2665</v>
      </c>
      <c r="AA743">
        <v>2</v>
      </c>
      <c r="AB743">
        <v>2</v>
      </c>
    </row>
    <row r="744" spans="1:28" x14ac:dyDescent="0.2">
      <c r="A744" t="s">
        <v>3664</v>
      </c>
      <c r="B744" t="str">
        <f>VLOOKUP(I744,BC_associations!$B$1:$F$468,3,FALSE)</f>
        <v>AAAATAATAGTGAATTTTATTGTGGG</v>
      </c>
      <c r="C744" t="str">
        <f>VLOOKUP(I744,BC_associations!$B$1:$F$468,4,FALSE)</f>
        <v>GACAAAAACGACAAATTCTTTTCAAA</v>
      </c>
      <c r="D744" t="str">
        <f>VLOOKUP(I744,BC_associations!$B$1:$F$468,5,FALSE)</f>
        <v>AAAATAATAGTGAATTTTATTGTGGGGACAAAAACGACAAATTCTTTTCAAA</v>
      </c>
      <c r="E744" t="s">
        <v>2666</v>
      </c>
      <c r="F744" t="s">
        <v>2667</v>
      </c>
      <c r="G744" t="s">
        <v>498</v>
      </c>
      <c r="H744" t="s">
        <v>2668</v>
      </c>
      <c r="I744" t="s">
        <v>7183</v>
      </c>
      <c r="J744" s="4" t="s">
        <v>2528</v>
      </c>
      <c r="K744" t="s">
        <v>1238</v>
      </c>
      <c r="L744" t="s">
        <v>84</v>
      </c>
      <c r="M744" t="s">
        <v>28</v>
      </c>
      <c r="N744">
        <v>1094</v>
      </c>
      <c r="O744" t="s">
        <v>1495</v>
      </c>
      <c r="P744" t="s">
        <v>85</v>
      </c>
      <c r="Q744" t="s">
        <v>2620</v>
      </c>
      <c r="R744" t="s">
        <v>87</v>
      </c>
      <c r="S744" t="s">
        <v>88</v>
      </c>
      <c r="T744" t="s">
        <v>2669</v>
      </c>
      <c r="U744" t="s">
        <v>2670</v>
      </c>
      <c r="V744">
        <v>1</v>
      </c>
      <c r="W744" t="s">
        <v>588</v>
      </c>
      <c r="X744">
        <v>25</v>
      </c>
      <c r="Y744">
        <v>99</v>
      </c>
      <c r="Z744" t="s">
        <v>2665</v>
      </c>
      <c r="AA744">
        <v>2</v>
      </c>
      <c r="AB744">
        <v>2</v>
      </c>
    </row>
    <row r="745" spans="1:28" x14ac:dyDescent="0.2">
      <c r="A745" t="s">
        <v>3664</v>
      </c>
      <c r="B745" t="e">
        <f>VLOOKUP(I745,BC_associations!$B$1:$F$468,3,FALSE)</f>
        <v>#N/A</v>
      </c>
      <c r="C745" t="e">
        <f>VLOOKUP(I745,BC_associations!$B$1:$F$468,4,FALSE)</f>
        <v>#N/A</v>
      </c>
      <c r="D745" t="e">
        <f>VLOOKUP(I745,BC_associations!$B$1:$F$468,5,FALSE)</f>
        <v>#N/A</v>
      </c>
      <c r="E745" t="s">
        <v>2841</v>
      </c>
      <c r="F745" t="s">
        <v>2842</v>
      </c>
      <c r="G745" t="s">
        <v>126</v>
      </c>
      <c r="H745" t="s">
        <v>2843</v>
      </c>
      <c r="I745" t="s">
        <v>7079</v>
      </c>
      <c r="J745" s="4" t="s">
        <v>1837</v>
      </c>
      <c r="K745" t="s">
        <v>1238</v>
      </c>
      <c r="L745" t="s">
        <v>28</v>
      </c>
      <c r="M745" t="s">
        <v>2844</v>
      </c>
      <c r="N745">
        <v>787.97</v>
      </c>
      <c r="O745" t="s">
        <v>139</v>
      </c>
      <c r="P745" t="s">
        <v>181</v>
      </c>
      <c r="Q745" t="s">
        <v>2749</v>
      </c>
      <c r="R745" t="s">
        <v>32</v>
      </c>
      <c r="S745" t="s">
        <v>150</v>
      </c>
      <c r="T745" t="s">
        <v>2845</v>
      </c>
      <c r="U745" t="s">
        <v>2846</v>
      </c>
      <c r="V745">
        <v>1</v>
      </c>
      <c r="W745" t="s">
        <v>38</v>
      </c>
      <c r="X745">
        <v>17</v>
      </c>
      <c r="Y745">
        <v>99</v>
      </c>
      <c r="Z745" t="s">
        <v>2847</v>
      </c>
      <c r="AA745">
        <v>1</v>
      </c>
      <c r="AB745">
        <v>1</v>
      </c>
    </row>
    <row r="746" spans="1:28" x14ac:dyDescent="0.2">
      <c r="A746" t="s">
        <v>3664</v>
      </c>
      <c r="B746" t="e">
        <f>VLOOKUP(I746,BC_associations!$B$1:$F$468,3,FALSE)</f>
        <v>#N/A</v>
      </c>
      <c r="C746" t="e">
        <f>VLOOKUP(I746,BC_associations!$B$1:$F$468,4,FALSE)</f>
        <v>#N/A</v>
      </c>
      <c r="D746" t="e">
        <f>VLOOKUP(I746,BC_associations!$B$1:$F$468,5,FALSE)</f>
        <v>#N/A</v>
      </c>
      <c r="E746" t="s">
        <v>1608</v>
      </c>
      <c r="F746" t="s">
        <v>1609</v>
      </c>
      <c r="G746" t="s">
        <v>126</v>
      </c>
      <c r="H746" t="s">
        <v>1610</v>
      </c>
      <c r="I746" t="s">
        <v>7279</v>
      </c>
      <c r="J746" s="4" t="s">
        <v>1611</v>
      </c>
      <c r="K746" t="s">
        <v>1238</v>
      </c>
      <c r="L746" t="s">
        <v>27</v>
      </c>
      <c r="M746" t="s">
        <v>28</v>
      </c>
      <c r="N746">
        <v>379</v>
      </c>
      <c r="O746" t="s">
        <v>139</v>
      </c>
      <c r="P746" t="s">
        <v>85</v>
      </c>
      <c r="Q746" t="s">
        <v>1612</v>
      </c>
      <c r="R746" t="s">
        <v>87</v>
      </c>
      <c r="S746" t="s">
        <v>88</v>
      </c>
      <c r="T746" t="s">
        <v>1496</v>
      </c>
      <c r="U746" t="s">
        <v>1613</v>
      </c>
      <c r="V746">
        <v>1</v>
      </c>
      <c r="W746" t="s">
        <v>35</v>
      </c>
      <c r="X746">
        <v>13</v>
      </c>
      <c r="Y746">
        <v>99</v>
      </c>
      <c r="Z746" t="s">
        <v>63</v>
      </c>
      <c r="AA746">
        <v>1</v>
      </c>
      <c r="AB746">
        <v>1</v>
      </c>
    </row>
    <row r="747" spans="1:28" x14ac:dyDescent="0.2">
      <c r="A747" t="s">
        <v>3664</v>
      </c>
      <c r="B747" t="str">
        <f>VLOOKUP(I747,BC_associations!$B$1:$F$468,3,FALSE)</f>
        <v>AAGCGAAATGATAATTACGTTCTACG</v>
      </c>
      <c r="C747" t="str">
        <f>VLOOKUP(I747,BC_associations!$B$1:$F$468,4,FALSE)</f>
        <v>GACAAAAACGACAAATTCTTTTCAAA</v>
      </c>
      <c r="D747" t="str">
        <f>VLOOKUP(I747,BC_associations!$B$1:$F$468,5,FALSE)</f>
        <v>AAGCGAAATGATAATTACGTTCTACGGACAAAAACGACAAATTCTTTTCAAA</v>
      </c>
      <c r="E747" t="s">
        <v>1390</v>
      </c>
      <c r="F747" t="s">
        <v>1391</v>
      </c>
      <c r="G747" t="s">
        <v>484</v>
      </c>
      <c r="H747" t="s">
        <v>1392</v>
      </c>
      <c r="I747" t="s">
        <v>7127</v>
      </c>
      <c r="J747" s="4" t="s">
        <v>1393</v>
      </c>
      <c r="K747" t="s">
        <v>1238</v>
      </c>
      <c r="L747" t="s">
        <v>84</v>
      </c>
      <c r="M747" t="s">
        <v>27</v>
      </c>
      <c r="N747">
        <v>668</v>
      </c>
      <c r="O747" t="s">
        <v>139</v>
      </c>
      <c r="P747" t="s">
        <v>85</v>
      </c>
      <c r="Q747" t="s">
        <v>1394</v>
      </c>
      <c r="R747" t="s">
        <v>87</v>
      </c>
      <c r="S747" t="s">
        <v>88</v>
      </c>
      <c r="T747" t="s">
        <v>1395</v>
      </c>
      <c r="U747" t="s">
        <v>1396</v>
      </c>
      <c r="V747">
        <v>1</v>
      </c>
      <c r="W747" t="s">
        <v>38</v>
      </c>
      <c r="X747">
        <v>17</v>
      </c>
      <c r="Y747">
        <v>99</v>
      </c>
      <c r="Z747" t="s">
        <v>645</v>
      </c>
      <c r="AA747">
        <v>1</v>
      </c>
      <c r="AB747">
        <v>1</v>
      </c>
    </row>
    <row r="748" spans="1:28" x14ac:dyDescent="0.2">
      <c r="A748" t="s">
        <v>3664</v>
      </c>
      <c r="B748" t="e">
        <f>VLOOKUP(I748,BC_associations!$B$1:$F$468,3,FALSE)</f>
        <v>#N/A</v>
      </c>
      <c r="C748" t="e">
        <f>VLOOKUP(I748,BC_associations!$B$1:$F$468,4,FALSE)</f>
        <v>#N/A</v>
      </c>
      <c r="D748" t="e">
        <f>VLOOKUP(I748,BC_associations!$B$1:$F$468,5,FALSE)</f>
        <v>#N/A</v>
      </c>
      <c r="E748" t="s">
        <v>1923</v>
      </c>
      <c r="F748" t="s">
        <v>1924</v>
      </c>
      <c r="G748" t="s">
        <v>550</v>
      </c>
      <c r="H748" t="s">
        <v>1925</v>
      </c>
      <c r="I748" t="s">
        <v>7097</v>
      </c>
      <c r="J748" s="4" t="s">
        <v>1932</v>
      </c>
      <c r="K748" t="s">
        <v>1238</v>
      </c>
      <c r="L748" t="s">
        <v>27</v>
      </c>
      <c r="M748" t="s">
        <v>84</v>
      </c>
      <c r="N748">
        <v>540</v>
      </c>
      <c r="O748" t="s">
        <v>29</v>
      </c>
      <c r="P748" t="s">
        <v>85</v>
      </c>
      <c r="Q748" t="s">
        <v>1927</v>
      </c>
      <c r="R748" t="s">
        <v>87</v>
      </c>
      <c r="S748" t="s">
        <v>88</v>
      </c>
      <c r="T748" t="s">
        <v>1928</v>
      </c>
      <c r="U748" t="s">
        <v>1929</v>
      </c>
      <c r="V748">
        <v>1</v>
      </c>
      <c r="W748" t="s">
        <v>841</v>
      </c>
      <c r="X748">
        <v>19</v>
      </c>
      <c r="Y748">
        <v>99</v>
      </c>
      <c r="Z748" t="s">
        <v>1933</v>
      </c>
      <c r="AA748">
        <v>5</v>
      </c>
      <c r="AB748">
        <v>5</v>
      </c>
    </row>
    <row r="749" spans="1:28" x14ac:dyDescent="0.2">
      <c r="A749" t="s">
        <v>3664</v>
      </c>
      <c r="B749" t="str">
        <f>VLOOKUP(I749,BC_associations!$B$1:$F$468,3,FALSE)</f>
        <v>ACAAAAAGATATAACAAGCTTGAAGA</v>
      </c>
      <c r="C749" t="str">
        <f>VLOOKUP(I749,BC_associations!$B$1:$F$468,4,FALSE)</f>
        <v>CATTGAAGATAAAAAACTTTTTCGGG</v>
      </c>
      <c r="D749" t="str">
        <f>VLOOKUP(I749,BC_associations!$B$1:$F$468,5,FALSE)</f>
        <v>ACAAAAAGATATAACAAGCTTGAAGACATTGAAGATAAAAAACTTTTTCGGG</v>
      </c>
      <c r="E749" t="s">
        <v>2679</v>
      </c>
      <c r="F749" t="s">
        <v>2680</v>
      </c>
      <c r="G749" t="s">
        <v>162</v>
      </c>
      <c r="H749" t="s">
        <v>2681</v>
      </c>
      <c r="I749" t="s">
        <v>7196</v>
      </c>
      <c r="J749" s="4" t="s">
        <v>2682</v>
      </c>
      <c r="K749" t="s">
        <v>1238</v>
      </c>
      <c r="L749" t="s">
        <v>84</v>
      </c>
      <c r="M749" t="s">
        <v>83</v>
      </c>
      <c r="N749">
        <v>371</v>
      </c>
      <c r="O749" t="s">
        <v>139</v>
      </c>
      <c r="P749" t="s">
        <v>69</v>
      </c>
      <c r="Q749" t="s">
        <v>2683</v>
      </c>
      <c r="R749" t="s">
        <v>71</v>
      </c>
      <c r="S749" t="s">
        <v>72</v>
      </c>
      <c r="T749" t="s">
        <v>1355</v>
      </c>
      <c r="U749" t="s">
        <v>2684</v>
      </c>
      <c r="V749">
        <v>1</v>
      </c>
      <c r="W749" t="s">
        <v>130</v>
      </c>
      <c r="X749">
        <v>12</v>
      </c>
      <c r="Y749">
        <v>99</v>
      </c>
      <c r="Z749" t="s">
        <v>2685</v>
      </c>
      <c r="AA749">
        <v>1</v>
      </c>
      <c r="AB749">
        <v>1</v>
      </c>
    </row>
    <row r="750" spans="1:28" x14ac:dyDescent="0.2">
      <c r="A750" t="s">
        <v>3664</v>
      </c>
      <c r="B750" t="e">
        <f>VLOOKUP(I750,BC_associations!$B$1:$F$468,3,FALSE)</f>
        <v>#N/A</v>
      </c>
      <c r="C750" t="e">
        <f>VLOOKUP(I750,BC_associations!$B$1:$F$468,4,FALSE)</f>
        <v>#N/A</v>
      </c>
      <c r="D750" t="e">
        <f>VLOOKUP(I750,BC_associations!$B$1:$F$468,5,FALSE)</f>
        <v>#N/A</v>
      </c>
      <c r="E750" t="s">
        <v>2229</v>
      </c>
      <c r="F750" t="s">
        <v>2230</v>
      </c>
      <c r="G750" t="s">
        <v>106</v>
      </c>
      <c r="H750" t="s">
        <v>2231</v>
      </c>
      <c r="I750" t="s">
        <v>7097</v>
      </c>
      <c r="J750" s="4" t="s">
        <v>1932</v>
      </c>
      <c r="K750" t="s">
        <v>1238</v>
      </c>
      <c r="L750" t="s">
        <v>83</v>
      </c>
      <c r="M750" t="s">
        <v>28</v>
      </c>
      <c r="N750">
        <v>362</v>
      </c>
      <c r="O750" t="s">
        <v>29</v>
      </c>
      <c r="P750" t="s">
        <v>85</v>
      </c>
      <c r="Q750" t="s">
        <v>2209</v>
      </c>
      <c r="R750" t="s">
        <v>87</v>
      </c>
      <c r="S750" t="s">
        <v>88</v>
      </c>
      <c r="T750" t="s">
        <v>2040</v>
      </c>
      <c r="U750" t="s">
        <v>2232</v>
      </c>
      <c r="V750">
        <v>1</v>
      </c>
      <c r="W750" t="s">
        <v>62</v>
      </c>
      <c r="X750">
        <v>11</v>
      </c>
      <c r="Y750">
        <v>99</v>
      </c>
      <c r="Z750" t="s">
        <v>2233</v>
      </c>
      <c r="AA750">
        <v>5</v>
      </c>
      <c r="AB750">
        <v>5</v>
      </c>
    </row>
    <row r="751" spans="1:28" x14ac:dyDescent="0.2">
      <c r="A751" t="s">
        <v>3664</v>
      </c>
      <c r="B751" t="e">
        <f>VLOOKUP(I751,BC_associations!$B$1:$F$468,3,FALSE)</f>
        <v>#N/A</v>
      </c>
      <c r="C751" t="e">
        <f>VLOOKUP(I751,BC_associations!$B$1:$F$468,4,FALSE)</f>
        <v>#N/A</v>
      </c>
      <c r="D751" t="e">
        <f>VLOOKUP(I751,BC_associations!$B$1:$F$468,5,FALSE)</f>
        <v>#N/A</v>
      </c>
      <c r="E751" t="s">
        <v>2538</v>
      </c>
      <c r="F751" t="s">
        <v>2539</v>
      </c>
      <c r="G751" t="s">
        <v>66</v>
      </c>
      <c r="H751" t="s">
        <v>2540</v>
      </c>
      <c r="I751" t="s">
        <v>7097</v>
      </c>
      <c r="J751" s="4" t="s">
        <v>1932</v>
      </c>
      <c r="K751" t="s">
        <v>1238</v>
      </c>
      <c r="L751" t="s">
        <v>84</v>
      </c>
      <c r="M751" t="s">
        <v>27</v>
      </c>
      <c r="N751">
        <v>477</v>
      </c>
      <c r="O751" t="s">
        <v>29</v>
      </c>
      <c r="P751" t="s">
        <v>896</v>
      </c>
      <c r="Q751" t="s">
        <v>2541</v>
      </c>
      <c r="R751" t="s">
        <v>887</v>
      </c>
      <c r="S751" t="s">
        <v>888</v>
      </c>
      <c r="T751" t="s">
        <v>2542</v>
      </c>
      <c r="V751">
        <v>1</v>
      </c>
      <c r="W751" t="s">
        <v>56</v>
      </c>
      <c r="X751">
        <v>16</v>
      </c>
      <c r="Y751">
        <v>99</v>
      </c>
      <c r="Z751" t="s">
        <v>2544</v>
      </c>
      <c r="AA751">
        <v>6</v>
      </c>
      <c r="AB751">
        <v>6</v>
      </c>
    </row>
    <row r="752" spans="1:28" x14ac:dyDescent="0.2">
      <c r="A752" t="s">
        <v>3664</v>
      </c>
      <c r="B752" t="str">
        <f>VLOOKUP(I752,BC_associations!$B$1:$F$468,3,FALSE)</f>
        <v>AATAGAACATGGAAATAACTTATTTT</v>
      </c>
      <c r="C752" t="str">
        <f>VLOOKUP(I752,BC_associations!$B$1:$F$468,4,FALSE)</f>
        <v>TAAATAAGTATAAAAAATGTTTATAC</v>
      </c>
      <c r="D752" t="str">
        <f>VLOOKUP(I752,BC_associations!$B$1:$F$468,5,FALSE)</f>
        <v>AATAGAACATGGAAATAACTTATTTTTAAATAAGTATAAAAAATGTTTATAC</v>
      </c>
      <c r="E752" t="s">
        <v>2692</v>
      </c>
      <c r="F752" t="s">
        <v>2693</v>
      </c>
      <c r="G752" t="s">
        <v>550</v>
      </c>
      <c r="H752" t="s">
        <v>2694</v>
      </c>
      <c r="I752" t="s">
        <v>7198</v>
      </c>
      <c r="J752" s="4" t="s">
        <v>1598</v>
      </c>
      <c r="K752" t="s">
        <v>1255</v>
      </c>
      <c r="L752" t="s">
        <v>27</v>
      </c>
      <c r="M752" t="s">
        <v>83</v>
      </c>
      <c r="N752">
        <v>401</v>
      </c>
      <c r="O752" t="s">
        <v>2696</v>
      </c>
      <c r="P752" t="s">
        <v>896</v>
      </c>
      <c r="Q752" t="s">
        <v>2697</v>
      </c>
      <c r="R752" t="s">
        <v>887</v>
      </c>
      <c r="S752" t="s">
        <v>888</v>
      </c>
      <c r="T752" t="s">
        <v>2698</v>
      </c>
      <c r="V752">
        <v>1</v>
      </c>
      <c r="W752" t="s">
        <v>102</v>
      </c>
      <c r="X752">
        <v>15</v>
      </c>
      <c r="Y752">
        <v>99</v>
      </c>
      <c r="Z752" t="s">
        <v>2700</v>
      </c>
      <c r="AA752">
        <v>8</v>
      </c>
      <c r="AB752">
        <v>8</v>
      </c>
    </row>
    <row r="753" spans="1:28" x14ac:dyDescent="0.2">
      <c r="A753" t="s">
        <v>3664</v>
      </c>
      <c r="B753" t="e">
        <f>VLOOKUP(I753,BC_associations!$B$1:$F$468,3,FALSE)</f>
        <v>#N/A</v>
      </c>
      <c r="C753" t="e">
        <f>VLOOKUP(I753,BC_associations!$B$1:$F$468,4,FALSE)</f>
        <v>#N/A</v>
      </c>
      <c r="D753" t="e">
        <f>VLOOKUP(I753,BC_associations!$B$1:$F$468,5,FALSE)</f>
        <v>#N/A</v>
      </c>
      <c r="E753" t="s">
        <v>3303</v>
      </c>
      <c r="F753" t="s">
        <v>3310</v>
      </c>
      <c r="G753" t="s">
        <v>136</v>
      </c>
      <c r="H753" t="s">
        <v>3305</v>
      </c>
      <c r="I753" t="s">
        <v>7097</v>
      </c>
      <c r="J753" s="4" t="s">
        <v>1932</v>
      </c>
      <c r="K753" t="s">
        <v>1238</v>
      </c>
      <c r="L753" t="s">
        <v>27</v>
      </c>
      <c r="M753" t="s">
        <v>3311</v>
      </c>
      <c r="N753">
        <v>683.97</v>
      </c>
      <c r="O753" t="s">
        <v>29</v>
      </c>
      <c r="P753" t="s">
        <v>885</v>
      </c>
      <c r="Q753" t="s">
        <v>3307</v>
      </c>
      <c r="R753" t="s">
        <v>887</v>
      </c>
      <c r="S753" t="s">
        <v>888</v>
      </c>
      <c r="T753" t="s">
        <v>3308</v>
      </c>
      <c r="V753">
        <v>1</v>
      </c>
      <c r="W753" t="s">
        <v>38</v>
      </c>
      <c r="X753">
        <v>17</v>
      </c>
      <c r="Y753">
        <v>99</v>
      </c>
      <c r="Z753" t="s">
        <v>1941</v>
      </c>
      <c r="AA753">
        <v>1</v>
      </c>
      <c r="AB753">
        <v>6</v>
      </c>
    </row>
    <row r="754" spans="1:28" x14ac:dyDescent="0.2">
      <c r="A754" t="s">
        <v>3664</v>
      </c>
      <c r="B754" t="e">
        <f>VLOOKUP(I754,BC_associations!$B$1:$F$468,3,FALSE)</f>
        <v>#N/A</v>
      </c>
      <c r="C754" t="e">
        <f>VLOOKUP(I754,BC_associations!$B$1:$F$468,4,FALSE)</f>
        <v>#N/A</v>
      </c>
      <c r="D754" t="e">
        <f>VLOOKUP(I754,BC_associations!$B$1:$F$468,5,FALSE)</f>
        <v>#N/A</v>
      </c>
      <c r="E754" t="s">
        <v>2768</v>
      </c>
      <c r="F754" t="s">
        <v>2769</v>
      </c>
      <c r="G754" t="s">
        <v>126</v>
      </c>
      <c r="H754" t="s">
        <v>2770</v>
      </c>
      <c r="I754" t="s">
        <v>7208</v>
      </c>
      <c r="J754" s="4" t="s">
        <v>2771</v>
      </c>
      <c r="K754" t="s">
        <v>1238</v>
      </c>
      <c r="L754" t="s">
        <v>83</v>
      </c>
      <c r="M754" t="s">
        <v>84</v>
      </c>
      <c r="N754">
        <v>549</v>
      </c>
      <c r="O754" t="s">
        <v>29</v>
      </c>
      <c r="P754" t="s">
        <v>85</v>
      </c>
      <c r="Q754" t="s">
        <v>2749</v>
      </c>
      <c r="R754" t="s">
        <v>87</v>
      </c>
      <c r="S754" t="s">
        <v>88</v>
      </c>
      <c r="T754" t="s">
        <v>2772</v>
      </c>
      <c r="U754" t="s">
        <v>2773</v>
      </c>
      <c r="V754">
        <v>1</v>
      </c>
      <c r="W754" t="s">
        <v>352</v>
      </c>
      <c r="X754">
        <v>18</v>
      </c>
      <c r="Y754">
        <v>99</v>
      </c>
      <c r="Z754" t="s">
        <v>2774</v>
      </c>
      <c r="AA754">
        <v>2</v>
      </c>
      <c r="AB754">
        <v>2</v>
      </c>
    </row>
    <row r="755" spans="1:28" x14ac:dyDescent="0.2">
      <c r="A755" t="s">
        <v>3664</v>
      </c>
      <c r="B755" t="e">
        <f>VLOOKUP(I755,BC_associations!$B$1:$F$468,3,FALSE)</f>
        <v>#N/A</v>
      </c>
      <c r="C755" t="e">
        <f>VLOOKUP(I755,BC_associations!$B$1:$F$468,4,FALSE)</f>
        <v>#N/A</v>
      </c>
      <c r="D755" t="e">
        <f>VLOOKUP(I755,BC_associations!$B$1:$F$468,5,FALSE)</f>
        <v>#N/A</v>
      </c>
      <c r="E755" t="s">
        <v>3599</v>
      </c>
      <c r="F755" t="s">
        <v>3600</v>
      </c>
      <c r="G755" t="s">
        <v>106</v>
      </c>
      <c r="H755" t="s">
        <v>3601</v>
      </c>
      <c r="I755" t="s">
        <v>7208</v>
      </c>
      <c r="J755" s="4" t="s">
        <v>2771</v>
      </c>
      <c r="K755" t="s">
        <v>1238</v>
      </c>
      <c r="L755" t="s">
        <v>28</v>
      </c>
      <c r="M755" t="s">
        <v>3602</v>
      </c>
      <c r="N755">
        <v>271.97000000000003</v>
      </c>
      <c r="O755" t="s">
        <v>139</v>
      </c>
      <c r="P755" t="s">
        <v>885</v>
      </c>
      <c r="Q755" t="s">
        <v>3603</v>
      </c>
      <c r="R755" t="s">
        <v>887</v>
      </c>
      <c r="S755" t="s">
        <v>888</v>
      </c>
      <c r="T755" t="s">
        <v>3604</v>
      </c>
      <c r="V755">
        <v>1</v>
      </c>
      <c r="W755" t="s">
        <v>3605</v>
      </c>
      <c r="X755">
        <v>31</v>
      </c>
      <c r="Y755">
        <v>99</v>
      </c>
      <c r="Z755" t="s">
        <v>3160</v>
      </c>
      <c r="AA755">
        <v>1</v>
      </c>
      <c r="AB755">
        <v>1</v>
      </c>
    </row>
    <row r="756" spans="1:28" x14ac:dyDescent="0.2">
      <c r="A756" t="s">
        <v>3664</v>
      </c>
      <c r="B756" t="str">
        <f>VLOOKUP(I756,BC_associations!$B$1:$F$468,3,FALSE)</f>
        <v>TGGATAATTTACAAGCAAGTTTAATT</v>
      </c>
      <c r="C756" t="str">
        <f>VLOOKUP(I756,BC_associations!$B$1:$F$468,4,FALSE)</f>
        <v>TAAATAAGTATAAAAAATGTTTATAC</v>
      </c>
      <c r="D756" t="str">
        <f>VLOOKUP(I756,BC_associations!$B$1:$F$468,5,FALSE)</f>
        <v>TGGATAATTTACAAGCAAGTTTAATTTAAATAAGTATAAAAAATGTTTATAC</v>
      </c>
      <c r="E756" t="s">
        <v>2692</v>
      </c>
      <c r="F756" t="s">
        <v>2693</v>
      </c>
      <c r="G756" t="s">
        <v>550</v>
      </c>
      <c r="H756" t="s">
        <v>2694</v>
      </c>
      <c r="I756" t="s">
        <v>7181</v>
      </c>
      <c r="J756" s="4" t="s">
        <v>1246</v>
      </c>
      <c r="K756" t="s">
        <v>1238</v>
      </c>
      <c r="L756" t="s">
        <v>27</v>
      </c>
      <c r="M756" t="s">
        <v>83</v>
      </c>
      <c r="N756">
        <v>322</v>
      </c>
      <c r="O756" t="s">
        <v>2696</v>
      </c>
      <c r="P756" t="s">
        <v>896</v>
      </c>
      <c r="Q756" t="s">
        <v>2697</v>
      </c>
      <c r="R756" t="s">
        <v>887</v>
      </c>
      <c r="S756" t="s">
        <v>888</v>
      </c>
      <c r="T756" t="s">
        <v>2698</v>
      </c>
      <c r="V756">
        <v>1</v>
      </c>
      <c r="W756" t="s">
        <v>62</v>
      </c>
      <c r="X756">
        <v>11</v>
      </c>
      <c r="Y756">
        <v>99</v>
      </c>
      <c r="Z756" t="s">
        <v>2704</v>
      </c>
      <c r="AA756">
        <v>8</v>
      </c>
      <c r="AB756">
        <v>8</v>
      </c>
    </row>
    <row r="757" spans="1:28" x14ac:dyDescent="0.2">
      <c r="A757" t="s">
        <v>3664</v>
      </c>
      <c r="B757" t="e">
        <f>VLOOKUP(I757,BC_associations!$B$1:$F$468,3,FALSE)</f>
        <v>#N/A</v>
      </c>
      <c r="C757" t="e">
        <f>VLOOKUP(I757,BC_associations!$B$1:$F$468,4,FALSE)</f>
        <v>#N/A</v>
      </c>
      <c r="D757" t="e">
        <f>VLOOKUP(I757,BC_associations!$B$1:$F$468,5,FALSE)</f>
        <v>#N/A</v>
      </c>
      <c r="E757" t="s">
        <v>3341</v>
      </c>
      <c r="F757" t="s">
        <v>3342</v>
      </c>
      <c r="G757" t="s">
        <v>24</v>
      </c>
      <c r="H757" t="s">
        <v>3343</v>
      </c>
      <c r="I757" t="s">
        <v>7259</v>
      </c>
      <c r="J757" s="4" t="s">
        <v>3344</v>
      </c>
      <c r="K757" t="s">
        <v>1238</v>
      </c>
      <c r="L757" t="s">
        <v>28</v>
      </c>
      <c r="M757" t="s">
        <v>83</v>
      </c>
      <c r="N757">
        <v>89</v>
      </c>
      <c r="O757" t="s">
        <v>3345</v>
      </c>
      <c r="P757" t="s">
        <v>885</v>
      </c>
      <c r="Q757" t="s">
        <v>3346</v>
      </c>
      <c r="R757" t="s">
        <v>887</v>
      </c>
      <c r="S757" t="s">
        <v>888</v>
      </c>
      <c r="T757" t="s">
        <v>3347</v>
      </c>
      <c r="V757">
        <v>1</v>
      </c>
      <c r="W757" t="s">
        <v>3348</v>
      </c>
      <c r="X757">
        <v>6</v>
      </c>
      <c r="Y757">
        <v>99</v>
      </c>
      <c r="Z757" t="s">
        <v>3349</v>
      </c>
      <c r="AA757">
        <v>16</v>
      </c>
      <c r="AB757">
        <v>16</v>
      </c>
    </row>
    <row r="758" spans="1:28" x14ac:dyDescent="0.2">
      <c r="A758" t="s">
        <v>3664</v>
      </c>
      <c r="B758" t="str">
        <f>VLOOKUP(I758,BC_associations!$B$1:$F$468,3,FALSE)</f>
        <v>TCGTAAACTTGTAACGGTGTTCGGTG</v>
      </c>
      <c r="C758" t="str">
        <f>VLOOKUP(I758,BC_associations!$B$1:$F$468,4,FALSE)</f>
        <v>AGGTGAAGAAAAAATTCCGTTTAGGA</v>
      </c>
      <c r="D758" t="str">
        <f>VLOOKUP(I758,BC_associations!$B$1:$F$468,5,FALSE)</f>
        <v>TCGTAAACTTGTAACGGTGTTCGGTGAGGTGAAGAAAAAATTCCGTTTAGGA</v>
      </c>
      <c r="E758" t="s">
        <v>1397</v>
      </c>
      <c r="F758" t="s">
        <v>1398</v>
      </c>
      <c r="G758" t="s">
        <v>484</v>
      </c>
      <c r="H758" t="s">
        <v>1399</v>
      </c>
      <c r="I758" t="s">
        <v>7161</v>
      </c>
      <c r="J758" s="4" t="s">
        <v>1260</v>
      </c>
      <c r="K758" t="s">
        <v>1255</v>
      </c>
      <c r="L758" t="s">
        <v>28</v>
      </c>
      <c r="M758" t="s">
        <v>83</v>
      </c>
      <c r="N758">
        <v>789</v>
      </c>
      <c r="O758" t="s">
        <v>29</v>
      </c>
      <c r="P758" t="s">
        <v>85</v>
      </c>
      <c r="Q758" t="s">
        <v>1400</v>
      </c>
      <c r="R758" t="s">
        <v>87</v>
      </c>
      <c r="S758" t="s">
        <v>88</v>
      </c>
      <c r="T758" t="s">
        <v>1401</v>
      </c>
      <c r="U758" t="s">
        <v>1402</v>
      </c>
      <c r="V758">
        <v>1</v>
      </c>
      <c r="W758" t="s">
        <v>419</v>
      </c>
      <c r="X758">
        <v>30</v>
      </c>
      <c r="Y758">
        <v>99</v>
      </c>
      <c r="Z758" t="s">
        <v>1403</v>
      </c>
      <c r="AA758">
        <v>2</v>
      </c>
      <c r="AB758">
        <v>2</v>
      </c>
    </row>
    <row r="759" spans="1:28" x14ac:dyDescent="0.2">
      <c r="A759" t="s">
        <v>3664</v>
      </c>
      <c r="B759" t="e">
        <f>VLOOKUP(I759,BC_associations!$B$1:$F$468,3,FALSE)</f>
        <v>#N/A</v>
      </c>
      <c r="C759" t="e">
        <f>VLOOKUP(I759,BC_associations!$B$1:$F$468,4,FALSE)</f>
        <v>#N/A</v>
      </c>
      <c r="D759" t="e">
        <f>VLOOKUP(I759,BC_associations!$B$1:$F$468,5,FALSE)</f>
        <v>#N/A</v>
      </c>
      <c r="E759" t="s">
        <v>1474</v>
      </c>
      <c r="F759" t="s">
        <v>1475</v>
      </c>
      <c r="G759" t="s">
        <v>162</v>
      </c>
      <c r="H759" t="s">
        <v>1476</v>
      </c>
      <c r="I759" t="s">
        <v>7249</v>
      </c>
      <c r="J759" s="4" t="s">
        <v>1477</v>
      </c>
      <c r="K759" t="s">
        <v>1238</v>
      </c>
      <c r="L759" t="s">
        <v>27</v>
      </c>
      <c r="M759" t="s">
        <v>28</v>
      </c>
      <c r="N759">
        <v>226</v>
      </c>
      <c r="O759" t="s">
        <v>139</v>
      </c>
      <c r="P759" t="s">
        <v>30</v>
      </c>
      <c r="Q759" t="s">
        <v>1444</v>
      </c>
      <c r="R759" t="s">
        <v>32</v>
      </c>
      <c r="S759" t="s">
        <v>33</v>
      </c>
      <c r="T759" t="s">
        <v>34</v>
      </c>
      <c r="U759" t="s">
        <v>1478</v>
      </c>
      <c r="V759">
        <v>1</v>
      </c>
      <c r="W759" t="s">
        <v>166</v>
      </c>
      <c r="X759">
        <v>7</v>
      </c>
      <c r="Y759">
        <v>99</v>
      </c>
      <c r="Z759" t="s">
        <v>1479</v>
      </c>
      <c r="AA759">
        <v>1</v>
      </c>
      <c r="AB759">
        <v>1</v>
      </c>
    </row>
    <row r="760" spans="1:28" x14ac:dyDescent="0.2">
      <c r="A760" t="s">
        <v>3664</v>
      </c>
      <c r="B760" t="e">
        <f>VLOOKUP(I760,BC_associations!$B$1:$F$468,3,FALSE)</f>
        <v>#N/A</v>
      </c>
      <c r="C760" t="e">
        <f>VLOOKUP(I760,BC_associations!$B$1:$F$468,4,FALSE)</f>
        <v>#N/A</v>
      </c>
      <c r="D760" t="e">
        <f>VLOOKUP(I760,BC_associations!$B$1:$F$468,5,FALSE)</f>
        <v>#N/A</v>
      </c>
      <c r="E760" t="s">
        <v>2205</v>
      </c>
      <c r="F760" t="s">
        <v>2206</v>
      </c>
      <c r="G760" t="s">
        <v>106</v>
      </c>
      <c r="H760" t="s">
        <v>2207</v>
      </c>
      <c r="I760" t="s">
        <v>7143</v>
      </c>
      <c r="J760" s="4" t="s">
        <v>2234</v>
      </c>
      <c r="K760" t="s">
        <v>1238</v>
      </c>
      <c r="L760" t="s">
        <v>83</v>
      </c>
      <c r="M760" t="s">
        <v>84</v>
      </c>
      <c r="N760">
        <v>372</v>
      </c>
      <c r="O760" t="s">
        <v>29</v>
      </c>
      <c r="P760" t="s">
        <v>85</v>
      </c>
      <c r="Q760" t="s">
        <v>2209</v>
      </c>
      <c r="R760" t="s">
        <v>87</v>
      </c>
      <c r="S760" t="s">
        <v>88</v>
      </c>
      <c r="T760" t="s">
        <v>1428</v>
      </c>
      <c r="U760" t="s">
        <v>2210</v>
      </c>
      <c r="V760">
        <v>1</v>
      </c>
      <c r="W760" t="s">
        <v>130</v>
      </c>
      <c r="X760">
        <v>12</v>
      </c>
      <c r="Y760">
        <v>99</v>
      </c>
      <c r="Z760" t="s">
        <v>2235</v>
      </c>
      <c r="AA760">
        <v>2</v>
      </c>
      <c r="AB760">
        <v>2</v>
      </c>
    </row>
    <row r="761" spans="1:28" x14ac:dyDescent="0.2">
      <c r="A761" t="s">
        <v>3664</v>
      </c>
      <c r="B761" t="e">
        <f>VLOOKUP(I761,BC_associations!$B$1:$F$468,3,FALSE)</f>
        <v>#N/A</v>
      </c>
      <c r="C761" t="e">
        <f>VLOOKUP(I761,BC_associations!$B$1:$F$468,4,FALSE)</f>
        <v>#N/A</v>
      </c>
      <c r="D761" t="e">
        <f>VLOOKUP(I761,BC_associations!$B$1:$F$468,5,FALSE)</f>
        <v>#N/A</v>
      </c>
      <c r="E761" t="s">
        <v>2310</v>
      </c>
      <c r="F761" t="s">
        <v>2311</v>
      </c>
      <c r="G761" t="s">
        <v>429</v>
      </c>
      <c r="H761" t="s">
        <v>2312</v>
      </c>
      <c r="I761" t="s">
        <v>7143</v>
      </c>
      <c r="J761" s="4" t="s">
        <v>2234</v>
      </c>
      <c r="K761" t="s">
        <v>1238</v>
      </c>
      <c r="L761" t="s">
        <v>83</v>
      </c>
      <c r="M761" t="s">
        <v>27</v>
      </c>
      <c r="N761">
        <v>352</v>
      </c>
      <c r="O761" t="s">
        <v>139</v>
      </c>
      <c r="P761" t="s">
        <v>85</v>
      </c>
      <c r="Q761" t="s">
        <v>2313</v>
      </c>
      <c r="R761" t="s">
        <v>87</v>
      </c>
      <c r="S761" t="s">
        <v>88</v>
      </c>
      <c r="T761" t="s">
        <v>2314</v>
      </c>
      <c r="U761" t="s">
        <v>2315</v>
      </c>
      <c r="V761">
        <v>1</v>
      </c>
      <c r="W761" t="s">
        <v>158</v>
      </c>
      <c r="X761">
        <v>14</v>
      </c>
      <c r="Y761">
        <v>99</v>
      </c>
      <c r="Z761" t="s">
        <v>364</v>
      </c>
      <c r="AA761">
        <v>1</v>
      </c>
      <c r="AB761">
        <v>1</v>
      </c>
    </row>
    <row r="762" spans="1:28" x14ac:dyDescent="0.2">
      <c r="A762" t="s">
        <v>3664</v>
      </c>
      <c r="B762" t="e">
        <f>VLOOKUP(I762,BC_associations!$B$1:$F$468,3,FALSE)</f>
        <v>#N/A</v>
      </c>
      <c r="C762" t="e">
        <f>VLOOKUP(I762,BC_associations!$B$1:$F$468,4,FALSE)</f>
        <v>#N/A</v>
      </c>
      <c r="D762" t="e">
        <f>VLOOKUP(I762,BC_associations!$B$1:$F$468,5,FALSE)</f>
        <v>#N/A</v>
      </c>
      <c r="E762" t="s">
        <v>3039</v>
      </c>
      <c r="F762" t="s">
        <v>3040</v>
      </c>
      <c r="G762" t="s">
        <v>633</v>
      </c>
      <c r="H762" t="s">
        <v>3041</v>
      </c>
      <c r="I762" t="s">
        <v>7143</v>
      </c>
      <c r="J762" s="4" t="s">
        <v>2234</v>
      </c>
      <c r="K762" t="s">
        <v>1238</v>
      </c>
      <c r="L762" t="s">
        <v>27</v>
      </c>
      <c r="M762" t="s">
        <v>84</v>
      </c>
      <c r="N762">
        <v>141</v>
      </c>
      <c r="O762" t="s">
        <v>2696</v>
      </c>
      <c r="P762" t="s">
        <v>85</v>
      </c>
      <c r="Q762" t="s">
        <v>3042</v>
      </c>
      <c r="R762" t="s">
        <v>87</v>
      </c>
      <c r="S762" t="s">
        <v>88</v>
      </c>
      <c r="T762" t="s">
        <v>501</v>
      </c>
      <c r="U762" t="s">
        <v>3043</v>
      </c>
      <c r="V762">
        <v>1</v>
      </c>
      <c r="W762" t="s">
        <v>3054</v>
      </c>
      <c r="X762">
        <v>8</v>
      </c>
      <c r="Y762">
        <v>99</v>
      </c>
      <c r="Z762" t="s">
        <v>3055</v>
      </c>
      <c r="AA762">
        <v>9</v>
      </c>
      <c r="AB762">
        <v>9</v>
      </c>
    </row>
    <row r="763" spans="1:28" x14ac:dyDescent="0.2">
      <c r="A763" t="s">
        <v>3664</v>
      </c>
      <c r="B763" t="str">
        <f>VLOOKUP(I763,BC_associations!$B$1:$F$468,3,FALSE)</f>
        <v>ACCTGAAGCCGTAACCCGGTTTCGTG</v>
      </c>
      <c r="C763" t="str">
        <f>VLOOKUP(I763,BC_associations!$B$1:$F$468,4,FALSE)</f>
        <v>GACAAAAACGACAAATTCTTTTCAAA</v>
      </c>
      <c r="D763" t="str">
        <f>VLOOKUP(I763,BC_associations!$B$1:$F$468,5,FALSE)</f>
        <v>ACCTGAAGCCGTAACCCGGTTTCGTGGACAAAAACGACAAATTCTTTTCAAA</v>
      </c>
      <c r="E763" t="s">
        <v>2718</v>
      </c>
      <c r="F763" t="s">
        <v>2719</v>
      </c>
      <c r="G763" t="s">
        <v>126</v>
      </c>
      <c r="H763" t="s">
        <v>2720</v>
      </c>
      <c r="I763" t="s">
        <v>7142</v>
      </c>
      <c r="J763" s="4" t="s">
        <v>2227</v>
      </c>
      <c r="K763" t="s">
        <v>1255</v>
      </c>
      <c r="L763" t="s">
        <v>83</v>
      </c>
      <c r="M763" t="s">
        <v>28</v>
      </c>
      <c r="N763">
        <v>62</v>
      </c>
      <c r="O763" t="s">
        <v>29</v>
      </c>
      <c r="P763" t="s">
        <v>885</v>
      </c>
      <c r="Q763" t="s">
        <v>2721</v>
      </c>
      <c r="R763" t="s">
        <v>887</v>
      </c>
      <c r="S763" t="s">
        <v>888</v>
      </c>
      <c r="T763" t="s">
        <v>2722</v>
      </c>
      <c r="V763">
        <v>1</v>
      </c>
      <c r="W763" t="s">
        <v>1159</v>
      </c>
      <c r="X763">
        <v>3</v>
      </c>
      <c r="Y763">
        <v>92</v>
      </c>
      <c r="Z763" t="s">
        <v>2724</v>
      </c>
      <c r="AA763">
        <v>4</v>
      </c>
      <c r="AB763">
        <v>4</v>
      </c>
    </row>
    <row r="764" spans="1:28" x14ac:dyDescent="0.2">
      <c r="A764" t="s">
        <v>3664</v>
      </c>
      <c r="B764" t="e">
        <f>VLOOKUP(I764,BC_associations!$B$1:$F$468,3,FALSE)</f>
        <v>#N/A</v>
      </c>
      <c r="C764" t="e">
        <f>VLOOKUP(I764,BC_associations!$B$1:$F$468,4,FALSE)</f>
        <v>#N/A</v>
      </c>
      <c r="D764" t="e">
        <f>VLOOKUP(I764,BC_associations!$B$1:$F$468,5,FALSE)</f>
        <v>#N/A</v>
      </c>
      <c r="E764" t="s">
        <v>3441</v>
      </c>
      <c r="F764" t="s">
        <v>3442</v>
      </c>
      <c r="G764" t="s">
        <v>458</v>
      </c>
      <c r="H764" t="s">
        <v>3443</v>
      </c>
      <c r="I764" t="s">
        <v>7143</v>
      </c>
      <c r="J764" s="4" t="s">
        <v>2234</v>
      </c>
      <c r="K764" t="s">
        <v>1238</v>
      </c>
      <c r="L764" t="s">
        <v>27</v>
      </c>
      <c r="M764" t="s">
        <v>28</v>
      </c>
      <c r="N764">
        <v>569</v>
      </c>
      <c r="O764" t="s">
        <v>2696</v>
      </c>
      <c r="P764" t="s">
        <v>885</v>
      </c>
      <c r="Q764" t="s">
        <v>3446</v>
      </c>
      <c r="R764" t="s">
        <v>887</v>
      </c>
      <c r="S764" t="s">
        <v>888</v>
      </c>
      <c r="T764" t="s">
        <v>3447</v>
      </c>
      <c r="V764">
        <v>1</v>
      </c>
      <c r="W764" t="s">
        <v>841</v>
      </c>
      <c r="X764">
        <v>19</v>
      </c>
      <c r="Y764">
        <v>99</v>
      </c>
      <c r="Z764" t="s">
        <v>842</v>
      </c>
      <c r="AA764">
        <v>9</v>
      </c>
      <c r="AB764">
        <v>9</v>
      </c>
    </row>
    <row r="765" spans="1:28" x14ac:dyDescent="0.2">
      <c r="A765" t="s">
        <v>3664</v>
      </c>
      <c r="B765" t="e">
        <f>VLOOKUP(I765,BC_associations!$B$1:$F$468,3,FALSE)</f>
        <v>#N/A</v>
      </c>
      <c r="C765" t="e">
        <f>VLOOKUP(I765,BC_associations!$B$1:$F$468,4,FALSE)</f>
        <v>#N/A</v>
      </c>
      <c r="D765" t="e">
        <f>VLOOKUP(I765,BC_associations!$B$1:$F$468,5,FALSE)</f>
        <v>#N/A</v>
      </c>
      <c r="E765" t="s">
        <v>3562</v>
      </c>
      <c r="F765" t="s">
        <v>3563</v>
      </c>
      <c r="G765" t="s">
        <v>633</v>
      </c>
      <c r="H765" t="s">
        <v>3564</v>
      </c>
      <c r="I765" t="s">
        <v>7143</v>
      </c>
      <c r="J765" s="4" t="s">
        <v>2234</v>
      </c>
      <c r="K765" t="s">
        <v>1238</v>
      </c>
      <c r="L765" t="s">
        <v>27</v>
      </c>
      <c r="M765" t="s">
        <v>84</v>
      </c>
      <c r="N765">
        <v>351</v>
      </c>
      <c r="O765" t="s">
        <v>139</v>
      </c>
      <c r="P765" t="s">
        <v>85</v>
      </c>
      <c r="Q765" t="s">
        <v>3565</v>
      </c>
      <c r="R765" t="s">
        <v>87</v>
      </c>
      <c r="S765" t="s">
        <v>88</v>
      </c>
      <c r="T765" t="s">
        <v>533</v>
      </c>
      <c r="U765" t="s">
        <v>3566</v>
      </c>
      <c r="V765">
        <v>1</v>
      </c>
      <c r="W765" t="s">
        <v>62</v>
      </c>
      <c r="X765">
        <v>11</v>
      </c>
      <c r="Y765">
        <v>99</v>
      </c>
      <c r="Z765" t="s">
        <v>3567</v>
      </c>
      <c r="AA765">
        <v>1</v>
      </c>
      <c r="AB765">
        <v>1</v>
      </c>
    </row>
    <row r="766" spans="1:28" x14ac:dyDescent="0.2">
      <c r="A766" t="s">
        <v>3664</v>
      </c>
      <c r="B766" t="e">
        <f>VLOOKUP(I766,BC_associations!$B$1:$F$468,3,FALSE)</f>
        <v>#N/A</v>
      </c>
      <c r="C766" t="e">
        <f>VLOOKUP(I766,BC_associations!$B$1:$F$468,4,FALSE)</f>
        <v>#N/A</v>
      </c>
      <c r="D766" t="e">
        <f>VLOOKUP(I766,BC_associations!$B$1:$F$468,5,FALSE)</f>
        <v>#N/A</v>
      </c>
      <c r="E766" t="s">
        <v>1923</v>
      </c>
      <c r="F766" t="s">
        <v>1924</v>
      </c>
      <c r="G766" t="s">
        <v>550</v>
      </c>
      <c r="H766" t="s">
        <v>1925</v>
      </c>
      <c r="I766" t="s">
        <v>7099</v>
      </c>
      <c r="J766" s="4" t="s">
        <v>1536</v>
      </c>
      <c r="K766" t="s">
        <v>1238</v>
      </c>
      <c r="L766" t="s">
        <v>27</v>
      </c>
      <c r="M766" t="s">
        <v>84</v>
      </c>
      <c r="N766">
        <v>750</v>
      </c>
      <c r="O766" t="s">
        <v>29</v>
      </c>
      <c r="P766" t="s">
        <v>85</v>
      </c>
      <c r="Q766" t="s">
        <v>1927</v>
      </c>
      <c r="R766" t="s">
        <v>87</v>
      </c>
      <c r="S766" t="s">
        <v>88</v>
      </c>
      <c r="T766" t="s">
        <v>1928</v>
      </c>
      <c r="U766" t="s">
        <v>1929</v>
      </c>
      <c r="V766">
        <v>1</v>
      </c>
      <c r="W766" t="s">
        <v>100</v>
      </c>
      <c r="X766">
        <v>24</v>
      </c>
      <c r="Y766">
        <v>99</v>
      </c>
      <c r="Z766" t="s">
        <v>1934</v>
      </c>
      <c r="AA766">
        <v>5</v>
      </c>
      <c r="AB766">
        <v>5</v>
      </c>
    </row>
    <row r="767" spans="1:28" x14ac:dyDescent="0.2">
      <c r="A767" t="s">
        <v>3664</v>
      </c>
      <c r="B767" t="e">
        <f>VLOOKUP(I767,BC_associations!$B$1:$F$468,3,FALSE)</f>
        <v>#N/A</v>
      </c>
      <c r="C767" t="e">
        <f>VLOOKUP(I767,BC_associations!$B$1:$F$468,4,FALSE)</f>
        <v>#N/A</v>
      </c>
      <c r="D767" t="e">
        <f>VLOOKUP(I767,BC_associations!$B$1:$F$468,5,FALSE)</f>
        <v>#N/A</v>
      </c>
      <c r="E767" t="s">
        <v>2229</v>
      </c>
      <c r="F767" t="s">
        <v>2230</v>
      </c>
      <c r="G767" t="s">
        <v>106</v>
      </c>
      <c r="H767" t="s">
        <v>2231</v>
      </c>
      <c r="I767" t="s">
        <v>7099</v>
      </c>
      <c r="J767" s="4" t="s">
        <v>1536</v>
      </c>
      <c r="K767" t="s">
        <v>1238</v>
      </c>
      <c r="L767" t="s">
        <v>83</v>
      </c>
      <c r="M767" t="s">
        <v>28</v>
      </c>
      <c r="N767">
        <v>414</v>
      </c>
      <c r="O767" t="s">
        <v>29</v>
      </c>
      <c r="P767" t="s">
        <v>85</v>
      </c>
      <c r="Q767" t="s">
        <v>2209</v>
      </c>
      <c r="R767" t="s">
        <v>87</v>
      </c>
      <c r="S767" t="s">
        <v>88</v>
      </c>
      <c r="T767" t="s">
        <v>2040</v>
      </c>
      <c r="U767" t="s">
        <v>2232</v>
      </c>
      <c r="V767">
        <v>1</v>
      </c>
      <c r="W767" t="s">
        <v>1486</v>
      </c>
      <c r="X767">
        <v>16</v>
      </c>
      <c r="Y767">
        <v>99</v>
      </c>
      <c r="Z767" t="s">
        <v>2253</v>
      </c>
      <c r="AA767">
        <v>5</v>
      </c>
      <c r="AB767">
        <v>5</v>
      </c>
    </row>
    <row r="768" spans="1:28" x14ac:dyDescent="0.2">
      <c r="A768" t="s">
        <v>3664</v>
      </c>
      <c r="B768" t="str">
        <f>VLOOKUP(I768,BC_associations!$B$1:$F$468,3,FALSE)</f>
        <v>TTAATAATACGAAAGCTCTTTGCCGG</v>
      </c>
      <c r="C768" t="str">
        <f>VLOOKUP(I768,BC_associations!$B$1:$F$468,4,FALSE)</f>
        <v>AGGTGAAGAAAAAATTCCGTTTAGGA</v>
      </c>
      <c r="D768" t="str">
        <f>VLOOKUP(I768,BC_associations!$B$1:$F$468,5,FALSE)</f>
        <v>TTAATAATACGAAAGCTCTTTGCCGGAGGTGAAGAAAAAATTCCGTTTAGGA</v>
      </c>
      <c r="E768" t="s">
        <v>2740</v>
      </c>
      <c r="F768" t="s">
        <v>2741</v>
      </c>
      <c r="G768" t="s">
        <v>592</v>
      </c>
      <c r="H768" t="s">
        <v>2742</v>
      </c>
      <c r="I768" t="s">
        <v>7193</v>
      </c>
      <c r="J768" s="4" t="s">
        <v>2632</v>
      </c>
      <c r="K768" t="s">
        <v>1238</v>
      </c>
      <c r="L768" t="s">
        <v>83</v>
      </c>
      <c r="M768" t="s">
        <v>27</v>
      </c>
      <c r="N768">
        <v>421</v>
      </c>
      <c r="O768" t="s">
        <v>139</v>
      </c>
      <c r="P768" t="s">
        <v>85</v>
      </c>
      <c r="Q768" t="s">
        <v>2743</v>
      </c>
      <c r="R768" t="s">
        <v>87</v>
      </c>
      <c r="S768" t="s">
        <v>88</v>
      </c>
      <c r="T768" t="s">
        <v>2744</v>
      </c>
      <c r="U768" t="s">
        <v>2745</v>
      </c>
      <c r="V768">
        <v>1</v>
      </c>
      <c r="W768" t="s">
        <v>102</v>
      </c>
      <c r="X768">
        <v>15</v>
      </c>
      <c r="Y768">
        <v>99</v>
      </c>
      <c r="Z768" t="s">
        <v>857</v>
      </c>
      <c r="AA768">
        <v>1</v>
      </c>
      <c r="AB768">
        <v>1</v>
      </c>
    </row>
    <row r="769" spans="1:28" x14ac:dyDescent="0.2">
      <c r="A769" t="s">
        <v>3664</v>
      </c>
      <c r="B769" t="str">
        <f>VLOOKUP(I769,BC_associations!$B$1:$F$468,3,FALSE)</f>
        <v>TCGTAAACTTGTAACGGTGTTCGGTG</v>
      </c>
      <c r="C769" t="str">
        <f>VLOOKUP(I769,BC_associations!$B$1:$F$468,4,FALSE)</f>
        <v>AGGTGAAGAAAAAATTCCGTTTAGGA</v>
      </c>
      <c r="D769" t="str">
        <f>VLOOKUP(I769,BC_associations!$B$1:$F$468,5,FALSE)</f>
        <v>TCGTAAACTTGTAACGGTGTTCGGTGAGGTGAAGAAAAAATTCCGTTTAGGA</v>
      </c>
      <c r="E769" t="s">
        <v>1397</v>
      </c>
      <c r="F769" t="s">
        <v>1398</v>
      </c>
      <c r="G769" t="s">
        <v>484</v>
      </c>
      <c r="H769" t="s">
        <v>1399</v>
      </c>
      <c r="I769" t="s">
        <v>7174</v>
      </c>
      <c r="J769" s="4" t="s">
        <v>1254</v>
      </c>
      <c r="K769" t="s">
        <v>1255</v>
      </c>
      <c r="L769" t="s">
        <v>28</v>
      </c>
      <c r="M769" t="s">
        <v>83</v>
      </c>
      <c r="N769">
        <v>546</v>
      </c>
      <c r="O769" t="s">
        <v>29</v>
      </c>
      <c r="P769" t="s">
        <v>85</v>
      </c>
      <c r="Q769" t="s">
        <v>1400</v>
      </c>
      <c r="R769" t="s">
        <v>87</v>
      </c>
      <c r="S769" t="s">
        <v>88</v>
      </c>
      <c r="T769" t="s">
        <v>1401</v>
      </c>
      <c r="U769" t="s">
        <v>1402</v>
      </c>
      <c r="V769">
        <v>1</v>
      </c>
      <c r="W769" t="s">
        <v>1404</v>
      </c>
      <c r="X769">
        <v>23</v>
      </c>
      <c r="Y769">
        <v>99</v>
      </c>
      <c r="Z769" t="s">
        <v>769</v>
      </c>
      <c r="AA769">
        <v>2</v>
      </c>
      <c r="AB769">
        <v>2</v>
      </c>
    </row>
    <row r="770" spans="1:28" x14ac:dyDescent="0.2">
      <c r="A770" t="s">
        <v>3664</v>
      </c>
      <c r="B770" t="str">
        <f>VLOOKUP(I770,BC_associations!$B$1:$F$468,3,FALSE)</f>
        <v>ACAAAAAGATATAACAAGCTTGAAGA</v>
      </c>
      <c r="C770" t="str">
        <f>VLOOKUP(I770,BC_associations!$B$1:$F$468,4,FALSE)</f>
        <v>CATTGAAGATAAAAAACTTTTTCGGG</v>
      </c>
      <c r="D770" t="str">
        <f>VLOOKUP(I770,BC_associations!$B$1:$F$468,5,FALSE)</f>
        <v>ACAAAAAGATATAACAAGCTTGAAGACATTGAAGATAAAAAACTTTTTCGGG</v>
      </c>
      <c r="E770" t="s">
        <v>2746</v>
      </c>
      <c r="F770" t="s">
        <v>2747</v>
      </c>
      <c r="G770" t="s">
        <v>126</v>
      </c>
      <c r="H770" t="s">
        <v>2748</v>
      </c>
      <c r="I770" t="s">
        <v>7202</v>
      </c>
      <c r="J770" s="4" t="s">
        <v>1551</v>
      </c>
      <c r="K770" t="s">
        <v>1238</v>
      </c>
      <c r="L770" t="s">
        <v>27</v>
      </c>
      <c r="M770" t="s">
        <v>83</v>
      </c>
      <c r="N770">
        <v>350</v>
      </c>
      <c r="O770" t="s">
        <v>29</v>
      </c>
      <c r="P770" t="s">
        <v>85</v>
      </c>
      <c r="Q770" t="s">
        <v>2749</v>
      </c>
      <c r="R770" t="s">
        <v>87</v>
      </c>
      <c r="S770" t="s">
        <v>88</v>
      </c>
      <c r="T770" t="s">
        <v>2744</v>
      </c>
      <c r="U770" t="s">
        <v>2750</v>
      </c>
      <c r="V770">
        <v>1</v>
      </c>
      <c r="W770" t="s">
        <v>62</v>
      </c>
      <c r="X770">
        <v>11</v>
      </c>
      <c r="Y770">
        <v>99</v>
      </c>
      <c r="Z770" t="s">
        <v>2751</v>
      </c>
      <c r="AA770">
        <v>6</v>
      </c>
      <c r="AB770">
        <v>6</v>
      </c>
    </row>
    <row r="771" spans="1:28" x14ac:dyDescent="0.2">
      <c r="A771" t="s">
        <v>3664</v>
      </c>
      <c r="B771" t="str">
        <f>VLOOKUP(I771,BC_associations!$B$1:$F$468,3,FALSE)</f>
        <v>CTCGCAAGTGCAAATCTGTTTTAGTT</v>
      </c>
      <c r="C771" t="str">
        <f>VLOOKUP(I771,BC_associations!$B$1:$F$468,4,FALSE)</f>
        <v>AGGTGAAGAAAAAATTCCGTTTAGGA</v>
      </c>
      <c r="D771" t="str">
        <f>VLOOKUP(I771,BC_associations!$B$1:$F$468,5,FALSE)</f>
        <v>CTCGCAAGTGCAAATCTGTTTTAGTTAGGTGAAGAAAAAATTCCGTTTAGGA</v>
      </c>
      <c r="E771" t="s">
        <v>2752</v>
      </c>
      <c r="F771" t="s">
        <v>2753</v>
      </c>
      <c r="G771" t="s">
        <v>126</v>
      </c>
      <c r="H771" t="s">
        <v>2754</v>
      </c>
      <c r="I771" t="s">
        <v>7203</v>
      </c>
      <c r="J771" s="4" t="s">
        <v>2755</v>
      </c>
      <c r="K771" t="s">
        <v>1238</v>
      </c>
      <c r="L771" t="s">
        <v>83</v>
      </c>
      <c r="M771" t="s">
        <v>28</v>
      </c>
      <c r="N771">
        <v>372</v>
      </c>
      <c r="O771" t="s">
        <v>29</v>
      </c>
      <c r="P771" t="s">
        <v>30</v>
      </c>
      <c r="Q771" t="s">
        <v>2749</v>
      </c>
      <c r="R771" t="s">
        <v>32</v>
      </c>
      <c r="S771" t="s">
        <v>33</v>
      </c>
      <c r="T771" t="s">
        <v>205</v>
      </c>
      <c r="U771" t="s">
        <v>2756</v>
      </c>
      <c r="V771">
        <v>1</v>
      </c>
      <c r="W771" t="s">
        <v>130</v>
      </c>
      <c r="X771">
        <v>12</v>
      </c>
      <c r="Y771">
        <v>99</v>
      </c>
      <c r="Z771" t="s">
        <v>2235</v>
      </c>
      <c r="AA771">
        <v>8</v>
      </c>
      <c r="AB771">
        <v>8</v>
      </c>
    </row>
    <row r="772" spans="1:28" x14ac:dyDescent="0.2">
      <c r="A772" t="s">
        <v>3664</v>
      </c>
      <c r="B772" t="e">
        <f>VLOOKUP(I772,BC_associations!$B$1:$F$468,3,FALSE)</f>
        <v>#N/A</v>
      </c>
      <c r="C772" t="e">
        <f>VLOOKUP(I772,BC_associations!$B$1:$F$468,4,FALSE)</f>
        <v>#N/A</v>
      </c>
      <c r="D772" t="e">
        <f>VLOOKUP(I772,BC_associations!$B$1:$F$468,5,FALSE)</f>
        <v>#N/A</v>
      </c>
      <c r="E772" t="s">
        <v>2538</v>
      </c>
      <c r="F772" t="s">
        <v>2539</v>
      </c>
      <c r="G772" t="s">
        <v>66</v>
      </c>
      <c r="H772" t="s">
        <v>2540</v>
      </c>
      <c r="I772" t="s">
        <v>7099</v>
      </c>
      <c r="J772" s="4" t="s">
        <v>1536</v>
      </c>
      <c r="K772" t="s">
        <v>1238</v>
      </c>
      <c r="L772" t="s">
        <v>84</v>
      </c>
      <c r="M772" t="s">
        <v>27</v>
      </c>
      <c r="N772">
        <v>1006</v>
      </c>
      <c r="O772" t="s">
        <v>29</v>
      </c>
      <c r="P772" t="s">
        <v>896</v>
      </c>
      <c r="Q772" t="s">
        <v>2541</v>
      </c>
      <c r="R772" t="s">
        <v>887</v>
      </c>
      <c r="S772" t="s">
        <v>888</v>
      </c>
      <c r="T772" t="s">
        <v>2542</v>
      </c>
      <c r="V772">
        <v>1</v>
      </c>
      <c r="W772" t="s">
        <v>419</v>
      </c>
      <c r="X772">
        <v>30</v>
      </c>
      <c r="Y772">
        <v>99</v>
      </c>
      <c r="Z772" t="s">
        <v>1988</v>
      </c>
      <c r="AA772">
        <v>6</v>
      </c>
      <c r="AB772">
        <v>6</v>
      </c>
    </row>
    <row r="773" spans="1:28" x14ac:dyDescent="0.2">
      <c r="A773" t="s">
        <v>3664</v>
      </c>
      <c r="B773" t="e">
        <f>VLOOKUP(I773,BC_associations!$B$1:$F$468,3,FALSE)</f>
        <v>#N/A</v>
      </c>
      <c r="C773" t="e">
        <f>VLOOKUP(I773,BC_associations!$B$1:$F$468,4,FALSE)</f>
        <v>#N/A</v>
      </c>
      <c r="D773" t="e">
        <f>VLOOKUP(I773,BC_associations!$B$1:$F$468,5,FALSE)</f>
        <v>#N/A</v>
      </c>
      <c r="E773" t="s">
        <v>3303</v>
      </c>
      <c r="F773" t="s">
        <v>3320</v>
      </c>
      <c r="G773" t="s">
        <v>136</v>
      </c>
      <c r="H773" t="s">
        <v>3305</v>
      </c>
      <c r="I773" t="s">
        <v>7099</v>
      </c>
      <c r="J773" s="4" t="s">
        <v>1536</v>
      </c>
      <c r="K773" t="s">
        <v>1238</v>
      </c>
      <c r="L773" t="s">
        <v>27</v>
      </c>
      <c r="M773" t="s">
        <v>3321</v>
      </c>
      <c r="N773">
        <v>946.97</v>
      </c>
      <c r="O773" t="s">
        <v>29</v>
      </c>
      <c r="P773" t="s">
        <v>885</v>
      </c>
      <c r="Q773" t="s">
        <v>3307</v>
      </c>
      <c r="R773" t="s">
        <v>887</v>
      </c>
      <c r="S773" t="s">
        <v>888</v>
      </c>
      <c r="T773" t="s">
        <v>3308</v>
      </c>
      <c r="V773">
        <v>1</v>
      </c>
      <c r="W773" t="s">
        <v>74</v>
      </c>
      <c r="X773">
        <v>22</v>
      </c>
      <c r="Y773">
        <v>99</v>
      </c>
      <c r="Z773" t="s">
        <v>3322</v>
      </c>
      <c r="AA773">
        <v>1</v>
      </c>
      <c r="AB773">
        <v>6</v>
      </c>
    </row>
    <row r="774" spans="1:28" x14ac:dyDescent="0.2">
      <c r="A774" t="s">
        <v>3664</v>
      </c>
      <c r="B774" t="str">
        <f>VLOOKUP(I774,BC_associations!$B$1:$F$468,3,FALSE)</f>
        <v>CTCGCAAGTGCAAATCTGTTTTAGTT</v>
      </c>
      <c r="C774" t="str">
        <f>VLOOKUP(I774,BC_associations!$B$1:$F$468,4,FALSE)</f>
        <v>AGGTGAAGAAAAAATTCCGTTTAGGA</v>
      </c>
      <c r="D774" t="str">
        <f>VLOOKUP(I774,BC_associations!$B$1:$F$468,5,FALSE)</f>
        <v>CTCGCAAGTGCAAATCTGTTTTAGTTAGGTGAAGAAAAAATTCCGTTTAGGA</v>
      </c>
      <c r="E774" t="s">
        <v>2752</v>
      </c>
      <c r="F774" t="s">
        <v>2753</v>
      </c>
      <c r="G774" t="s">
        <v>126</v>
      </c>
      <c r="H774" t="s">
        <v>2754</v>
      </c>
      <c r="I774" t="s">
        <v>7205</v>
      </c>
      <c r="J774" s="4" t="s">
        <v>2764</v>
      </c>
      <c r="K774" t="s">
        <v>1255</v>
      </c>
      <c r="L774" t="s">
        <v>83</v>
      </c>
      <c r="M774" t="s">
        <v>28</v>
      </c>
      <c r="N774">
        <v>468</v>
      </c>
      <c r="O774" t="s">
        <v>29</v>
      </c>
      <c r="P774" t="s">
        <v>30</v>
      </c>
      <c r="Q774" t="s">
        <v>2749</v>
      </c>
      <c r="R774" t="s">
        <v>32</v>
      </c>
      <c r="S774" t="s">
        <v>33</v>
      </c>
      <c r="T774" t="s">
        <v>205</v>
      </c>
      <c r="U774" t="s">
        <v>2756</v>
      </c>
      <c r="V774">
        <v>1</v>
      </c>
      <c r="W774" t="s">
        <v>102</v>
      </c>
      <c r="X774">
        <v>15</v>
      </c>
      <c r="Y774">
        <v>99</v>
      </c>
      <c r="Z774" t="s">
        <v>2765</v>
      </c>
      <c r="AA774">
        <v>8</v>
      </c>
      <c r="AB774">
        <v>8</v>
      </c>
    </row>
    <row r="775" spans="1:28" x14ac:dyDescent="0.2">
      <c r="A775" t="s">
        <v>3664</v>
      </c>
      <c r="B775" t="e">
        <f>VLOOKUP(I775,BC_associations!$B$1:$F$468,3,FALSE)</f>
        <v>#N/A</v>
      </c>
      <c r="C775" t="e">
        <f>VLOOKUP(I775,BC_associations!$B$1:$F$468,4,FALSE)</f>
        <v>#N/A</v>
      </c>
      <c r="D775" t="e">
        <f>VLOOKUP(I775,BC_associations!$B$1:$F$468,5,FALSE)</f>
        <v>#N/A</v>
      </c>
      <c r="E775" t="s">
        <v>1529</v>
      </c>
      <c r="F775" t="s">
        <v>1530</v>
      </c>
      <c r="G775" t="s">
        <v>498</v>
      </c>
      <c r="H775" t="s">
        <v>1531</v>
      </c>
      <c r="I775" t="s">
        <v>7099</v>
      </c>
      <c r="J775" s="4" t="s">
        <v>1536</v>
      </c>
      <c r="K775" t="s">
        <v>1238</v>
      </c>
      <c r="L775" t="s">
        <v>83</v>
      </c>
      <c r="M775" t="s">
        <v>28</v>
      </c>
      <c r="N775">
        <v>951</v>
      </c>
      <c r="O775" t="s">
        <v>29</v>
      </c>
      <c r="P775" t="s">
        <v>85</v>
      </c>
      <c r="Q775" t="s">
        <v>1533</v>
      </c>
      <c r="R775" t="s">
        <v>87</v>
      </c>
      <c r="S775" t="s">
        <v>88</v>
      </c>
      <c r="T775" t="s">
        <v>1534</v>
      </c>
      <c r="U775" t="s">
        <v>1535</v>
      </c>
      <c r="V775">
        <v>1</v>
      </c>
      <c r="W775" t="s">
        <v>53</v>
      </c>
      <c r="X775">
        <v>33</v>
      </c>
      <c r="Y775">
        <v>99</v>
      </c>
      <c r="Z775" t="s">
        <v>1537</v>
      </c>
      <c r="AA775">
        <v>2</v>
      </c>
      <c r="AB775">
        <v>2</v>
      </c>
    </row>
    <row r="776" spans="1:28" x14ac:dyDescent="0.2">
      <c r="A776" t="s">
        <v>3664</v>
      </c>
      <c r="B776" t="str">
        <f>VLOOKUP(I776,BC_associations!$B$1:$F$468,3,FALSE)</f>
        <v>CTCGCAAGTGCAAATCTGTTTTAGTT</v>
      </c>
      <c r="C776" t="str">
        <f>VLOOKUP(I776,BC_associations!$B$1:$F$468,4,FALSE)</f>
        <v>AGGTGAAGAAAAAATTCCGTTTAGGA</v>
      </c>
      <c r="D776" t="str">
        <f>VLOOKUP(I776,BC_associations!$B$1:$F$468,5,FALSE)</f>
        <v>CTCGCAAGTGCAAATCTGTTTTAGTTAGGTGAAGAAAAAATTCCGTTTAGGA</v>
      </c>
      <c r="E776" t="s">
        <v>2752</v>
      </c>
      <c r="F776" t="s">
        <v>2753</v>
      </c>
      <c r="G776" t="s">
        <v>126</v>
      </c>
      <c r="H776" t="s">
        <v>2754</v>
      </c>
      <c r="I776" t="s">
        <v>7207</v>
      </c>
      <c r="J776" s="4" t="s">
        <v>2766</v>
      </c>
      <c r="K776" t="s">
        <v>1255</v>
      </c>
      <c r="L776" t="s">
        <v>83</v>
      </c>
      <c r="M776" t="s">
        <v>28</v>
      </c>
      <c r="N776">
        <v>543</v>
      </c>
      <c r="O776" t="s">
        <v>29</v>
      </c>
      <c r="P776" t="s">
        <v>30</v>
      </c>
      <c r="Q776" t="s">
        <v>2749</v>
      </c>
      <c r="R776" t="s">
        <v>32</v>
      </c>
      <c r="S776" t="s">
        <v>33</v>
      </c>
      <c r="T776" t="s">
        <v>205</v>
      </c>
      <c r="U776" t="s">
        <v>2756</v>
      </c>
      <c r="V776">
        <v>1</v>
      </c>
      <c r="W776" t="s">
        <v>38</v>
      </c>
      <c r="X776">
        <v>17</v>
      </c>
      <c r="Y776">
        <v>99</v>
      </c>
      <c r="Z776" t="s">
        <v>2767</v>
      </c>
      <c r="AA776">
        <v>8</v>
      </c>
      <c r="AB776">
        <v>8</v>
      </c>
    </row>
    <row r="777" spans="1:28" x14ac:dyDescent="0.2">
      <c r="A777" t="s">
        <v>3664</v>
      </c>
      <c r="B777" t="e">
        <f>VLOOKUP(I777,BC_associations!$B$1:$F$468,3,FALSE)</f>
        <v>#N/A</v>
      </c>
      <c r="C777" t="e">
        <f>VLOOKUP(I777,BC_associations!$B$1:$F$468,4,FALSE)</f>
        <v>#N/A</v>
      </c>
      <c r="D777" t="e">
        <f>VLOOKUP(I777,BC_associations!$B$1:$F$468,5,FALSE)</f>
        <v>#N/A</v>
      </c>
      <c r="E777" t="s">
        <v>2900</v>
      </c>
      <c r="F777" t="s">
        <v>2901</v>
      </c>
      <c r="G777" t="s">
        <v>126</v>
      </c>
      <c r="H777" t="s">
        <v>2902</v>
      </c>
      <c r="I777" t="s">
        <v>7224</v>
      </c>
      <c r="J777" s="4" t="s">
        <v>2903</v>
      </c>
      <c r="K777" t="s">
        <v>1238</v>
      </c>
      <c r="L777" t="s">
        <v>710</v>
      </c>
      <c r="M777" t="s">
        <v>84</v>
      </c>
      <c r="N777">
        <v>182.97</v>
      </c>
      <c r="O777" t="s">
        <v>139</v>
      </c>
      <c r="P777" t="s">
        <v>181</v>
      </c>
      <c r="Q777" t="s">
        <v>2749</v>
      </c>
      <c r="R777" t="s">
        <v>32</v>
      </c>
      <c r="S777" t="s">
        <v>150</v>
      </c>
      <c r="T777" t="s">
        <v>2904</v>
      </c>
      <c r="U777" t="s">
        <v>2905</v>
      </c>
      <c r="V777">
        <v>1</v>
      </c>
      <c r="W777" t="s">
        <v>166</v>
      </c>
      <c r="X777">
        <v>7</v>
      </c>
      <c r="Y777">
        <v>99</v>
      </c>
      <c r="Z777" t="s">
        <v>2906</v>
      </c>
      <c r="AA777">
        <v>1</v>
      </c>
      <c r="AB777">
        <v>1</v>
      </c>
    </row>
    <row r="778" spans="1:28" x14ac:dyDescent="0.2">
      <c r="A778" t="s">
        <v>3664</v>
      </c>
      <c r="B778" t="e">
        <f>VLOOKUP(I778,BC_associations!$B$1:$F$468,3,FALSE)</f>
        <v>#N/A</v>
      </c>
      <c r="C778" t="e">
        <f>VLOOKUP(I778,BC_associations!$B$1:$F$468,4,FALSE)</f>
        <v>#N/A</v>
      </c>
      <c r="D778" t="e">
        <f>VLOOKUP(I778,BC_associations!$B$1:$F$468,5,FALSE)</f>
        <v>#N/A</v>
      </c>
      <c r="E778" t="s">
        <v>1911</v>
      </c>
      <c r="F778" t="s">
        <v>1912</v>
      </c>
      <c r="G778" t="s">
        <v>550</v>
      </c>
      <c r="H778" t="s">
        <v>1913</v>
      </c>
      <c r="I778" t="s">
        <v>7093</v>
      </c>
      <c r="J778" s="4" t="s">
        <v>1524</v>
      </c>
      <c r="K778" t="s">
        <v>1238</v>
      </c>
      <c r="L778" t="s">
        <v>27</v>
      </c>
      <c r="M778" t="s">
        <v>84</v>
      </c>
      <c r="N778">
        <v>600</v>
      </c>
      <c r="O778" t="s">
        <v>139</v>
      </c>
      <c r="P778" t="s">
        <v>69</v>
      </c>
      <c r="Q778" t="s">
        <v>1914</v>
      </c>
      <c r="R778" t="s">
        <v>71</v>
      </c>
      <c r="S778" t="s">
        <v>72</v>
      </c>
      <c r="T778" t="s">
        <v>1915</v>
      </c>
      <c r="U778" t="s">
        <v>1916</v>
      </c>
      <c r="V778">
        <v>1</v>
      </c>
      <c r="W778" t="s">
        <v>841</v>
      </c>
      <c r="X778">
        <v>19</v>
      </c>
      <c r="Y778">
        <v>99</v>
      </c>
      <c r="Z778" t="s">
        <v>254</v>
      </c>
      <c r="AA778">
        <v>1</v>
      </c>
      <c r="AB778">
        <v>1</v>
      </c>
    </row>
    <row r="779" spans="1:28" x14ac:dyDescent="0.2">
      <c r="A779" t="s">
        <v>3664</v>
      </c>
      <c r="B779" t="e">
        <f>VLOOKUP(I779,BC_associations!$B$1:$F$468,3,FALSE)</f>
        <v>#N/A</v>
      </c>
      <c r="C779" t="e">
        <f>VLOOKUP(I779,BC_associations!$B$1:$F$468,4,FALSE)</f>
        <v>#N/A</v>
      </c>
      <c r="D779" t="e">
        <f>VLOOKUP(I779,BC_associations!$B$1:$F$468,5,FALSE)</f>
        <v>#N/A</v>
      </c>
      <c r="E779" t="s">
        <v>2692</v>
      </c>
      <c r="F779" t="s">
        <v>2693</v>
      </c>
      <c r="G779" t="s">
        <v>550</v>
      </c>
      <c r="H779" t="s">
        <v>2694</v>
      </c>
      <c r="I779" t="s">
        <v>7093</v>
      </c>
      <c r="J779" s="4" t="s">
        <v>1524</v>
      </c>
      <c r="K779" t="s">
        <v>1238</v>
      </c>
      <c r="L779" t="s">
        <v>27</v>
      </c>
      <c r="M779" t="s">
        <v>83</v>
      </c>
      <c r="N779">
        <v>431</v>
      </c>
      <c r="O779" t="s">
        <v>2696</v>
      </c>
      <c r="P779" t="s">
        <v>896</v>
      </c>
      <c r="Q779" t="s">
        <v>2697</v>
      </c>
      <c r="R779" t="s">
        <v>887</v>
      </c>
      <c r="S779" t="s">
        <v>888</v>
      </c>
      <c r="T779" t="s">
        <v>2698</v>
      </c>
      <c r="V779">
        <v>1</v>
      </c>
      <c r="W779" t="s">
        <v>2705</v>
      </c>
      <c r="X779">
        <v>16</v>
      </c>
      <c r="Y779">
        <v>99</v>
      </c>
      <c r="Z779" t="s">
        <v>744</v>
      </c>
      <c r="AA779">
        <v>8</v>
      </c>
      <c r="AB779">
        <v>8</v>
      </c>
    </row>
    <row r="780" spans="1:28" x14ac:dyDescent="0.2">
      <c r="A780" t="s">
        <v>3664</v>
      </c>
      <c r="B780" t="str">
        <f>VLOOKUP(I780,BC_associations!$B$1:$F$468,3,FALSE)</f>
        <v>CAAAGAATAATAAACCTATTTCTAGG</v>
      </c>
      <c r="C780" t="str">
        <f>VLOOKUP(I780,BC_associations!$B$1:$F$468,4,FALSE)</f>
        <v>AGGTGAAGAAAAAATTCCGTTTAGGA</v>
      </c>
      <c r="D780" t="str">
        <f>VLOOKUP(I780,BC_associations!$B$1:$F$468,5,FALSE)</f>
        <v>CAAAGAATAATAAACCTATTTCTAGGAGGTGAAGAAAAAATTCCGTTTAGGA</v>
      </c>
      <c r="E780" t="s">
        <v>1405</v>
      </c>
      <c r="F780" t="s">
        <v>1406</v>
      </c>
      <c r="G780" t="s">
        <v>162</v>
      </c>
      <c r="H780" t="s">
        <v>1407</v>
      </c>
      <c r="I780" t="s">
        <v>7209</v>
      </c>
      <c r="J780" s="4" t="s">
        <v>1408</v>
      </c>
      <c r="K780" t="s">
        <v>1238</v>
      </c>
      <c r="L780" t="s">
        <v>83</v>
      </c>
      <c r="M780" t="s">
        <v>28</v>
      </c>
      <c r="N780">
        <v>550</v>
      </c>
      <c r="O780" t="s">
        <v>139</v>
      </c>
      <c r="P780" t="s">
        <v>85</v>
      </c>
      <c r="Q780" t="s">
        <v>1409</v>
      </c>
      <c r="R780" t="s">
        <v>87</v>
      </c>
      <c r="S780" t="s">
        <v>88</v>
      </c>
      <c r="T780" t="s">
        <v>812</v>
      </c>
      <c r="U780" t="s">
        <v>1410</v>
      </c>
      <c r="V780">
        <v>1</v>
      </c>
      <c r="W780" t="s">
        <v>352</v>
      </c>
      <c r="X780">
        <v>18</v>
      </c>
      <c r="Y780">
        <v>99</v>
      </c>
      <c r="Z780" t="s">
        <v>230</v>
      </c>
      <c r="AA780">
        <v>1</v>
      </c>
      <c r="AB780">
        <v>1</v>
      </c>
    </row>
    <row r="781" spans="1:28" x14ac:dyDescent="0.2">
      <c r="A781" t="s">
        <v>3664</v>
      </c>
      <c r="B781" t="str">
        <f>VLOOKUP(I781,BC_associations!$B$1:$F$468,3,FALSE)</f>
        <v>CTCGCAAGTGCAAATCTGTTTTAGTT</v>
      </c>
      <c r="C781" t="str">
        <f>VLOOKUP(I781,BC_associations!$B$1:$F$468,4,FALSE)</f>
        <v>AGGTGAAGAAAAAATTCCGTTTAGGA</v>
      </c>
      <c r="D781" t="str">
        <f>VLOOKUP(I781,BC_associations!$B$1:$F$468,5,FALSE)</f>
        <v>CTCGCAAGTGCAAATCTGTTTTAGTTAGGTGAAGAAAAAATTCCGTTTAGGA</v>
      </c>
      <c r="E781" t="s">
        <v>2752</v>
      </c>
      <c r="F781" t="s">
        <v>2753</v>
      </c>
      <c r="G781" t="s">
        <v>126</v>
      </c>
      <c r="H781" t="s">
        <v>2754</v>
      </c>
      <c r="I781" t="s">
        <v>7210</v>
      </c>
      <c r="J781" s="4" t="s">
        <v>2776</v>
      </c>
      <c r="K781" t="s">
        <v>1255</v>
      </c>
      <c r="L781" t="s">
        <v>83</v>
      </c>
      <c r="M781" t="s">
        <v>28</v>
      </c>
      <c r="N781">
        <v>560</v>
      </c>
      <c r="O781" t="s">
        <v>29</v>
      </c>
      <c r="P781" t="s">
        <v>30</v>
      </c>
      <c r="Q781" t="s">
        <v>2749</v>
      </c>
      <c r="R781" t="s">
        <v>32</v>
      </c>
      <c r="S781" t="s">
        <v>33</v>
      </c>
      <c r="T781" t="s">
        <v>205</v>
      </c>
      <c r="U781" t="s">
        <v>2756</v>
      </c>
      <c r="V781">
        <v>1</v>
      </c>
      <c r="W781" t="s">
        <v>245</v>
      </c>
      <c r="X781">
        <v>20</v>
      </c>
      <c r="Y781">
        <v>99</v>
      </c>
      <c r="Z781" t="s">
        <v>2777</v>
      </c>
      <c r="AA781">
        <v>8</v>
      </c>
      <c r="AB781">
        <v>8</v>
      </c>
    </row>
    <row r="782" spans="1:28" x14ac:dyDescent="0.2">
      <c r="A782" t="s">
        <v>3664</v>
      </c>
      <c r="B782" t="e">
        <f>VLOOKUP(I782,BC_associations!$B$1:$F$468,3,FALSE)</f>
        <v>#N/A</v>
      </c>
      <c r="C782" t="e">
        <f>VLOOKUP(I782,BC_associations!$B$1:$F$468,4,FALSE)</f>
        <v>#N/A</v>
      </c>
      <c r="D782" t="e">
        <f>VLOOKUP(I782,BC_associations!$B$1:$F$468,5,FALSE)</f>
        <v>#N/A</v>
      </c>
      <c r="E782" t="s">
        <v>2757</v>
      </c>
      <c r="F782" t="s">
        <v>2758</v>
      </c>
      <c r="G782" t="s">
        <v>126</v>
      </c>
      <c r="H782" t="s">
        <v>2759</v>
      </c>
      <c r="I782" t="s">
        <v>7093</v>
      </c>
      <c r="J782" s="4" t="s">
        <v>1524</v>
      </c>
      <c r="K782" t="s">
        <v>1238</v>
      </c>
      <c r="L782" t="s">
        <v>83</v>
      </c>
      <c r="M782" t="s">
        <v>28</v>
      </c>
      <c r="N782">
        <v>373</v>
      </c>
      <c r="O782" t="s">
        <v>29</v>
      </c>
      <c r="P782" t="s">
        <v>30</v>
      </c>
      <c r="Q782" t="s">
        <v>2749</v>
      </c>
      <c r="R782" t="s">
        <v>32</v>
      </c>
      <c r="S782" t="s">
        <v>33</v>
      </c>
      <c r="T782" t="s">
        <v>205</v>
      </c>
      <c r="U782" t="s">
        <v>2760</v>
      </c>
      <c r="V782">
        <v>1</v>
      </c>
      <c r="W782" t="s">
        <v>130</v>
      </c>
      <c r="X782">
        <v>12</v>
      </c>
      <c r="Y782">
        <v>99</v>
      </c>
      <c r="Z782" t="s">
        <v>2761</v>
      </c>
      <c r="AA782">
        <v>2</v>
      </c>
      <c r="AB782">
        <v>2</v>
      </c>
    </row>
    <row r="783" spans="1:28" x14ac:dyDescent="0.2">
      <c r="A783" t="s">
        <v>3664</v>
      </c>
      <c r="B783" t="str">
        <f>VLOOKUP(I783,BC_associations!$B$1:$F$468,3,FALSE)</f>
        <v>CTCGCAAGTGCAAATCTGTTTTAGTT</v>
      </c>
      <c r="C783" t="str">
        <f>VLOOKUP(I783,BC_associations!$B$1:$F$468,4,FALSE)</f>
        <v>AGGTGAAGAAAAAATTCCGTTTAGGA</v>
      </c>
      <c r="D783" t="str">
        <f>VLOOKUP(I783,BC_associations!$B$1:$F$468,5,FALSE)</f>
        <v>CTCGCAAGTGCAAATCTGTTTTAGTTAGGTGAAGAAAAAATTCCGTTTAGGA</v>
      </c>
      <c r="E783" t="s">
        <v>2752</v>
      </c>
      <c r="F783" t="s">
        <v>2753</v>
      </c>
      <c r="G783" t="s">
        <v>126</v>
      </c>
      <c r="H783" t="s">
        <v>2754</v>
      </c>
      <c r="I783" t="s">
        <v>7115</v>
      </c>
      <c r="J783" s="4" t="s">
        <v>2032</v>
      </c>
      <c r="K783" t="s">
        <v>1238</v>
      </c>
      <c r="L783" t="s">
        <v>83</v>
      </c>
      <c r="M783" t="s">
        <v>28</v>
      </c>
      <c r="N783">
        <v>824</v>
      </c>
      <c r="O783" t="s">
        <v>29</v>
      </c>
      <c r="P783" t="s">
        <v>30</v>
      </c>
      <c r="Q783" t="s">
        <v>2749</v>
      </c>
      <c r="R783" t="s">
        <v>32</v>
      </c>
      <c r="S783" t="s">
        <v>33</v>
      </c>
      <c r="T783" t="s">
        <v>205</v>
      </c>
      <c r="U783" t="s">
        <v>2756</v>
      </c>
      <c r="V783">
        <v>1</v>
      </c>
      <c r="W783" t="s">
        <v>74</v>
      </c>
      <c r="X783">
        <v>22</v>
      </c>
      <c r="Y783">
        <v>99</v>
      </c>
      <c r="Z783" t="s">
        <v>2778</v>
      </c>
      <c r="AA783">
        <v>8</v>
      </c>
      <c r="AB783">
        <v>8</v>
      </c>
    </row>
    <row r="784" spans="1:28" x14ac:dyDescent="0.2">
      <c r="A784" t="s">
        <v>3664</v>
      </c>
      <c r="B784" t="str">
        <f>VLOOKUP(I784,BC_associations!$B$1:$F$468,3,FALSE)</f>
        <v>CTCGCAAGTGCAAATCTGTTTTAGTT</v>
      </c>
      <c r="C784" t="str">
        <f>VLOOKUP(I784,BC_associations!$B$1:$F$468,4,FALSE)</f>
        <v>AGGTGAAGAAAAAATTCCGTTTAGGA</v>
      </c>
      <c r="D784" t="str">
        <f>VLOOKUP(I784,BC_associations!$B$1:$F$468,5,FALSE)</f>
        <v>CTCGCAAGTGCAAATCTGTTTTAGTTAGGTGAAGAAAAAATTCCGTTTAGGA</v>
      </c>
      <c r="E784" t="s">
        <v>2752</v>
      </c>
      <c r="F784" t="s">
        <v>2753</v>
      </c>
      <c r="G784" t="s">
        <v>126</v>
      </c>
      <c r="H784" t="s">
        <v>2754</v>
      </c>
      <c r="I784" t="s">
        <v>7088</v>
      </c>
      <c r="J784" s="4" t="s">
        <v>1287</v>
      </c>
      <c r="K784" t="s">
        <v>1238</v>
      </c>
      <c r="L784" t="s">
        <v>83</v>
      </c>
      <c r="M784" t="s">
        <v>28</v>
      </c>
      <c r="N784">
        <v>827</v>
      </c>
      <c r="O784" t="s">
        <v>29</v>
      </c>
      <c r="P784" t="s">
        <v>30</v>
      </c>
      <c r="Q784" t="s">
        <v>2749</v>
      </c>
      <c r="R784" t="s">
        <v>32</v>
      </c>
      <c r="S784" t="s">
        <v>33</v>
      </c>
      <c r="T784" t="s">
        <v>205</v>
      </c>
      <c r="U784" t="s">
        <v>2756</v>
      </c>
      <c r="V784">
        <v>1</v>
      </c>
      <c r="W784" t="s">
        <v>588</v>
      </c>
      <c r="X784">
        <v>25</v>
      </c>
      <c r="Y784">
        <v>99</v>
      </c>
      <c r="Z784" t="s">
        <v>2640</v>
      </c>
      <c r="AA784">
        <v>8</v>
      </c>
      <c r="AB784">
        <v>8</v>
      </c>
    </row>
    <row r="785" spans="1:28" x14ac:dyDescent="0.2">
      <c r="A785" t="s">
        <v>3664</v>
      </c>
      <c r="B785" t="e">
        <f>VLOOKUP(I785,BC_associations!$B$1:$F$468,3,FALSE)</f>
        <v>#N/A</v>
      </c>
      <c r="C785" t="e">
        <f>VLOOKUP(I785,BC_associations!$B$1:$F$468,4,FALSE)</f>
        <v>#N/A</v>
      </c>
      <c r="D785" t="e">
        <f>VLOOKUP(I785,BC_associations!$B$1:$F$468,5,FALSE)</f>
        <v>#N/A</v>
      </c>
      <c r="E785" t="s">
        <v>1521</v>
      </c>
      <c r="F785" t="s">
        <v>1522</v>
      </c>
      <c r="G785" t="s">
        <v>96</v>
      </c>
      <c r="H785" t="s">
        <v>1523</v>
      </c>
      <c r="I785" t="s">
        <v>7093</v>
      </c>
      <c r="J785" s="4" t="s">
        <v>1524</v>
      </c>
      <c r="K785" t="s">
        <v>1238</v>
      </c>
      <c r="L785" t="s">
        <v>27</v>
      </c>
      <c r="M785" t="s">
        <v>28</v>
      </c>
      <c r="N785">
        <v>328</v>
      </c>
      <c r="O785" t="s">
        <v>29</v>
      </c>
      <c r="P785" t="s">
        <v>85</v>
      </c>
      <c r="Q785" t="s">
        <v>1525</v>
      </c>
      <c r="R785" t="s">
        <v>87</v>
      </c>
      <c r="S785" t="s">
        <v>88</v>
      </c>
      <c r="T785" t="s">
        <v>1526</v>
      </c>
      <c r="U785" t="s">
        <v>1527</v>
      </c>
      <c r="V785">
        <v>1</v>
      </c>
      <c r="W785" t="s">
        <v>114</v>
      </c>
      <c r="X785">
        <v>10</v>
      </c>
      <c r="Y785">
        <v>99</v>
      </c>
      <c r="Z785" t="s">
        <v>1250</v>
      </c>
      <c r="AA785">
        <v>2</v>
      </c>
      <c r="AB785">
        <v>2</v>
      </c>
    </row>
    <row r="786" spans="1:28" x14ac:dyDescent="0.2">
      <c r="A786" t="s">
        <v>3664</v>
      </c>
      <c r="B786" t="str">
        <f>VLOOKUP(I786,BC_associations!$B$1:$F$468,3,FALSE)</f>
        <v>CTCGCAAGTGCAAATCTGTTTTAGTT</v>
      </c>
      <c r="C786" t="str">
        <f>VLOOKUP(I786,BC_associations!$B$1:$F$468,4,FALSE)</f>
        <v>AGGTGAAGAAAAAATTCCGTTTAGGA</v>
      </c>
      <c r="D786" t="str">
        <f>VLOOKUP(I786,BC_associations!$B$1:$F$468,5,FALSE)</f>
        <v>CTCGCAAGTGCAAATCTGTTTTAGTTAGGTGAAGAAAAAATTCCGTTTAGGA</v>
      </c>
      <c r="E786" t="s">
        <v>2752</v>
      </c>
      <c r="F786" t="s">
        <v>2753</v>
      </c>
      <c r="G786" t="s">
        <v>126</v>
      </c>
      <c r="H786" t="s">
        <v>2754</v>
      </c>
      <c r="I786" t="s">
        <v>7213</v>
      </c>
      <c r="J786" s="4" t="s">
        <v>2780</v>
      </c>
      <c r="K786" t="s">
        <v>1238</v>
      </c>
      <c r="L786" t="s">
        <v>83</v>
      </c>
      <c r="M786" t="s">
        <v>28</v>
      </c>
      <c r="N786">
        <v>191</v>
      </c>
      <c r="O786" t="s">
        <v>29</v>
      </c>
      <c r="P786" t="s">
        <v>30</v>
      </c>
      <c r="Q786" t="s">
        <v>2749</v>
      </c>
      <c r="R786" t="s">
        <v>32</v>
      </c>
      <c r="S786" t="s">
        <v>33</v>
      </c>
      <c r="T786" t="s">
        <v>205</v>
      </c>
      <c r="U786" t="s">
        <v>2756</v>
      </c>
      <c r="V786">
        <v>1</v>
      </c>
      <c r="W786" t="s">
        <v>47</v>
      </c>
      <c r="X786">
        <v>6</v>
      </c>
      <c r="Y786">
        <v>99</v>
      </c>
      <c r="Z786" t="s">
        <v>2069</v>
      </c>
      <c r="AA786">
        <v>8</v>
      </c>
      <c r="AB786">
        <v>8</v>
      </c>
    </row>
    <row r="787" spans="1:28" x14ac:dyDescent="0.2">
      <c r="A787" t="s">
        <v>3664</v>
      </c>
      <c r="B787" t="e">
        <f>VLOOKUP(I787,BC_associations!$B$1:$F$468,3,FALSE)</f>
        <v>#N/A</v>
      </c>
      <c r="C787" t="e">
        <f>VLOOKUP(I787,BC_associations!$B$1:$F$468,4,FALSE)</f>
        <v>#N/A</v>
      </c>
      <c r="D787" t="e">
        <f>VLOOKUP(I787,BC_associations!$B$1:$F$468,5,FALSE)</f>
        <v>#N/A</v>
      </c>
      <c r="E787" t="s">
        <v>3274</v>
      </c>
      <c r="F787" t="s">
        <v>3275</v>
      </c>
      <c r="G787" t="s">
        <v>498</v>
      </c>
      <c r="H787" t="s">
        <v>3276</v>
      </c>
      <c r="I787" t="s">
        <v>7253</v>
      </c>
      <c r="J787" s="4" t="s">
        <v>3277</v>
      </c>
      <c r="K787" t="s">
        <v>1238</v>
      </c>
      <c r="L787" t="s">
        <v>83</v>
      </c>
      <c r="M787" t="s">
        <v>28</v>
      </c>
      <c r="N787">
        <v>259</v>
      </c>
      <c r="O787" t="s">
        <v>139</v>
      </c>
      <c r="P787" t="s">
        <v>885</v>
      </c>
      <c r="Q787" t="s">
        <v>3278</v>
      </c>
      <c r="R787" t="s">
        <v>887</v>
      </c>
      <c r="S787" t="s">
        <v>888</v>
      </c>
      <c r="T787" t="s">
        <v>3279</v>
      </c>
      <c r="V787">
        <v>1</v>
      </c>
      <c r="W787" t="s">
        <v>166</v>
      </c>
      <c r="X787">
        <v>7</v>
      </c>
      <c r="Y787">
        <v>99</v>
      </c>
      <c r="Z787" t="s">
        <v>3280</v>
      </c>
      <c r="AA787">
        <v>1</v>
      </c>
      <c r="AB787">
        <v>1</v>
      </c>
    </row>
    <row r="788" spans="1:28" x14ac:dyDescent="0.2">
      <c r="A788" t="s">
        <v>3664</v>
      </c>
      <c r="B788" t="str">
        <f>VLOOKUP(I788,BC_associations!$B$1:$F$468,3,FALSE)</f>
        <v>ACAAAAAGATATAACAAGCTTGAAGA</v>
      </c>
      <c r="C788" t="str">
        <f>VLOOKUP(I788,BC_associations!$B$1:$F$468,4,FALSE)</f>
        <v>CATTGAAGATAAAAAACTTTTTCGGG</v>
      </c>
      <c r="D788" t="str">
        <f>VLOOKUP(I788,BC_associations!$B$1:$F$468,5,FALSE)</f>
        <v>ACAAAAAGATATAACAAGCTTGAAGACATTGAAGATAAAAAACTTTTTCGGG</v>
      </c>
      <c r="E788" t="s">
        <v>2768</v>
      </c>
      <c r="F788" t="s">
        <v>2769</v>
      </c>
      <c r="G788" t="s">
        <v>126</v>
      </c>
      <c r="H788" t="s">
        <v>2770</v>
      </c>
      <c r="I788" t="s">
        <v>7215</v>
      </c>
      <c r="J788" s="4" t="s">
        <v>2782</v>
      </c>
      <c r="K788" t="s">
        <v>1238</v>
      </c>
      <c r="L788" t="s">
        <v>83</v>
      </c>
      <c r="M788" t="s">
        <v>84</v>
      </c>
      <c r="N788">
        <v>246</v>
      </c>
      <c r="O788" t="s">
        <v>29</v>
      </c>
      <c r="P788" t="s">
        <v>85</v>
      </c>
      <c r="Q788" t="s">
        <v>2749</v>
      </c>
      <c r="R788" t="s">
        <v>87</v>
      </c>
      <c r="S788" t="s">
        <v>88</v>
      </c>
      <c r="T788" t="s">
        <v>2772</v>
      </c>
      <c r="U788" t="s">
        <v>2773</v>
      </c>
      <c r="V788">
        <v>1</v>
      </c>
      <c r="W788" t="s">
        <v>322</v>
      </c>
      <c r="X788">
        <v>10</v>
      </c>
      <c r="Y788">
        <v>99</v>
      </c>
      <c r="Z788" t="s">
        <v>2783</v>
      </c>
      <c r="AA788">
        <v>2</v>
      </c>
      <c r="AB788">
        <v>2</v>
      </c>
    </row>
    <row r="789" spans="1:28" x14ac:dyDescent="0.2">
      <c r="A789" t="s">
        <v>3664</v>
      </c>
      <c r="B789" t="e">
        <f>VLOOKUP(I789,BC_associations!$B$1:$F$468,3,FALSE)</f>
        <v>#N/A</v>
      </c>
      <c r="C789" t="e">
        <f>VLOOKUP(I789,BC_associations!$B$1:$F$468,4,FALSE)</f>
        <v>#N/A</v>
      </c>
      <c r="D789" t="e">
        <f>VLOOKUP(I789,BC_associations!$B$1:$F$468,5,FALSE)</f>
        <v>#N/A</v>
      </c>
      <c r="E789" t="s">
        <v>2190</v>
      </c>
      <c r="F789" t="s">
        <v>2191</v>
      </c>
      <c r="G789" t="s">
        <v>162</v>
      </c>
      <c r="H789" t="s">
        <v>2192</v>
      </c>
      <c r="I789" t="s">
        <v>7136</v>
      </c>
      <c r="J789" s="4" t="s">
        <v>2193</v>
      </c>
      <c r="K789" t="s">
        <v>1238</v>
      </c>
      <c r="L789" t="s">
        <v>27</v>
      </c>
      <c r="M789" t="s">
        <v>84</v>
      </c>
      <c r="N789">
        <v>213</v>
      </c>
      <c r="O789" t="s">
        <v>139</v>
      </c>
      <c r="P789" t="s">
        <v>85</v>
      </c>
      <c r="Q789" t="s">
        <v>2162</v>
      </c>
      <c r="R789" t="s">
        <v>87</v>
      </c>
      <c r="S789" t="s">
        <v>88</v>
      </c>
      <c r="T789" t="s">
        <v>2194</v>
      </c>
      <c r="U789" t="s">
        <v>2195</v>
      </c>
      <c r="V789">
        <v>1</v>
      </c>
      <c r="W789" t="s">
        <v>2196</v>
      </c>
      <c r="X789">
        <v>16</v>
      </c>
      <c r="Y789">
        <v>99</v>
      </c>
      <c r="Z789" t="s">
        <v>1113</v>
      </c>
      <c r="AA789">
        <v>1</v>
      </c>
      <c r="AB789">
        <v>1</v>
      </c>
    </row>
    <row r="790" spans="1:28" x14ac:dyDescent="0.2">
      <c r="A790" t="s">
        <v>3664</v>
      </c>
      <c r="B790" t="str">
        <f>VLOOKUP(I790,BC_associations!$B$1:$F$468,3,FALSE)</f>
        <v>CTTAAAAGCGTCAAGGGCCTTTCGGC</v>
      </c>
      <c r="C790" t="str">
        <f>VLOOKUP(I790,BC_associations!$B$1:$F$468,4,FALSE)</f>
        <v>AGGTGAAGAAAAAATTCCGTTTAGGA</v>
      </c>
      <c r="D790" t="str">
        <f>VLOOKUP(I790,BC_associations!$B$1:$F$468,5,FALSE)</f>
        <v>CTTAAAAGCGTCAAGGGCCTTTCGGCAGGTGAAGAAAAAATTCCGTTTAGGA</v>
      </c>
      <c r="E790" t="s">
        <v>2790</v>
      </c>
      <c r="F790" t="s">
        <v>2791</v>
      </c>
      <c r="G790" t="s">
        <v>126</v>
      </c>
      <c r="H790" t="s">
        <v>2792</v>
      </c>
      <c r="I790" t="s">
        <v>7216</v>
      </c>
      <c r="J790" s="4" t="s">
        <v>2793</v>
      </c>
      <c r="K790" t="s">
        <v>1238</v>
      </c>
      <c r="L790" t="s">
        <v>83</v>
      </c>
      <c r="M790" t="s">
        <v>2794</v>
      </c>
      <c r="N790">
        <v>499.97</v>
      </c>
      <c r="O790" t="s">
        <v>139</v>
      </c>
      <c r="P790" t="s">
        <v>181</v>
      </c>
      <c r="Q790" t="s">
        <v>2749</v>
      </c>
      <c r="R790" t="s">
        <v>32</v>
      </c>
      <c r="S790" t="s">
        <v>150</v>
      </c>
      <c r="T790" t="s">
        <v>2795</v>
      </c>
      <c r="U790" t="s">
        <v>2796</v>
      </c>
      <c r="V790">
        <v>1</v>
      </c>
      <c r="W790" t="s">
        <v>114</v>
      </c>
      <c r="X790">
        <v>10</v>
      </c>
      <c r="Y790">
        <v>99</v>
      </c>
      <c r="Z790" t="s">
        <v>2797</v>
      </c>
      <c r="AA790">
        <v>1</v>
      </c>
      <c r="AB790">
        <v>1</v>
      </c>
    </row>
    <row r="791" spans="1:28" x14ac:dyDescent="0.2">
      <c r="A791" t="s">
        <v>3664</v>
      </c>
      <c r="B791" t="str">
        <f>VLOOKUP(I791,BC_associations!$B$1:$F$468,3,FALSE)</f>
        <v>ACTAGAACACGTAAAGCCTTTAGAGT</v>
      </c>
      <c r="C791" t="str">
        <f>VLOOKUP(I791,BC_associations!$B$1:$F$468,4,FALSE)</f>
        <v>GACAAAAACGACAAATTCTTTTCAAA</v>
      </c>
      <c r="D791" t="str">
        <f>VLOOKUP(I791,BC_associations!$B$1:$F$468,5,FALSE)</f>
        <v>ACTAGAACACGTAAAGCCTTTAGAGTGACAAAAACGACAAATTCTTTTCAAA</v>
      </c>
      <c r="E791" t="s">
        <v>1411</v>
      </c>
      <c r="F791" t="s">
        <v>1412</v>
      </c>
      <c r="G791" t="s">
        <v>162</v>
      </c>
      <c r="H791" t="s">
        <v>1413</v>
      </c>
      <c r="I791" t="s">
        <v>7154</v>
      </c>
      <c r="J791" s="4" t="s">
        <v>1414</v>
      </c>
      <c r="K791" t="s">
        <v>1238</v>
      </c>
      <c r="L791" t="s">
        <v>84</v>
      </c>
      <c r="M791" t="s">
        <v>27</v>
      </c>
      <c r="N791">
        <v>630</v>
      </c>
      <c r="O791" t="s">
        <v>139</v>
      </c>
      <c r="P791" t="s">
        <v>85</v>
      </c>
      <c r="Q791" t="s">
        <v>1409</v>
      </c>
      <c r="R791" t="s">
        <v>87</v>
      </c>
      <c r="S791" t="s">
        <v>88</v>
      </c>
      <c r="T791" t="s">
        <v>1387</v>
      </c>
      <c r="U791" t="s">
        <v>1415</v>
      </c>
      <c r="V791">
        <v>1</v>
      </c>
      <c r="W791" t="s">
        <v>245</v>
      </c>
      <c r="X791">
        <v>20</v>
      </c>
      <c r="Y791">
        <v>99</v>
      </c>
      <c r="Z791" t="s">
        <v>1416</v>
      </c>
      <c r="AA791">
        <v>1</v>
      </c>
      <c r="AB791">
        <v>1</v>
      </c>
    </row>
    <row r="792" spans="1:28" x14ac:dyDescent="0.2">
      <c r="A792" t="s">
        <v>3664</v>
      </c>
      <c r="B792" t="str">
        <f>VLOOKUP(I792,BC_associations!$B$1:$F$468,3,FALSE)</f>
        <v>ACGCCAAAATTAAATTGGGTTTAATA</v>
      </c>
      <c r="C792" t="str">
        <f>VLOOKUP(I792,BC_associations!$B$1:$F$468,4,FALSE)</f>
        <v>GACAAAAACGACAAATTCTTTTCAAA</v>
      </c>
      <c r="D792" t="str">
        <f>VLOOKUP(I792,BC_associations!$B$1:$F$468,5,FALSE)</f>
        <v>ACGCCAAAATTAAATTGGGTTTAATAGACAAAAACGACAAATTCTTTTCAAA</v>
      </c>
      <c r="E792" t="s">
        <v>2798</v>
      </c>
      <c r="F792" t="s">
        <v>2799</v>
      </c>
      <c r="G792" t="s">
        <v>126</v>
      </c>
      <c r="H792" t="s">
        <v>2800</v>
      </c>
      <c r="I792" t="s">
        <v>7217</v>
      </c>
      <c r="J792" s="4" t="s">
        <v>2801</v>
      </c>
      <c r="K792" t="s">
        <v>1255</v>
      </c>
      <c r="L792" t="s">
        <v>27</v>
      </c>
      <c r="M792" t="s">
        <v>83</v>
      </c>
      <c r="N792">
        <v>283</v>
      </c>
      <c r="O792" t="s">
        <v>139</v>
      </c>
      <c r="P792" t="s">
        <v>85</v>
      </c>
      <c r="Q792" t="s">
        <v>2749</v>
      </c>
      <c r="R792" t="s">
        <v>87</v>
      </c>
      <c r="S792" t="s">
        <v>88</v>
      </c>
      <c r="T792" t="s">
        <v>2802</v>
      </c>
      <c r="U792" t="s">
        <v>2803</v>
      </c>
      <c r="V792">
        <v>1</v>
      </c>
      <c r="W792" t="s">
        <v>62</v>
      </c>
      <c r="X792">
        <v>11</v>
      </c>
      <c r="Y792">
        <v>99</v>
      </c>
      <c r="Z792" t="s">
        <v>224</v>
      </c>
      <c r="AA792">
        <v>1</v>
      </c>
      <c r="AB792">
        <v>1</v>
      </c>
    </row>
    <row r="793" spans="1:28" x14ac:dyDescent="0.2">
      <c r="A793" t="s">
        <v>3664</v>
      </c>
      <c r="B793" t="e">
        <f>VLOOKUP(I793,BC_associations!$B$1:$F$468,3,FALSE)</f>
        <v>#N/A</v>
      </c>
      <c r="C793" t="e">
        <f>VLOOKUP(I793,BC_associations!$B$1:$F$468,4,FALSE)</f>
        <v>#N/A</v>
      </c>
      <c r="D793" t="e">
        <f>VLOOKUP(I793,BC_associations!$B$1:$F$468,5,FALSE)</f>
        <v>#N/A</v>
      </c>
      <c r="E793" t="s">
        <v>2692</v>
      </c>
      <c r="F793" t="s">
        <v>2693</v>
      </c>
      <c r="G793" t="s">
        <v>550</v>
      </c>
      <c r="H793" t="s">
        <v>2694</v>
      </c>
      <c r="I793" t="s">
        <v>7197</v>
      </c>
      <c r="J793" s="4" t="s">
        <v>2695</v>
      </c>
      <c r="K793" t="s">
        <v>1255</v>
      </c>
      <c r="L793" t="s">
        <v>27</v>
      </c>
      <c r="M793" t="s">
        <v>83</v>
      </c>
      <c r="N793">
        <v>479</v>
      </c>
      <c r="O793" t="s">
        <v>2696</v>
      </c>
      <c r="P793" t="s">
        <v>896</v>
      </c>
      <c r="Q793" t="s">
        <v>2697</v>
      </c>
      <c r="R793" t="s">
        <v>887</v>
      </c>
      <c r="S793" t="s">
        <v>888</v>
      </c>
      <c r="T793" t="s">
        <v>2698</v>
      </c>
      <c r="V793">
        <v>1</v>
      </c>
      <c r="W793" t="s">
        <v>352</v>
      </c>
      <c r="X793">
        <v>18</v>
      </c>
      <c r="Y793">
        <v>99</v>
      </c>
      <c r="Z793" t="s">
        <v>2699</v>
      </c>
      <c r="AA793">
        <v>8</v>
      </c>
      <c r="AB793">
        <v>8</v>
      </c>
    </row>
    <row r="794" spans="1:28" x14ac:dyDescent="0.2">
      <c r="A794" t="s">
        <v>3664</v>
      </c>
      <c r="B794" t="e">
        <f>VLOOKUP(I794,BC_associations!$B$1:$F$468,3,FALSE)</f>
        <v>#N/A</v>
      </c>
      <c r="C794" t="e">
        <f>VLOOKUP(I794,BC_associations!$B$1:$F$468,4,FALSE)</f>
        <v>#N/A</v>
      </c>
      <c r="D794" t="e">
        <f>VLOOKUP(I794,BC_associations!$B$1:$F$468,5,FALSE)</f>
        <v>#N/A</v>
      </c>
      <c r="E794" t="s">
        <v>3522</v>
      </c>
      <c r="F794" t="s">
        <v>3523</v>
      </c>
      <c r="G794" t="s">
        <v>550</v>
      </c>
      <c r="H794" t="s">
        <v>3524</v>
      </c>
      <c r="I794" t="s">
        <v>7197</v>
      </c>
      <c r="J794" s="4" t="s">
        <v>2695</v>
      </c>
      <c r="K794" t="s">
        <v>1255</v>
      </c>
      <c r="L794" t="s">
        <v>28</v>
      </c>
      <c r="M794" t="s">
        <v>817</v>
      </c>
      <c r="N794">
        <v>239.97</v>
      </c>
      <c r="O794" t="s">
        <v>139</v>
      </c>
      <c r="P794" t="s">
        <v>181</v>
      </c>
      <c r="Q794" t="s">
        <v>3525</v>
      </c>
      <c r="R794" t="s">
        <v>32</v>
      </c>
      <c r="S794" t="s">
        <v>150</v>
      </c>
      <c r="T794" t="s">
        <v>3526</v>
      </c>
      <c r="U794" t="s">
        <v>3527</v>
      </c>
      <c r="V794">
        <v>1</v>
      </c>
      <c r="W794" t="s">
        <v>3528</v>
      </c>
      <c r="X794">
        <v>11</v>
      </c>
      <c r="Y794">
        <v>99</v>
      </c>
      <c r="Z794" t="s">
        <v>3529</v>
      </c>
      <c r="AA794">
        <v>1</v>
      </c>
      <c r="AB794">
        <v>1</v>
      </c>
    </row>
    <row r="795" spans="1:28" x14ac:dyDescent="0.2">
      <c r="A795" t="s">
        <v>3664</v>
      </c>
      <c r="B795" t="e">
        <f>VLOOKUP(I795,BC_associations!$B$1:$F$468,3,FALSE)</f>
        <v>#N/A</v>
      </c>
      <c r="C795" t="e">
        <f>VLOOKUP(I795,BC_associations!$B$1:$F$468,4,FALSE)</f>
        <v>#N/A</v>
      </c>
      <c r="D795" t="e">
        <f>VLOOKUP(I795,BC_associations!$B$1:$F$468,5,FALSE)</f>
        <v>#N/A</v>
      </c>
      <c r="E795" t="s">
        <v>2197</v>
      </c>
      <c r="F795" t="s">
        <v>2198</v>
      </c>
      <c r="G795" t="s">
        <v>162</v>
      </c>
      <c r="H795" t="s">
        <v>2199</v>
      </c>
      <c r="I795" t="s">
        <v>7137</v>
      </c>
      <c r="J795" s="4" t="s">
        <v>2200</v>
      </c>
      <c r="K795" t="s">
        <v>1255</v>
      </c>
      <c r="L795" t="s">
        <v>83</v>
      </c>
      <c r="M795" t="s">
        <v>27</v>
      </c>
      <c r="N795">
        <v>328</v>
      </c>
      <c r="O795" t="s">
        <v>1495</v>
      </c>
      <c r="P795" t="s">
        <v>85</v>
      </c>
      <c r="Q795" t="s">
        <v>2162</v>
      </c>
      <c r="R795" t="s">
        <v>87</v>
      </c>
      <c r="S795" t="s">
        <v>88</v>
      </c>
      <c r="T795" t="s">
        <v>2201</v>
      </c>
      <c r="U795" t="s">
        <v>2202</v>
      </c>
      <c r="V795">
        <v>1</v>
      </c>
      <c r="W795" t="s">
        <v>62</v>
      </c>
      <c r="X795">
        <v>11</v>
      </c>
      <c r="Y795">
        <v>99</v>
      </c>
      <c r="Z795" t="s">
        <v>1250</v>
      </c>
      <c r="AA795">
        <v>2</v>
      </c>
      <c r="AB795">
        <v>2</v>
      </c>
    </row>
    <row r="796" spans="1:28" x14ac:dyDescent="0.2">
      <c r="A796" t="s">
        <v>3664</v>
      </c>
      <c r="B796" t="str">
        <f>VLOOKUP(I796,BC_associations!$B$1:$F$468,3,FALSE)</f>
        <v>TGGATAATTTACAAGCAAGTTTAATT</v>
      </c>
      <c r="C796" t="str">
        <f>VLOOKUP(I796,BC_associations!$B$1:$F$468,4,FALSE)</f>
        <v>TAAATAAGTATAAAAAATGTTTATAC</v>
      </c>
      <c r="D796" t="str">
        <f>VLOOKUP(I796,BC_associations!$B$1:$F$468,5,FALSE)</f>
        <v>TGGATAATTTACAAGCAAGTTTAATTTAAATAAGTATAAAAAATGTTTATAC</v>
      </c>
      <c r="E796" t="s">
        <v>2823</v>
      </c>
      <c r="F796" t="s">
        <v>2824</v>
      </c>
      <c r="G796" t="s">
        <v>126</v>
      </c>
      <c r="H796" t="s">
        <v>2825</v>
      </c>
      <c r="I796" t="s">
        <v>7181</v>
      </c>
      <c r="J796" s="4" t="s">
        <v>1246</v>
      </c>
      <c r="K796" t="s">
        <v>1238</v>
      </c>
      <c r="L796" t="s">
        <v>28</v>
      </c>
      <c r="M796" t="s">
        <v>83</v>
      </c>
      <c r="N796">
        <v>468</v>
      </c>
      <c r="O796" t="s">
        <v>139</v>
      </c>
      <c r="P796" t="s">
        <v>85</v>
      </c>
      <c r="Q796" t="s">
        <v>2749</v>
      </c>
      <c r="R796" t="s">
        <v>87</v>
      </c>
      <c r="S796" t="s">
        <v>88</v>
      </c>
      <c r="T796" t="s">
        <v>2826</v>
      </c>
      <c r="U796" t="s">
        <v>2827</v>
      </c>
      <c r="V796">
        <v>1</v>
      </c>
      <c r="W796" t="s">
        <v>158</v>
      </c>
      <c r="X796">
        <v>14</v>
      </c>
      <c r="Y796">
        <v>99</v>
      </c>
      <c r="Z796" t="s">
        <v>2765</v>
      </c>
      <c r="AA796">
        <v>1</v>
      </c>
      <c r="AB796">
        <v>1</v>
      </c>
    </row>
    <row r="797" spans="1:28" x14ac:dyDescent="0.2">
      <c r="A797" t="s">
        <v>3664</v>
      </c>
      <c r="B797" t="str">
        <f>VLOOKUP(I797,BC_associations!$B$1:$F$468,3,FALSE)</f>
        <v>GGCTAAAAAGCAAAAATGTTTAGCAT</v>
      </c>
      <c r="C797" t="str">
        <f>VLOOKUP(I797,BC_associations!$B$1:$F$468,4,FALSE)</f>
        <v>GACAAAAACGACAAATTCTTTTCAAA</v>
      </c>
      <c r="D797" t="str">
        <f>VLOOKUP(I797,BC_associations!$B$1:$F$468,5,FALSE)</f>
        <v>GGCTAAAAAGCAAAAATGTTTAGCATGACAAAAACGACAAATTCTTTTCAAA</v>
      </c>
      <c r="E797" t="s">
        <v>2828</v>
      </c>
      <c r="F797" t="s">
        <v>2829</v>
      </c>
      <c r="G797" t="s">
        <v>126</v>
      </c>
      <c r="H797" t="s">
        <v>2830</v>
      </c>
      <c r="I797" t="s">
        <v>7109</v>
      </c>
      <c r="J797" s="4" t="s">
        <v>1301</v>
      </c>
      <c r="K797" t="s">
        <v>1238</v>
      </c>
      <c r="L797" t="s">
        <v>27</v>
      </c>
      <c r="M797" t="s">
        <v>83</v>
      </c>
      <c r="N797">
        <v>524</v>
      </c>
      <c r="O797" t="s">
        <v>139</v>
      </c>
      <c r="P797" t="s">
        <v>85</v>
      </c>
      <c r="Q797" t="s">
        <v>2749</v>
      </c>
      <c r="R797" t="s">
        <v>87</v>
      </c>
      <c r="S797" t="s">
        <v>88</v>
      </c>
      <c r="T797" t="s">
        <v>2831</v>
      </c>
      <c r="U797" t="s">
        <v>2832</v>
      </c>
      <c r="V797">
        <v>1</v>
      </c>
      <c r="W797" t="s">
        <v>102</v>
      </c>
      <c r="X797">
        <v>15</v>
      </c>
      <c r="Y797">
        <v>99</v>
      </c>
      <c r="Z797" t="s">
        <v>2833</v>
      </c>
      <c r="AA797">
        <v>1</v>
      </c>
      <c r="AB797">
        <v>1</v>
      </c>
    </row>
    <row r="798" spans="1:28" x14ac:dyDescent="0.2">
      <c r="A798" t="s">
        <v>3664</v>
      </c>
      <c r="B798" t="e">
        <f>VLOOKUP(I798,BC_associations!$B$1:$F$468,3,FALSE)</f>
        <v>#N/A</v>
      </c>
      <c r="C798" t="e">
        <f>VLOOKUP(I798,BC_associations!$B$1:$F$468,4,FALSE)</f>
        <v>#N/A</v>
      </c>
      <c r="D798" t="e">
        <f>VLOOKUP(I798,BC_associations!$B$1:$F$468,5,FALSE)</f>
        <v>#N/A</v>
      </c>
      <c r="E798" t="s">
        <v>2733</v>
      </c>
      <c r="F798" t="s">
        <v>2734</v>
      </c>
      <c r="G798" t="s">
        <v>498</v>
      </c>
      <c r="H798" t="s">
        <v>2735</v>
      </c>
      <c r="I798" t="s">
        <v>7137</v>
      </c>
      <c r="J798" s="4" t="s">
        <v>2200</v>
      </c>
      <c r="K798" t="s">
        <v>1255</v>
      </c>
      <c r="L798" t="s">
        <v>28</v>
      </c>
      <c r="M798" t="s">
        <v>27</v>
      </c>
      <c r="N798">
        <v>308</v>
      </c>
      <c r="O798" t="s">
        <v>139</v>
      </c>
      <c r="P798" t="s">
        <v>85</v>
      </c>
      <c r="Q798" t="s">
        <v>2736</v>
      </c>
      <c r="R798" t="s">
        <v>87</v>
      </c>
      <c r="S798" t="s">
        <v>88</v>
      </c>
      <c r="T798" t="s">
        <v>2737</v>
      </c>
      <c r="U798" t="s">
        <v>2738</v>
      </c>
      <c r="V798">
        <v>1</v>
      </c>
      <c r="W798" t="s">
        <v>114</v>
      </c>
      <c r="X798">
        <v>10</v>
      </c>
      <c r="Y798">
        <v>99</v>
      </c>
      <c r="Z798" t="s">
        <v>2739</v>
      </c>
      <c r="AA798">
        <v>1</v>
      </c>
      <c r="AB798">
        <v>1</v>
      </c>
    </row>
    <row r="799" spans="1:28" x14ac:dyDescent="0.2">
      <c r="A799" t="s">
        <v>3664</v>
      </c>
      <c r="B799" t="e">
        <f>VLOOKUP(I799,BC_associations!$B$1:$F$468,3,FALSE)</f>
        <v>#N/A</v>
      </c>
      <c r="C799" t="e">
        <f>VLOOKUP(I799,BC_associations!$B$1:$F$468,4,FALSE)</f>
        <v>#N/A</v>
      </c>
      <c r="D799" t="e">
        <f>VLOOKUP(I799,BC_associations!$B$1:$F$468,5,FALSE)</f>
        <v>#N/A</v>
      </c>
      <c r="E799" t="s">
        <v>1900</v>
      </c>
      <c r="F799" t="s">
        <v>1901</v>
      </c>
      <c r="G799" t="s">
        <v>162</v>
      </c>
      <c r="H799" t="s">
        <v>1902</v>
      </c>
      <c r="I799" t="s">
        <v>7090</v>
      </c>
      <c r="J799" s="4" t="s">
        <v>1907</v>
      </c>
      <c r="K799" t="s">
        <v>1255</v>
      </c>
      <c r="L799" t="s">
        <v>83</v>
      </c>
      <c r="M799" t="s">
        <v>84</v>
      </c>
      <c r="N799">
        <v>610</v>
      </c>
      <c r="O799" t="s">
        <v>29</v>
      </c>
      <c r="P799" t="s">
        <v>69</v>
      </c>
      <c r="Q799" t="s">
        <v>1903</v>
      </c>
      <c r="R799" t="s">
        <v>71</v>
      </c>
      <c r="S799" t="s">
        <v>72</v>
      </c>
      <c r="T799" t="s">
        <v>1904</v>
      </c>
      <c r="U799" t="s">
        <v>1905</v>
      </c>
      <c r="V799">
        <v>1</v>
      </c>
      <c r="W799" t="s">
        <v>111</v>
      </c>
      <c r="X799">
        <v>21</v>
      </c>
      <c r="Y799">
        <v>99</v>
      </c>
      <c r="Z799" t="s">
        <v>1908</v>
      </c>
      <c r="AA799">
        <v>4</v>
      </c>
      <c r="AB799">
        <v>4</v>
      </c>
    </row>
    <row r="800" spans="1:28" x14ac:dyDescent="0.2">
      <c r="A800" t="s">
        <v>3664</v>
      </c>
      <c r="B800" t="str">
        <f>VLOOKUP(I800,BC_associations!$B$1:$F$468,3,FALSE)</f>
        <v>TTGGCAACGGTAAAACGGCTTTAGGG</v>
      </c>
      <c r="C800" t="str">
        <f>VLOOKUP(I800,BC_associations!$B$1:$F$468,4,FALSE)</f>
        <v>AGGTGAAGAAAAAATTCCGTTTAGGA</v>
      </c>
      <c r="D800" t="str">
        <f>VLOOKUP(I800,BC_associations!$B$1:$F$468,5,FALSE)</f>
        <v>TTGGCAACGGTAAAACGGCTTTAGGGAGGTGAAGAAAAAATTCCGTTTAGGA</v>
      </c>
      <c r="E800" t="s">
        <v>2848</v>
      </c>
      <c r="F800" t="s">
        <v>2849</v>
      </c>
      <c r="G800" t="s">
        <v>126</v>
      </c>
      <c r="H800" t="s">
        <v>2850</v>
      </c>
      <c r="I800" t="s">
        <v>7168</v>
      </c>
      <c r="J800" s="4" t="s">
        <v>2390</v>
      </c>
      <c r="K800" t="s">
        <v>1238</v>
      </c>
      <c r="L800" t="s">
        <v>27</v>
      </c>
      <c r="M800" t="s">
        <v>84</v>
      </c>
      <c r="N800">
        <v>522</v>
      </c>
      <c r="O800" t="s">
        <v>139</v>
      </c>
      <c r="P800" t="s">
        <v>30</v>
      </c>
      <c r="Q800" t="s">
        <v>2749</v>
      </c>
      <c r="R800" t="s">
        <v>32</v>
      </c>
      <c r="S800" t="s">
        <v>33</v>
      </c>
      <c r="T800" t="s">
        <v>285</v>
      </c>
      <c r="U800" t="s">
        <v>2851</v>
      </c>
      <c r="V800">
        <v>1</v>
      </c>
      <c r="W800" t="s">
        <v>38</v>
      </c>
      <c r="X800">
        <v>17</v>
      </c>
      <c r="Y800">
        <v>99</v>
      </c>
      <c r="Z800" t="s">
        <v>2852</v>
      </c>
      <c r="AA800">
        <v>1</v>
      </c>
      <c r="AB800">
        <v>2</v>
      </c>
    </row>
    <row r="801" spans="1:28" x14ac:dyDescent="0.2">
      <c r="A801" t="s">
        <v>3664</v>
      </c>
      <c r="B801" t="str">
        <f>VLOOKUP(I801,BC_associations!$B$1:$F$468,3,FALSE)</f>
        <v>ATACCAAAACTAAACCTGTTTTGGCC</v>
      </c>
      <c r="C801" t="str">
        <f>VLOOKUP(I801,BC_associations!$B$1:$F$468,4,FALSE)</f>
        <v>TAAATAAGTATAAAAAATGTTTATAC</v>
      </c>
      <c r="D801" t="str">
        <f>VLOOKUP(I801,BC_associations!$B$1:$F$468,5,FALSE)</f>
        <v>ATACCAAAACTAAACCTGTTTTGGCCTAAATAAGTATAAAAAATGTTTATAC</v>
      </c>
      <c r="E801" t="s">
        <v>2853</v>
      </c>
      <c r="F801" t="s">
        <v>2854</v>
      </c>
      <c r="G801" t="s">
        <v>126</v>
      </c>
      <c r="H801" t="s">
        <v>2855</v>
      </c>
      <c r="I801" t="s">
        <v>7149</v>
      </c>
      <c r="J801" s="4" t="s">
        <v>1339</v>
      </c>
      <c r="K801" t="s">
        <v>1255</v>
      </c>
      <c r="L801" t="s">
        <v>2856</v>
      </c>
      <c r="M801" t="s">
        <v>83</v>
      </c>
      <c r="N801">
        <v>585.97</v>
      </c>
      <c r="O801" t="s">
        <v>139</v>
      </c>
      <c r="P801" t="s">
        <v>181</v>
      </c>
      <c r="Q801" t="s">
        <v>2749</v>
      </c>
      <c r="R801" t="s">
        <v>32</v>
      </c>
      <c r="S801" t="s">
        <v>150</v>
      </c>
      <c r="T801" t="s">
        <v>2857</v>
      </c>
      <c r="U801" t="s">
        <v>2858</v>
      </c>
      <c r="V801">
        <v>1</v>
      </c>
      <c r="W801" t="s">
        <v>352</v>
      </c>
      <c r="X801">
        <v>18</v>
      </c>
      <c r="Y801">
        <v>99</v>
      </c>
      <c r="Z801" t="s">
        <v>1493</v>
      </c>
      <c r="AA801">
        <v>1</v>
      </c>
      <c r="AB801">
        <v>1</v>
      </c>
    </row>
    <row r="802" spans="1:28" x14ac:dyDescent="0.2">
      <c r="A802" t="s">
        <v>3664</v>
      </c>
      <c r="B802" t="str">
        <f>VLOOKUP(I802,BC_associations!$B$1:$F$468,3,FALSE)</f>
        <v>CGGCTAAACCTCAATTCGATTCTGTG</v>
      </c>
      <c r="C802" t="str">
        <f>VLOOKUP(I802,BC_associations!$B$1:$F$468,4,FALSE)</f>
        <v>AGGTGAAGAAAAAATTCCGTTTAGGA</v>
      </c>
      <c r="D802" t="str">
        <f>VLOOKUP(I802,BC_associations!$B$1:$F$468,5,FALSE)</f>
        <v>CGGCTAAACCTCAATTCGATTCTGTGAGGTGAAGAAAAAATTCCGTTTAGGA</v>
      </c>
      <c r="E802" t="s">
        <v>1417</v>
      </c>
      <c r="F802" t="s">
        <v>1418</v>
      </c>
      <c r="G802" t="s">
        <v>162</v>
      </c>
      <c r="H802" t="s">
        <v>1419</v>
      </c>
      <c r="I802" t="s">
        <v>7085</v>
      </c>
      <c r="J802" s="4" t="s">
        <v>1420</v>
      </c>
      <c r="K802" t="s">
        <v>1255</v>
      </c>
      <c r="L802" t="s">
        <v>83</v>
      </c>
      <c r="M802" t="s">
        <v>27</v>
      </c>
      <c r="N802">
        <v>1143</v>
      </c>
      <c r="O802" t="s">
        <v>139</v>
      </c>
      <c r="P802" t="s">
        <v>85</v>
      </c>
      <c r="Q802" t="s">
        <v>1409</v>
      </c>
      <c r="R802" t="s">
        <v>87</v>
      </c>
      <c r="S802" t="s">
        <v>88</v>
      </c>
      <c r="T802" t="s">
        <v>1421</v>
      </c>
      <c r="U802" t="s">
        <v>1422</v>
      </c>
      <c r="V802">
        <v>1</v>
      </c>
      <c r="W802" t="s">
        <v>44</v>
      </c>
      <c r="X802">
        <v>37</v>
      </c>
      <c r="Y802">
        <v>99</v>
      </c>
      <c r="Z802" t="s">
        <v>1423</v>
      </c>
      <c r="AA802">
        <v>1</v>
      </c>
      <c r="AB802">
        <v>1</v>
      </c>
    </row>
    <row r="803" spans="1:28" x14ac:dyDescent="0.2">
      <c r="A803" t="s">
        <v>3664</v>
      </c>
      <c r="B803" t="str">
        <f>VLOOKUP(I803,BC_associations!$B$1:$F$468,3,FALSE)</f>
        <v>TGAAGAATATATAATATGTTTAACGT</v>
      </c>
      <c r="C803" t="str">
        <f>VLOOKUP(I803,BC_associations!$B$1:$F$468,4,FALSE)</f>
        <v>GACAAAAACGACAAATTCTTTTCAAA</v>
      </c>
      <c r="D803" t="str">
        <f>VLOOKUP(I803,BC_associations!$B$1:$F$468,5,FALSE)</f>
        <v>TGAAGAATATATAATATGTTTAACGTGACAAAAACGACAAATTCTTTTCAAA</v>
      </c>
      <c r="E803" t="s">
        <v>2859</v>
      </c>
      <c r="F803" t="s">
        <v>2860</v>
      </c>
      <c r="G803" t="s">
        <v>126</v>
      </c>
      <c r="H803" t="s">
        <v>2861</v>
      </c>
      <c r="I803" t="s">
        <v>7080</v>
      </c>
      <c r="J803" s="4" t="s">
        <v>1845</v>
      </c>
      <c r="K803" t="s">
        <v>1255</v>
      </c>
      <c r="L803" t="s">
        <v>27</v>
      </c>
      <c r="M803" t="s">
        <v>28</v>
      </c>
      <c r="N803">
        <v>630</v>
      </c>
      <c r="O803" t="s">
        <v>139</v>
      </c>
      <c r="P803" t="s">
        <v>85</v>
      </c>
      <c r="Q803" t="s">
        <v>2749</v>
      </c>
      <c r="R803" t="s">
        <v>87</v>
      </c>
      <c r="S803" t="s">
        <v>88</v>
      </c>
      <c r="T803" t="s">
        <v>2112</v>
      </c>
      <c r="U803" t="s">
        <v>2862</v>
      </c>
      <c r="V803">
        <v>1</v>
      </c>
      <c r="W803" t="s">
        <v>74</v>
      </c>
      <c r="X803">
        <v>22</v>
      </c>
      <c r="Y803">
        <v>99</v>
      </c>
      <c r="Z803" t="s">
        <v>1416</v>
      </c>
      <c r="AA803">
        <v>1</v>
      </c>
      <c r="AB803">
        <v>1</v>
      </c>
    </row>
    <row r="804" spans="1:28" x14ac:dyDescent="0.2">
      <c r="A804" t="s">
        <v>3664</v>
      </c>
      <c r="B804" t="e">
        <f>VLOOKUP(I804,BC_associations!$B$1:$F$468,3,FALSE)</f>
        <v>#N/A</v>
      </c>
      <c r="C804" t="e">
        <f>VLOOKUP(I804,BC_associations!$B$1:$F$468,4,FALSE)</f>
        <v>#N/A</v>
      </c>
      <c r="D804" t="e">
        <f>VLOOKUP(I804,BC_associations!$B$1:$F$468,5,FALSE)</f>
        <v>#N/A</v>
      </c>
      <c r="E804" t="s">
        <v>2686</v>
      </c>
      <c r="F804" t="s">
        <v>2687</v>
      </c>
      <c r="G804" t="s">
        <v>96</v>
      </c>
      <c r="H804" t="s">
        <v>2688</v>
      </c>
      <c r="I804" t="s">
        <v>7090</v>
      </c>
      <c r="J804" s="4" t="s">
        <v>1907</v>
      </c>
      <c r="K804" t="s">
        <v>1255</v>
      </c>
      <c r="L804" t="s">
        <v>27</v>
      </c>
      <c r="M804" t="s">
        <v>83</v>
      </c>
      <c r="N804">
        <v>231</v>
      </c>
      <c r="O804" t="s">
        <v>139</v>
      </c>
      <c r="P804" t="s">
        <v>896</v>
      </c>
      <c r="Q804" t="s">
        <v>2689</v>
      </c>
      <c r="R804" t="s">
        <v>887</v>
      </c>
      <c r="S804" t="s">
        <v>888</v>
      </c>
      <c r="T804" t="s">
        <v>2690</v>
      </c>
      <c r="V804">
        <v>1</v>
      </c>
      <c r="W804" t="s">
        <v>47</v>
      </c>
      <c r="X804">
        <v>6</v>
      </c>
      <c r="Y804">
        <v>99</v>
      </c>
      <c r="Z804" t="s">
        <v>2691</v>
      </c>
      <c r="AA804">
        <v>1</v>
      </c>
      <c r="AB804">
        <v>1</v>
      </c>
    </row>
    <row r="805" spans="1:28" x14ac:dyDescent="0.2">
      <c r="A805" t="s">
        <v>3664</v>
      </c>
      <c r="B805" t="str">
        <f>VLOOKUP(I805,BC_associations!$B$1:$F$468,3,FALSE)</f>
        <v>GCTATAAGAATAAACCACTTTTAGCC</v>
      </c>
      <c r="C805" t="str">
        <f>VLOOKUP(I805,BC_associations!$B$1:$F$468,4,FALSE)</f>
        <v>AGGTGAAGAAAAAATTCCGTTTAGGA</v>
      </c>
      <c r="D805" t="str">
        <f>VLOOKUP(I805,BC_associations!$B$1:$F$468,5,FALSE)</f>
        <v>GCTATAAGAATAAACCACTTTTAGCCAGGTGAAGAAAAAATTCCGTTTAGGA</v>
      </c>
      <c r="E805" t="s">
        <v>2866</v>
      </c>
      <c r="F805" t="s">
        <v>2867</v>
      </c>
      <c r="G805" t="s">
        <v>126</v>
      </c>
      <c r="H805" t="s">
        <v>2868</v>
      </c>
      <c r="I805" t="s">
        <v>7222</v>
      </c>
      <c r="J805" s="4" t="s">
        <v>2869</v>
      </c>
      <c r="K805" t="s">
        <v>1255</v>
      </c>
      <c r="L805" t="s">
        <v>28</v>
      </c>
      <c r="M805" t="s">
        <v>27</v>
      </c>
      <c r="N805">
        <v>848</v>
      </c>
      <c r="O805" t="s">
        <v>139</v>
      </c>
      <c r="P805" t="s">
        <v>85</v>
      </c>
      <c r="Q805" t="s">
        <v>2749</v>
      </c>
      <c r="R805" t="s">
        <v>87</v>
      </c>
      <c r="S805" t="s">
        <v>88</v>
      </c>
      <c r="T805" t="s">
        <v>2870</v>
      </c>
      <c r="U805" t="s">
        <v>2871</v>
      </c>
      <c r="V805">
        <v>1</v>
      </c>
      <c r="W805" t="s">
        <v>434</v>
      </c>
      <c r="X805">
        <v>26</v>
      </c>
      <c r="Y805">
        <v>99</v>
      </c>
      <c r="Z805" t="s">
        <v>2872</v>
      </c>
      <c r="AA805">
        <v>1</v>
      </c>
      <c r="AB805">
        <v>1</v>
      </c>
    </row>
    <row r="806" spans="1:28" x14ac:dyDescent="0.2">
      <c r="A806" t="s">
        <v>3664</v>
      </c>
      <c r="B806" t="e">
        <f>VLOOKUP(I806,BC_associations!$B$1:$F$468,3,FALSE)</f>
        <v>#N/A</v>
      </c>
      <c r="C806" t="e">
        <f>VLOOKUP(I806,BC_associations!$B$1:$F$468,4,FALSE)</f>
        <v>#N/A</v>
      </c>
      <c r="D806" t="e">
        <f>VLOOKUP(I806,BC_associations!$B$1:$F$468,5,FALSE)</f>
        <v>#N/A</v>
      </c>
      <c r="E806" t="s">
        <v>2096</v>
      </c>
      <c r="F806" t="s">
        <v>2097</v>
      </c>
      <c r="G806" t="s">
        <v>484</v>
      </c>
      <c r="H806" t="s">
        <v>2098</v>
      </c>
      <c r="I806" t="s">
        <v>7123</v>
      </c>
      <c r="J806" s="4" t="s">
        <v>2099</v>
      </c>
      <c r="K806" t="s">
        <v>1255</v>
      </c>
      <c r="L806" t="s">
        <v>28</v>
      </c>
      <c r="M806" t="s">
        <v>27</v>
      </c>
      <c r="N806">
        <v>285</v>
      </c>
      <c r="O806" t="s">
        <v>139</v>
      </c>
      <c r="P806" t="s">
        <v>85</v>
      </c>
      <c r="Q806" t="s">
        <v>2100</v>
      </c>
      <c r="R806" t="s">
        <v>87</v>
      </c>
      <c r="S806" t="s">
        <v>88</v>
      </c>
      <c r="T806" t="s">
        <v>2101</v>
      </c>
      <c r="U806" t="s">
        <v>2102</v>
      </c>
      <c r="V806">
        <v>1</v>
      </c>
      <c r="W806" t="s">
        <v>114</v>
      </c>
      <c r="X806">
        <v>10</v>
      </c>
      <c r="Y806">
        <v>99</v>
      </c>
      <c r="Z806" t="s">
        <v>1713</v>
      </c>
      <c r="AA806">
        <v>1</v>
      </c>
      <c r="AB806">
        <v>1</v>
      </c>
    </row>
    <row r="807" spans="1:28" x14ac:dyDescent="0.2">
      <c r="A807" t="s">
        <v>3664</v>
      </c>
      <c r="B807" t="str">
        <f>VLOOKUP(I807,BC_associations!$B$1:$F$468,3,FALSE)</f>
        <v>GGGTCAAACATGAACAGGTTTGACAC</v>
      </c>
      <c r="C807" t="str">
        <f>VLOOKUP(I807,BC_associations!$B$1:$F$468,4,FALSE)</f>
        <v>GACAAAAACGACAAATTCTTTTCAAA</v>
      </c>
      <c r="D807" t="str">
        <f>VLOOKUP(I807,BC_associations!$B$1:$F$468,5,FALSE)</f>
        <v>GGGTCAAACATGAACAGGTTTGACACGACAAAAACGACAAATTCTTTTCAAA</v>
      </c>
      <c r="E807" t="s">
        <v>2878</v>
      </c>
      <c r="F807" t="s">
        <v>2879</v>
      </c>
      <c r="G807" t="s">
        <v>126</v>
      </c>
      <c r="H807" t="s">
        <v>2880</v>
      </c>
      <c r="I807" t="s">
        <v>7163</v>
      </c>
      <c r="J807" s="4" t="s">
        <v>2351</v>
      </c>
      <c r="K807" t="s">
        <v>1238</v>
      </c>
      <c r="L807" t="s">
        <v>84</v>
      </c>
      <c r="M807" t="s">
        <v>83</v>
      </c>
      <c r="N807">
        <v>948</v>
      </c>
      <c r="O807" t="s">
        <v>139</v>
      </c>
      <c r="P807" t="s">
        <v>2486</v>
      </c>
      <c r="Q807" t="s">
        <v>2749</v>
      </c>
      <c r="R807" t="s">
        <v>32</v>
      </c>
      <c r="S807" t="s">
        <v>88</v>
      </c>
      <c r="T807" t="s">
        <v>2881</v>
      </c>
      <c r="U807" t="s">
        <v>2882</v>
      </c>
      <c r="V807">
        <v>1</v>
      </c>
      <c r="W807" t="s">
        <v>419</v>
      </c>
      <c r="X807">
        <v>30</v>
      </c>
      <c r="Y807">
        <v>99</v>
      </c>
      <c r="Z807" t="s">
        <v>2883</v>
      </c>
      <c r="AA807">
        <v>1</v>
      </c>
      <c r="AB807">
        <v>1</v>
      </c>
    </row>
    <row r="808" spans="1:28" x14ac:dyDescent="0.2">
      <c r="A808" t="s">
        <v>3664</v>
      </c>
      <c r="B808" t="str">
        <f>VLOOKUP(I808,BC_associations!$B$1:$F$468,3,FALSE)</f>
        <v>GTCATAATTTCGAAGGAACTTGAAAG</v>
      </c>
      <c r="C808" t="str">
        <f>VLOOKUP(I808,BC_associations!$B$1:$F$468,4,FALSE)</f>
        <v>GACAAAAACGACAAATTCTTTTCAAA</v>
      </c>
      <c r="D808" t="str">
        <f>VLOOKUP(I808,BC_associations!$B$1:$F$468,5,FALSE)</f>
        <v>GTCATAATTTCGAAGGAACTTGAAAGGACAAAAACGACAAATTCTTTTCAAA</v>
      </c>
      <c r="E808" t="s">
        <v>2884</v>
      </c>
      <c r="F808" t="s">
        <v>2885</v>
      </c>
      <c r="G808" t="s">
        <v>126</v>
      </c>
      <c r="H808" t="s">
        <v>2886</v>
      </c>
      <c r="I808" t="s">
        <v>7223</v>
      </c>
      <c r="J808" s="4" t="s">
        <v>2887</v>
      </c>
      <c r="K808" t="s">
        <v>1255</v>
      </c>
      <c r="L808" t="s">
        <v>27</v>
      </c>
      <c r="M808" t="s">
        <v>84</v>
      </c>
      <c r="N808">
        <v>963</v>
      </c>
      <c r="O808" t="s">
        <v>139</v>
      </c>
      <c r="P808" t="s">
        <v>30</v>
      </c>
      <c r="Q808" t="s">
        <v>2749</v>
      </c>
      <c r="R808" t="s">
        <v>32</v>
      </c>
      <c r="S808" t="s">
        <v>33</v>
      </c>
      <c r="T808" t="s">
        <v>285</v>
      </c>
      <c r="U808" t="s">
        <v>2888</v>
      </c>
      <c r="V808">
        <v>1</v>
      </c>
      <c r="W808" t="s">
        <v>941</v>
      </c>
      <c r="X808">
        <v>32</v>
      </c>
      <c r="Y808">
        <v>99</v>
      </c>
      <c r="Z808" t="s">
        <v>2889</v>
      </c>
      <c r="AA808">
        <v>1</v>
      </c>
      <c r="AB808">
        <v>2</v>
      </c>
    </row>
    <row r="809" spans="1:28" x14ac:dyDescent="0.2">
      <c r="A809" t="s">
        <v>3664</v>
      </c>
      <c r="B809" t="str">
        <f>VLOOKUP(I809,BC_associations!$B$1:$F$468,3,FALSE)</f>
        <v>CATAGAACGGTGAAAGAGTTTTGAGG</v>
      </c>
      <c r="C809" t="str">
        <f>VLOOKUP(I809,BC_associations!$B$1:$F$468,4,FALSE)</f>
        <v>AGGTGAAGAAAAAATTCCGTTTAGGA</v>
      </c>
      <c r="D809" t="str">
        <f>VLOOKUP(I809,BC_associations!$B$1:$F$468,5,FALSE)</f>
        <v>CATAGAACGGTGAAAGAGTTTTGAGGAGGTGAAGAAAAAATTCCGTTTAGGA</v>
      </c>
      <c r="E809" t="s">
        <v>2890</v>
      </c>
      <c r="F809" t="s">
        <v>2891</v>
      </c>
      <c r="G809" t="s">
        <v>126</v>
      </c>
      <c r="H809" t="s">
        <v>2892</v>
      </c>
      <c r="I809" t="s">
        <v>7103</v>
      </c>
      <c r="J809" s="4" t="s">
        <v>1952</v>
      </c>
      <c r="K809" t="s">
        <v>1238</v>
      </c>
      <c r="L809" t="s">
        <v>84</v>
      </c>
      <c r="M809" t="s">
        <v>83</v>
      </c>
      <c r="N809">
        <v>1058</v>
      </c>
      <c r="O809" t="s">
        <v>139</v>
      </c>
      <c r="P809" t="s">
        <v>85</v>
      </c>
      <c r="Q809" t="s">
        <v>2749</v>
      </c>
      <c r="R809" t="s">
        <v>87</v>
      </c>
      <c r="S809" t="s">
        <v>88</v>
      </c>
      <c r="T809" t="s">
        <v>488</v>
      </c>
      <c r="U809" t="s">
        <v>2893</v>
      </c>
      <c r="V809">
        <v>1</v>
      </c>
      <c r="W809" t="s">
        <v>53</v>
      </c>
      <c r="X809">
        <v>33</v>
      </c>
      <c r="Y809">
        <v>99</v>
      </c>
      <c r="Z809" t="s">
        <v>2894</v>
      </c>
      <c r="AA809">
        <v>1</v>
      </c>
      <c r="AB809">
        <v>1</v>
      </c>
    </row>
    <row r="810" spans="1:28" x14ac:dyDescent="0.2">
      <c r="A810" t="s">
        <v>3664</v>
      </c>
      <c r="B810" t="str">
        <f>VLOOKUP(I810,BC_associations!$B$1:$F$468,3,FALSE)</f>
        <v>GACAAAAGCTCTAAAAGTATTTTTTT</v>
      </c>
      <c r="C810" t="str">
        <f>VLOOKUP(I810,BC_associations!$B$1:$F$468,4,FALSE)</f>
        <v>GACAAAAACGACAAATTCTTTTCAAA</v>
      </c>
      <c r="D810" t="str">
        <f>VLOOKUP(I810,BC_associations!$B$1:$F$468,5,FALSE)</f>
        <v>GACAAAAGCTCTAAAAGTATTTTTTTGACAAAAACGACAAATTCTTTTCAAA</v>
      </c>
      <c r="E810" t="s">
        <v>2895</v>
      </c>
      <c r="F810" t="s">
        <v>2896</v>
      </c>
      <c r="G810" t="s">
        <v>126</v>
      </c>
      <c r="H810" t="s">
        <v>2897</v>
      </c>
      <c r="I810" t="s">
        <v>7105</v>
      </c>
      <c r="J810" s="4" t="s">
        <v>1969</v>
      </c>
      <c r="K810" t="s">
        <v>1255</v>
      </c>
      <c r="L810" t="s">
        <v>27</v>
      </c>
      <c r="M810" t="s">
        <v>84</v>
      </c>
      <c r="N810">
        <v>1300</v>
      </c>
      <c r="O810" t="s">
        <v>139</v>
      </c>
      <c r="P810" t="s">
        <v>30</v>
      </c>
      <c r="Q810" t="s">
        <v>2749</v>
      </c>
      <c r="R810" t="s">
        <v>32</v>
      </c>
      <c r="S810" t="s">
        <v>33</v>
      </c>
      <c r="T810" t="s">
        <v>285</v>
      </c>
      <c r="U810" t="s">
        <v>2898</v>
      </c>
      <c r="V810">
        <v>1</v>
      </c>
      <c r="W810" t="s">
        <v>59</v>
      </c>
      <c r="X810">
        <v>46</v>
      </c>
      <c r="Y810">
        <v>99</v>
      </c>
      <c r="Z810" t="s">
        <v>2899</v>
      </c>
      <c r="AA810">
        <v>1</v>
      </c>
      <c r="AB810">
        <v>1</v>
      </c>
    </row>
    <row r="811" spans="1:28" x14ac:dyDescent="0.2">
      <c r="A811" t="s">
        <v>3664</v>
      </c>
      <c r="B811" t="e">
        <f>VLOOKUP(I811,BC_associations!$B$1:$F$468,3,FALSE)</f>
        <v>#N/A</v>
      </c>
      <c r="C811" t="e">
        <f>VLOOKUP(I811,BC_associations!$B$1:$F$468,4,FALSE)</f>
        <v>#N/A</v>
      </c>
      <c r="D811" t="e">
        <f>VLOOKUP(I811,BC_associations!$B$1:$F$468,5,FALSE)</f>
        <v>#N/A</v>
      </c>
      <c r="E811" t="s">
        <v>2624</v>
      </c>
      <c r="F811" t="s">
        <v>2625</v>
      </c>
      <c r="G811" t="s">
        <v>498</v>
      </c>
      <c r="H811" t="s">
        <v>2626</v>
      </c>
      <c r="I811" t="s">
        <v>7192</v>
      </c>
      <c r="J811" s="4" t="s">
        <v>2627</v>
      </c>
      <c r="K811" t="s">
        <v>1255</v>
      </c>
      <c r="L811" t="s">
        <v>27</v>
      </c>
      <c r="M811" t="s">
        <v>84</v>
      </c>
      <c r="N811">
        <v>584</v>
      </c>
      <c r="O811" t="s">
        <v>139</v>
      </c>
      <c r="P811" t="s">
        <v>85</v>
      </c>
      <c r="Q811" t="s">
        <v>2620</v>
      </c>
      <c r="R811" t="s">
        <v>87</v>
      </c>
      <c r="S811" t="s">
        <v>88</v>
      </c>
      <c r="T811" t="s">
        <v>1700</v>
      </c>
      <c r="U811" t="s">
        <v>2628</v>
      </c>
      <c r="V811">
        <v>1</v>
      </c>
      <c r="W811" t="s">
        <v>841</v>
      </c>
      <c r="X811">
        <v>19</v>
      </c>
      <c r="Y811">
        <v>99</v>
      </c>
      <c r="Z811" t="s">
        <v>2440</v>
      </c>
      <c r="AA811">
        <v>1</v>
      </c>
      <c r="AB811">
        <v>1</v>
      </c>
    </row>
    <row r="812" spans="1:28" x14ac:dyDescent="0.2">
      <c r="A812" t="s">
        <v>3664</v>
      </c>
      <c r="B812" t="str">
        <f>VLOOKUP(I812,BC_associations!$B$1:$F$468,3,FALSE)</f>
        <v>CAGAGAATTGCCAAAGTAGTTGCGGT</v>
      </c>
      <c r="C812" t="str">
        <f>VLOOKUP(I812,BC_associations!$B$1:$F$468,4,FALSE)</f>
        <v>AGGTGAAGAAAAAATTCCGTTTAGGA</v>
      </c>
      <c r="D812" t="str">
        <f>VLOOKUP(I812,BC_associations!$B$1:$F$468,5,FALSE)</f>
        <v>CAGAGAATTGCCAAAGTAGTTGCGGTAGGTGAAGAAAAAATTCCGTTTAGGA</v>
      </c>
      <c r="E812" t="s">
        <v>2884</v>
      </c>
      <c r="F812" t="s">
        <v>2907</v>
      </c>
      <c r="G812" t="s">
        <v>126</v>
      </c>
      <c r="H812" t="s">
        <v>2886</v>
      </c>
      <c r="I812" t="s">
        <v>7225</v>
      </c>
      <c r="J812" s="4" t="s">
        <v>2908</v>
      </c>
      <c r="K812" t="s">
        <v>1238</v>
      </c>
      <c r="L812" t="s">
        <v>27</v>
      </c>
      <c r="M812" t="s">
        <v>15</v>
      </c>
      <c r="N812">
        <v>306.97000000000003</v>
      </c>
      <c r="O812" t="s">
        <v>139</v>
      </c>
      <c r="P812" t="s">
        <v>149</v>
      </c>
      <c r="Q812" t="s">
        <v>2749</v>
      </c>
      <c r="R812" t="s">
        <v>32</v>
      </c>
      <c r="S812" t="s">
        <v>150</v>
      </c>
      <c r="T812" t="s">
        <v>2909</v>
      </c>
      <c r="U812" t="s">
        <v>2910</v>
      </c>
      <c r="V812">
        <v>1</v>
      </c>
      <c r="W812" t="s">
        <v>166</v>
      </c>
      <c r="X812">
        <v>7</v>
      </c>
      <c r="Y812">
        <v>99</v>
      </c>
      <c r="Z812" t="s">
        <v>2911</v>
      </c>
      <c r="AA812">
        <v>1</v>
      </c>
      <c r="AB812">
        <v>2</v>
      </c>
    </row>
    <row r="813" spans="1:28" x14ac:dyDescent="0.2">
      <c r="A813" t="s">
        <v>3664</v>
      </c>
      <c r="B813" t="str">
        <f>VLOOKUP(I813,BC_associations!$B$1:$F$468,3,FALSE)</f>
        <v>GCGCCAACCGCTAATTTCCTTTGTAG</v>
      </c>
      <c r="C813" t="str">
        <f>VLOOKUP(I813,BC_associations!$B$1:$F$468,4,FALSE)</f>
        <v>GACAAAAACGACAAATTCTTTTCAAA</v>
      </c>
      <c r="D813" t="str">
        <f>VLOOKUP(I813,BC_associations!$B$1:$F$468,5,FALSE)</f>
        <v>GCGCCAACCGCTAATTTCCTTTGTAGGACAAAAACGACAAATTCTTTTCAAA</v>
      </c>
      <c r="E813" t="s">
        <v>1424</v>
      </c>
      <c r="F813" t="s">
        <v>1425</v>
      </c>
      <c r="G813" t="s">
        <v>162</v>
      </c>
      <c r="H813" t="s">
        <v>1426</v>
      </c>
      <c r="I813" t="s">
        <v>7226</v>
      </c>
      <c r="J813" s="4" t="s">
        <v>1427</v>
      </c>
      <c r="K813" t="s">
        <v>1255</v>
      </c>
      <c r="L813" t="s">
        <v>27</v>
      </c>
      <c r="M813" t="s">
        <v>28</v>
      </c>
      <c r="N813">
        <v>494</v>
      </c>
      <c r="O813" t="s">
        <v>139</v>
      </c>
      <c r="P813" t="s">
        <v>85</v>
      </c>
      <c r="Q813" t="s">
        <v>1409</v>
      </c>
      <c r="R813" t="s">
        <v>87</v>
      </c>
      <c r="S813" t="s">
        <v>88</v>
      </c>
      <c r="T813" t="s">
        <v>1428</v>
      </c>
      <c r="U813" t="s">
        <v>1429</v>
      </c>
      <c r="V813">
        <v>1</v>
      </c>
      <c r="W813" t="s">
        <v>1430</v>
      </c>
      <c r="X813">
        <v>18</v>
      </c>
      <c r="Y813">
        <v>99</v>
      </c>
      <c r="Z813" t="s">
        <v>1431</v>
      </c>
      <c r="AA813">
        <v>1</v>
      </c>
      <c r="AB813">
        <v>1</v>
      </c>
    </row>
    <row r="814" spans="1:28" x14ac:dyDescent="0.2">
      <c r="A814" t="s">
        <v>3664</v>
      </c>
      <c r="B814" t="str">
        <f>VLOOKUP(I814,BC_associations!$B$1:$F$468,3,FALSE)</f>
        <v>CAGAGAATTGCCAAAGTAGTTGCGGT</v>
      </c>
      <c r="C814" t="str">
        <f>VLOOKUP(I814,BC_associations!$B$1:$F$468,4,FALSE)</f>
        <v>AGGTGAAGAAAAAATTCCGTTTAGGA</v>
      </c>
      <c r="D814" t="str">
        <f>VLOOKUP(I814,BC_associations!$B$1:$F$468,5,FALSE)</f>
        <v>CAGAGAATTGCCAAAGTAGTTGCGGTAGGTGAAGAAAAAATTCCGTTTAGGA</v>
      </c>
      <c r="E814" t="s">
        <v>2912</v>
      </c>
      <c r="F814" t="s">
        <v>2913</v>
      </c>
      <c r="G814" t="s">
        <v>126</v>
      </c>
      <c r="H814" t="s">
        <v>2914</v>
      </c>
      <c r="I814" t="s">
        <v>7225</v>
      </c>
      <c r="J814" s="4" t="s">
        <v>2908</v>
      </c>
      <c r="K814" t="s">
        <v>1238</v>
      </c>
      <c r="L814" t="s">
        <v>28</v>
      </c>
      <c r="M814" t="s">
        <v>84</v>
      </c>
      <c r="N814">
        <v>316</v>
      </c>
      <c r="O814" t="s">
        <v>139</v>
      </c>
      <c r="P814" t="s">
        <v>85</v>
      </c>
      <c r="Q814" t="s">
        <v>2749</v>
      </c>
      <c r="R814" t="s">
        <v>87</v>
      </c>
      <c r="S814" t="s">
        <v>88</v>
      </c>
      <c r="T814" t="s">
        <v>2915</v>
      </c>
      <c r="U814" t="s">
        <v>2916</v>
      </c>
      <c r="V814">
        <v>1</v>
      </c>
      <c r="W814" t="s">
        <v>132</v>
      </c>
      <c r="X814">
        <v>8</v>
      </c>
      <c r="Y814">
        <v>99</v>
      </c>
      <c r="Z814" t="s">
        <v>2911</v>
      </c>
      <c r="AA814">
        <v>1</v>
      </c>
      <c r="AB814">
        <v>1</v>
      </c>
    </row>
    <row r="815" spans="1:28" x14ac:dyDescent="0.2">
      <c r="A815" t="s">
        <v>3664</v>
      </c>
      <c r="B815" t="e">
        <f>VLOOKUP(I815,BC_associations!$B$1:$F$468,3,FALSE)</f>
        <v>#N/A</v>
      </c>
      <c r="C815" t="e">
        <f>VLOOKUP(I815,BC_associations!$B$1:$F$468,4,FALSE)</f>
        <v>#N/A</v>
      </c>
      <c r="D815" t="e">
        <f>VLOOKUP(I815,BC_associations!$B$1:$F$468,5,FALSE)</f>
        <v>#N/A</v>
      </c>
      <c r="E815" t="s">
        <v>3091</v>
      </c>
      <c r="F815" t="s">
        <v>3092</v>
      </c>
      <c r="G815" t="s">
        <v>80</v>
      </c>
      <c r="H815" t="s">
        <v>3093</v>
      </c>
      <c r="I815" t="s">
        <v>7192</v>
      </c>
      <c r="J815" s="4" t="s">
        <v>2627</v>
      </c>
      <c r="K815" t="s">
        <v>1255</v>
      </c>
      <c r="L815" t="s">
        <v>84</v>
      </c>
      <c r="M815" t="s">
        <v>83</v>
      </c>
      <c r="N815">
        <v>523</v>
      </c>
      <c r="O815" t="s">
        <v>139</v>
      </c>
      <c r="P815" t="s">
        <v>85</v>
      </c>
      <c r="Q815" t="s">
        <v>3094</v>
      </c>
      <c r="R815" t="s">
        <v>87</v>
      </c>
      <c r="S815" t="s">
        <v>88</v>
      </c>
      <c r="T815" t="s">
        <v>3095</v>
      </c>
      <c r="U815" t="s">
        <v>3096</v>
      </c>
      <c r="V815">
        <v>1</v>
      </c>
      <c r="W815" t="s">
        <v>56</v>
      </c>
      <c r="X815">
        <v>16</v>
      </c>
      <c r="Y815">
        <v>99</v>
      </c>
      <c r="Z815" t="s">
        <v>3097</v>
      </c>
      <c r="AA815">
        <v>1</v>
      </c>
      <c r="AB815">
        <v>1</v>
      </c>
    </row>
    <row r="816" spans="1:28" x14ac:dyDescent="0.2">
      <c r="A816" t="s">
        <v>3664</v>
      </c>
      <c r="B816" t="str">
        <f>VLOOKUP(I816,BC_associations!$B$1:$F$468,3,FALSE)</f>
        <v>GTACGAATCAGGAATTTGATTGCAAA</v>
      </c>
      <c r="C816" t="str">
        <f>VLOOKUP(I816,BC_associations!$B$1:$F$468,4,FALSE)</f>
        <v>AGGTGAAGAAAAAATTCCGTTTAGGA</v>
      </c>
      <c r="D816" t="str">
        <f>VLOOKUP(I816,BC_associations!$B$1:$F$468,5,FALSE)</f>
        <v>GTACGAATCAGGAATTTGATTGCAAAAGGTGAAGAAAAAATTCCGTTTAGGA</v>
      </c>
      <c r="E816" t="s">
        <v>2922</v>
      </c>
      <c r="F816" t="s">
        <v>2923</v>
      </c>
      <c r="G816" t="s">
        <v>126</v>
      </c>
      <c r="H816" t="s">
        <v>2924</v>
      </c>
      <c r="I816" t="s">
        <v>7227</v>
      </c>
      <c r="J816" s="4" t="s">
        <v>2925</v>
      </c>
      <c r="K816" t="s">
        <v>1238</v>
      </c>
      <c r="L816" t="s">
        <v>84</v>
      </c>
      <c r="M816" t="s">
        <v>28</v>
      </c>
      <c r="N816">
        <v>316</v>
      </c>
      <c r="O816" t="s">
        <v>139</v>
      </c>
      <c r="P816" t="s">
        <v>30</v>
      </c>
      <c r="Q816" t="s">
        <v>2749</v>
      </c>
      <c r="R816" t="s">
        <v>32</v>
      </c>
      <c r="S816" t="s">
        <v>33</v>
      </c>
      <c r="T816" t="s">
        <v>141</v>
      </c>
      <c r="U816" t="s">
        <v>2926</v>
      </c>
      <c r="V816">
        <v>1</v>
      </c>
      <c r="W816" t="s">
        <v>2143</v>
      </c>
      <c r="X816">
        <v>13</v>
      </c>
      <c r="Y816">
        <v>99</v>
      </c>
      <c r="Z816" t="s">
        <v>2911</v>
      </c>
      <c r="AA816">
        <v>1</v>
      </c>
      <c r="AB816">
        <v>1</v>
      </c>
    </row>
    <row r="817" spans="1:28" x14ac:dyDescent="0.2">
      <c r="A817" t="s">
        <v>3664</v>
      </c>
      <c r="B817" t="e">
        <f>VLOOKUP(I817,BC_associations!$B$1:$F$468,3,FALSE)</f>
        <v>#N/A</v>
      </c>
      <c r="C817" t="e">
        <f>VLOOKUP(I817,BC_associations!$B$1:$F$468,4,FALSE)</f>
        <v>#N/A</v>
      </c>
      <c r="D817" t="e">
        <f>VLOOKUP(I817,BC_associations!$B$1:$F$468,5,FALSE)</f>
        <v>#N/A</v>
      </c>
      <c r="E817" t="s">
        <v>3498</v>
      </c>
      <c r="F817" t="s">
        <v>3499</v>
      </c>
      <c r="G817" t="s">
        <v>429</v>
      </c>
      <c r="H817" t="s">
        <v>3500</v>
      </c>
      <c r="I817" t="s">
        <v>7192</v>
      </c>
      <c r="J817" s="4" t="s">
        <v>2627</v>
      </c>
      <c r="K817" t="s">
        <v>1255</v>
      </c>
      <c r="L817" t="s">
        <v>27</v>
      </c>
      <c r="M817" t="s">
        <v>28</v>
      </c>
      <c r="N817">
        <v>741</v>
      </c>
      <c r="O817" t="s">
        <v>139</v>
      </c>
      <c r="P817" t="s">
        <v>896</v>
      </c>
      <c r="Q817" t="s">
        <v>3501</v>
      </c>
      <c r="R817" t="s">
        <v>887</v>
      </c>
      <c r="S817" t="s">
        <v>888</v>
      </c>
      <c r="T817" t="s">
        <v>3502</v>
      </c>
      <c r="V817">
        <v>1</v>
      </c>
      <c r="W817" t="s">
        <v>174</v>
      </c>
      <c r="X817">
        <v>23</v>
      </c>
      <c r="Y817">
        <v>99</v>
      </c>
      <c r="Z817" t="s">
        <v>313</v>
      </c>
      <c r="AA817">
        <v>1</v>
      </c>
      <c r="AB817">
        <v>1</v>
      </c>
    </row>
    <row r="818" spans="1:28" x14ac:dyDescent="0.2">
      <c r="A818" t="s">
        <v>3664</v>
      </c>
      <c r="B818" t="e">
        <f>VLOOKUP(I818,BC_associations!$B$1:$F$468,3,FALSE)</f>
        <v>#N/A</v>
      </c>
      <c r="C818" t="e">
        <f>VLOOKUP(I818,BC_associations!$B$1:$F$468,4,FALSE)</f>
        <v>#N/A</v>
      </c>
      <c r="D818" t="e">
        <f>VLOOKUP(I818,BC_associations!$B$1:$F$468,5,FALSE)</f>
        <v>#N/A</v>
      </c>
      <c r="E818" t="s">
        <v>1703</v>
      </c>
      <c r="F818" t="s">
        <v>1704</v>
      </c>
      <c r="G818" t="s">
        <v>592</v>
      </c>
      <c r="H818" t="s">
        <v>1705</v>
      </c>
      <c r="I818" t="s">
        <v>7282</v>
      </c>
      <c r="J818" s="4" t="s">
        <v>1712</v>
      </c>
      <c r="K818" t="s">
        <v>1255</v>
      </c>
      <c r="L818" t="s">
        <v>27</v>
      </c>
      <c r="M818" t="s">
        <v>1707</v>
      </c>
      <c r="N818">
        <v>275.97000000000003</v>
      </c>
      <c r="O818" t="s">
        <v>29</v>
      </c>
      <c r="P818" t="s">
        <v>319</v>
      </c>
      <c r="Q818" t="s">
        <v>1708</v>
      </c>
      <c r="R818" t="s">
        <v>87</v>
      </c>
      <c r="S818" t="s">
        <v>150</v>
      </c>
      <c r="T818" t="s">
        <v>1709</v>
      </c>
      <c r="U818" t="s">
        <v>1710</v>
      </c>
      <c r="V818">
        <v>1</v>
      </c>
      <c r="W818" t="s">
        <v>166</v>
      </c>
      <c r="X818">
        <v>7</v>
      </c>
      <c r="Y818">
        <v>99</v>
      </c>
      <c r="Z818" t="s">
        <v>1713</v>
      </c>
      <c r="AA818">
        <v>2</v>
      </c>
      <c r="AB818">
        <v>7</v>
      </c>
    </row>
    <row r="819" spans="1:28" x14ac:dyDescent="0.2">
      <c r="A819" t="s">
        <v>3664</v>
      </c>
      <c r="B819" t="str">
        <f>VLOOKUP(I819,BC_associations!$B$1:$F$468,3,FALSE)</f>
        <v>GGCTAAAAAGCAAAAATGTTTAGCAT</v>
      </c>
      <c r="C819" t="str">
        <f>VLOOKUP(I819,BC_associations!$B$1:$F$468,4,FALSE)</f>
        <v>GACAAAAACGACAAATTCTTTTCAAA</v>
      </c>
      <c r="D819" t="str">
        <f>VLOOKUP(I819,BC_associations!$B$1:$F$468,5,FALSE)</f>
        <v>GGCTAAAAAGCAAAAATGTTTAGCATGACAAAAACGACAAATTCTTTTCAAA</v>
      </c>
      <c r="E819" t="s">
        <v>2942</v>
      </c>
      <c r="F819" t="s">
        <v>2943</v>
      </c>
      <c r="G819" t="s">
        <v>66</v>
      </c>
      <c r="H819" t="s">
        <v>2944</v>
      </c>
      <c r="I819" t="s">
        <v>7109</v>
      </c>
      <c r="J819" s="4" t="s">
        <v>1301</v>
      </c>
      <c r="K819" t="s">
        <v>1238</v>
      </c>
      <c r="L819" t="s">
        <v>84</v>
      </c>
      <c r="M819" t="s">
        <v>27</v>
      </c>
      <c r="N819">
        <v>570</v>
      </c>
      <c r="O819" t="s">
        <v>139</v>
      </c>
      <c r="P819" t="s">
        <v>85</v>
      </c>
      <c r="Q819" t="s">
        <v>2945</v>
      </c>
      <c r="R819" t="s">
        <v>87</v>
      </c>
      <c r="S819" t="s">
        <v>88</v>
      </c>
      <c r="T819" t="s">
        <v>2946</v>
      </c>
      <c r="U819" t="s">
        <v>2947</v>
      </c>
      <c r="V819">
        <v>1</v>
      </c>
      <c r="W819" t="s">
        <v>38</v>
      </c>
      <c r="X819">
        <v>17</v>
      </c>
      <c r="Y819">
        <v>99</v>
      </c>
      <c r="Z819" t="s">
        <v>103</v>
      </c>
      <c r="AA819">
        <v>1</v>
      </c>
      <c r="AB819">
        <v>1</v>
      </c>
    </row>
    <row r="820" spans="1:28" x14ac:dyDescent="0.2">
      <c r="A820" t="s">
        <v>3664</v>
      </c>
      <c r="B820" t="str">
        <f>VLOOKUP(I820,BC_associations!$B$1:$F$468,3,FALSE)</f>
        <v>ACAAAAAGATATAACAAGCTTGAAGA</v>
      </c>
      <c r="C820" t="str">
        <f>VLOOKUP(I820,BC_associations!$B$1:$F$468,4,FALSE)</f>
        <v>CATTGAAGATAAAAAACTTTTTCGGG</v>
      </c>
      <c r="D820" t="str">
        <f>VLOOKUP(I820,BC_associations!$B$1:$F$468,5,FALSE)</f>
        <v>ACAAAAAGATATAACAAGCTTGAAGACATTGAAGATAAAAAACTTTTTCGGG</v>
      </c>
      <c r="E820" t="s">
        <v>2948</v>
      </c>
      <c r="F820" t="s">
        <v>2949</v>
      </c>
      <c r="G820" t="s">
        <v>136</v>
      </c>
      <c r="H820" t="s">
        <v>2950</v>
      </c>
      <c r="I820" t="s">
        <v>7106</v>
      </c>
      <c r="J820" s="4" t="s">
        <v>1976</v>
      </c>
      <c r="K820" t="s">
        <v>1238</v>
      </c>
      <c r="L820" t="s">
        <v>84</v>
      </c>
      <c r="M820" t="s">
        <v>28</v>
      </c>
      <c r="N820">
        <v>352</v>
      </c>
      <c r="O820" t="s">
        <v>139</v>
      </c>
      <c r="P820" t="s">
        <v>85</v>
      </c>
      <c r="Q820" t="s">
        <v>2951</v>
      </c>
      <c r="R820" t="s">
        <v>87</v>
      </c>
      <c r="S820" t="s">
        <v>88</v>
      </c>
      <c r="T820" t="s">
        <v>2952</v>
      </c>
      <c r="U820" t="s">
        <v>2953</v>
      </c>
      <c r="V820">
        <v>1</v>
      </c>
      <c r="W820" t="s">
        <v>62</v>
      </c>
      <c r="X820">
        <v>11</v>
      </c>
      <c r="Y820">
        <v>99</v>
      </c>
      <c r="Z820" t="s">
        <v>364</v>
      </c>
      <c r="AA820">
        <v>1</v>
      </c>
      <c r="AB820">
        <v>1</v>
      </c>
    </row>
    <row r="821" spans="1:28" x14ac:dyDescent="0.2">
      <c r="A821" t="s">
        <v>3664</v>
      </c>
      <c r="B821" t="str">
        <f>VLOOKUP(I821,BC_associations!$B$1:$F$468,3,FALSE)</f>
        <v>AGTTAAACGTAAAATATAATTTCGAA</v>
      </c>
      <c r="C821" t="str">
        <f>VLOOKUP(I821,BC_associations!$B$1:$F$468,4,FALSE)</f>
        <v>AGGTGAAGAAAAAATTCCGTTTAGGA</v>
      </c>
      <c r="D821" t="str">
        <f>VLOOKUP(I821,BC_associations!$B$1:$F$468,5,FALSE)</f>
        <v>AGTTAAACGTAAAATATAATTTCGAAAGGTGAAGAAAAAATTCCGTTTAGGA</v>
      </c>
      <c r="E821" t="s">
        <v>2954</v>
      </c>
      <c r="F821" t="s">
        <v>2955</v>
      </c>
      <c r="G821" t="s">
        <v>126</v>
      </c>
      <c r="H821" t="s">
        <v>2956</v>
      </c>
      <c r="I821" t="s">
        <v>7164</v>
      </c>
      <c r="J821" s="4" t="s">
        <v>1353</v>
      </c>
      <c r="K821" t="s">
        <v>1238</v>
      </c>
      <c r="L821" t="s">
        <v>83</v>
      </c>
      <c r="M821" t="s">
        <v>27</v>
      </c>
      <c r="N821">
        <v>471</v>
      </c>
      <c r="O821" t="s">
        <v>139</v>
      </c>
      <c r="P821" t="s">
        <v>85</v>
      </c>
      <c r="Q821" t="s">
        <v>2957</v>
      </c>
      <c r="R821" t="s">
        <v>87</v>
      </c>
      <c r="S821" t="s">
        <v>88</v>
      </c>
      <c r="T821" t="s">
        <v>2259</v>
      </c>
      <c r="U821" t="s">
        <v>2958</v>
      </c>
      <c r="V821">
        <v>1</v>
      </c>
      <c r="W821" t="s">
        <v>35</v>
      </c>
      <c r="X821">
        <v>13</v>
      </c>
      <c r="Y821">
        <v>99</v>
      </c>
      <c r="Z821" t="s">
        <v>2959</v>
      </c>
      <c r="AA821">
        <v>1</v>
      </c>
      <c r="AB821">
        <v>1</v>
      </c>
    </row>
    <row r="822" spans="1:28" x14ac:dyDescent="0.2">
      <c r="A822" t="s">
        <v>3664</v>
      </c>
      <c r="B822" t="e">
        <f>VLOOKUP(I822,BC_associations!$B$1:$F$468,3,FALSE)</f>
        <v>#N/A</v>
      </c>
      <c r="C822" t="e">
        <f>VLOOKUP(I822,BC_associations!$B$1:$F$468,4,FALSE)</f>
        <v>#N/A</v>
      </c>
      <c r="D822" t="e">
        <f>VLOOKUP(I822,BC_associations!$B$1:$F$468,5,FALSE)</f>
        <v>#N/A</v>
      </c>
      <c r="E822" t="s">
        <v>2394</v>
      </c>
      <c r="F822" t="s">
        <v>2408</v>
      </c>
      <c r="G822" t="s">
        <v>592</v>
      </c>
      <c r="H822" t="s">
        <v>2396</v>
      </c>
      <c r="I822" t="s">
        <v>7171</v>
      </c>
      <c r="J822" s="4" t="s">
        <v>1450</v>
      </c>
      <c r="K822" t="s">
        <v>1255</v>
      </c>
      <c r="L822" t="s">
        <v>83</v>
      </c>
      <c r="M822" t="s">
        <v>2409</v>
      </c>
      <c r="N822">
        <v>6264.97</v>
      </c>
      <c r="O822" t="s">
        <v>29</v>
      </c>
      <c r="P822" t="s">
        <v>885</v>
      </c>
      <c r="Q822" t="s">
        <v>2398</v>
      </c>
      <c r="R822" t="s">
        <v>887</v>
      </c>
      <c r="S822" t="s">
        <v>888</v>
      </c>
      <c r="T822" t="s">
        <v>2399</v>
      </c>
      <c r="V822">
        <v>1</v>
      </c>
      <c r="W822" t="s">
        <v>2410</v>
      </c>
      <c r="X822">
        <v>153</v>
      </c>
      <c r="Y822">
        <v>99</v>
      </c>
      <c r="Z822" t="s">
        <v>2411</v>
      </c>
      <c r="AA822">
        <v>1</v>
      </c>
      <c r="AB822">
        <v>8</v>
      </c>
    </row>
    <row r="823" spans="1:28" x14ac:dyDescent="0.2">
      <c r="A823" t="s">
        <v>3664</v>
      </c>
      <c r="B823" t="e">
        <f>VLOOKUP(I823,BC_associations!$B$1:$F$468,3,FALSE)</f>
        <v>#N/A</v>
      </c>
      <c r="C823" t="e">
        <f>VLOOKUP(I823,BC_associations!$B$1:$F$468,4,FALSE)</f>
        <v>#N/A</v>
      </c>
      <c r="D823" t="e">
        <f>VLOOKUP(I823,BC_associations!$B$1:$F$468,5,FALSE)</f>
        <v>#N/A</v>
      </c>
      <c r="E823" t="s">
        <v>1447</v>
      </c>
      <c r="F823" t="s">
        <v>1448</v>
      </c>
      <c r="G823" t="s">
        <v>162</v>
      </c>
      <c r="H823" t="s">
        <v>1449</v>
      </c>
      <c r="I823" t="s">
        <v>7171</v>
      </c>
      <c r="J823" s="4" t="s">
        <v>1450</v>
      </c>
      <c r="K823" t="s">
        <v>1255</v>
      </c>
      <c r="L823" t="s">
        <v>1451</v>
      </c>
      <c r="M823" t="s">
        <v>27</v>
      </c>
      <c r="N823">
        <v>720.97</v>
      </c>
      <c r="O823" t="s">
        <v>139</v>
      </c>
      <c r="P823" t="s">
        <v>181</v>
      </c>
      <c r="Q823" t="s">
        <v>1444</v>
      </c>
      <c r="R823" t="s">
        <v>32</v>
      </c>
      <c r="S823" t="s">
        <v>150</v>
      </c>
      <c r="T823" t="s">
        <v>1452</v>
      </c>
      <c r="U823" t="s">
        <v>1453</v>
      </c>
      <c r="V823">
        <v>1</v>
      </c>
      <c r="W823" t="s">
        <v>38</v>
      </c>
      <c r="X823">
        <v>17</v>
      </c>
      <c r="Y823">
        <v>99</v>
      </c>
      <c r="Z823" t="s">
        <v>1454</v>
      </c>
      <c r="AA823">
        <v>1</v>
      </c>
      <c r="AB823">
        <v>1</v>
      </c>
    </row>
    <row r="824" spans="1:28" x14ac:dyDescent="0.2">
      <c r="A824" t="s">
        <v>3664</v>
      </c>
      <c r="B824" t="str">
        <f>VLOOKUP(I824,BC_associations!$B$1:$F$468,3,FALSE)</f>
        <v>TATCAAAATGGGAATTACTTTGGAGC</v>
      </c>
      <c r="C824" t="str">
        <f>VLOOKUP(I824,BC_associations!$B$1:$F$468,4,FALSE)</f>
        <v>GACAAAAACGACAAATTCTTTTCAAA</v>
      </c>
      <c r="D824" t="str">
        <f>VLOOKUP(I824,BC_associations!$B$1:$F$468,5,FALSE)</f>
        <v>TATCAAAATGGGAATTACTTTGGAGCGACAAAAACGACAAATTCTTTTCAAA</v>
      </c>
      <c r="E824" t="s">
        <v>1432</v>
      </c>
      <c r="F824" t="s">
        <v>1433</v>
      </c>
      <c r="G824" t="s">
        <v>550</v>
      </c>
      <c r="H824" t="s">
        <v>1434</v>
      </c>
      <c r="I824" t="s">
        <v>7124</v>
      </c>
      <c r="J824" s="4" t="s">
        <v>1435</v>
      </c>
      <c r="K824" t="s">
        <v>1255</v>
      </c>
      <c r="L824" t="s">
        <v>28</v>
      </c>
      <c r="M824" t="s">
        <v>83</v>
      </c>
      <c r="N824">
        <v>390</v>
      </c>
      <c r="O824" t="s">
        <v>1436</v>
      </c>
      <c r="P824" t="s">
        <v>896</v>
      </c>
      <c r="Q824" t="s">
        <v>1437</v>
      </c>
      <c r="R824" t="s">
        <v>887</v>
      </c>
      <c r="S824" t="s">
        <v>888</v>
      </c>
      <c r="T824" t="s">
        <v>1438</v>
      </c>
      <c r="V824">
        <v>1</v>
      </c>
      <c r="W824" t="s">
        <v>158</v>
      </c>
      <c r="X824">
        <v>14</v>
      </c>
      <c r="Y824">
        <v>99</v>
      </c>
      <c r="Z824" t="s">
        <v>1439</v>
      </c>
      <c r="AA824">
        <v>1</v>
      </c>
      <c r="AB824">
        <v>1</v>
      </c>
    </row>
    <row r="825" spans="1:28" x14ac:dyDescent="0.2">
      <c r="A825" t="s">
        <v>3664</v>
      </c>
      <c r="B825" t="str">
        <f>VLOOKUP(I825,BC_associations!$B$1:$F$468,3,FALSE)</f>
        <v>ATAATAAGGTCTAAATAAGTTAGGAA</v>
      </c>
      <c r="C825" t="str">
        <f>VLOOKUP(I825,BC_associations!$B$1:$F$468,4,FALSE)</f>
        <v>AGGTGAAGAAAAAATTCCGTTTAGGA</v>
      </c>
      <c r="D825" t="str">
        <f>VLOOKUP(I825,BC_associations!$B$1:$F$468,5,FALSE)</f>
        <v>ATAATAAGGTCTAAATAAGTTAGGAAAGGTGAAGAAAAAATTCCGTTTAGGA</v>
      </c>
      <c r="E825" t="s">
        <v>2972</v>
      </c>
      <c r="F825" t="s">
        <v>2973</v>
      </c>
      <c r="G825" t="s">
        <v>66</v>
      </c>
      <c r="H825" t="s">
        <v>2974</v>
      </c>
      <c r="I825" t="s">
        <v>7231</v>
      </c>
      <c r="J825" s="4" t="s">
        <v>1646</v>
      </c>
      <c r="K825" t="s">
        <v>1255</v>
      </c>
      <c r="L825" t="s">
        <v>28</v>
      </c>
      <c r="M825" t="s">
        <v>817</v>
      </c>
      <c r="N825">
        <v>45.97</v>
      </c>
      <c r="O825" t="s">
        <v>2696</v>
      </c>
      <c r="P825" t="s">
        <v>149</v>
      </c>
      <c r="Q825" t="s">
        <v>2975</v>
      </c>
      <c r="R825" t="s">
        <v>32</v>
      </c>
      <c r="S825" t="s">
        <v>150</v>
      </c>
      <c r="T825" t="s">
        <v>2976</v>
      </c>
      <c r="U825" t="s">
        <v>2977</v>
      </c>
      <c r="V825">
        <v>1</v>
      </c>
      <c r="W825" t="s">
        <v>1159</v>
      </c>
      <c r="X825">
        <v>3</v>
      </c>
      <c r="Y825">
        <v>85</v>
      </c>
      <c r="Z825" t="s">
        <v>2978</v>
      </c>
      <c r="AA825">
        <v>3</v>
      </c>
      <c r="AB825">
        <v>3</v>
      </c>
    </row>
    <row r="826" spans="1:28" x14ac:dyDescent="0.2">
      <c r="A826" t="s">
        <v>3664</v>
      </c>
      <c r="B826" t="str">
        <f>VLOOKUP(I826,BC_associations!$B$1:$F$468,3,FALSE)</f>
        <v>CAATCAAGAACTAAAAGAATTAGCCC</v>
      </c>
      <c r="C826" t="str">
        <f>VLOOKUP(I826,BC_associations!$B$1:$F$468,4,FALSE)</f>
        <v>GACAAAAACGACAAATTCTTTTCAAA</v>
      </c>
      <c r="D826" t="str">
        <f>VLOOKUP(I826,BC_associations!$B$1:$F$468,5,FALSE)</f>
        <v>CAATCAAGAACTAAAAGAATTAGCCCGACAAAAACGACAAATTCTTTTCAAA</v>
      </c>
      <c r="E826" t="s">
        <v>2972</v>
      </c>
      <c r="F826" t="s">
        <v>2973</v>
      </c>
      <c r="G826" t="s">
        <v>66</v>
      </c>
      <c r="H826" t="s">
        <v>2974</v>
      </c>
      <c r="I826" t="s">
        <v>7232</v>
      </c>
      <c r="J826" s="4" t="s">
        <v>2979</v>
      </c>
      <c r="K826" t="s">
        <v>1255</v>
      </c>
      <c r="L826" t="s">
        <v>28</v>
      </c>
      <c r="M826" t="s">
        <v>817</v>
      </c>
      <c r="N826">
        <v>134.97</v>
      </c>
      <c r="O826" t="s">
        <v>2696</v>
      </c>
      <c r="P826" t="s">
        <v>149</v>
      </c>
      <c r="Q826" t="s">
        <v>2975</v>
      </c>
      <c r="R826" t="s">
        <v>32</v>
      </c>
      <c r="S826" t="s">
        <v>150</v>
      </c>
      <c r="T826" t="s">
        <v>2976</v>
      </c>
      <c r="U826" t="s">
        <v>2977</v>
      </c>
      <c r="V826">
        <v>1</v>
      </c>
      <c r="W826" t="s">
        <v>47</v>
      </c>
      <c r="X826">
        <v>6</v>
      </c>
      <c r="Y826">
        <v>99</v>
      </c>
      <c r="Z826" t="s">
        <v>2980</v>
      </c>
      <c r="AA826">
        <v>3</v>
      </c>
      <c r="AB826">
        <v>3</v>
      </c>
    </row>
    <row r="827" spans="1:28" x14ac:dyDescent="0.2">
      <c r="A827" t="s">
        <v>3664</v>
      </c>
      <c r="B827" t="str">
        <f>VLOOKUP(I827,BC_associations!$B$1:$F$468,3,FALSE)</f>
        <v>GCCGGAATCGGCAAGTCATTTCCCCG</v>
      </c>
      <c r="C827" t="str">
        <f>VLOOKUP(I827,BC_associations!$B$1:$F$468,4,FALSE)</f>
        <v>GACAAAAACGACAAATTCTTTTCAAA</v>
      </c>
      <c r="D827" t="str">
        <f>VLOOKUP(I827,BC_associations!$B$1:$F$468,5,FALSE)</f>
        <v>GCCGGAATCGGCAAGTCATTTCCCCGGACAAAAACGACAAATTCTTTTCAAA</v>
      </c>
      <c r="E827" t="s">
        <v>2972</v>
      </c>
      <c r="F827" t="s">
        <v>2973</v>
      </c>
      <c r="G827" t="s">
        <v>66</v>
      </c>
      <c r="H827" t="s">
        <v>2974</v>
      </c>
      <c r="I827" t="s">
        <v>7081</v>
      </c>
      <c r="J827" s="4" t="s">
        <v>1623</v>
      </c>
      <c r="K827" t="s">
        <v>1238</v>
      </c>
      <c r="L827" t="s">
        <v>28</v>
      </c>
      <c r="M827" t="s">
        <v>817</v>
      </c>
      <c r="N827">
        <v>892.97</v>
      </c>
      <c r="O827" t="s">
        <v>2696</v>
      </c>
      <c r="P827" t="s">
        <v>149</v>
      </c>
      <c r="Q827" t="s">
        <v>2975</v>
      </c>
      <c r="R827" t="s">
        <v>32</v>
      </c>
      <c r="S827" t="s">
        <v>150</v>
      </c>
      <c r="T827" t="s">
        <v>2976</v>
      </c>
      <c r="U827" t="s">
        <v>2977</v>
      </c>
      <c r="V827">
        <v>1</v>
      </c>
      <c r="W827" t="s">
        <v>750</v>
      </c>
      <c r="X827">
        <v>31</v>
      </c>
      <c r="Y827">
        <v>99</v>
      </c>
      <c r="Z827" t="s">
        <v>2981</v>
      </c>
      <c r="AA827">
        <v>3</v>
      </c>
      <c r="AB827">
        <v>3</v>
      </c>
    </row>
    <row r="828" spans="1:28" x14ac:dyDescent="0.2">
      <c r="A828" t="s">
        <v>3664</v>
      </c>
      <c r="B828" t="e">
        <f>VLOOKUP(I828,BC_associations!$B$1:$F$468,3,FALSE)</f>
        <v>#N/A</v>
      </c>
      <c r="C828" t="e">
        <f>VLOOKUP(I828,BC_associations!$B$1:$F$468,4,FALSE)</f>
        <v>#N/A</v>
      </c>
      <c r="D828" t="e">
        <f>VLOOKUP(I828,BC_associations!$B$1:$F$468,5,FALSE)</f>
        <v>#N/A</v>
      </c>
      <c r="E828" t="s">
        <v>3436</v>
      </c>
      <c r="F828" t="s">
        <v>3437</v>
      </c>
      <c r="G828" t="s">
        <v>458</v>
      </c>
      <c r="H828" t="s">
        <v>3438</v>
      </c>
      <c r="I828" t="s">
        <v>7171</v>
      </c>
      <c r="J828" s="4" t="s">
        <v>1450</v>
      </c>
      <c r="K828" t="s">
        <v>1255</v>
      </c>
      <c r="L828" t="s">
        <v>27</v>
      </c>
      <c r="M828" t="s">
        <v>84</v>
      </c>
      <c r="N828">
        <v>235</v>
      </c>
      <c r="O828" t="s">
        <v>139</v>
      </c>
      <c r="P828" t="s">
        <v>85</v>
      </c>
      <c r="Q828" t="s">
        <v>3432</v>
      </c>
      <c r="R828" t="s">
        <v>87</v>
      </c>
      <c r="S828" t="s">
        <v>88</v>
      </c>
      <c r="T828" t="s">
        <v>3439</v>
      </c>
      <c r="U828" t="s">
        <v>3440</v>
      </c>
      <c r="V828">
        <v>1</v>
      </c>
      <c r="W828" t="s">
        <v>240</v>
      </c>
      <c r="X828">
        <v>9</v>
      </c>
      <c r="Y828">
        <v>99</v>
      </c>
      <c r="Z828" t="s">
        <v>1276</v>
      </c>
      <c r="AA828">
        <v>1</v>
      </c>
      <c r="AB828">
        <v>1</v>
      </c>
    </row>
    <row r="829" spans="1:28" x14ac:dyDescent="0.2">
      <c r="A829" t="s">
        <v>3664</v>
      </c>
      <c r="B829" t="str">
        <f>VLOOKUP(I829,BC_associations!$B$1:$F$468,3,FALSE)</f>
        <v>AACGAAAATTTCAAAACTATTGATCT</v>
      </c>
      <c r="C829" t="str">
        <f>VLOOKUP(I829,BC_associations!$B$1:$F$468,4,FALSE)</f>
        <v>AGGTGAAGAAAAAATTCCGTTTAGGA</v>
      </c>
      <c r="D829" t="str">
        <f>VLOOKUP(I829,BC_associations!$B$1:$F$468,5,FALSE)</f>
        <v>AACGAAAATTTCAAAACTATTGATCTAGGTGAAGAAAAAATTCCGTTTAGGA</v>
      </c>
      <c r="E829" t="s">
        <v>2982</v>
      </c>
      <c r="F829" t="s">
        <v>2983</v>
      </c>
      <c r="G829" t="s">
        <v>66</v>
      </c>
      <c r="H829" t="s">
        <v>2984</v>
      </c>
      <c r="I829" t="s">
        <v>7233</v>
      </c>
      <c r="J829" s="4" t="s">
        <v>2987</v>
      </c>
      <c r="K829" t="s">
        <v>1255</v>
      </c>
      <c r="L829" t="s">
        <v>27</v>
      </c>
      <c r="M829" t="s">
        <v>84</v>
      </c>
      <c r="N829">
        <v>644</v>
      </c>
      <c r="O829" t="s">
        <v>29</v>
      </c>
      <c r="P829" t="s">
        <v>30</v>
      </c>
      <c r="Q829" t="s">
        <v>2975</v>
      </c>
      <c r="R829" t="s">
        <v>32</v>
      </c>
      <c r="S829" t="s">
        <v>33</v>
      </c>
      <c r="T829" t="s">
        <v>205</v>
      </c>
      <c r="U829" t="s">
        <v>2985</v>
      </c>
      <c r="V829">
        <v>1</v>
      </c>
      <c r="W829" t="s">
        <v>74</v>
      </c>
      <c r="X829">
        <v>22</v>
      </c>
      <c r="Y829">
        <v>99</v>
      </c>
      <c r="Z829" t="s">
        <v>1579</v>
      </c>
      <c r="AA829">
        <v>3</v>
      </c>
      <c r="AB829">
        <v>3</v>
      </c>
    </row>
    <row r="830" spans="1:28" x14ac:dyDescent="0.2">
      <c r="A830" t="s">
        <v>3664</v>
      </c>
      <c r="B830" t="e">
        <f>VLOOKUP(I830,BC_associations!$B$1:$F$468,3,FALSE)</f>
        <v>#N/A</v>
      </c>
      <c r="C830" t="e">
        <f>VLOOKUP(I830,BC_associations!$B$1:$F$468,4,FALSE)</f>
        <v>#N/A</v>
      </c>
      <c r="D830" t="e">
        <f>VLOOKUP(I830,BC_associations!$B$1:$F$468,5,FALSE)</f>
        <v>#N/A</v>
      </c>
      <c r="E830" t="s">
        <v>1703</v>
      </c>
      <c r="F830" t="s">
        <v>1736</v>
      </c>
      <c r="G830" t="s">
        <v>592</v>
      </c>
      <c r="H830" t="s">
        <v>1705</v>
      </c>
      <c r="I830" t="s">
        <v>7284</v>
      </c>
      <c r="J830" s="4" t="s">
        <v>1737</v>
      </c>
      <c r="K830" t="s">
        <v>1255</v>
      </c>
      <c r="L830" t="s">
        <v>27</v>
      </c>
      <c r="M830" t="s">
        <v>1738</v>
      </c>
      <c r="N830">
        <v>230.97</v>
      </c>
      <c r="O830" t="s">
        <v>29</v>
      </c>
      <c r="P830" t="s">
        <v>319</v>
      </c>
      <c r="Q830" t="s">
        <v>1708</v>
      </c>
      <c r="R830" t="s">
        <v>87</v>
      </c>
      <c r="S830" t="s">
        <v>150</v>
      </c>
      <c r="T830" t="s">
        <v>1739</v>
      </c>
      <c r="U830" t="s">
        <v>1740</v>
      </c>
      <c r="V830">
        <v>1</v>
      </c>
      <c r="W830" t="s">
        <v>47</v>
      </c>
      <c r="X830">
        <v>6</v>
      </c>
      <c r="Y830">
        <v>99</v>
      </c>
      <c r="Z830" t="s">
        <v>1741</v>
      </c>
      <c r="AA830">
        <v>1</v>
      </c>
      <c r="AB830">
        <v>7</v>
      </c>
    </row>
    <row r="831" spans="1:28" x14ac:dyDescent="0.2">
      <c r="A831" t="s">
        <v>3664</v>
      </c>
      <c r="B831" t="str">
        <f>VLOOKUP(I831,BC_associations!$B$1:$F$468,3,FALSE)</f>
        <v>TCTGAAAACAGAAACCATTTTAGGTG</v>
      </c>
      <c r="C831" t="str">
        <f>VLOOKUP(I831,BC_associations!$B$1:$F$468,4,FALSE)</f>
        <v>AGGTGAAGAAAAAATTCCGTTTAGGA</v>
      </c>
      <c r="D831" t="str">
        <f>VLOOKUP(I831,BC_associations!$B$1:$F$468,5,FALSE)</f>
        <v>TCTGAAAACAGAAACCATTTTAGGTGAGGTGAAGAAAAAATTCCGTTTAGGA</v>
      </c>
      <c r="E831" t="s">
        <v>2989</v>
      </c>
      <c r="F831" t="s">
        <v>2990</v>
      </c>
      <c r="G831" t="s">
        <v>66</v>
      </c>
      <c r="H831" t="s">
        <v>2991</v>
      </c>
      <c r="I831" t="s">
        <v>7098</v>
      </c>
      <c r="J831" s="4" t="s">
        <v>1293</v>
      </c>
      <c r="K831" t="s">
        <v>1255</v>
      </c>
      <c r="L831" t="s">
        <v>27</v>
      </c>
      <c r="M831" t="s">
        <v>84</v>
      </c>
      <c r="N831">
        <v>342</v>
      </c>
      <c r="O831" t="s">
        <v>139</v>
      </c>
      <c r="P831" t="s">
        <v>30</v>
      </c>
      <c r="Q831" t="s">
        <v>2975</v>
      </c>
      <c r="R831" t="s">
        <v>32</v>
      </c>
      <c r="S831" t="s">
        <v>33</v>
      </c>
      <c r="T831" t="s">
        <v>205</v>
      </c>
      <c r="U831" t="s">
        <v>2992</v>
      </c>
      <c r="V831">
        <v>1</v>
      </c>
      <c r="W831" t="s">
        <v>62</v>
      </c>
      <c r="X831">
        <v>11</v>
      </c>
      <c r="Y831">
        <v>99</v>
      </c>
      <c r="Z831" t="s">
        <v>2993</v>
      </c>
      <c r="AA831">
        <v>1</v>
      </c>
      <c r="AB831">
        <v>1</v>
      </c>
    </row>
    <row r="832" spans="1:28" x14ac:dyDescent="0.2">
      <c r="A832" t="s">
        <v>3664</v>
      </c>
      <c r="B832" t="str">
        <f>VLOOKUP(I832,BC_associations!$B$1:$F$468,3,FALSE)</f>
        <v>ACGTAAAGCGTCAAATTAGTTTCTTG</v>
      </c>
      <c r="C832" t="str">
        <f>VLOOKUP(I832,BC_associations!$B$1:$F$468,4,FALSE)</f>
        <v>GACAAAAACGACAAATTCTTTTCAAA</v>
      </c>
      <c r="D832" t="str">
        <f>VLOOKUP(I832,BC_associations!$B$1:$F$468,5,FALSE)</f>
        <v>ACGTAAAGCGTCAAATTAGTTTCTTGGACAAAAACGACAAATTCTTTTCAAA</v>
      </c>
      <c r="E832" t="s">
        <v>2994</v>
      </c>
      <c r="F832" t="s">
        <v>2995</v>
      </c>
      <c r="G832" t="s">
        <v>66</v>
      </c>
      <c r="H832" t="s">
        <v>2996</v>
      </c>
      <c r="I832" t="s">
        <v>7234</v>
      </c>
      <c r="J832" s="4" t="s">
        <v>2997</v>
      </c>
      <c r="K832" t="s">
        <v>1255</v>
      </c>
      <c r="L832" t="s">
        <v>2998</v>
      </c>
      <c r="M832" t="s">
        <v>27</v>
      </c>
      <c r="N832">
        <v>930.97</v>
      </c>
      <c r="O832" t="s">
        <v>139</v>
      </c>
      <c r="P832" t="s">
        <v>181</v>
      </c>
      <c r="Q832" t="s">
        <v>2975</v>
      </c>
      <c r="R832" t="s">
        <v>32</v>
      </c>
      <c r="S832" t="s">
        <v>150</v>
      </c>
      <c r="T832" t="s">
        <v>2999</v>
      </c>
      <c r="U832" t="s">
        <v>3000</v>
      </c>
      <c r="V832">
        <v>1</v>
      </c>
      <c r="W832" t="s">
        <v>74</v>
      </c>
      <c r="X832">
        <v>22</v>
      </c>
      <c r="Y832">
        <v>99</v>
      </c>
      <c r="Z832" t="s">
        <v>3001</v>
      </c>
      <c r="AA832">
        <v>1</v>
      </c>
      <c r="AB832">
        <v>1</v>
      </c>
    </row>
    <row r="833" spans="1:28" x14ac:dyDescent="0.2">
      <c r="A833" t="s">
        <v>3664</v>
      </c>
      <c r="B833" t="e">
        <f>VLOOKUP(I833,BC_associations!$B$1:$F$468,3,FALSE)</f>
        <v>#N/A</v>
      </c>
      <c r="C833" t="e">
        <f>VLOOKUP(I833,BC_associations!$B$1:$F$468,4,FALSE)</f>
        <v>#N/A</v>
      </c>
      <c r="D833" t="e">
        <f>VLOOKUP(I833,BC_associations!$B$1:$F$468,5,FALSE)</f>
        <v>#N/A</v>
      </c>
      <c r="E833" t="s">
        <v>2609</v>
      </c>
      <c r="F833" t="s">
        <v>2610</v>
      </c>
      <c r="G833" t="s">
        <v>498</v>
      </c>
      <c r="H833" t="s">
        <v>2611</v>
      </c>
      <c r="I833" t="s">
        <v>7191</v>
      </c>
      <c r="J833" s="4" t="s">
        <v>2612</v>
      </c>
      <c r="K833" t="s">
        <v>1255</v>
      </c>
      <c r="L833" t="s">
        <v>27</v>
      </c>
      <c r="M833" t="s">
        <v>28</v>
      </c>
      <c r="N833">
        <v>168</v>
      </c>
      <c r="O833" t="s">
        <v>139</v>
      </c>
      <c r="P833" t="s">
        <v>85</v>
      </c>
      <c r="Q833" t="s">
        <v>2613</v>
      </c>
      <c r="R833" t="s">
        <v>87</v>
      </c>
      <c r="S833" t="s">
        <v>88</v>
      </c>
      <c r="T833" t="s">
        <v>2614</v>
      </c>
      <c r="U833" t="s">
        <v>2615</v>
      </c>
      <c r="V833">
        <v>1</v>
      </c>
      <c r="W833" t="s">
        <v>454</v>
      </c>
      <c r="X833">
        <v>5</v>
      </c>
      <c r="Y833">
        <v>99</v>
      </c>
      <c r="Z833" t="s">
        <v>1162</v>
      </c>
      <c r="AA833">
        <v>1</v>
      </c>
      <c r="AB833">
        <v>1</v>
      </c>
    </row>
    <row r="834" spans="1:28" x14ac:dyDescent="0.2">
      <c r="A834" t="s">
        <v>3664</v>
      </c>
      <c r="B834" t="e">
        <f>VLOOKUP(I834,BC_associations!$B$1:$F$468,3,FALSE)</f>
        <v>#N/A</v>
      </c>
      <c r="C834" t="e">
        <f>VLOOKUP(I834,BC_associations!$B$1:$F$468,4,FALSE)</f>
        <v>#N/A</v>
      </c>
      <c r="D834" t="e">
        <f>VLOOKUP(I834,BC_associations!$B$1:$F$468,5,FALSE)</f>
        <v>#N/A</v>
      </c>
      <c r="E834" t="s">
        <v>2982</v>
      </c>
      <c r="F834" t="s">
        <v>2983</v>
      </c>
      <c r="G834" t="s">
        <v>66</v>
      </c>
      <c r="H834" t="s">
        <v>2984</v>
      </c>
      <c r="I834" t="s">
        <v>7191</v>
      </c>
      <c r="J834" s="4" t="s">
        <v>2612</v>
      </c>
      <c r="K834" t="s">
        <v>1255</v>
      </c>
      <c r="L834" t="s">
        <v>27</v>
      </c>
      <c r="M834" t="s">
        <v>84</v>
      </c>
      <c r="N834">
        <v>309</v>
      </c>
      <c r="O834" t="s">
        <v>29</v>
      </c>
      <c r="P834" t="s">
        <v>30</v>
      </c>
      <c r="Q834" t="s">
        <v>2975</v>
      </c>
      <c r="R834" t="s">
        <v>32</v>
      </c>
      <c r="S834" t="s">
        <v>33</v>
      </c>
      <c r="T834" t="s">
        <v>205</v>
      </c>
      <c r="U834" t="s">
        <v>2985</v>
      </c>
      <c r="V834">
        <v>1</v>
      </c>
      <c r="W834" t="s">
        <v>130</v>
      </c>
      <c r="X834">
        <v>12</v>
      </c>
      <c r="Y834">
        <v>99</v>
      </c>
      <c r="Z834" t="s">
        <v>2986</v>
      </c>
      <c r="AA834">
        <v>3</v>
      </c>
      <c r="AB834">
        <v>3</v>
      </c>
    </row>
    <row r="835" spans="1:28" x14ac:dyDescent="0.2">
      <c r="A835" t="s">
        <v>3664</v>
      </c>
      <c r="B835" t="e">
        <f>VLOOKUP(I835,BC_associations!$B$1:$F$468,3,FALSE)</f>
        <v>#N/A</v>
      </c>
      <c r="C835" t="e">
        <f>VLOOKUP(I835,BC_associations!$B$1:$F$468,4,FALSE)</f>
        <v>#N/A</v>
      </c>
      <c r="D835" t="e">
        <f>VLOOKUP(I835,BC_associations!$B$1:$F$468,5,FALSE)</f>
        <v>#N/A</v>
      </c>
      <c r="E835" t="s">
        <v>3073</v>
      </c>
      <c r="F835" t="s">
        <v>3074</v>
      </c>
      <c r="G835" t="s">
        <v>484</v>
      </c>
      <c r="H835" t="s">
        <v>3075</v>
      </c>
      <c r="I835" t="s">
        <v>7191</v>
      </c>
      <c r="J835" s="4" t="s">
        <v>2612</v>
      </c>
      <c r="K835" t="s">
        <v>1255</v>
      </c>
      <c r="L835" t="s">
        <v>84</v>
      </c>
      <c r="M835" t="s">
        <v>83</v>
      </c>
      <c r="N835">
        <v>237</v>
      </c>
      <c r="O835" t="s">
        <v>139</v>
      </c>
      <c r="P835" t="s">
        <v>85</v>
      </c>
      <c r="Q835" t="s">
        <v>3076</v>
      </c>
      <c r="R835" t="s">
        <v>87</v>
      </c>
      <c r="S835" t="s">
        <v>88</v>
      </c>
      <c r="T835" t="s">
        <v>2881</v>
      </c>
      <c r="U835" t="s">
        <v>3077</v>
      </c>
      <c r="V835">
        <v>1</v>
      </c>
      <c r="W835" t="s">
        <v>166</v>
      </c>
      <c r="X835">
        <v>7</v>
      </c>
      <c r="Y835">
        <v>99</v>
      </c>
      <c r="Z835" t="s">
        <v>1376</v>
      </c>
      <c r="AA835">
        <v>1</v>
      </c>
      <c r="AB835">
        <v>1</v>
      </c>
    </row>
    <row r="836" spans="1:28" x14ac:dyDescent="0.2">
      <c r="A836" t="s">
        <v>3664</v>
      </c>
      <c r="B836" t="e">
        <f>VLOOKUP(I836,BC_associations!$B$1:$F$468,3,FALSE)</f>
        <v>#N/A</v>
      </c>
      <c r="C836" t="e">
        <f>VLOOKUP(I836,BC_associations!$B$1:$F$468,4,FALSE)</f>
        <v>#N/A</v>
      </c>
      <c r="D836" t="e">
        <f>VLOOKUP(I836,BC_associations!$B$1:$F$468,5,FALSE)</f>
        <v>#N/A</v>
      </c>
      <c r="E836" t="s">
        <v>2212</v>
      </c>
      <c r="F836" t="s">
        <v>2213</v>
      </c>
      <c r="G836" t="s">
        <v>106</v>
      </c>
      <c r="H836" t="s">
        <v>2214</v>
      </c>
      <c r="I836" t="s">
        <v>7140</v>
      </c>
      <c r="J836" s="4" t="s">
        <v>2215</v>
      </c>
      <c r="K836" t="s">
        <v>1255</v>
      </c>
      <c r="L836" t="s">
        <v>27</v>
      </c>
      <c r="M836" t="s">
        <v>28</v>
      </c>
      <c r="N836">
        <v>352</v>
      </c>
      <c r="O836" t="s">
        <v>29</v>
      </c>
      <c r="P836" t="s">
        <v>85</v>
      </c>
      <c r="Q836" t="s">
        <v>2209</v>
      </c>
      <c r="R836" t="s">
        <v>87</v>
      </c>
      <c r="S836" t="s">
        <v>88</v>
      </c>
      <c r="T836" t="s">
        <v>2216</v>
      </c>
      <c r="U836" t="s">
        <v>2217</v>
      </c>
      <c r="V836">
        <v>1</v>
      </c>
      <c r="W836" t="s">
        <v>62</v>
      </c>
      <c r="X836">
        <v>11</v>
      </c>
      <c r="Y836">
        <v>99</v>
      </c>
      <c r="Z836" t="s">
        <v>364</v>
      </c>
      <c r="AA836">
        <v>4</v>
      </c>
      <c r="AB836">
        <v>4</v>
      </c>
    </row>
    <row r="837" spans="1:28" x14ac:dyDescent="0.2">
      <c r="A837" t="s">
        <v>3664</v>
      </c>
      <c r="B837" t="str">
        <f>VLOOKUP(I837,BC_associations!$B$1:$F$468,3,FALSE)</f>
        <v>ATTAAAAATTTGAAACGGCTTTGGTT</v>
      </c>
      <c r="C837" t="str">
        <f>VLOOKUP(I837,BC_associations!$B$1:$F$468,4,FALSE)</f>
        <v>GACAAAAACGACAAATTCTTTTCAAA</v>
      </c>
      <c r="D837" t="str">
        <f>VLOOKUP(I837,BC_associations!$B$1:$F$468,5,FALSE)</f>
        <v>ATTAAAAATTTGAAACGGCTTTGGTTGACAAAAACGACAAATTCTTTTCAAA</v>
      </c>
      <c r="E837" t="s">
        <v>3020</v>
      </c>
      <c r="F837" t="s">
        <v>3021</v>
      </c>
      <c r="G837" t="s">
        <v>66</v>
      </c>
      <c r="H837" t="s">
        <v>3022</v>
      </c>
      <c r="I837" t="s">
        <v>7190</v>
      </c>
      <c r="J837" s="4" t="s">
        <v>1583</v>
      </c>
      <c r="K837" t="s">
        <v>1255</v>
      </c>
      <c r="L837" t="s">
        <v>27</v>
      </c>
      <c r="M837" t="s">
        <v>84</v>
      </c>
      <c r="N837">
        <v>1236</v>
      </c>
      <c r="O837" t="s">
        <v>139</v>
      </c>
      <c r="P837" t="s">
        <v>30</v>
      </c>
      <c r="Q837" t="s">
        <v>2975</v>
      </c>
      <c r="R837" t="s">
        <v>32</v>
      </c>
      <c r="S837" t="s">
        <v>33</v>
      </c>
      <c r="T837" t="s">
        <v>205</v>
      </c>
      <c r="U837" t="s">
        <v>3023</v>
      </c>
      <c r="V837">
        <v>1</v>
      </c>
      <c r="W837" t="s">
        <v>799</v>
      </c>
      <c r="X837">
        <v>42</v>
      </c>
      <c r="Y837">
        <v>99</v>
      </c>
      <c r="Z837" t="s">
        <v>3024</v>
      </c>
      <c r="AA837">
        <v>1</v>
      </c>
      <c r="AB837">
        <v>1</v>
      </c>
    </row>
    <row r="838" spans="1:28" x14ac:dyDescent="0.2">
      <c r="A838" t="s">
        <v>3664</v>
      </c>
      <c r="B838" t="e">
        <f>VLOOKUP(I838,BC_associations!$B$1:$F$468,3,FALSE)</f>
        <v>#N/A</v>
      </c>
      <c r="C838" t="e">
        <f>VLOOKUP(I838,BC_associations!$B$1:$F$468,4,FALSE)</f>
        <v>#N/A</v>
      </c>
      <c r="D838" t="e">
        <f>VLOOKUP(I838,BC_associations!$B$1:$F$468,5,FALSE)</f>
        <v>#N/A</v>
      </c>
      <c r="E838" t="s">
        <v>2224</v>
      </c>
      <c r="F838" t="s">
        <v>2225</v>
      </c>
      <c r="G838" t="s">
        <v>106</v>
      </c>
      <c r="H838" t="s">
        <v>2226</v>
      </c>
      <c r="I838" t="s">
        <v>7140</v>
      </c>
      <c r="J838" s="4" t="s">
        <v>2215</v>
      </c>
      <c r="K838" t="s">
        <v>1255</v>
      </c>
      <c r="L838" t="s">
        <v>83</v>
      </c>
      <c r="M838" t="s">
        <v>28</v>
      </c>
      <c r="N838">
        <v>174</v>
      </c>
      <c r="O838" t="s">
        <v>29</v>
      </c>
      <c r="P838" t="s">
        <v>85</v>
      </c>
      <c r="Q838" t="s">
        <v>2209</v>
      </c>
      <c r="R838" t="s">
        <v>87</v>
      </c>
      <c r="S838" t="s">
        <v>88</v>
      </c>
      <c r="T838" t="s">
        <v>2187</v>
      </c>
      <c r="U838" t="s">
        <v>2228</v>
      </c>
      <c r="V838">
        <v>1</v>
      </c>
      <c r="W838" t="s">
        <v>2254</v>
      </c>
      <c r="X838">
        <v>8</v>
      </c>
      <c r="Y838">
        <v>99</v>
      </c>
      <c r="Z838" t="s">
        <v>2255</v>
      </c>
      <c r="AA838">
        <v>4</v>
      </c>
      <c r="AB838">
        <v>4</v>
      </c>
    </row>
    <row r="839" spans="1:28" x14ac:dyDescent="0.2">
      <c r="A839" t="s">
        <v>3664</v>
      </c>
      <c r="B839" t="e">
        <f>VLOOKUP(I839,BC_associations!$B$1:$F$468,3,FALSE)</f>
        <v>#N/A</v>
      </c>
      <c r="C839" t="e">
        <f>VLOOKUP(I839,BC_associations!$B$1:$F$468,4,FALSE)</f>
        <v>#N/A</v>
      </c>
      <c r="D839" t="e">
        <f>VLOOKUP(I839,BC_associations!$B$1:$F$468,5,FALSE)</f>
        <v>#N/A</v>
      </c>
      <c r="E839" t="s">
        <v>2356</v>
      </c>
      <c r="F839" t="s">
        <v>2357</v>
      </c>
      <c r="G839" t="s">
        <v>66</v>
      </c>
      <c r="H839" t="s">
        <v>2358</v>
      </c>
      <c r="I839" t="s">
        <v>7140</v>
      </c>
      <c r="J839" s="4" t="s">
        <v>2215</v>
      </c>
      <c r="K839" t="s">
        <v>1255</v>
      </c>
      <c r="L839" t="s">
        <v>27</v>
      </c>
      <c r="M839" t="s">
        <v>84</v>
      </c>
      <c r="N839">
        <v>487</v>
      </c>
      <c r="O839" t="s">
        <v>139</v>
      </c>
      <c r="P839" t="s">
        <v>896</v>
      </c>
      <c r="Q839" t="s">
        <v>2359</v>
      </c>
      <c r="R839" t="s">
        <v>887</v>
      </c>
      <c r="S839" t="s">
        <v>888</v>
      </c>
      <c r="T839" t="s">
        <v>2360</v>
      </c>
      <c r="V839">
        <v>1</v>
      </c>
      <c r="W839" t="s">
        <v>38</v>
      </c>
      <c r="X839">
        <v>17</v>
      </c>
      <c r="Y839">
        <v>99</v>
      </c>
      <c r="Z839" t="s">
        <v>2361</v>
      </c>
      <c r="AA839">
        <v>1</v>
      </c>
      <c r="AB839">
        <v>1</v>
      </c>
    </row>
    <row r="840" spans="1:28" x14ac:dyDescent="0.2">
      <c r="A840" t="s">
        <v>3664</v>
      </c>
      <c r="B840" t="e">
        <f>VLOOKUP(I840,BC_associations!$B$1:$F$468,3,FALSE)</f>
        <v>#N/A</v>
      </c>
      <c r="C840" t="e">
        <f>VLOOKUP(I840,BC_associations!$B$1:$F$468,4,FALSE)</f>
        <v>#N/A</v>
      </c>
      <c r="D840" t="e">
        <f>VLOOKUP(I840,BC_associations!$B$1:$F$468,5,FALSE)</f>
        <v>#N/A</v>
      </c>
      <c r="E840" t="s">
        <v>2718</v>
      </c>
      <c r="F840" t="s">
        <v>2719</v>
      </c>
      <c r="G840" t="s">
        <v>126</v>
      </c>
      <c r="H840" t="s">
        <v>2720</v>
      </c>
      <c r="I840" t="s">
        <v>7140</v>
      </c>
      <c r="J840" s="4" t="s">
        <v>2215</v>
      </c>
      <c r="K840" t="s">
        <v>1255</v>
      </c>
      <c r="L840" t="s">
        <v>83</v>
      </c>
      <c r="M840" t="s">
        <v>28</v>
      </c>
      <c r="N840">
        <v>85</v>
      </c>
      <c r="O840" t="s">
        <v>29</v>
      </c>
      <c r="P840" t="s">
        <v>885</v>
      </c>
      <c r="Q840" t="s">
        <v>2721</v>
      </c>
      <c r="R840" t="s">
        <v>887</v>
      </c>
      <c r="S840" t="s">
        <v>888</v>
      </c>
      <c r="T840" t="s">
        <v>2722</v>
      </c>
      <c r="V840">
        <v>1</v>
      </c>
      <c r="W840" t="s">
        <v>1170</v>
      </c>
      <c r="X840">
        <v>4</v>
      </c>
      <c r="Y840">
        <v>99</v>
      </c>
      <c r="Z840" t="s">
        <v>2723</v>
      </c>
      <c r="AA840">
        <v>4</v>
      </c>
      <c r="AB840">
        <v>4</v>
      </c>
    </row>
    <row r="841" spans="1:28" x14ac:dyDescent="0.2">
      <c r="A841" t="s">
        <v>3664</v>
      </c>
      <c r="B841" t="e">
        <f>VLOOKUP(I841,BC_associations!$B$1:$F$468,3,FALSE)</f>
        <v>#N/A</v>
      </c>
      <c r="C841" t="e">
        <f>VLOOKUP(I841,BC_associations!$B$1:$F$468,4,FALSE)</f>
        <v>#N/A</v>
      </c>
      <c r="D841" t="e">
        <f>VLOOKUP(I841,BC_associations!$B$1:$F$468,5,FALSE)</f>
        <v>#N/A</v>
      </c>
      <c r="E841" t="s">
        <v>3131</v>
      </c>
      <c r="F841" t="s">
        <v>3132</v>
      </c>
      <c r="G841" t="s">
        <v>106</v>
      </c>
      <c r="H841" t="s">
        <v>3133</v>
      </c>
      <c r="I841" t="s">
        <v>7140</v>
      </c>
      <c r="J841" s="4" t="s">
        <v>2215</v>
      </c>
      <c r="K841" t="s">
        <v>1255</v>
      </c>
      <c r="L841" t="s">
        <v>27</v>
      </c>
      <c r="M841" t="s">
        <v>28</v>
      </c>
      <c r="N841">
        <v>265</v>
      </c>
      <c r="O841" t="s">
        <v>29</v>
      </c>
      <c r="P841" t="s">
        <v>896</v>
      </c>
      <c r="Q841" t="s">
        <v>3134</v>
      </c>
      <c r="R841" t="s">
        <v>887</v>
      </c>
      <c r="S841" t="s">
        <v>888</v>
      </c>
      <c r="T841" t="s">
        <v>3135</v>
      </c>
      <c r="V841">
        <v>1</v>
      </c>
      <c r="W841" t="s">
        <v>166</v>
      </c>
      <c r="X841">
        <v>7</v>
      </c>
      <c r="Y841">
        <v>99</v>
      </c>
      <c r="Z841" t="s">
        <v>3136</v>
      </c>
      <c r="AA841">
        <v>3</v>
      </c>
      <c r="AB841">
        <v>3</v>
      </c>
    </row>
    <row r="842" spans="1:28" x14ac:dyDescent="0.2">
      <c r="A842" t="s">
        <v>3664</v>
      </c>
      <c r="B842" t="e">
        <f>VLOOKUP(I842,BC_associations!$B$1:$F$468,3,FALSE)</f>
        <v>#N/A</v>
      </c>
      <c r="C842" t="e">
        <f>VLOOKUP(I842,BC_associations!$B$1:$F$468,4,FALSE)</f>
        <v>#N/A</v>
      </c>
      <c r="D842" t="e">
        <f>VLOOKUP(I842,BC_associations!$B$1:$F$468,5,FALSE)</f>
        <v>#N/A</v>
      </c>
      <c r="E842" t="s">
        <v>2441</v>
      </c>
      <c r="F842" t="s">
        <v>2442</v>
      </c>
      <c r="G842" t="s">
        <v>66</v>
      </c>
      <c r="H842" t="s">
        <v>2443</v>
      </c>
      <c r="I842" t="s">
        <v>7175</v>
      </c>
      <c r="J842" s="4" t="s">
        <v>2444</v>
      </c>
      <c r="K842" t="s">
        <v>1255</v>
      </c>
      <c r="L842" t="s">
        <v>83</v>
      </c>
      <c r="M842" t="s">
        <v>84</v>
      </c>
      <c r="N842">
        <v>399</v>
      </c>
      <c r="O842" t="s">
        <v>139</v>
      </c>
      <c r="P842" t="s">
        <v>69</v>
      </c>
      <c r="Q842" t="s">
        <v>2445</v>
      </c>
      <c r="R842" t="s">
        <v>71</v>
      </c>
      <c r="S842" t="s">
        <v>72</v>
      </c>
      <c r="T842" t="s">
        <v>2446</v>
      </c>
      <c r="U842" t="s">
        <v>2447</v>
      </c>
      <c r="V842">
        <v>1</v>
      </c>
      <c r="W842" t="s">
        <v>102</v>
      </c>
      <c r="X842">
        <v>15</v>
      </c>
      <c r="Y842">
        <v>99</v>
      </c>
      <c r="Z842" t="s">
        <v>890</v>
      </c>
      <c r="AA842">
        <v>1</v>
      </c>
      <c r="AB842">
        <v>1</v>
      </c>
    </row>
    <row r="843" spans="1:28" x14ac:dyDescent="0.2">
      <c r="A843" t="s">
        <v>3664</v>
      </c>
      <c r="B843" t="e">
        <f>VLOOKUP(I843,BC_associations!$B$1:$F$468,3,FALSE)</f>
        <v>#N/A</v>
      </c>
      <c r="C843" t="e">
        <f>VLOOKUP(I843,BC_associations!$B$1:$F$468,4,FALSE)</f>
        <v>#N/A</v>
      </c>
      <c r="D843" t="e">
        <f>VLOOKUP(I843,BC_associations!$B$1:$F$468,5,FALSE)</f>
        <v>#N/A</v>
      </c>
      <c r="E843" t="s">
        <v>2648</v>
      </c>
      <c r="F843" t="s">
        <v>2649</v>
      </c>
      <c r="G843" t="s">
        <v>498</v>
      </c>
      <c r="H843" t="s">
        <v>2650</v>
      </c>
      <c r="I843" t="s">
        <v>7175</v>
      </c>
      <c r="J843" s="4" t="s">
        <v>2444</v>
      </c>
      <c r="K843" t="s">
        <v>1255</v>
      </c>
      <c r="L843" t="s">
        <v>27</v>
      </c>
      <c r="M843" t="s">
        <v>83</v>
      </c>
      <c r="N843">
        <v>172</v>
      </c>
      <c r="O843" t="s">
        <v>139</v>
      </c>
      <c r="P843" t="s">
        <v>85</v>
      </c>
      <c r="Q843" t="s">
        <v>2620</v>
      </c>
      <c r="R843" t="s">
        <v>87</v>
      </c>
      <c r="S843" t="s">
        <v>88</v>
      </c>
      <c r="T843" t="s">
        <v>2651</v>
      </c>
      <c r="U843" t="s">
        <v>2652</v>
      </c>
      <c r="V843">
        <v>1</v>
      </c>
      <c r="W843" t="s">
        <v>2653</v>
      </c>
      <c r="X843">
        <v>7</v>
      </c>
      <c r="Y843">
        <v>99</v>
      </c>
      <c r="Z843" t="s">
        <v>2654</v>
      </c>
      <c r="AA843">
        <v>1</v>
      </c>
      <c r="AB843">
        <v>1</v>
      </c>
    </row>
    <row r="844" spans="1:28" x14ac:dyDescent="0.2">
      <c r="A844" t="s">
        <v>3664</v>
      </c>
      <c r="B844" t="e">
        <f>VLOOKUP(I844,BC_associations!$B$1:$F$468,3,FALSE)</f>
        <v>#N/A</v>
      </c>
      <c r="C844" t="e">
        <f>VLOOKUP(I844,BC_associations!$B$1:$F$468,4,FALSE)</f>
        <v>#N/A</v>
      </c>
      <c r="D844" t="e">
        <f>VLOOKUP(I844,BC_associations!$B$1:$F$468,5,FALSE)</f>
        <v>#N/A</v>
      </c>
      <c r="E844" t="s">
        <v>2655</v>
      </c>
      <c r="F844" t="s">
        <v>2656</v>
      </c>
      <c r="G844" t="s">
        <v>498</v>
      </c>
      <c r="H844" t="s">
        <v>2657</v>
      </c>
      <c r="I844" t="s">
        <v>7175</v>
      </c>
      <c r="J844" s="4" t="s">
        <v>2444</v>
      </c>
      <c r="K844" t="s">
        <v>1255</v>
      </c>
      <c r="L844" t="s">
        <v>27</v>
      </c>
      <c r="M844" t="s">
        <v>28</v>
      </c>
      <c r="N844">
        <v>172</v>
      </c>
      <c r="O844" t="s">
        <v>139</v>
      </c>
      <c r="P844" t="s">
        <v>85</v>
      </c>
      <c r="Q844" t="s">
        <v>2620</v>
      </c>
      <c r="R844" t="s">
        <v>87</v>
      </c>
      <c r="S844" t="s">
        <v>88</v>
      </c>
      <c r="T844" t="s">
        <v>2658</v>
      </c>
      <c r="U844" t="s">
        <v>2659</v>
      </c>
      <c r="V844">
        <v>1</v>
      </c>
      <c r="W844" t="s">
        <v>2653</v>
      </c>
      <c r="X844">
        <v>7</v>
      </c>
      <c r="Y844">
        <v>99</v>
      </c>
      <c r="Z844" t="s">
        <v>2654</v>
      </c>
      <c r="AA844">
        <v>1</v>
      </c>
      <c r="AB844">
        <v>1</v>
      </c>
    </row>
    <row r="845" spans="1:28" x14ac:dyDescent="0.2">
      <c r="A845" t="s">
        <v>3664</v>
      </c>
      <c r="B845" t="e">
        <f>VLOOKUP(I845,BC_associations!$B$1:$F$468,3,FALSE)</f>
        <v>#N/A</v>
      </c>
      <c r="C845" t="e">
        <f>VLOOKUP(I845,BC_associations!$B$1:$F$468,4,FALSE)</f>
        <v>#N/A</v>
      </c>
      <c r="D845" t="e">
        <f>VLOOKUP(I845,BC_associations!$B$1:$F$468,5,FALSE)</f>
        <v>#N/A</v>
      </c>
      <c r="E845" t="s">
        <v>2236</v>
      </c>
      <c r="F845" t="s">
        <v>2237</v>
      </c>
      <c r="G845" t="s">
        <v>106</v>
      </c>
      <c r="H845" t="s">
        <v>2238</v>
      </c>
      <c r="I845" t="s">
        <v>7150</v>
      </c>
      <c r="J845" s="4" t="s">
        <v>2251</v>
      </c>
      <c r="K845" t="s">
        <v>1255</v>
      </c>
      <c r="L845" t="s">
        <v>84</v>
      </c>
      <c r="M845" t="s">
        <v>27</v>
      </c>
      <c r="N845">
        <v>198</v>
      </c>
      <c r="O845" t="s">
        <v>29</v>
      </c>
      <c r="P845" t="s">
        <v>85</v>
      </c>
      <c r="Q845" t="s">
        <v>2209</v>
      </c>
      <c r="R845" t="s">
        <v>87</v>
      </c>
      <c r="S845" t="s">
        <v>88</v>
      </c>
      <c r="T845" t="s">
        <v>2240</v>
      </c>
      <c r="U845" t="s">
        <v>2241</v>
      </c>
      <c r="V845">
        <v>1</v>
      </c>
      <c r="W845" t="s">
        <v>166</v>
      </c>
      <c r="X845">
        <v>7</v>
      </c>
      <c r="Y845">
        <v>99</v>
      </c>
      <c r="Z845" t="s">
        <v>2252</v>
      </c>
      <c r="AA845">
        <v>4</v>
      </c>
      <c r="AB845">
        <v>4</v>
      </c>
    </row>
    <row r="846" spans="1:28" x14ac:dyDescent="0.2">
      <c r="A846" t="s">
        <v>3664</v>
      </c>
      <c r="B846" t="e">
        <f>VLOOKUP(I846,BC_associations!$B$1:$F$468,3,FALSE)</f>
        <v>#N/A</v>
      </c>
      <c r="C846" t="e">
        <f>VLOOKUP(I846,BC_associations!$B$1:$F$468,4,FALSE)</f>
        <v>#N/A</v>
      </c>
      <c r="D846" t="e">
        <f>VLOOKUP(I846,BC_associations!$B$1:$F$468,5,FALSE)</f>
        <v>#N/A</v>
      </c>
      <c r="E846" t="s">
        <v>2218</v>
      </c>
      <c r="F846" t="s">
        <v>2219</v>
      </c>
      <c r="G846" t="s">
        <v>106</v>
      </c>
      <c r="H846" t="s">
        <v>2220</v>
      </c>
      <c r="I846" t="s">
        <v>7141</v>
      </c>
      <c r="J846" s="4" t="s">
        <v>2221</v>
      </c>
      <c r="K846" t="s">
        <v>1255</v>
      </c>
      <c r="L846" t="s">
        <v>27</v>
      </c>
      <c r="M846" t="s">
        <v>84</v>
      </c>
      <c r="N846">
        <v>393</v>
      </c>
      <c r="O846" t="s">
        <v>29</v>
      </c>
      <c r="P846" t="s">
        <v>85</v>
      </c>
      <c r="Q846" t="s">
        <v>2209</v>
      </c>
      <c r="R846" t="s">
        <v>87</v>
      </c>
      <c r="S846" t="s">
        <v>88</v>
      </c>
      <c r="T846" t="s">
        <v>2222</v>
      </c>
      <c r="U846" t="s">
        <v>2223</v>
      </c>
      <c r="V846">
        <v>1</v>
      </c>
      <c r="W846" t="s">
        <v>62</v>
      </c>
      <c r="X846">
        <v>11</v>
      </c>
      <c r="Y846">
        <v>99</v>
      </c>
      <c r="Z846" t="s">
        <v>121</v>
      </c>
      <c r="AA846">
        <v>2</v>
      </c>
      <c r="AB846">
        <v>2</v>
      </c>
    </row>
    <row r="847" spans="1:28" x14ac:dyDescent="0.2">
      <c r="A847" t="s">
        <v>3664</v>
      </c>
      <c r="B847" t="str">
        <f>VLOOKUP(I847,BC_associations!$B$1:$F$468,3,FALSE)</f>
        <v>ACAAAAAGATATAACAAGCTTGAAGA</v>
      </c>
      <c r="C847" t="str">
        <f>VLOOKUP(I847,BC_associations!$B$1:$F$468,4,FALSE)</f>
        <v>CATTGAAGATAAAAAACTTTTTCGGG</v>
      </c>
      <c r="D847" t="str">
        <f>VLOOKUP(I847,BC_associations!$B$1:$F$468,5,FALSE)</f>
        <v>ACAAAAAGATATAACAAGCTTGAAGACATTGAAGATAAAAAACTTTTTCGGG</v>
      </c>
      <c r="E847" t="s">
        <v>3039</v>
      </c>
      <c r="F847" t="s">
        <v>3040</v>
      </c>
      <c r="G847" t="s">
        <v>633</v>
      </c>
      <c r="H847" t="s">
        <v>3041</v>
      </c>
      <c r="I847" t="s">
        <v>7202</v>
      </c>
      <c r="J847" s="4" t="s">
        <v>1551</v>
      </c>
      <c r="K847" t="s">
        <v>1238</v>
      </c>
      <c r="L847" t="s">
        <v>27</v>
      </c>
      <c r="M847" t="s">
        <v>84</v>
      </c>
      <c r="N847">
        <v>256</v>
      </c>
      <c r="O847" t="s">
        <v>2696</v>
      </c>
      <c r="P847" t="s">
        <v>85</v>
      </c>
      <c r="Q847" t="s">
        <v>3042</v>
      </c>
      <c r="R847" t="s">
        <v>87</v>
      </c>
      <c r="S847" t="s">
        <v>88</v>
      </c>
      <c r="T847" t="s">
        <v>501</v>
      </c>
      <c r="U847" t="s">
        <v>3043</v>
      </c>
      <c r="V847">
        <v>1</v>
      </c>
      <c r="W847" t="s">
        <v>114</v>
      </c>
      <c r="X847">
        <v>10</v>
      </c>
      <c r="Y847">
        <v>99</v>
      </c>
      <c r="Z847" t="s">
        <v>3052</v>
      </c>
      <c r="AA847">
        <v>9</v>
      </c>
      <c r="AB847">
        <v>9</v>
      </c>
    </row>
    <row r="848" spans="1:28" x14ac:dyDescent="0.2">
      <c r="A848" t="s">
        <v>3664</v>
      </c>
      <c r="B848" t="e">
        <f>VLOOKUP(I848,BC_associations!$B$1:$F$468,3,FALSE)</f>
        <v>#N/A</v>
      </c>
      <c r="C848" t="e">
        <f>VLOOKUP(I848,BC_associations!$B$1:$F$468,4,FALSE)</f>
        <v>#N/A</v>
      </c>
      <c r="D848" t="e">
        <f>VLOOKUP(I848,BC_associations!$B$1:$F$468,5,FALSE)</f>
        <v>#N/A</v>
      </c>
      <c r="E848" t="s">
        <v>1602</v>
      </c>
      <c r="F848" t="s">
        <v>1603</v>
      </c>
      <c r="G848" t="s">
        <v>550</v>
      </c>
      <c r="H848" t="s">
        <v>1604</v>
      </c>
      <c r="I848" t="s">
        <v>7278</v>
      </c>
      <c r="J848" s="4" t="s">
        <v>1605</v>
      </c>
      <c r="K848" t="s">
        <v>1255</v>
      </c>
      <c r="L848" t="s">
        <v>83</v>
      </c>
      <c r="M848" t="s">
        <v>28</v>
      </c>
      <c r="N848">
        <v>217</v>
      </c>
      <c r="O848" t="s">
        <v>139</v>
      </c>
      <c r="P848" t="s">
        <v>85</v>
      </c>
      <c r="Q848" t="s">
        <v>553</v>
      </c>
      <c r="R848" t="s">
        <v>87</v>
      </c>
      <c r="S848" t="s">
        <v>88</v>
      </c>
      <c r="T848" t="s">
        <v>1519</v>
      </c>
      <c r="U848" t="s">
        <v>1606</v>
      </c>
      <c r="V848">
        <v>1</v>
      </c>
      <c r="W848" t="s">
        <v>240</v>
      </c>
      <c r="X848">
        <v>9</v>
      </c>
      <c r="Y848">
        <v>99</v>
      </c>
      <c r="Z848" t="s">
        <v>1607</v>
      </c>
      <c r="AA848">
        <v>1</v>
      </c>
      <c r="AB848">
        <v>1</v>
      </c>
    </row>
    <row r="849" spans="1:28" x14ac:dyDescent="0.2">
      <c r="A849" t="s">
        <v>3664</v>
      </c>
      <c r="B849" t="e">
        <f>VLOOKUP(I849,BC_associations!$B$1:$F$468,3,FALSE)</f>
        <v>#N/A</v>
      </c>
      <c r="C849" t="e">
        <f>VLOOKUP(I849,BC_associations!$B$1:$F$468,4,FALSE)</f>
        <v>#N/A</v>
      </c>
      <c r="D849" t="e">
        <f>VLOOKUP(I849,BC_associations!$B$1:$F$468,5,FALSE)</f>
        <v>#N/A</v>
      </c>
      <c r="E849" t="s">
        <v>1703</v>
      </c>
      <c r="F849" t="s">
        <v>1724</v>
      </c>
      <c r="G849" t="s">
        <v>592</v>
      </c>
      <c r="H849" t="s">
        <v>1705</v>
      </c>
      <c r="I849" t="s">
        <v>7283</v>
      </c>
      <c r="J849" s="4" t="s">
        <v>1725</v>
      </c>
      <c r="K849" t="s">
        <v>1255</v>
      </c>
      <c r="L849" t="s">
        <v>27</v>
      </c>
      <c r="M849" t="s">
        <v>1726</v>
      </c>
      <c r="N849">
        <v>815.97</v>
      </c>
      <c r="O849" t="s">
        <v>29</v>
      </c>
      <c r="P849" t="s">
        <v>319</v>
      </c>
      <c r="Q849" t="s">
        <v>1708</v>
      </c>
      <c r="R849" t="s">
        <v>87</v>
      </c>
      <c r="S849" t="s">
        <v>150</v>
      </c>
      <c r="T849" t="s">
        <v>1727</v>
      </c>
      <c r="U849" t="s">
        <v>1728</v>
      </c>
      <c r="V849">
        <v>1</v>
      </c>
      <c r="W849" t="s">
        <v>841</v>
      </c>
      <c r="X849">
        <v>19</v>
      </c>
      <c r="Y849">
        <v>99</v>
      </c>
      <c r="Z849" t="s">
        <v>1729</v>
      </c>
      <c r="AA849">
        <v>1</v>
      </c>
      <c r="AB849">
        <v>7</v>
      </c>
    </row>
    <row r="850" spans="1:28" x14ac:dyDescent="0.2">
      <c r="A850" t="s">
        <v>3664</v>
      </c>
      <c r="B850" t="str">
        <f>VLOOKUP(I850,BC_associations!$B$1:$F$468,3,FALSE)</f>
        <v>CTCGCAAGTGCAAATCTGTTTTAGTT</v>
      </c>
      <c r="C850" t="str">
        <f>VLOOKUP(I850,BC_associations!$B$1:$F$468,4,FALSE)</f>
        <v>AGGTGAAGAAAAAATTCCGTTTAGGA</v>
      </c>
      <c r="D850" t="str">
        <f>VLOOKUP(I850,BC_associations!$B$1:$F$468,5,FALSE)</f>
        <v>CTCGCAAGTGCAAATCTGTTTTAGTTAGGTGAAGAAAAAATTCCGTTTAGGA</v>
      </c>
      <c r="E850" t="s">
        <v>3056</v>
      </c>
      <c r="F850" t="s">
        <v>3057</v>
      </c>
      <c r="G850" t="s">
        <v>633</v>
      </c>
      <c r="H850" t="s">
        <v>3058</v>
      </c>
      <c r="I850" t="s">
        <v>7210</v>
      </c>
      <c r="J850" s="4" t="s">
        <v>2776</v>
      </c>
      <c r="K850" t="s">
        <v>1255</v>
      </c>
      <c r="L850" t="s">
        <v>84</v>
      </c>
      <c r="M850" t="s">
        <v>28</v>
      </c>
      <c r="N850">
        <v>331</v>
      </c>
      <c r="O850" t="s">
        <v>139</v>
      </c>
      <c r="P850" t="s">
        <v>85</v>
      </c>
      <c r="Q850" t="s">
        <v>3042</v>
      </c>
      <c r="R850" t="s">
        <v>87</v>
      </c>
      <c r="S850" t="s">
        <v>88</v>
      </c>
      <c r="T850" t="s">
        <v>3059</v>
      </c>
      <c r="U850" t="s">
        <v>3060</v>
      </c>
      <c r="V850">
        <v>1</v>
      </c>
      <c r="W850" t="s">
        <v>35</v>
      </c>
      <c r="X850">
        <v>13</v>
      </c>
      <c r="Y850">
        <v>99</v>
      </c>
      <c r="Z850" t="s">
        <v>1242</v>
      </c>
      <c r="AA850">
        <v>1</v>
      </c>
      <c r="AB850">
        <v>1</v>
      </c>
    </row>
    <row r="851" spans="1:28" x14ac:dyDescent="0.2">
      <c r="A851" t="s">
        <v>3664</v>
      </c>
      <c r="B851" t="e">
        <f>VLOOKUP(I851,BC_associations!$B$1:$F$468,3,FALSE)</f>
        <v>#N/A</v>
      </c>
      <c r="C851" t="e">
        <f>VLOOKUP(I851,BC_associations!$B$1:$F$468,4,FALSE)</f>
        <v>#N/A</v>
      </c>
      <c r="D851" t="e">
        <f>VLOOKUP(I851,BC_associations!$B$1:$F$468,5,FALSE)</f>
        <v>#N/A</v>
      </c>
      <c r="E851" t="s">
        <v>2274</v>
      </c>
      <c r="F851" t="s">
        <v>2275</v>
      </c>
      <c r="G851" t="s">
        <v>106</v>
      </c>
      <c r="H851" t="s">
        <v>2276</v>
      </c>
      <c r="I851" t="s">
        <v>7153</v>
      </c>
      <c r="J851" s="4" t="s">
        <v>1771</v>
      </c>
      <c r="K851" t="s">
        <v>1255</v>
      </c>
      <c r="L851" t="s">
        <v>83</v>
      </c>
      <c r="M851" t="s">
        <v>28</v>
      </c>
      <c r="N851">
        <v>201</v>
      </c>
      <c r="O851" t="s">
        <v>139</v>
      </c>
      <c r="P851" t="s">
        <v>85</v>
      </c>
      <c r="Q851" t="s">
        <v>2209</v>
      </c>
      <c r="R851" t="s">
        <v>87</v>
      </c>
      <c r="S851" t="s">
        <v>88</v>
      </c>
      <c r="T851" t="s">
        <v>2277</v>
      </c>
      <c r="U851" t="s">
        <v>2278</v>
      </c>
      <c r="V851">
        <v>1</v>
      </c>
      <c r="W851" t="s">
        <v>166</v>
      </c>
      <c r="X851">
        <v>7</v>
      </c>
      <c r="Y851">
        <v>99</v>
      </c>
      <c r="Z851" t="s">
        <v>2279</v>
      </c>
      <c r="AA851">
        <v>1</v>
      </c>
      <c r="AB851">
        <v>1</v>
      </c>
    </row>
    <row r="852" spans="1:28" x14ac:dyDescent="0.2">
      <c r="A852" t="s">
        <v>3664</v>
      </c>
      <c r="B852" t="str">
        <f>VLOOKUP(I852,BC_associations!$B$1:$F$468,3,FALSE)</f>
        <v>ATGGTAAGCCAAAATTTGGTTTTCGA</v>
      </c>
      <c r="C852" t="str">
        <f>VLOOKUP(I852,BC_associations!$B$1:$F$468,4,FALSE)</f>
        <v>AGGTGAAGAAAAAATTCCGTTTAGGA</v>
      </c>
      <c r="D852" t="str">
        <f>VLOOKUP(I852,BC_associations!$B$1:$F$468,5,FALSE)</f>
        <v>ATGGTAAGCCAAAATTTGGTTTTCGAAGGTGAAGAAAAAATTCCGTTTAGGA</v>
      </c>
      <c r="E852" t="s">
        <v>3067</v>
      </c>
      <c r="F852" t="s">
        <v>3068</v>
      </c>
      <c r="G852" t="s">
        <v>484</v>
      </c>
      <c r="H852" t="s">
        <v>3069</v>
      </c>
      <c r="I852" t="s">
        <v>7087</v>
      </c>
      <c r="J852" s="4" t="s">
        <v>1889</v>
      </c>
      <c r="K852" t="s">
        <v>1238</v>
      </c>
      <c r="L852" t="s">
        <v>710</v>
      </c>
      <c r="M852" t="s">
        <v>84</v>
      </c>
      <c r="N852">
        <v>370.97</v>
      </c>
      <c r="O852" t="s">
        <v>139</v>
      </c>
      <c r="P852" t="s">
        <v>885</v>
      </c>
      <c r="Q852" t="s">
        <v>3070</v>
      </c>
      <c r="R852" t="s">
        <v>887</v>
      </c>
      <c r="S852" t="s">
        <v>888</v>
      </c>
      <c r="T852" t="s">
        <v>3071</v>
      </c>
      <c r="V852">
        <v>1</v>
      </c>
      <c r="W852" t="s">
        <v>130</v>
      </c>
      <c r="X852">
        <v>12</v>
      </c>
      <c r="Y852">
        <v>99</v>
      </c>
      <c r="Z852" t="s">
        <v>3072</v>
      </c>
      <c r="AA852">
        <v>1</v>
      </c>
      <c r="AB852">
        <v>1</v>
      </c>
    </row>
    <row r="853" spans="1:28" x14ac:dyDescent="0.2">
      <c r="A853" t="s">
        <v>3664</v>
      </c>
      <c r="B853" t="e">
        <f>VLOOKUP(I853,BC_associations!$B$1:$F$468,3,FALSE)</f>
        <v>#N/A</v>
      </c>
      <c r="C853" t="e">
        <f>VLOOKUP(I853,BC_associations!$B$1:$F$468,4,FALSE)</f>
        <v>#N/A</v>
      </c>
      <c r="D853" t="e">
        <f>VLOOKUP(I853,BC_associations!$B$1:$F$468,5,FALSE)</f>
        <v>#N/A</v>
      </c>
      <c r="E853" t="s">
        <v>1768</v>
      </c>
      <c r="F853" t="s">
        <v>1769</v>
      </c>
      <c r="G853" t="s">
        <v>106</v>
      </c>
      <c r="H853" t="s">
        <v>1770</v>
      </c>
      <c r="I853" t="s">
        <v>7153</v>
      </c>
      <c r="J853" s="4" t="s">
        <v>1771</v>
      </c>
      <c r="K853" t="s">
        <v>1255</v>
      </c>
      <c r="L853" t="s">
        <v>28</v>
      </c>
      <c r="M853" t="s">
        <v>1772</v>
      </c>
      <c r="N853">
        <v>275.97000000000003</v>
      </c>
      <c r="O853" t="s">
        <v>139</v>
      </c>
      <c r="P853" t="s">
        <v>896</v>
      </c>
      <c r="Q853" t="s">
        <v>1773</v>
      </c>
      <c r="R853" t="s">
        <v>887</v>
      </c>
      <c r="S853" t="s">
        <v>888</v>
      </c>
      <c r="T853" t="s">
        <v>1774</v>
      </c>
      <c r="V853">
        <v>1</v>
      </c>
      <c r="W853" t="s">
        <v>1775</v>
      </c>
      <c r="X853">
        <v>15</v>
      </c>
      <c r="Y853">
        <v>99</v>
      </c>
      <c r="Z853" t="s">
        <v>1713</v>
      </c>
      <c r="AA853">
        <v>1</v>
      </c>
      <c r="AB853">
        <v>1</v>
      </c>
    </row>
    <row r="854" spans="1:28" x14ac:dyDescent="0.2">
      <c r="A854" t="s">
        <v>3664</v>
      </c>
      <c r="B854" t="str">
        <f>VLOOKUP(I854,BC_associations!$B$1:$F$468,3,FALSE)</f>
        <v>ACAAAAAGATATAACAAGCTTGAAGA</v>
      </c>
      <c r="C854" t="str">
        <f>VLOOKUP(I854,BC_associations!$B$1:$F$468,4,FALSE)</f>
        <v>CATTGAAGATAAAAAACTTTTTCGGG</v>
      </c>
      <c r="D854" t="str">
        <f>VLOOKUP(I854,BC_associations!$B$1:$F$468,5,FALSE)</f>
        <v>ACAAAAAGATATAACAAGCTTGAAGACATTGAAGATAAAAAACTTTTTCGGG</v>
      </c>
      <c r="E854" t="s">
        <v>3078</v>
      </c>
      <c r="F854" t="s">
        <v>3079</v>
      </c>
      <c r="G854" t="s">
        <v>80</v>
      </c>
      <c r="H854" t="s">
        <v>3080</v>
      </c>
      <c r="I854" t="s">
        <v>7144</v>
      </c>
      <c r="J854" s="4" t="s">
        <v>1331</v>
      </c>
      <c r="K854" t="s">
        <v>1255</v>
      </c>
      <c r="L854" t="s">
        <v>28</v>
      </c>
      <c r="M854" t="s">
        <v>27</v>
      </c>
      <c r="N854">
        <v>395</v>
      </c>
      <c r="O854" t="s">
        <v>139</v>
      </c>
      <c r="P854" t="s">
        <v>69</v>
      </c>
      <c r="Q854" t="s">
        <v>3081</v>
      </c>
      <c r="R854" t="s">
        <v>71</v>
      </c>
      <c r="S854" t="s">
        <v>72</v>
      </c>
      <c r="T854" t="s">
        <v>351</v>
      </c>
      <c r="U854" t="s">
        <v>3082</v>
      </c>
      <c r="V854">
        <v>1</v>
      </c>
      <c r="W854" t="s">
        <v>35</v>
      </c>
      <c r="X854">
        <v>13</v>
      </c>
      <c r="Y854">
        <v>99</v>
      </c>
      <c r="Z854" t="s">
        <v>3083</v>
      </c>
      <c r="AA854">
        <v>1</v>
      </c>
      <c r="AB854">
        <v>1</v>
      </c>
    </row>
    <row r="855" spans="1:28" x14ac:dyDescent="0.2">
      <c r="A855" t="s">
        <v>3664</v>
      </c>
      <c r="B855" t="str">
        <f>VLOOKUP(I855,BC_associations!$B$1:$F$468,3,FALSE)</f>
        <v>CGCGAAACAGAAAAGGTAGTTTGGTG</v>
      </c>
      <c r="C855" t="str">
        <f>VLOOKUP(I855,BC_associations!$B$1:$F$468,4,FALSE)</f>
        <v>GACAAAAACGACAAATTCTTTTCAAA</v>
      </c>
      <c r="D855" t="str">
        <f>VLOOKUP(I855,BC_associations!$B$1:$F$468,5,FALSE)</f>
        <v>CGCGAAACAGAAAAGGTAGTTTGGTGGACAAAAACGACAAATTCTTTTCAAA</v>
      </c>
      <c r="E855" t="s">
        <v>3084</v>
      </c>
      <c r="F855" t="s">
        <v>3085</v>
      </c>
      <c r="G855" t="s">
        <v>66</v>
      </c>
      <c r="H855" t="s">
        <v>3086</v>
      </c>
      <c r="I855" t="s">
        <v>7239</v>
      </c>
      <c r="J855" s="4" t="s">
        <v>1706</v>
      </c>
      <c r="K855" t="s">
        <v>1238</v>
      </c>
      <c r="L855" t="s">
        <v>83</v>
      </c>
      <c r="M855" t="s">
        <v>27</v>
      </c>
      <c r="N855">
        <v>438</v>
      </c>
      <c r="O855" t="s">
        <v>139</v>
      </c>
      <c r="P855" t="s">
        <v>85</v>
      </c>
      <c r="Q855" t="s">
        <v>3087</v>
      </c>
      <c r="R855" t="s">
        <v>87</v>
      </c>
      <c r="S855" t="s">
        <v>88</v>
      </c>
      <c r="T855" t="s">
        <v>3088</v>
      </c>
      <c r="U855" t="s">
        <v>3089</v>
      </c>
      <c r="V855">
        <v>1</v>
      </c>
      <c r="W855" t="s">
        <v>158</v>
      </c>
      <c r="X855">
        <v>14</v>
      </c>
      <c r="Y855">
        <v>99</v>
      </c>
      <c r="Z855" t="s">
        <v>3090</v>
      </c>
      <c r="AA855">
        <v>1</v>
      </c>
      <c r="AB855">
        <v>1</v>
      </c>
    </row>
    <row r="856" spans="1:28" x14ac:dyDescent="0.2">
      <c r="A856" t="s">
        <v>3664</v>
      </c>
      <c r="B856" t="e">
        <f>VLOOKUP(I856,BC_associations!$B$1:$F$468,3,FALSE)</f>
        <v>#N/A</v>
      </c>
      <c r="C856" t="e">
        <f>VLOOKUP(I856,BC_associations!$B$1:$F$468,4,FALSE)</f>
        <v>#N/A</v>
      </c>
      <c r="D856" t="e">
        <f>VLOOKUP(I856,BC_associations!$B$1:$F$468,5,FALSE)</f>
        <v>#N/A</v>
      </c>
      <c r="E856" t="s">
        <v>2559</v>
      </c>
      <c r="F856" t="s">
        <v>2560</v>
      </c>
      <c r="G856" t="s">
        <v>458</v>
      </c>
      <c r="H856" t="s">
        <v>2561</v>
      </c>
      <c r="I856" t="s">
        <v>7186</v>
      </c>
      <c r="J856" s="4" t="s">
        <v>2562</v>
      </c>
      <c r="K856" t="s">
        <v>1255</v>
      </c>
      <c r="L856" t="s">
        <v>84</v>
      </c>
      <c r="M856" t="s">
        <v>83</v>
      </c>
      <c r="N856">
        <v>629</v>
      </c>
      <c r="O856" t="s">
        <v>139</v>
      </c>
      <c r="P856" t="s">
        <v>69</v>
      </c>
      <c r="Q856" t="s">
        <v>2563</v>
      </c>
      <c r="R856" t="s">
        <v>71</v>
      </c>
      <c r="S856" t="s">
        <v>72</v>
      </c>
      <c r="T856" t="s">
        <v>2564</v>
      </c>
      <c r="U856" t="s">
        <v>2565</v>
      </c>
      <c r="V856">
        <v>1</v>
      </c>
      <c r="W856" t="s">
        <v>174</v>
      </c>
      <c r="X856">
        <v>23</v>
      </c>
      <c r="Y856">
        <v>99</v>
      </c>
      <c r="Z856" t="s">
        <v>2566</v>
      </c>
      <c r="AA856">
        <v>1</v>
      </c>
      <c r="AB856">
        <v>1</v>
      </c>
    </row>
    <row r="857" spans="1:28" x14ac:dyDescent="0.2">
      <c r="A857" t="s">
        <v>3664</v>
      </c>
      <c r="B857" t="e">
        <f>VLOOKUP(I857,BC_associations!$B$1:$F$468,3,FALSE)</f>
        <v>#N/A</v>
      </c>
      <c r="C857" t="e">
        <f>VLOOKUP(I857,BC_associations!$B$1:$F$468,4,FALSE)</f>
        <v>#N/A</v>
      </c>
      <c r="D857" t="e">
        <f>VLOOKUP(I857,BC_associations!$B$1:$F$468,5,FALSE)</f>
        <v>#N/A</v>
      </c>
      <c r="E857" t="s">
        <v>2873</v>
      </c>
      <c r="F857" t="s">
        <v>2874</v>
      </c>
      <c r="G857" t="s">
        <v>126</v>
      </c>
      <c r="H857" t="s">
        <v>2875</v>
      </c>
      <c r="I857" t="s">
        <v>7186</v>
      </c>
      <c r="J857" s="4" t="s">
        <v>2562</v>
      </c>
      <c r="K857" t="s">
        <v>1255</v>
      </c>
      <c r="L857" t="s">
        <v>27</v>
      </c>
      <c r="M857" t="s">
        <v>84</v>
      </c>
      <c r="N857">
        <v>885</v>
      </c>
      <c r="O857" t="s">
        <v>139</v>
      </c>
      <c r="P857" t="s">
        <v>30</v>
      </c>
      <c r="Q857" t="s">
        <v>2749</v>
      </c>
      <c r="R857" t="s">
        <v>32</v>
      </c>
      <c r="S857" t="s">
        <v>33</v>
      </c>
      <c r="T857" t="s">
        <v>266</v>
      </c>
      <c r="U857" t="s">
        <v>2876</v>
      </c>
      <c r="V857">
        <v>1</v>
      </c>
      <c r="W857" t="s">
        <v>534</v>
      </c>
      <c r="X857">
        <v>27</v>
      </c>
      <c r="Y857">
        <v>99</v>
      </c>
      <c r="Z857" t="s">
        <v>2877</v>
      </c>
      <c r="AA857">
        <v>1</v>
      </c>
      <c r="AB857">
        <v>1</v>
      </c>
    </row>
    <row r="858" spans="1:28" x14ac:dyDescent="0.2">
      <c r="A858" t="s">
        <v>3664</v>
      </c>
      <c r="B858" t="str">
        <f>VLOOKUP(I858,BC_associations!$B$1:$F$468,3,FALSE)</f>
        <v>TCGTAAACTTGTAACGGTGTTCGGTG</v>
      </c>
      <c r="C858" t="str">
        <f>VLOOKUP(I858,BC_associations!$B$1:$F$468,4,FALSE)</f>
        <v>AGGTGAAGAAAAAATTCCGTTTAGGA</v>
      </c>
      <c r="D858" t="str">
        <f>VLOOKUP(I858,BC_associations!$B$1:$F$468,5,FALSE)</f>
        <v>TCGTAAACTTGTAACGGTGTTCGGTGAGGTGAAGAAAAAATTCCGTTTAGGA</v>
      </c>
      <c r="E858" t="s">
        <v>3098</v>
      </c>
      <c r="F858" t="s">
        <v>3099</v>
      </c>
      <c r="G858" t="s">
        <v>592</v>
      </c>
      <c r="H858" t="s">
        <v>3100</v>
      </c>
      <c r="I858" t="s">
        <v>7174</v>
      </c>
      <c r="J858" s="4" t="s">
        <v>1254</v>
      </c>
      <c r="K858" t="s">
        <v>1255</v>
      </c>
      <c r="L858" t="s">
        <v>27</v>
      </c>
      <c r="M858" t="s">
        <v>28</v>
      </c>
      <c r="N858">
        <v>946</v>
      </c>
      <c r="O858" t="s">
        <v>29</v>
      </c>
      <c r="P858" t="s">
        <v>85</v>
      </c>
      <c r="Q858" t="s">
        <v>3101</v>
      </c>
      <c r="R858" t="s">
        <v>87</v>
      </c>
      <c r="S858" t="s">
        <v>88</v>
      </c>
      <c r="T858" t="s">
        <v>89</v>
      </c>
      <c r="U858" t="s">
        <v>3102</v>
      </c>
      <c r="V858">
        <v>1</v>
      </c>
      <c r="W858" t="s">
        <v>53</v>
      </c>
      <c r="X858">
        <v>33</v>
      </c>
      <c r="Y858">
        <v>99</v>
      </c>
      <c r="Z858" t="s">
        <v>3103</v>
      </c>
      <c r="AA858">
        <v>2</v>
      </c>
      <c r="AB858">
        <v>2</v>
      </c>
    </row>
    <row r="859" spans="1:28" x14ac:dyDescent="0.2">
      <c r="A859" t="s">
        <v>3664</v>
      </c>
      <c r="B859" t="str">
        <f>VLOOKUP(I859,BC_associations!$B$1:$F$468,3,FALSE)</f>
        <v>TCGTAAACTTGTAACGGTGTTCGGTG</v>
      </c>
      <c r="C859" t="str">
        <f>VLOOKUP(I859,BC_associations!$B$1:$F$468,4,FALSE)</f>
        <v>AGGTGAAGAAAAAATTCCGTTTAGGA</v>
      </c>
      <c r="D859" t="str">
        <f>VLOOKUP(I859,BC_associations!$B$1:$F$468,5,FALSE)</f>
        <v>TCGTAAACTTGTAACGGTGTTCGGTGAGGTGAAGAAAAAATTCCGTTTAGGA</v>
      </c>
      <c r="E859" t="s">
        <v>3098</v>
      </c>
      <c r="F859" t="s">
        <v>3099</v>
      </c>
      <c r="G859" t="s">
        <v>592</v>
      </c>
      <c r="H859" t="s">
        <v>3100</v>
      </c>
      <c r="I859" t="s">
        <v>7161</v>
      </c>
      <c r="J859" s="4" t="s">
        <v>1260</v>
      </c>
      <c r="K859" t="s">
        <v>1255</v>
      </c>
      <c r="L859" t="s">
        <v>27</v>
      </c>
      <c r="M859" t="s">
        <v>28</v>
      </c>
      <c r="N859">
        <v>1349</v>
      </c>
      <c r="O859" t="s">
        <v>29</v>
      </c>
      <c r="P859" t="s">
        <v>85</v>
      </c>
      <c r="Q859" t="s">
        <v>3101</v>
      </c>
      <c r="R859" t="s">
        <v>87</v>
      </c>
      <c r="S859" t="s">
        <v>88</v>
      </c>
      <c r="T859" t="s">
        <v>89</v>
      </c>
      <c r="U859" t="s">
        <v>3102</v>
      </c>
      <c r="V859">
        <v>1</v>
      </c>
      <c r="W859" t="s">
        <v>59</v>
      </c>
      <c r="X859">
        <v>46</v>
      </c>
      <c r="Y859">
        <v>99</v>
      </c>
      <c r="Z859" t="s">
        <v>3104</v>
      </c>
      <c r="AA859">
        <v>2</v>
      </c>
      <c r="AB859">
        <v>2</v>
      </c>
    </row>
    <row r="860" spans="1:28" x14ac:dyDescent="0.2">
      <c r="A860" t="s">
        <v>3664</v>
      </c>
      <c r="B860" t="e">
        <f>VLOOKUP(I860,BC_associations!$B$1:$F$468,3,FALSE)</f>
        <v>#N/A</v>
      </c>
      <c r="C860" t="e">
        <f>VLOOKUP(I860,BC_associations!$B$1:$F$468,4,FALSE)</f>
        <v>#N/A</v>
      </c>
      <c r="D860" t="e">
        <f>VLOOKUP(I860,BC_associations!$B$1:$F$468,5,FALSE)</f>
        <v>#N/A</v>
      </c>
      <c r="E860" t="s">
        <v>2177</v>
      </c>
      <c r="F860" t="s">
        <v>2178</v>
      </c>
      <c r="G860" t="s">
        <v>162</v>
      </c>
      <c r="H860" t="s">
        <v>2179</v>
      </c>
      <c r="I860" t="s">
        <v>7133</v>
      </c>
      <c r="J860" s="4" t="s">
        <v>1698</v>
      </c>
      <c r="K860" t="s">
        <v>1255</v>
      </c>
      <c r="L860" t="s">
        <v>27</v>
      </c>
      <c r="M860" t="s">
        <v>28</v>
      </c>
      <c r="N860">
        <v>1477</v>
      </c>
      <c r="O860" t="s">
        <v>139</v>
      </c>
      <c r="P860" t="s">
        <v>30</v>
      </c>
      <c r="Q860" t="s">
        <v>2162</v>
      </c>
      <c r="R860" t="s">
        <v>32</v>
      </c>
      <c r="S860" t="s">
        <v>33</v>
      </c>
      <c r="T860" t="s">
        <v>2180</v>
      </c>
      <c r="U860" t="s">
        <v>2181</v>
      </c>
      <c r="V860">
        <v>1</v>
      </c>
      <c r="W860" t="s">
        <v>2182</v>
      </c>
      <c r="X860">
        <v>51</v>
      </c>
      <c r="Y860">
        <v>99</v>
      </c>
      <c r="Z860" t="s">
        <v>406</v>
      </c>
      <c r="AA860">
        <v>1</v>
      </c>
      <c r="AB860">
        <v>1</v>
      </c>
    </row>
    <row r="861" spans="1:28" x14ac:dyDescent="0.2">
      <c r="A861" t="s">
        <v>3664</v>
      </c>
      <c r="B861" t="str">
        <f>VLOOKUP(I861,BC_associations!$B$1:$F$468,3,FALSE)</f>
        <v>AAAATAATAGTGAATTTTATTGTGGG</v>
      </c>
      <c r="C861" t="str">
        <f>VLOOKUP(I861,BC_associations!$B$1:$F$468,4,FALSE)</f>
        <v>GACAAAAACGACAAATTCTTTTCAAA</v>
      </c>
      <c r="D861" t="str">
        <f>VLOOKUP(I861,BC_associations!$B$1:$F$468,5,FALSE)</f>
        <v>AAAATAATAGTGAATTTTATTGTGGGGACAAAAACGACAAATTCTTTTCAAA</v>
      </c>
      <c r="E861" t="s">
        <v>3113</v>
      </c>
      <c r="F861" t="s">
        <v>3114</v>
      </c>
      <c r="G861" t="s">
        <v>162</v>
      </c>
      <c r="H861" t="s">
        <v>3115</v>
      </c>
      <c r="I861" t="s">
        <v>7183</v>
      </c>
      <c r="J861" s="4" t="s">
        <v>2528</v>
      </c>
      <c r="K861" t="s">
        <v>1238</v>
      </c>
      <c r="L861" t="s">
        <v>83</v>
      </c>
      <c r="M861" t="s">
        <v>28</v>
      </c>
      <c r="N861">
        <v>467</v>
      </c>
      <c r="O861" t="s">
        <v>139</v>
      </c>
      <c r="P861" t="s">
        <v>85</v>
      </c>
      <c r="Q861" t="s">
        <v>3116</v>
      </c>
      <c r="R861" t="s">
        <v>87</v>
      </c>
      <c r="S861" t="s">
        <v>88</v>
      </c>
      <c r="T861" t="s">
        <v>1484</v>
      </c>
      <c r="U861" t="s">
        <v>3117</v>
      </c>
      <c r="V861">
        <v>1</v>
      </c>
      <c r="W861" t="s">
        <v>158</v>
      </c>
      <c r="X861">
        <v>14</v>
      </c>
      <c r="Y861">
        <v>99</v>
      </c>
      <c r="Z861" t="s">
        <v>982</v>
      </c>
      <c r="AA861">
        <v>1</v>
      </c>
      <c r="AB861">
        <v>1</v>
      </c>
    </row>
    <row r="862" spans="1:28" x14ac:dyDescent="0.2">
      <c r="A862" t="s">
        <v>3664</v>
      </c>
      <c r="B862" t="e">
        <f>VLOOKUP(I862,BC_associations!$B$1:$F$468,3,FALSE)</f>
        <v>#N/A</v>
      </c>
      <c r="C862" t="e">
        <f>VLOOKUP(I862,BC_associations!$B$1:$F$468,4,FALSE)</f>
        <v>#N/A</v>
      </c>
      <c r="D862" t="e">
        <f>VLOOKUP(I862,BC_associations!$B$1:$F$468,5,FALSE)</f>
        <v>#N/A</v>
      </c>
      <c r="E862" t="s">
        <v>2692</v>
      </c>
      <c r="F862" t="s">
        <v>2693</v>
      </c>
      <c r="G862" t="s">
        <v>550</v>
      </c>
      <c r="H862" t="s">
        <v>2694</v>
      </c>
      <c r="I862" t="s">
        <v>7133</v>
      </c>
      <c r="J862" s="4" t="s">
        <v>1698</v>
      </c>
      <c r="K862" t="s">
        <v>1255</v>
      </c>
      <c r="L862" t="s">
        <v>27</v>
      </c>
      <c r="M862" t="s">
        <v>83</v>
      </c>
      <c r="N862">
        <v>337</v>
      </c>
      <c r="O862" t="s">
        <v>2696</v>
      </c>
      <c r="P862" t="s">
        <v>896</v>
      </c>
      <c r="Q862" t="s">
        <v>2697</v>
      </c>
      <c r="R862" t="s">
        <v>887</v>
      </c>
      <c r="S862" t="s">
        <v>888</v>
      </c>
      <c r="T862" t="s">
        <v>2698</v>
      </c>
      <c r="V862">
        <v>1</v>
      </c>
      <c r="W862" t="s">
        <v>35</v>
      </c>
      <c r="X862">
        <v>13</v>
      </c>
      <c r="Y862">
        <v>99</v>
      </c>
      <c r="Z862" t="s">
        <v>1357</v>
      </c>
      <c r="AA862">
        <v>8</v>
      </c>
      <c r="AB862">
        <v>8</v>
      </c>
    </row>
    <row r="863" spans="1:28" x14ac:dyDescent="0.2">
      <c r="A863" t="s">
        <v>3664</v>
      </c>
      <c r="B863" t="str">
        <f>VLOOKUP(I863,BC_associations!$B$1:$F$468,3,FALSE)</f>
        <v>ACAAAAAGATATAACAAGCTTGAAGA</v>
      </c>
      <c r="C863" t="str">
        <f>VLOOKUP(I863,BC_associations!$B$1:$F$468,4,FALSE)</f>
        <v>CATTGAAGATAAAAAACTTTTTCGGG</v>
      </c>
      <c r="D863" t="str">
        <f>VLOOKUP(I863,BC_associations!$B$1:$F$468,5,FALSE)</f>
        <v>ACAAAAAGATATAACAAGCTTGAAGACATTGAAGATAAAAAACTTTTTCGGG</v>
      </c>
      <c r="E863" t="s">
        <v>3124</v>
      </c>
      <c r="F863" t="s">
        <v>3125</v>
      </c>
      <c r="G863" t="s">
        <v>458</v>
      </c>
      <c r="H863" t="s">
        <v>3126</v>
      </c>
      <c r="I863" t="s">
        <v>7120</v>
      </c>
      <c r="J863" s="4" t="s">
        <v>2073</v>
      </c>
      <c r="K863" t="s">
        <v>1238</v>
      </c>
      <c r="L863" t="s">
        <v>28</v>
      </c>
      <c r="M863" t="s">
        <v>27</v>
      </c>
      <c r="N863">
        <v>715</v>
      </c>
      <c r="O863" t="s">
        <v>139</v>
      </c>
      <c r="P863" t="s">
        <v>85</v>
      </c>
      <c r="Q863" t="s">
        <v>3127</v>
      </c>
      <c r="R863" t="s">
        <v>87</v>
      </c>
      <c r="S863" t="s">
        <v>88</v>
      </c>
      <c r="T863" t="s">
        <v>3128</v>
      </c>
      <c r="U863" t="s">
        <v>3129</v>
      </c>
      <c r="V863">
        <v>1</v>
      </c>
      <c r="W863" t="s">
        <v>74</v>
      </c>
      <c r="X863">
        <v>22</v>
      </c>
      <c r="Y863">
        <v>99</v>
      </c>
      <c r="Z863" t="s">
        <v>3130</v>
      </c>
      <c r="AA863">
        <v>1</v>
      </c>
      <c r="AB863">
        <v>1</v>
      </c>
    </row>
    <row r="864" spans="1:28" x14ac:dyDescent="0.2">
      <c r="A864" t="s">
        <v>3664</v>
      </c>
      <c r="B864" t="e">
        <f>VLOOKUP(I864,BC_associations!$B$1:$F$468,3,FALSE)</f>
        <v>#N/A</v>
      </c>
      <c r="C864" t="e">
        <f>VLOOKUP(I864,BC_associations!$B$1:$F$468,4,FALSE)</f>
        <v>#N/A</v>
      </c>
      <c r="D864" t="e">
        <f>VLOOKUP(I864,BC_associations!$B$1:$F$468,5,FALSE)</f>
        <v>#N/A</v>
      </c>
      <c r="E864" t="s">
        <v>2726</v>
      </c>
      <c r="F864" t="s">
        <v>2727</v>
      </c>
      <c r="G864" t="s">
        <v>592</v>
      </c>
      <c r="H864" t="s">
        <v>2728</v>
      </c>
      <c r="I864" t="s">
        <v>7133</v>
      </c>
      <c r="J864" s="4" t="s">
        <v>1698</v>
      </c>
      <c r="K864" t="s">
        <v>1255</v>
      </c>
      <c r="L864" t="s">
        <v>83</v>
      </c>
      <c r="M864" t="s">
        <v>27</v>
      </c>
      <c r="N864">
        <v>1019</v>
      </c>
      <c r="O864" t="s">
        <v>139</v>
      </c>
      <c r="P864" t="s">
        <v>85</v>
      </c>
      <c r="Q864" t="s">
        <v>2729</v>
      </c>
      <c r="R864" t="s">
        <v>87</v>
      </c>
      <c r="S864" t="s">
        <v>88</v>
      </c>
      <c r="T864" t="s">
        <v>2730</v>
      </c>
      <c r="U864" t="s">
        <v>2731</v>
      </c>
      <c r="V864">
        <v>1</v>
      </c>
      <c r="W864" t="s">
        <v>941</v>
      </c>
      <c r="X864">
        <v>32</v>
      </c>
      <c r="Y864">
        <v>99</v>
      </c>
      <c r="Z864" t="s">
        <v>2732</v>
      </c>
      <c r="AA864">
        <v>1</v>
      </c>
      <c r="AB864">
        <v>1</v>
      </c>
    </row>
    <row r="865" spans="1:28" x14ac:dyDescent="0.2">
      <c r="A865" t="s">
        <v>3664</v>
      </c>
      <c r="B865" t="e">
        <f>VLOOKUP(I865,BC_associations!$B$1:$F$468,3,FALSE)</f>
        <v>#N/A</v>
      </c>
      <c r="C865" t="e">
        <f>VLOOKUP(I865,BC_associations!$B$1:$F$468,4,FALSE)</f>
        <v>#N/A</v>
      </c>
      <c r="D865" t="e">
        <f>VLOOKUP(I865,BC_associations!$B$1:$F$468,5,FALSE)</f>
        <v>#N/A</v>
      </c>
      <c r="E865" t="s">
        <v>1695</v>
      </c>
      <c r="F865" t="s">
        <v>1696</v>
      </c>
      <c r="G865" t="s">
        <v>484</v>
      </c>
      <c r="H865" t="s">
        <v>1697</v>
      </c>
      <c r="I865" t="s">
        <v>7133</v>
      </c>
      <c r="J865" s="4" t="s">
        <v>1698</v>
      </c>
      <c r="K865" t="s">
        <v>1255</v>
      </c>
      <c r="L865" t="s">
        <v>27</v>
      </c>
      <c r="M865" t="s">
        <v>84</v>
      </c>
      <c r="N865">
        <v>942</v>
      </c>
      <c r="O865" t="s">
        <v>139</v>
      </c>
      <c r="P865" t="s">
        <v>85</v>
      </c>
      <c r="Q865" t="s">
        <v>1699</v>
      </c>
      <c r="R865" t="s">
        <v>87</v>
      </c>
      <c r="S865" t="s">
        <v>88</v>
      </c>
      <c r="T865" t="s">
        <v>1700</v>
      </c>
      <c r="U865" t="s">
        <v>1701</v>
      </c>
      <c r="V865">
        <v>1</v>
      </c>
      <c r="W865" t="s">
        <v>921</v>
      </c>
      <c r="X865">
        <v>29</v>
      </c>
      <c r="Y865">
        <v>99</v>
      </c>
      <c r="Z865" t="s">
        <v>1702</v>
      </c>
      <c r="AA865">
        <v>1</v>
      </c>
      <c r="AB865">
        <v>1</v>
      </c>
    </row>
    <row r="866" spans="1:28" x14ac:dyDescent="0.2">
      <c r="A866" t="s">
        <v>3664</v>
      </c>
      <c r="B866" t="str">
        <f>VLOOKUP(I866,BC_associations!$B$1:$F$468,3,FALSE)</f>
        <v>ACCTGAAGCCGTAACCCGGTTTCGTG</v>
      </c>
      <c r="C866" t="str">
        <f>VLOOKUP(I866,BC_associations!$B$1:$F$468,4,FALSE)</f>
        <v>GACAAAAACGACAAATTCTTTTCAAA</v>
      </c>
      <c r="D866" t="str">
        <f>VLOOKUP(I866,BC_associations!$B$1:$F$468,5,FALSE)</f>
        <v>ACCTGAAGCCGTAACCCGGTTTCGTGGACAAAAACGACAAATTCTTTTCAAA</v>
      </c>
      <c r="E866" t="s">
        <v>3131</v>
      </c>
      <c r="F866" t="s">
        <v>3132</v>
      </c>
      <c r="G866" t="s">
        <v>106</v>
      </c>
      <c r="H866" t="s">
        <v>3133</v>
      </c>
      <c r="I866" t="s">
        <v>7142</v>
      </c>
      <c r="J866" s="4" t="s">
        <v>2227</v>
      </c>
      <c r="K866" t="s">
        <v>1255</v>
      </c>
      <c r="L866" t="s">
        <v>27</v>
      </c>
      <c r="M866" t="s">
        <v>28</v>
      </c>
      <c r="N866">
        <v>272</v>
      </c>
      <c r="O866" t="s">
        <v>29</v>
      </c>
      <c r="P866" t="s">
        <v>896</v>
      </c>
      <c r="Q866" t="s">
        <v>3134</v>
      </c>
      <c r="R866" t="s">
        <v>887</v>
      </c>
      <c r="S866" t="s">
        <v>888</v>
      </c>
      <c r="T866" t="s">
        <v>3135</v>
      </c>
      <c r="V866">
        <v>1</v>
      </c>
      <c r="W866" t="s">
        <v>240</v>
      </c>
      <c r="X866">
        <v>9</v>
      </c>
      <c r="Y866">
        <v>99</v>
      </c>
      <c r="Z866" t="s">
        <v>2921</v>
      </c>
      <c r="AA866">
        <v>3</v>
      </c>
      <c r="AB866">
        <v>3</v>
      </c>
    </row>
    <row r="867" spans="1:28" x14ac:dyDescent="0.2">
      <c r="A867" t="s">
        <v>3664</v>
      </c>
      <c r="B867" t="e">
        <f>VLOOKUP(I867,BC_associations!$B$1:$F$468,3,FALSE)</f>
        <v>#N/A</v>
      </c>
      <c r="C867" t="e">
        <f>VLOOKUP(I867,BC_associations!$B$1:$F$468,4,FALSE)</f>
        <v>#N/A</v>
      </c>
      <c r="D867" t="e">
        <f>VLOOKUP(I867,BC_associations!$B$1:$F$468,5,FALSE)</f>
        <v>#N/A</v>
      </c>
      <c r="E867" t="s">
        <v>1588</v>
      </c>
      <c r="F867" t="s">
        <v>1589</v>
      </c>
      <c r="G867" t="s">
        <v>450</v>
      </c>
      <c r="H867" t="s">
        <v>1590</v>
      </c>
      <c r="I867" t="s">
        <v>7277</v>
      </c>
      <c r="J867" s="4" t="s">
        <v>1591</v>
      </c>
      <c r="K867" t="s">
        <v>1255</v>
      </c>
      <c r="L867" t="s">
        <v>28</v>
      </c>
      <c r="M867" t="s">
        <v>27</v>
      </c>
      <c r="N867">
        <v>718</v>
      </c>
      <c r="O867" t="s">
        <v>139</v>
      </c>
      <c r="P867" t="s">
        <v>69</v>
      </c>
      <c r="Q867" t="s">
        <v>1592</v>
      </c>
      <c r="R867" t="s">
        <v>71</v>
      </c>
      <c r="S867" t="s">
        <v>72</v>
      </c>
      <c r="T867" t="s">
        <v>636</v>
      </c>
      <c r="U867" t="s">
        <v>1593</v>
      </c>
      <c r="V867">
        <v>1</v>
      </c>
      <c r="W867" t="s">
        <v>534</v>
      </c>
      <c r="X867">
        <v>27</v>
      </c>
      <c r="Y867">
        <v>99</v>
      </c>
      <c r="Z867" t="s">
        <v>1594</v>
      </c>
      <c r="AA867">
        <v>1</v>
      </c>
      <c r="AB867">
        <v>1</v>
      </c>
    </row>
    <row r="868" spans="1:28" x14ac:dyDescent="0.2">
      <c r="A868" t="s">
        <v>3664</v>
      </c>
      <c r="B868" t="str">
        <f>VLOOKUP(I868,BC_associations!$B$1:$F$468,3,FALSE)</f>
        <v>ACAGGAATGACCAATTATCTTTAACT</v>
      </c>
      <c r="C868" t="str">
        <f>VLOOKUP(I868,BC_associations!$B$1:$F$468,4,FALSE)</f>
        <v>GACAAAAACGACAAATTCTTTTCAAA</v>
      </c>
      <c r="D868" t="str">
        <f>VLOOKUP(I868,BC_associations!$B$1:$F$468,5,FALSE)</f>
        <v>ACAGGAATGACCAATTATCTTTAACTGACAAAAACGACAAATTCTTTTCAAA</v>
      </c>
      <c r="E868" t="s">
        <v>1461</v>
      </c>
      <c r="F868" t="s">
        <v>1462</v>
      </c>
      <c r="G868" t="s">
        <v>162</v>
      </c>
      <c r="H868" t="s">
        <v>1463</v>
      </c>
      <c r="I868" t="s">
        <v>7082</v>
      </c>
      <c r="J868" s="4" t="s">
        <v>1464</v>
      </c>
      <c r="K868" t="s">
        <v>1255</v>
      </c>
      <c r="L868" t="s">
        <v>83</v>
      </c>
      <c r="M868" t="s">
        <v>28</v>
      </c>
      <c r="N868">
        <v>1525</v>
      </c>
      <c r="O868" t="s">
        <v>139</v>
      </c>
      <c r="P868" t="s">
        <v>85</v>
      </c>
      <c r="Q868" t="s">
        <v>1444</v>
      </c>
      <c r="R868" t="s">
        <v>87</v>
      </c>
      <c r="S868" t="s">
        <v>88</v>
      </c>
      <c r="T868" t="s">
        <v>812</v>
      </c>
      <c r="U868" t="s">
        <v>1465</v>
      </c>
      <c r="V868">
        <v>1</v>
      </c>
      <c r="W868" t="s">
        <v>184</v>
      </c>
      <c r="X868">
        <v>52</v>
      </c>
      <c r="Y868">
        <v>99</v>
      </c>
      <c r="Z868" t="s">
        <v>1466</v>
      </c>
      <c r="AA868">
        <v>1</v>
      </c>
      <c r="AB868">
        <v>1</v>
      </c>
    </row>
    <row r="869" spans="1:28" x14ac:dyDescent="0.2">
      <c r="A869" t="s">
        <v>3664</v>
      </c>
      <c r="B869" t="e">
        <f>VLOOKUP(I869,BC_associations!$B$1:$F$468,3,FALSE)</f>
        <v>#N/A</v>
      </c>
      <c r="C869" t="e">
        <f>VLOOKUP(I869,BC_associations!$B$1:$F$468,4,FALSE)</f>
        <v>#N/A</v>
      </c>
      <c r="D869" t="e">
        <f>VLOOKUP(I869,BC_associations!$B$1:$F$468,5,FALSE)</f>
        <v>#N/A</v>
      </c>
      <c r="E869" t="s">
        <v>1981</v>
      </c>
      <c r="F869" t="s">
        <v>1982</v>
      </c>
      <c r="G869" t="s">
        <v>80</v>
      </c>
      <c r="H869" t="s">
        <v>1983</v>
      </c>
      <c r="I869" t="s">
        <v>7107</v>
      </c>
      <c r="J869" s="4" t="s">
        <v>1984</v>
      </c>
      <c r="K869" t="s">
        <v>1255</v>
      </c>
      <c r="L869" t="s">
        <v>28</v>
      </c>
      <c r="M869" t="s">
        <v>27</v>
      </c>
      <c r="N869">
        <v>1006</v>
      </c>
      <c r="O869" t="s">
        <v>139</v>
      </c>
      <c r="P869" t="s">
        <v>85</v>
      </c>
      <c r="Q869" t="s">
        <v>1985</v>
      </c>
      <c r="R869" t="s">
        <v>87</v>
      </c>
      <c r="S869" t="s">
        <v>88</v>
      </c>
      <c r="T869" t="s">
        <v>1986</v>
      </c>
      <c r="U869" t="s">
        <v>1987</v>
      </c>
      <c r="V869">
        <v>1</v>
      </c>
      <c r="W869" t="s">
        <v>53</v>
      </c>
      <c r="X869">
        <v>33</v>
      </c>
      <c r="Y869">
        <v>99</v>
      </c>
      <c r="Z869" t="s">
        <v>1988</v>
      </c>
      <c r="AA869">
        <v>1</v>
      </c>
      <c r="AB869">
        <v>1</v>
      </c>
    </row>
    <row r="870" spans="1:28" x14ac:dyDescent="0.2">
      <c r="A870" t="s">
        <v>3664</v>
      </c>
      <c r="B870" t="str">
        <f>VLOOKUP(I870,BC_associations!$B$1:$F$468,3,FALSE)</f>
        <v>TCCGTAATCATGAAATATATTAAGGT</v>
      </c>
      <c r="C870" t="str">
        <f>VLOOKUP(I870,BC_associations!$B$1:$F$468,4,FALSE)</f>
        <v>GACAAAAACGACAAATTCTTTTCAAA</v>
      </c>
      <c r="D870" t="str">
        <f>VLOOKUP(I870,BC_associations!$B$1:$F$468,5,FALSE)</f>
        <v>TCCGTAATCATGAAATATATTAAGGTGACAAAAACGACAAATTCTTTTCAAA</v>
      </c>
      <c r="E870" t="s">
        <v>3149</v>
      </c>
      <c r="F870" t="s">
        <v>3150</v>
      </c>
      <c r="G870" t="s">
        <v>24</v>
      </c>
      <c r="H870" t="s">
        <v>3151</v>
      </c>
      <c r="I870" t="s">
        <v>7241</v>
      </c>
      <c r="J870" s="4" t="s">
        <v>3152</v>
      </c>
      <c r="K870" t="s">
        <v>1238</v>
      </c>
      <c r="L870" t="s">
        <v>83</v>
      </c>
      <c r="M870" t="s">
        <v>28</v>
      </c>
      <c r="N870">
        <v>273</v>
      </c>
      <c r="O870" t="s">
        <v>139</v>
      </c>
      <c r="P870" t="s">
        <v>85</v>
      </c>
      <c r="Q870" t="s">
        <v>3142</v>
      </c>
      <c r="R870" t="s">
        <v>87</v>
      </c>
      <c r="S870" t="s">
        <v>88</v>
      </c>
      <c r="T870" t="s">
        <v>1700</v>
      </c>
      <c r="U870" t="s">
        <v>3153</v>
      </c>
      <c r="V870">
        <v>1</v>
      </c>
      <c r="W870" t="s">
        <v>240</v>
      </c>
      <c r="X870">
        <v>9</v>
      </c>
      <c r="Y870">
        <v>99</v>
      </c>
      <c r="Z870" t="s">
        <v>3154</v>
      </c>
      <c r="AA870">
        <v>1</v>
      </c>
      <c r="AB870">
        <v>1</v>
      </c>
    </row>
    <row r="871" spans="1:28" x14ac:dyDescent="0.2">
      <c r="A871" t="s">
        <v>3664</v>
      </c>
      <c r="B871" t="e">
        <f>VLOOKUP(I871,BC_associations!$B$1:$F$468,3,FALSE)</f>
        <v>#N/A</v>
      </c>
      <c r="C871" t="e">
        <f>VLOOKUP(I871,BC_associations!$B$1:$F$468,4,FALSE)</f>
        <v>#N/A</v>
      </c>
      <c r="D871" t="e">
        <f>VLOOKUP(I871,BC_associations!$B$1:$F$468,5,FALSE)</f>
        <v>#N/A</v>
      </c>
      <c r="E871" t="s">
        <v>2603</v>
      </c>
      <c r="F871" t="s">
        <v>2604</v>
      </c>
      <c r="G871" t="s">
        <v>66</v>
      </c>
      <c r="H871" t="s">
        <v>2605</v>
      </c>
      <c r="I871" t="s">
        <v>7107</v>
      </c>
      <c r="J871" s="4" t="s">
        <v>1984</v>
      </c>
      <c r="K871" t="s">
        <v>1255</v>
      </c>
      <c r="L871" t="s">
        <v>27</v>
      </c>
      <c r="M871" t="s">
        <v>28</v>
      </c>
      <c r="N871">
        <v>762</v>
      </c>
      <c r="O871" t="s">
        <v>139</v>
      </c>
      <c r="P871" t="s">
        <v>85</v>
      </c>
      <c r="Q871" t="s">
        <v>418</v>
      </c>
      <c r="R871" t="s">
        <v>87</v>
      </c>
      <c r="S871" t="s">
        <v>88</v>
      </c>
      <c r="T871" t="s">
        <v>2606</v>
      </c>
      <c r="U871" t="s">
        <v>2607</v>
      </c>
      <c r="V871">
        <v>1</v>
      </c>
      <c r="W871" t="s">
        <v>434</v>
      </c>
      <c r="X871">
        <v>26</v>
      </c>
      <c r="Y871">
        <v>99</v>
      </c>
      <c r="Z871" t="s">
        <v>2608</v>
      </c>
      <c r="AA871">
        <v>1</v>
      </c>
      <c r="AB871">
        <v>1</v>
      </c>
    </row>
    <row r="872" spans="1:28" x14ac:dyDescent="0.2">
      <c r="A872" t="s">
        <v>3664</v>
      </c>
      <c r="B872" t="str">
        <f>VLOOKUP(I872,BC_associations!$B$1:$F$468,3,FALSE)</f>
        <v>ACAAAAAGATATAACAAGCTTGAAGA</v>
      </c>
      <c r="C872" t="str">
        <f>VLOOKUP(I872,BC_associations!$B$1:$F$468,4,FALSE)</f>
        <v>CATTGAAGATAAAAAACTTTTTCGGG</v>
      </c>
      <c r="D872" t="str">
        <f>VLOOKUP(I872,BC_associations!$B$1:$F$468,5,FALSE)</f>
        <v>ACAAAAAGATATAACAAGCTTGAAGACATTGAAGATAAAAAACTTTTTCGGG</v>
      </c>
      <c r="E872" t="s">
        <v>3161</v>
      </c>
      <c r="F872" t="s">
        <v>3162</v>
      </c>
      <c r="G872" t="s">
        <v>66</v>
      </c>
      <c r="H872" t="s">
        <v>3163</v>
      </c>
      <c r="I872" t="s">
        <v>7243</v>
      </c>
      <c r="J872" s="4" t="s">
        <v>1517</v>
      </c>
      <c r="K872" t="s">
        <v>1238</v>
      </c>
      <c r="L872" t="s">
        <v>84</v>
      </c>
      <c r="M872" t="s">
        <v>27</v>
      </c>
      <c r="N872">
        <v>450</v>
      </c>
      <c r="O872" t="s">
        <v>139</v>
      </c>
      <c r="P872" t="s">
        <v>85</v>
      </c>
      <c r="Q872" t="s">
        <v>3164</v>
      </c>
      <c r="R872" t="s">
        <v>87</v>
      </c>
      <c r="S872" t="s">
        <v>88</v>
      </c>
      <c r="T872" t="s">
        <v>1274</v>
      </c>
      <c r="U872" t="s">
        <v>3165</v>
      </c>
      <c r="V872">
        <v>1</v>
      </c>
      <c r="W872" t="s">
        <v>35</v>
      </c>
      <c r="X872">
        <v>13</v>
      </c>
      <c r="Y872">
        <v>99</v>
      </c>
      <c r="Z872" t="s">
        <v>965</v>
      </c>
      <c r="AA872">
        <v>1</v>
      </c>
      <c r="AB872">
        <v>1</v>
      </c>
    </row>
    <row r="873" spans="1:28" x14ac:dyDescent="0.2">
      <c r="A873" t="s">
        <v>3664</v>
      </c>
      <c r="B873" t="e">
        <f>VLOOKUP(I873,BC_associations!$B$1:$F$468,3,FALSE)</f>
        <v>#N/A</v>
      </c>
      <c r="C873" t="e">
        <f>VLOOKUP(I873,BC_associations!$B$1:$F$468,4,FALSE)</f>
        <v>#N/A</v>
      </c>
      <c r="D873" t="e">
        <f>VLOOKUP(I873,BC_associations!$B$1:$F$468,5,FALSE)</f>
        <v>#N/A</v>
      </c>
      <c r="E873" t="s">
        <v>3002</v>
      </c>
      <c r="F873" t="s">
        <v>3003</v>
      </c>
      <c r="G873" t="s">
        <v>66</v>
      </c>
      <c r="H873" t="s">
        <v>3004</v>
      </c>
      <c r="I873" t="s">
        <v>7107</v>
      </c>
      <c r="J873" s="4" t="s">
        <v>1984</v>
      </c>
      <c r="K873" t="s">
        <v>1255</v>
      </c>
      <c r="L873" t="s">
        <v>3005</v>
      </c>
      <c r="M873" t="s">
        <v>84</v>
      </c>
      <c r="N873">
        <v>776.97</v>
      </c>
      <c r="O873" t="s">
        <v>139</v>
      </c>
      <c r="P873" t="s">
        <v>181</v>
      </c>
      <c r="Q873" t="s">
        <v>2975</v>
      </c>
      <c r="R873" t="s">
        <v>32</v>
      </c>
      <c r="S873" t="s">
        <v>150</v>
      </c>
      <c r="T873" t="s">
        <v>3006</v>
      </c>
      <c r="U873" t="s">
        <v>3007</v>
      </c>
      <c r="V873">
        <v>1</v>
      </c>
      <c r="W873" t="s">
        <v>588</v>
      </c>
      <c r="X873">
        <v>25</v>
      </c>
      <c r="Y873">
        <v>99</v>
      </c>
      <c r="Z873" t="s">
        <v>3008</v>
      </c>
      <c r="AA873">
        <v>1</v>
      </c>
      <c r="AB873">
        <v>1</v>
      </c>
    </row>
    <row r="874" spans="1:28" x14ac:dyDescent="0.2">
      <c r="A874" t="s">
        <v>3664</v>
      </c>
      <c r="B874" t="e">
        <f>VLOOKUP(I874,BC_associations!$B$1:$F$468,3,FALSE)</f>
        <v>#N/A</v>
      </c>
      <c r="C874" t="e">
        <f>VLOOKUP(I874,BC_associations!$B$1:$F$468,4,FALSE)</f>
        <v>#N/A</v>
      </c>
      <c r="D874" t="e">
        <f>VLOOKUP(I874,BC_associations!$B$1:$F$468,5,FALSE)</f>
        <v>#N/A</v>
      </c>
      <c r="E874" t="s">
        <v>3593</v>
      </c>
      <c r="F874" t="s">
        <v>3594</v>
      </c>
      <c r="G874" t="s">
        <v>106</v>
      </c>
      <c r="H874" t="s">
        <v>3595</v>
      </c>
      <c r="I874" t="s">
        <v>7107</v>
      </c>
      <c r="J874" s="4" t="s">
        <v>1984</v>
      </c>
      <c r="K874" t="s">
        <v>1255</v>
      </c>
      <c r="L874" t="s">
        <v>84</v>
      </c>
      <c r="M874" t="s">
        <v>83</v>
      </c>
      <c r="N874">
        <v>941</v>
      </c>
      <c r="O874" t="s">
        <v>139</v>
      </c>
      <c r="P874" t="s">
        <v>85</v>
      </c>
      <c r="Q874" t="s">
        <v>3596</v>
      </c>
      <c r="R874" t="s">
        <v>87</v>
      </c>
      <c r="S874" t="s">
        <v>88</v>
      </c>
      <c r="T874" t="s">
        <v>2870</v>
      </c>
      <c r="U874" t="s">
        <v>3597</v>
      </c>
      <c r="V874">
        <v>1</v>
      </c>
      <c r="W874" t="s">
        <v>921</v>
      </c>
      <c r="X874">
        <v>29</v>
      </c>
      <c r="Y874">
        <v>99</v>
      </c>
      <c r="Z874" t="s">
        <v>3598</v>
      </c>
      <c r="AA874">
        <v>1</v>
      </c>
      <c r="AB874">
        <v>1</v>
      </c>
    </row>
    <row r="875" spans="1:28" x14ac:dyDescent="0.2">
      <c r="A875" t="s">
        <v>3664</v>
      </c>
      <c r="B875" t="e">
        <f>VLOOKUP(I875,BC_associations!$B$1:$F$468,3,FALSE)</f>
        <v>#N/A</v>
      </c>
      <c r="C875" t="e">
        <f>VLOOKUP(I875,BC_associations!$B$1:$F$468,4,FALSE)</f>
        <v>#N/A</v>
      </c>
      <c r="D875" t="e">
        <f>VLOOKUP(I875,BC_associations!$B$1:$F$468,5,FALSE)</f>
        <v>#N/A</v>
      </c>
      <c r="E875" t="s">
        <v>2464</v>
      </c>
      <c r="F875" t="s">
        <v>2465</v>
      </c>
      <c r="G875" t="s">
        <v>592</v>
      </c>
      <c r="H875" t="s">
        <v>2466</v>
      </c>
      <c r="I875" t="s">
        <v>7177</v>
      </c>
      <c r="J875" s="4" t="s">
        <v>2467</v>
      </c>
      <c r="K875" t="s">
        <v>1255</v>
      </c>
      <c r="L875" t="s">
        <v>27</v>
      </c>
      <c r="M875" t="s">
        <v>83</v>
      </c>
      <c r="N875">
        <v>258</v>
      </c>
      <c r="O875" t="s">
        <v>139</v>
      </c>
      <c r="P875" t="s">
        <v>85</v>
      </c>
      <c r="Q875" t="s">
        <v>2468</v>
      </c>
      <c r="R875" t="s">
        <v>87</v>
      </c>
      <c r="S875" t="s">
        <v>88</v>
      </c>
      <c r="T875" t="s">
        <v>2469</v>
      </c>
      <c r="U875" t="s">
        <v>2470</v>
      </c>
      <c r="V875">
        <v>1</v>
      </c>
      <c r="W875" t="s">
        <v>114</v>
      </c>
      <c r="X875">
        <v>10</v>
      </c>
      <c r="Y875">
        <v>99</v>
      </c>
      <c r="Z875" t="s">
        <v>1297</v>
      </c>
      <c r="AA875">
        <v>1</v>
      </c>
      <c r="AB875">
        <v>1</v>
      </c>
    </row>
    <row r="876" spans="1:28" x14ac:dyDescent="0.2">
      <c r="A876" t="s">
        <v>3664</v>
      </c>
      <c r="B876" t="str">
        <f>VLOOKUP(I876,BC_associations!$B$1:$F$468,3,FALSE)</f>
        <v>CTTAAAAGCGTCAAGGGCCTTTCGGC</v>
      </c>
      <c r="C876" t="str">
        <f>VLOOKUP(I876,BC_associations!$B$1:$F$468,4,FALSE)</f>
        <v>AGGTGAAGAAAAAATTCCGTTTAGGA</v>
      </c>
      <c r="D876" t="str">
        <f>VLOOKUP(I876,BC_associations!$B$1:$F$468,5,FALSE)</f>
        <v>CTTAAAAGCGTCAAGGGCCTTTCGGCAGGTGAAGAAAAAATTCCGTTTAGGA</v>
      </c>
      <c r="E876" t="s">
        <v>3178</v>
      </c>
      <c r="F876" t="s">
        <v>3179</v>
      </c>
      <c r="G876" t="s">
        <v>66</v>
      </c>
      <c r="H876" t="s">
        <v>3180</v>
      </c>
      <c r="I876" t="s">
        <v>7246</v>
      </c>
      <c r="J876" s="4" t="s">
        <v>3181</v>
      </c>
      <c r="K876" t="s">
        <v>1238</v>
      </c>
      <c r="L876" t="s">
        <v>27</v>
      </c>
      <c r="M876" t="s">
        <v>28</v>
      </c>
      <c r="N876">
        <v>355</v>
      </c>
      <c r="O876" t="s">
        <v>139</v>
      </c>
      <c r="P876" t="s">
        <v>85</v>
      </c>
      <c r="Q876" t="s">
        <v>3172</v>
      </c>
      <c r="R876" t="s">
        <v>87</v>
      </c>
      <c r="S876" t="s">
        <v>88</v>
      </c>
      <c r="T876" t="s">
        <v>89</v>
      </c>
      <c r="U876" t="s">
        <v>3182</v>
      </c>
      <c r="V876">
        <v>1</v>
      </c>
      <c r="W876" t="s">
        <v>62</v>
      </c>
      <c r="X876">
        <v>11</v>
      </c>
      <c r="Y876">
        <v>99</v>
      </c>
      <c r="Z876" t="s">
        <v>3183</v>
      </c>
      <c r="AA876">
        <v>1</v>
      </c>
      <c r="AB876">
        <v>1</v>
      </c>
    </row>
    <row r="877" spans="1:28" x14ac:dyDescent="0.2">
      <c r="A877" t="s">
        <v>3664</v>
      </c>
      <c r="B877" t="str">
        <f>VLOOKUP(I877,BC_associations!$B$1:$F$468,3,FALSE)</f>
        <v>TCTTCAATCTTGAATAATATTTAGAC</v>
      </c>
      <c r="C877" t="str">
        <f>VLOOKUP(I877,BC_associations!$B$1:$F$468,4,FALSE)</f>
        <v>AGGTGAAGAAAAAATTCCGTTTAGGA</v>
      </c>
      <c r="D877" t="str">
        <f>VLOOKUP(I877,BC_associations!$B$1:$F$468,5,FALSE)</f>
        <v>TCTTCAATCTTGAATAATATTTAGACAGGTGAAGAAAAAATTCCGTTTAGGA</v>
      </c>
      <c r="E877" t="s">
        <v>3184</v>
      </c>
      <c r="F877" t="s">
        <v>3185</v>
      </c>
      <c r="G877" t="s">
        <v>66</v>
      </c>
      <c r="H877" t="s">
        <v>3186</v>
      </c>
      <c r="I877" t="s">
        <v>7247</v>
      </c>
      <c r="J877" s="4" t="s">
        <v>3187</v>
      </c>
      <c r="K877" t="s">
        <v>1255</v>
      </c>
      <c r="L877" t="s">
        <v>27</v>
      </c>
      <c r="M877" t="s">
        <v>83</v>
      </c>
      <c r="N877">
        <v>418</v>
      </c>
      <c r="O877" t="s">
        <v>139</v>
      </c>
      <c r="P877" t="s">
        <v>85</v>
      </c>
      <c r="Q877" t="s">
        <v>3172</v>
      </c>
      <c r="R877" t="s">
        <v>87</v>
      </c>
      <c r="S877" t="s">
        <v>88</v>
      </c>
      <c r="T877" t="s">
        <v>3188</v>
      </c>
      <c r="U877" t="s">
        <v>3189</v>
      </c>
      <c r="V877">
        <v>1</v>
      </c>
      <c r="W877" t="s">
        <v>102</v>
      </c>
      <c r="X877">
        <v>15</v>
      </c>
      <c r="Y877">
        <v>99</v>
      </c>
      <c r="Z877" t="s">
        <v>131</v>
      </c>
      <c r="AA877">
        <v>1</v>
      </c>
      <c r="AB877">
        <v>1</v>
      </c>
    </row>
    <row r="878" spans="1:28" x14ac:dyDescent="0.2">
      <c r="A878" t="s">
        <v>3664</v>
      </c>
      <c r="B878" t="str">
        <f>VLOOKUP(I878,BC_associations!$B$1:$F$468,3,FALSE)</f>
        <v>ACTAAAATTTTTAATTCGGTTGTTTT</v>
      </c>
      <c r="C878" t="str">
        <f>VLOOKUP(I878,BC_associations!$B$1:$F$468,4,FALSE)</f>
        <v>AGGTGAAGAAAAAATTCCGTTTAGGA</v>
      </c>
      <c r="D878" t="str">
        <f>VLOOKUP(I878,BC_associations!$B$1:$F$468,5,FALSE)</f>
        <v>ACTAAAATTTTTAATTCGGTTGTTTTAGGTGAAGAAAAAATTCCGTTTAGGA</v>
      </c>
      <c r="E878" t="s">
        <v>3190</v>
      </c>
      <c r="F878" t="s">
        <v>3191</v>
      </c>
      <c r="G878" t="s">
        <v>66</v>
      </c>
      <c r="H878" t="s">
        <v>3192</v>
      </c>
      <c r="I878" t="s">
        <v>7167</v>
      </c>
      <c r="J878" s="4" t="s">
        <v>2383</v>
      </c>
      <c r="K878" t="s">
        <v>1238</v>
      </c>
      <c r="L878" t="s">
        <v>84</v>
      </c>
      <c r="M878" t="s">
        <v>83</v>
      </c>
      <c r="N878">
        <v>691</v>
      </c>
      <c r="O878" t="s">
        <v>139</v>
      </c>
      <c r="P878" t="s">
        <v>85</v>
      </c>
      <c r="Q878" t="s">
        <v>3172</v>
      </c>
      <c r="R878" t="s">
        <v>87</v>
      </c>
      <c r="S878" t="s">
        <v>88</v>
      </c>
      <c r="T878" t="s">
        <v>3193</v>
      </c>
      <c r="U878" t="s">
        <v>3194</v>
      </c>
      <c r="V878">
        <v>1</v>
      </c>
      <c r="W878" t="s">
        <v>174</v>
      </c>
      <c r="X878">
        <v>23</v>
      </c>
      <c r="Y878">
        <v>99</v>
      </c>
      <c r="Z878" t="s">
        <v>1587</v>
      </c>
      <c r="AA878">
        <v>1</v>
      </c>
      <c r="AB878">
        <v>2</v>
      </c>
    </row>
    <row r="879" spans="1:28" x14ac:dyDescent="0.2">
      <c r="A879" t="s">
        <v>3664</v>
      </c>
      <c r="B879" t="str">
        <f>VLOOKUP(I879,BC_associations!$B$1:$F$468,3,FALSE)</f>
        <v>CGCTCAACTTATAACCCCTTTAAACT</v>
      </c>
      <c r="C879" t="str">
        <f>VLOOKUP(I879,BC_associations!$B$1:$F$468,4,FALSE)</f>
        <v>GACAAAAACGACAAATTCTTTTCAAA</v>
      </c>
      <c r="D879" t="str">
        <f>VLOOKUP(I879,BC_associations!$B$1:$F$468,5,FALSE)</f>
        <v>CGCTCAACTTATAACCCCTTTAAACTGACAAAAACGACAAATTCTTTTCAAA</v>
      </c>
      <c r="E879" t="s">
        <v>1467</v>
      </c>
      <c r="F879" t="s">
        <v>1468</v>
      </c>
      <c r="G879" t="s">
        <v>162</v>
      </c>
      <c r="H879" t="s">
        <v>1469</v>
      </c>
      <c r="I879" t="s">
        <v>7094</v>
      </c>
      <c r="J879" s="4" t="s">
        <v>1470</v>
      </c>
      <c r="K879" t="s">
        <v>1255</v>
      </c>
      <c r="L879" t="s">
        <v>28</v>
      </c>
      <c r="M879" t="s">
        <v>83</v>
      </c>
      <c r="N879">
        <v>1502</v>
      </c>
      <c r="O879" t="s">
        <v>139</v>
      </c>
      <c r="P879" t="s">
        <v>85</v>
      </c>
      <c r="Q879" t="s">
        <v>1444</v>
      </c>
      <c r="R879" t="s">
        <v>87</v>
      </c>
      <c r="S879" t="s">
        <v>88</v>
      </c>
      <c r="T879" t="s">
        <v>1471</v>
      </c>
      <c r="U879" t="s">
        <v>1472</v>
      </c>
      <c r="V879">
        <v>1</v>
      </c>
      <c r="W879" t="s">
        <v>734</v>
      </c>
      <c r="X879">
        <v>55</v>
      </c>
      <c r="Y879">
        <v>99</v>
      </c>
      <c r="Z879" t="s">
        <v>1473</v>
      </c>
      <c r="AA879">
        <v>1</v>
      </c>
      <c r="AB879">
        <v>1</v>
      </c>
    </row>
    <row r="880" spans="1:28" x14ac:dyDescent="0.2">
      <c r="A880" t="s">
        <v>3664</v>
      </c>
      <c r="B880" t="str">
        <f>VLOOKUP(I880,BC_associations!$B$1:$F$468,3,FALSE)</f>
        <v>AGCTTAATAAAAAATAACATTGATGC</v>
      </c>
      <c r="C880" t="str">
        <f>VLOOKUP(I880,BC_associations!$B$1:$F$468,4,FALSE)</f>
        <v>AGGTGAAGAAAAAATTCCGTTTAGGA</v>
      </c>
      <c r="D880" t="str">
        <f>VLOOKUP(I880,BC_associations!$B$1:$F$468,5,FALSE)</f>
        <v>AGCTTAATAAAAAATAACATTGATGCAGGTGAAGAAAAAATTCCGTTTAGGA</v>
      </c>
      <c r="E880" t="s">
        <v>3195</v>
      </c>
      <c r="F880" t="s">
        <v>3196</v>
      </c>
      <c r="G880" t="s">
        <v>66</v>
      </c>
      <c r="H880" t="s">
        <v>3197</v>
      </c>
      <c r="I880" t="s">
        <v>7248</v>
      </c>
      <c r="J880" s="4" t="s">
        <v>3198</v>
      </c>
      <c r="K880" t="s">
        <v>1255</v>
      </c>
      <c r="L880" t="s">
        <v>28</v>
      </c>
      <c r="M880" t="s">
        <v>27</v>
      </c>
      <c r="N880">
        <v>891</v>
      </c>
      <c r="O880" t="s">
        <v>139</v>
      </c>
      <c r="P880" t="s">
        <v>85</v>
      </c>
      <c r="Q880" t="s">
        <v>3172</v>
      </c>
      <c r="R880" t="s">
        <v>87</v>
      </c>
      <c r="S880" t="s">
        <v>88</v>
      </c>
      <c r="T880" t="s">
        <v>3199</v>
      </c>
      <c r="U880" t="s">
        <v>3200</v>
      </c>
      <c r="V880">
        <v>1</v>
      </c>
      <c r="W880" t="s">
        <v>921</v>
      </c>
      <c r="X880">
        <v>29</v>
      </c>
      <c r="Y880">
        <v>99</v>
      </c>
      <c r="Z880" t="s">
        <v>3201</v>
      </c>
      <c r="AA880">
        <v>1</v>
      </c>
      <c r="AB880">
        <v>1</v>
      </c>
    </row>
    <row r="881" spans="1:28" x14ac:dyDescent="0.2">
      <c r="A881" t="s">
        <v>3664</v>
      </c>
      <c r="B881" t="str">
        <f>VLOOKUP(I881,BC_associations!$B$1:$F$468,3,FALSE)</f>
        <v>AGTAAAACATTTAAAACATTTGATTG</v>
      </c>
      <c r="C881" t="str">
        <f>VLOOKUP(I881,BC_associations!$B$1:$F$468,4,FALSE)</f>
        <v>AGGTGAAGAAAAAATTCCGTTTAGGA</v>
      </c>
      <c r="D881" t="str">
        <f>VLOOKUP(I881,BC_associations!$B$1:$F$468,5,FALSE)</f>
        <v>AGTAAAACATTTAAAACATTTGATTGAGGTGAAGAAAAAATTCCGTTTAGGA</v>
      </c>
      <c r="E881" t="s">
        <v>3202</v>
      </c>
      <c r="F881" t="s">
        <v>3203</v>
      </c>
      <c r="G881" t="s">
        <v>66</v>
      </c>
      <c r="H881" t="s">
        <v>3204</v>
      </c>
      <c r="I881" t="s">
        <v>7110</v>
      </c>
      <c r="J881" s="4" t="s">
        <v>1265</v>
      </c>
      <c r="K881" t="s">
        <v>1255</v>
      </c>
      <c r="L881" t="s">
        <v>27</v>
      </c>
      <c r="M881" t="s">
        <v>84</v>
      </c>
      <c r="N881">
        <v>934</v>
      </c>
      <c r="O881" t="s">
        <v>139</v>
      </c>
      <c r="P881" t="s">
        <v>85</v>
      </c>
      <c r="Q881" t="s">
        <v>3172</v>
      </c>
      <c r="R881" t="s">
        <v>87</v>
      </c>
      <c r="S881" t="s">
        <v>88</v>
      </c>
      <c r="T881" t="s">
        <v>1654</v>
      </c>
      <c r="U881" t="s">
        <v>3205</v>
      </c>
      <c r="V881">
        <v>1</v>
      </c>
      <c r="W881" t="s">
        <v>750</v>
      </c>
      <c r="X881">
        <v>31</v>
      </c>
      <c r="Y881">
        <v>99</v>
      </c>
      <c r="Z881" t="s">
        <v>3206</v>
      </c>
      <c r="AA881">
        <v>1</v>
      </c>
      <c r="AB881">
        <v>1</v>
      </c>
    </row>
    <row r="882" spans="1:28" x14ac:dyDescent="0.2">
      <c r="A882" t="s">
        <v>3664</v>
      </c>
      <c r="B882" t="str">
        <f>VLOOKUP(I882,BC_associations!$B$1:$F$468,3,FALSE)</f>
        <v>AGTTAAACGTAAAATATAATTTCGAA</v>
      </c>
      <c r="C882" t="str">
        <f>VLOOKUP(I882,BC_associations!$B$1:$F$468,4,FALSE)</f>
        <v>AGGTGAAGAAAAAATTCCGTTTAGGA</v>
      </c>
      <c r="D882" t="str">
        <f>VLOOKUP(I882,BC_associations!$B$1:$F$468,5,FALSE)</f>
        <v>AGTTAAACGTAAAATATAATTTCGAAAGGTGAAGAAAAAATTCCGTTTAGGA</v>
      </c>
      <c r="E882" t="s">
        <v>3190</v>
      </c>
      <c r="F882" t="s">
        <v>3207</v>
      </c>
      <c r="G882" t="s">
        <v>66</v>
      </c>
      <c r="H882" t="s">
        <v>3192</v>
      </c>
      <c r="I882" t="s">
        <v>7164</v>
      </c>
      <c r="J882" s="4" t="s">
        <v>1353</v>
      </c>
      <c r="K882" t="s">
        <v>1238</v>
      </c>
      <c r="L882" t="s">
        <v>84</v>
      </c>
      <c r="M882" t="s">
        <v>27</v>
      </c>
      <c r="N882">
        <v>379</v>
      </c>
      <c r="O882" t="s">
        <v>139</v>
      </c>
      <c r="P882" t="s">
        <v>85</v>
      </c>
      <c r="Q882" t="s">
        <v>3172</v>
      </c>
      <c r="R882" t="s">
        <v>87</v>
      </c>
      <c r="S882" t="s">
        <v>88</v>
      </c>
      <c r="T882" t="s">
        <v>440</v>
      </c>
      <c r="U882" t="s">
        <v>3208</v>
      </c>
      <c r="V882">
        <v>1</v>
      </c>
      <c r="W882" t="s">
        <v>3209</v>
      </c>
      <c r="X882">
        <v>17</v>
      </c>
      <c r="Y882">
        <v>99</v>
      </c>
      <c r="Z882" t="s">
        <v>63</v>
      </c>
      <c r="AA882">
        <v>1</v>
      </c>
      <c r="AB882">
        <v>2</v>
      </c>
    </row>
    <row r="883" spans="1:28" x14ac:dyDescent="0.2">
      <c r="A883" t="s">
        <v>3664</v>
      </c>
      <c r="B883" t="str">
        <f>VLOOKUP(I883,BC_associations!$B$1:$F$468,3,FALSE)</f>
        <v>TCGTAAACTTGTAACGGTGTTCGGTG</v>
      </c>
      <c r="C883" t="str">
        <f>VLOOKUP(I883,BC_associations!$B$1:$F$468,4,FALSE)</f>
        <v>AGGTGAAGAAAAAATTCCGTTTAGGA</v>
      </c>
      <c r="D883" t="str">
        <f>VLOOKUP(I883,BC_associations!$B$1:$F$468,5,FALSE)</f>
        <v>TCGTAAACTTGTAACGGTGTTCGGTGAGGTGAAGAAAAAATTCCGTTTAGGA</v>
      </c>
      <c r="E883" t="s">
        <v>3210</v>
      </c>
      <c r="F883" t="s">
        <v>3211</v>
      </c>
      <c r="G883" t="s">
        <v>66</v>
      </c>
      <c r="H883" t="s">
        <v>3212</v>
      </c>
      <c r="I883" t="s">
        <v>7174</v>
      </c>
      <c r="J883" s="4" t="s">
        <v>1254</v>
      </c>
      <c r="K883" t="s">
        <v>1255</v>
      </c>
      <c r="L883" t="s">
        <v>28</v>
      </c>
      <c r="M883" t="s">
        <v>27</v>
      </c>
      <c r="N883">
        <v>735</v>
      </c>
      <c r="O883" t="s">
        <v>1495</v>
      </c>
      <c r="P883" t="s">
        <v>85</v>
      </c>
      <c r="Q883" t="s">
        <v>3172</v>
      </c>
      <c r="R883" t="s">
        <v>87</v>
      </c>
      <c r="S883" t="s">
        <v>88</v>
      </c>
      <c r="T883" t="s">
        <v>2881</v>
      </c>
      <c r="U883" t="s">
        <v>3213</v>
      </c>
      <c r="V883">
        <v>1</v>
      </c>
      <c r="W883" t="s">
        <v>434</v>
      </c>
      <c r="X883">
        <v>26</v>
      </c>
      <c r="Y883">
        <v>99</v>
      </c>
      <c r="Z883" t="s">
        <v>3214</v>
      </c>
      <c r="AA883">
        <v>2</v>
      </c>
      <c r="AB883">
        <v>2</v>
      </c>
    </row>
    <row r="884" spans="1:28" x14ac:dyDescent="0.2">
      <c r="A884" t="s">
        <v>3664</v>
      </c>
      <c r="B884" t="str">
        <f>VLOOKUP(I884,BC_associations!$B$1:$F$468,3,FALSE)</f>
        <v>TCGTAAACTTGTAACGGTGTTCGGTG</v>
      </c>
      <c r="C884" t="str">
        <f>VLOOKUP(I884,BC_associations!$B$1:$F$468,4,FALSE)</f>
        <v>AGGTGAAGAAAAAATTCCGTTTAGGA</v>
      </c>
      <c r="D884" t="str">
        <f>VLOOKUP(I884,BC_associations!$B$1:$F$468,5,FALSE)</f>
        <v>TCGTAAACTTGTAACGGTGTTCGGTGAGGTGAAGAAAAAATTCCGTTTAGGA</v>
      </c>
      <c r="E884" t="s">
        <v>3210</v>
      </c>
      <c r="F884" t="s">
        <v>3211</v>
      </c>
      <c r="G884" t="s">
        <v>66</v>
      </c>
      <c r="H884" t="s">
        <v>3212</v>
      </c>
      <c r="I884" t="s">
        <v>7161</v>
      </c>
      <c r="J884" s="4" t="s">
        <v>1260</v>
      </c>
      <c r="K884" t="s">
        <v>1255</v>
      </c>
      <c r="L884" t="s">
        <v>28</v>
      </c>
      <c r="M884" t="s">
        <v>27</v>
      </c>
      <c r="N884">
        <v>966</v>
      </c>
      <c r="O884" t="s">
        <v>1495</v>
      </c>
      <c r="P884" t="s">
        <v>85</v>
      </c>
      <c r="Q884" t="s">
        <v>3172</v>
      </c>
      <c r="R884" t="s">
        <v>87</v>
      </c>
      <c r="S884" t="s">
        <v>88</v>
      </c>
      <c r="T884" t="s">
        <v>2881</v>
      </c>
      <c r="U884" t="s">
        <v>3213</v>
      </c>
      <c r="V884">
        <v>1</v>
      </c>
      <c r="W884" t="s">
        <v>941</v>
      </c>
      <c r="X884">
        <v>32</v>
      </c>
      <c r="Y884">
        <v>99</v>
      </c>
      <c r="Z884" t="s">
        <v>3215</v>
      </c>
      <c r="AA884">
        <v>2</v>
      </c>
      <c r="AB884">
        <v>2</v>
      </c>
    </row>
    <row r="885" spans="1:28" x14ac:dyDescent="0.2">
      <c r="A885" t="s">
        <v>3664</v>
      </c>
      <c r="B885" t="str">
        <f>VLOOKUP(I885,BC_associations!$B$1:$F$468,3,FALSE)</f>
        <v>TGAAGAATATATAATATGTTTAACGT</v>
      </c>
      <c r="C885" t="str">
        <f>VLOOKUP(I885,BC_associations!$B$1:$F$468,4,FALSE)</f>
        <v>GACAAAAACGACAAATTCTTTTCAAA</v>
      </c>
      <c r="D885" t="str">
        <f>VLOOKUP(I885,BC_associations!$B$1:$F$468,5,FALSE)</f>
        <v>TGAAGAATATATAATATGTTTAACGTGACAAAAACGACAAATTCTTTTCAAA</v>
      </c>
      <c r="E885" t="s">
        <v>3216</v>
      </c>
      <c r="F885" t="s">
        <v>3217</v>
      </c>
      <c r="G885" t="s">
        <v>550</v>
      </c>
      <c r="H885" t="s">
        <v>3218</v>
      </c>
      <c r="I885" t="s">
        <v>7080</v>
      </c>
      <c r="J885" s="4" t="s">
        <v>1845</v>
      </c>
      <c r="K885" t="s">
        <v>1255</v>
      </c>
      <c r="L885" t="s">
        <v>83</v>
      </c>
      <c r="M885" t="s">
        <v>84</v>
      </c>
      <c r="N885">
        <v>1012</v>
      </c>
      <c r="O885" t="s">
        <v>139</v>
      </c>
      <c r="P885" t="s">
        <v>896</v>
      </c>
      <c r="Q885" t="s">
        <v>3219</v>
      </c>
      <c r="R885" t="s">
        <v>887</v>
      </c>
      <c r="S885" t="s">
        <v>888</v>
      </c>
      <c r="T885" t="s">
        <v>3220</v>
      </c>
      <c r="V885">
        <v>1</v>
      </c>
      <c r="W885" t="s">
        <v>951</v>
      </c>
      <c r="X885">
        <v>35</v>
      </c>
      <c r="Y885">
        <v>99</v>
      </c>
      <c r="Z885" t="s">
        <v>3221</v>
      </c>
      <c r="AA885">
        <v>1</v>
      </c>
      <c r="AB885">
        <v>1</v>
      </c>
    </row>
    <row r="886" spans="1:28" x14ac:dyDescent="0.2">
      <c r="A886" t="s">
        <v>3664</v>
      </c>
      <c r="B886" t="e">
        <f>VLOOKUP(I886,BC_associations!$B$1:$F$468,3,FALSE)</f>
        <v>#N/A</v>
      </c>
      <c r="C886" t="e">
        <f>VLOOKUP(I886,BC_associations!$B$1:$F$468,4,FALSE)</f>
        <v>#N/A</v>
      </c>
      <c r="D886" t="e">
        <f>VLOOKUP(I886,BC_associations!$B$1:$F$468,5,FALSE)</f>
        <v>#N/A</v>
      </c>
      <c r="E886" t="s">
        <v>2784</v>
      </c>
      <c r="F886" t="s">
        <v>2785</v>
      </c>
      <c r="G886" t="s">
        <v>126</v>
      </c>
      <c r="H886" t="s">
        <v>2786</v>
      </c>
      <c r="I886" t="s">
        <v>7177</v>
      </c>
      <c r="J886" s="4" t="s">
        <v>2467</v>
      </c>
      <c r="K886" t="s">
        <v>1255</v>
      </c>
      <c r="L886" t="s">
        <v>259</v>
      </c>
      <c r="M886" t="s">
        <v>84</v>
      </c>
      <c r="N886">
        <v>334.97</v>
      </c>
      <c r="O886" t="s">
        <v>139</v>
      </c>
      <c r="P886" t="s">
        <v>181</v>
      </c>
      <c r="Q886" t="s">
        <v>2749</v>
      </c>
      <c r="R886" t="s">
        <v>32</v>
      </c>
      <c r="S886" t="s">
        <v>150</v>
      </c>
      <c r="T886" t="s">
        <v>2787</v>
      </c>
      <c r="U886" t="s">
        <v>2788</v>
      </c>
      <c r="V886">
        <v>1</v>
      </c>
      <c r="W886" t="s">
        <v>114</v>
      </c>
      <c r="X886">
        <v>10</v>
      </c>
      <c r="Y886">
        <v>99</v>
      </c>
      <c r="Z886" t="s">
        <v>2789</v>
      </c>
      <c r="AA886">
        <v>1</v>
      </c>
      <c r="AB886">
        <v>1</v>
      </c>
    </row>
    <row r="887" spans="1:28" x14ac:dyDescent="0.2">
      <c r="A887" t="s">
        <v>3664</v>
      </c>
      <c r="B887" t="e">
        <f>VLOOKUP(I887,BC_associations!$B$1:$F$468,3,FALSE)</f>
        <v>#N/A</v>
      </c>
      <c r="C887" t="e">
        <f>VLOOKUP(I887,BC_associations!$B$1:$F$468,4,FALSE)</f>
        <v>#N/A</v>
      </c>
      <c r="D887" t="e">
        <f>VLOOKUP(I887,BC_associations!$B$1:$F$468,5,FALSE)</f>
        <v>#N/A</v>
      </c>
      <c r="E887" t="s">
        <v>2394</v>
      </c>
      <c r="F887" t="s">
        <v>2412</v>
      </c>
      <c r="G887" t="s">
        <v>592</v>
      </c>
      <c r="H887" t="s">
        <v>2396</v>
      </c>
      <c r="I887" t="s">
        <v>7172</v>
      </c>
      <c r="J887" s="4" t="s">
        <v>2413</v>
      </c>
      <c r="K887" t="s">
        <v>1255</v>
      </c>
      <c r="L887" t="s">
        <v>83</v>
      </c>
      <c r="M887" t="s">
        <v>2414</v>
      </c>
      <c r="N887">
        <v>1573.97</v>
      </c>
      <c r="O887" t="s">
        <v>29</v>
      </c>
      <c r="P887" t="s">
        <v>885</v>
      </c>
      <c r="Q887" t="s">
        <v>2398</v>
      </c>
      <c r="R887" t="s">
        <v>887</v>
      </c>
      <c r="S887" t="s">
        <v>888</v>
      </c>
      <c r="T887" t="s">
        <v>2399</v>
      </c>
      <c r="V887">
        <v>1</v>
      </c>
      <c r="W887" t="s">
        <v>2415</v>
      </c>
      <c r="X887">
        <v>33</v>
      </c>
      <c r="Y887">
        <v>99</v>
      </c>
      <c r="Z887" t="s">
        <v>2416</v>
      </c>
      <c r="AA887">
        <v>1</v>
      </c>
      <c r="AB887">
        <v>8</v>
      </c>
    </row>
    <row r="888" spans="1:28" x14ac:dyDescent="0.2">
      <c r="A888" t="s">
        <v>3664</v>
      </c>
      <c r="B888" t="str">
        <f>VLOOKUP(I888,BC_associations!$B$1:$F$468,3,FALSE)</f>
        <v>AATAGAACATGGAAATAACTTATTTT</v>
      </c>
      <c r="C888" t="str">
        <f>VLOOKUP(I888,BC_associations!$B$1:$F$468,4,FALSE)</f>
        <v>TAAATAAGTATAAAAAATGTTTATAC</v>
      </c>
      <c r="D888" t="str">
        <f>VLOOKUP(I888,BC_associations!$B$1:$F$468,5,FALSE)</f>
        <v>AATAGAACATGGAAATAACTTATTTTTAAATAAGTATAAAAAATGTTTATAC</v>
      </c>
      <c r="E888" t="s">
        <v>3233</v>
      </c>
      <c r="F888" t="s">
        <v>3234</v>
      </c>
      <c r="G888" t="s">
        <v>66</v>
      </c>
      <c r="H888" t="s">
        <v>3235</v>
      </c>
      <c r="I888" t="s">
        <v>7198</v>
      </c>
      <c r="J888" s="4" t="s">
        <v>1598</v>
      </c>
      <c r="K888" t="s">
        <v>1255</v>
      </c>
      <c r="L888" t="s">
        <v>28</v>
      </c>
      <c r="M888" t="s">
        <v>27</v>
      </c>
      <c r="N888">
        <v>204</v>
      </c>
      <c r="O888" t="s">
        <v>139</v>
      </c>
      <c r="P888" t="s">
        <v>69</v>
      </c>
      <c r="Q888" t="s">
        <v>3236</v>
      </c>
      <c r="R888" t="s">
        <v>71</v>
      </c>
      <c r="S888" t="s">
        <v>72</v>
      </c>
      <c r="T888" t="s">
        <v>3237</v>
      </c>
      <c r="U888" t="s">
        <v>3238</v>
      </c>
      <c r="V888">
        <v>1</v>
      </c>
      <c r="W888" t="s">
        <v>166</v>
      </c>
      <c r="X888">
        <v>7</v>
      </c>
      <c r="Y888">
        <v>99</v>
      </c>
      <c r="Z888" t="s">
        <v>3239</v>
      </c>
      <c r="AA888">
        <v>1</v>
      </c>
      <c r="AB888">
        <v>1</v>
      </c>
    </row>
    <row r="889" spans="1:28" x14ac:dyDescent="0.2">
      <c r="A889" t="s">
        <v>3664</v>
      </c>
      <c r="B889" t="str">
        <f>VLOOKUP(I889,BC_associations!$B$1:$F$468,3,FALSE)</f>
        <v>TATCAAAATGGGAATTACTTTGGAGC</v>
      </c>
      <c r="C889" t="str">
        <f>VLOOKUP(I889,BC_associations!$B$1:$F$468,4,FALSE)</f>
        <v>GACAAAAACGACAAATTCTTTTCAAA</v>
      </c>
      <c r="D889" t="str">
        <f>VLOOKUP(I889,BC_associations!$B$1:$F$468,5,FALSE)</f>
        <v>TATCAAAATGGGAATTACTTTGGAGCGACAAAAACGACAAATTCTTTTCAAA</v>
      </c>
      <c r="E889" t="s">
        <v>3240</v>
      </c>
      <c r="F889" t="s">
        <v>3241</v>
      </c>
      <c r="G889" t="s">
        <v>96</v>
      </c>
      <c r="H889" t="s">
        <v>3242</v>
      </c>
      <c r="I889" t="s">
        <v>7124</v>
      </c>
      <c r="J889" s="4" t="s">
        <v>1435</v>
      </c>
      <c r="K889" t="s">
        <v>1255</v>
      </c>
      <c r="L889" t="s">
        <v>83</v>
      </c>
      <c r="M889" t="s">
        <v>28</v>
      </c>
      <c r="N889">
        <v>541</v>
      </c>
      <c r="O889" t="s">
        <v>139</v>
      </c>
      <c r="P889" t="s">
        <v>30</v>
      </c>
      <c r="Q889" t="s">
        <v>3243</v>
      </c>
      <c r="R889" t="s">
        <v>32</v>
      </c>
      <c r="S889" t="s">
        <v>33</v>
      </c>
      <c r="T889" t="s">
        <v>285</v>
      </c>
      <c r="U889" t="s">
        <v>3244</v>
      </c>
      <c r="V889">
        <v>1</v>
      </c>
      <c r="W889" t="s">
        <v>841</v>
      </c>
      <c r="X889">
        <v>19</v>
      </c>
      <c r="Y889">
        <v>99</v>
      </c>
      <c r="Z889" t="s">
        <v>2089</v>
      </c>
      <c r="AA889">
        <v>1</v>
      </c>
      <c r="AB889">
        <v>1</v>
      </c>
    </row>
    <row r="890" spans="1:28" x14ac:dyDescent="0.2">
      <c r="A890" t="s">
        <v>3664</v>
      </c>
      <c r="B890" t="e">
        <f>VLOOKUP(I890,BC_associations!$B$1:$F$468,3,FALSE)</f>
        <v>#N/A</v>
      </c>
      <c r="C890" t="e">
        <f>VLOOKUP(I890,BC_associations!$B$1:$F$468,4,FALSE)</f>
        <v>#N/A</v>
      </c>
      <c r="D890" t="e">
        <f>VLOOKUP(I890,BC_associations!$B$1:$F$468,5,FALSE)</f>
        <v>#N/A</v>
      </c>
      <c r="E890" t="s">
        <v>3393</v>
      </c>
      <c r="F890" t="s">
        <v>3394</v>
      </c>
      <c r="G890" t="s">
        <v>66</v>
      </c>
      <c r="H890" t="s">
        <v>3395</v>
      </c>
      <c r="I890" t="s">
        <v>7172</v>
      </c>
      <c r="J890" s="4" t="s">
        <v>2413</v>
      </c>
      <c r="K890" t="s">
        <v>1255</v>
      </c>
      <c r="L890" t="s">
        <v>28</v>
      </c>
      <c r="M890" t="s">
        <v>83</v>
      </c>
      <c r="N890">
        <v>337</v>
      </c>
      <c r="O890" t="s">
        <v>139</v>
      </c>
      <c r="P890" t="s">
        <v>30</v>
      </c>
      <c r="Q890" t="s">
        <v>3396</v>
      </c>
      <c r="R890" t="s">
        <v>32</v>
      </c>
      <c r="S890" t="s">
        <v>33</v>
      </c>
      <c r="T890" t="s">
        <v>2814</v>
      </c>
      <c r="U890" t="s">
        <v>3397</v>
      </c>
      <c r="V890">
        <v>1</v>
      </c>
      <c r="W890" t="s">
        <v>130</v>
      </c>
      <c r="X890">
        <v>12</v>
      </c>
      <c r="Y890">
        <v>99</v>
      </c>
      <c r="Z890" t="s">
        <v>1357</v>
      </c>
      <c r="AA890">
        <v>1</v>
      </c>
      <c r="AB890">
        <v>1</v>
      </c>
    </row>
    <row r="891" spans="1:28" x14ac:dyDescent="0.2">
      <c r="A891" t="s">
        <v>3664</v>
      </c>
      <c r="B891" t="str">
        <f>VLOOKUP(I891,BC_associations!$B$1:$F$468,3,FALSE)</f>
        <v>ACAGGAATGACCAATTATCTTTAACT</v>
      </c>
      <c r="C891" t="str">
        <f>VLOOKUP(I891,BC_associations!$B$1:$F$468,4,FALSE)</f>
        <v>GACAAAAACGACAAATTCTTTTCAAA</v>
      </c>
      <c r="D891" t="str">
        <f>VLOOKUP(I891,BC_associations!$B$1:$F$468,5,FALSE)</f>
        <v>ACAGGAATGACCAATTATCTTTAACTGACAAAAACGACAAATTCTTTTCAAA</v>
      </c>
      <c r="E891" t="s">
        <v>3245</v>
      </c>
      <c r="F891" t="s">
        <v>3246</v>
      </c>
      <c r="G891" t="s">
        <v>66</v>
      </c>
      <c r="H891" t="s">
        <v>3247</v>
      </c>
      <c r="I891" t="s">
        <v>7082</v>
      </c>
      <c r="J891" s="4" t="s">
        <v>1464</v>
      </c>
      <c r="K891" t="s">
        <v>1255</v>
      </c>
      <c r="L891" t="s">
        <v>27</v>
      </c>
      <c r="M891" t="s">
        <v>83</v>
      </c>
      <c r="N891">
        <v>432</v>
      </c>
      <c r="O891" t="s">
        <v>139</v>
      </c>
      <c r="P891" t="s">
        <v>69</v>
      </c>
      <c r="Q891" t="s">
        <v>3248</v>
      </c>
      <c r="R891" t="s">
        <v>71</v>
      </c>
      <c r="S891" t="s">
        <v>72</v>
      </c>
      <c r="T891" t="s">
        <v>3249</v>
      </c>
      <c r="U891" t="s">
        <v>3250</v>
      </c>
      <c r="V891">
        <v>1</v>
      </c>
      <c r="W891" t="s">
        <v>35</v>
      </c>
      <c r="X891">
        <v>13</v>
      </c>
      <c r="Y891">
        <v>99</v>
      </c>
      <c r="Z891" t="s">
        <v>2242</v>
      </c>
      <c r="AA891">
        <v>1</v>
      </c>
      <c r="AB891">
        <v>1</v>
      </c>
    </row>
    <row r="892" spans="1:28" x14ac:dyDescent="0.2">
      <c r="A892" t="s">
        <v>3664</v>
      </c>
      <c r="B892" t="str">
        <f>VLOOKUP(I892,BC_associations!$B$1:$F$468,3,FALSE)</f>
        <v>GGGTCAAACATGAACAGGTTTGACAC</v>
      </c>
      <c r="C892" t="str">
        <f>VLOOKUP(I892,BC_associations!$B$1:$F$468,4,FALSE)</f>
        <v>GACAAAAACGACAAATTCTTTTCAAA</v>
      </c>
      <c r="D892" t="str">
        <f>VLOOKUP(I892,BC_associations!$B$1:$F$468,5,FALSE)</f>
        <v>GGGTCAAACATGAACAGGTTTGACACGACAAAAACGACAAATTCTTTTCAAA</v>
      </c>
      <c r="E892" t="s">
        <v>3251</v>
      </c>
      <c r="F892" t="s">
        <v>3252</v>
      </c>
      <c r="G892" t="s">
        <v>484</v>
      </c>
      <c r="H892" t="s">
        <v>3253</v>
      </c>
      <c r="I892" t="s">
        <v>7163</v>
      </c>
      <c r="J892" s="4" t="s">
        <v>2351</v>
      </c>
      <c r="K892" t="s">
        <v>1238</v>
      </c>
      <c r="L892" t="s">
        <v>27</v>
      </c>
      <c r="M892" t="s">
        <v>3254</v>
      </c>
      <c r="N892">
        <v>860.97</v>
      </c>
      <c r="O892" t="s">
        <v>139</v>
      </c>
      <c r="P892" t="s">
        <v>896</v>
      </c>
      <c r="Q892" t="s">
        <v>3255</v>
      </c>
      <c r="R892" t="s">
        <v>887</v>
      </c>
      <c r="S892" t="s">
        <v>888</v>
      </c>
      <c r="T892" t="s">
        <v>3256</v>
      </c>
      <c r="V892">
        <v>1</v>
      </c>
      <c r="W892" t="s">
        <v>3257</v>
      </c>
      <c r="X892">
        <v>38</v>
      </c>
      <c r="Y892">
        <v>99</v>
      </c>
      <c r="Z892" t="s">
        <v>1261</v>
      </c>
      <c r="AA892">
        <v>1</v>
      </c>
      <c r="AB892">
        <v>1</v>
      </c>
    </row>
    <row r="893" spans="1:28" x14ac:dyDescent="0.2">
      <c r="A893" t="s">
        <v>3664</v>
      </c>
      <c r="B893" t="str">
        <f>VLOOKUP(I893,BC_associations!$B$1:$F$468,3,FALSE)</f>
        <v>ACAAAAAGATATAACAAGCTTGAAGA</v>
      </c>
      <c r="C893" t="str">
        <f>VLOOKUP(I893,BC_associations!$B$1:$F$468,4,FALSE)</f>
        <v>CATTGAAGATAAAAAACTTTTTCGGG</v>
      </c>
      <c r="D893" t="str">
        <f>VLOOKUP(I893,BC_associations!$B$1:$F$468,5,FALSE)</f>
        <v>ACAAAAAGATATAACAAGCTTGAAGACATTGAAGATAAAAAACTTTTTCGGG</v>
      </c>
      <c r="E893" t="s">
        <v>3258</v>
      </c>
      <c r="F893" t="s">
        <v>3259</v>
      </c>
      <c r="G893" t="s">
        <v>450</v>
      </c>
      <c r="H893" t="s">
        <v>3260</v>
      </c>
      <c r="I893" t="s">
        <v>7250</v>
      </c>
      <c r="J893" s="4" t="s">
        <v>3261</v>
      </c>
      <c r="K893" t="s">
        <v>1238</v>
      </c>
      <c r="L893" t="s">
        <v>28</v>
      </c>
      <c r="M893" t="s">
        <v>84</v>
      </c>
      <c r="N893">
        <v>406</v>
      </c>
      <c r="O893" t="s">
        <v>29</v>
      </c>
      <c r="P893" t="s">
        <v>69</v>
      </c>
      <c r="Q893" t="s">
        <v>3262</v>
      </c>
      <c r="R893" t="s">
        <v>71</v>
      </c>
      <c r="S893" t="s">
        <v>72</v>
      </c>
      <c r="T893" t="s">
        <v>3263</v>
      </c>
      <c r="U893" t="s">
        <v>3264</v>
      </c>
      <c r="V893">
        <v>1</v>
      </c>
      <c r="W893" t="s">
        <v>114</v>
      </c>
      <c r="X893">
        <v>10</v>
      </c>
      <c r="Y893">
        <v>99</v>
      </c>
      <c r="Z893" t="s">
        <v>3265</v>
      </c>
      <c r="AA893">
        <v>2</v>
      </c>
      <c r="AB893">
        <v>2</v>
      </c>
    </row>
    <row r="894" spans="1:28" x14ac:dyDescent="0.2">
      <c r="A894" t="s">
        <v>3664</v>
      </c>
      <c r="B894" t="str">
        <f>VLOOKUP(I894,BC_associations!$B$1:$F$468,3,FALSE)</f>
        <v>ACAAAAAGATATAACAAGCTTGAAGA</v>
      </c>
      <c r="C894" t="str">
        <f>VLOOKUP(I894,BC_associations!$B$1:$F$468,4,FALSE)</f>
        <v>CATTGAAGATAAAAAACTTTTTCGGG</v>
      </c>
      <c r="D894" t="str">
        <f>VLOOKUP(I894,BC_associations!$B$1:$F$468,5,FALSE)</f>
        <v>ACAAAAAGATATAACAAGCTTGAAGACATTGAAGATAAAAAACTTTTTCGGG</v>
      </c>
      <c r="E894" t="s">
        <v>3258</v>
      </c>
      <c r="F894" t="s">
        <v>3259</v>
      </c>
      <c r="G894" t="s">
        <v>450</v>
      </c>
      <c r="H894" t="s">
        <v>3260</v>
      </c>
      <c r="I894" t="s">
        <v>7251</v>
      </c>
      <c r="J894" s="4" t="s">
        <v>3266</v>
      </c>
      <c r="K894" t="s">
        <v>1238</v>
      </c>
      <c r="L894" t="s">
        <v>28</v>
      </c>
      <c r="M894" t="s">
        <v>84</v>
      </c>
      <c r="N894">
        <v>248</v>
      </c>
      <c r="O894" t="s">
        <v>29</v>
      </c>
      <c r="P894" t="s">
        <v>69</v>
      </c>
      <c r="Q894" t="s">
        <v>3262</v>
      </c>
      <c r="R894" t="s">
        <v>71</v>
      </c>
      <c r="S894" t="s">
        <v>72</v>
      </c>
      <c r="T894" t="s">
        <v>3263</v>
      </c>
      <c r="U894" t="s">
        <v>3264</v>
      </c>
      <c r="V894">
        <v>1</v>
      </c>
      <c r="W894" t="s">
        <v>132</v>
      </c>
      <c r="X894">
        <v>8</v>
      </c>
      <c r="Y894">
        <v>99</v>
      </c>
      <c r="Z894" t="s">
        <v>1513</v>
      </c>
      <c r="AA894">
        <v>2</v>
      </c>
      <c r="AB894">
        <v>2</v>
      </c>
    </row>
    <row r="895" spans="1:28" x14ac:dyDescent="0.2">
      <c r="A895" t="s">
        <v>3664</v>
      </c>
      <c r="B895" t="str">
        <f>VLOOKUP(I895,BC_associations!$B$1:$F$468,3,FALSE)</f>
        <v>ACAAAAAGATATAACAAGCTTGAAGA</v>
      </c>
      <c r="C895" t="str">
        <f>VLOOKUP(I895,BC_associations!$B$1:$F$468,4,FALSE)</f>
        <v>CATTGAAGATAAAAAACTTTTTCGGG</v>
      </c>
      <c r="D895" t="str">
        <f>VLOOKUP(I895,BC_associations!$B$1:$F$468,5,FALSE)</f>
        <v>ACAAAAAGATATAACAAGCTTGAAGACATTGAAGATAAAAAACTTTTTCGGG</v>
      </c>
      <c r="E895" t="s">
        <v>3267</v>
      </c>
      <c r="F895" t="s">
        <v>3268</v>
      </c>
      <c r="G895" t="s">
        <v>592</v>
      </c>
      <c r="H895" t="s">
        <v>3269</v>
      </c>
      <c r="I895" t="s">
        <v>7252</v>
      </c>
      <c r="J895" s="4" t="s">
        <v>3270</v>
      </c>
      <c r="K895" t="s">
        <v>1238</v>
      </c>
      <c r="L895" t="s">
        <v>27</v>
      </c>
      <c r="M895" t="s">
        <v>84</v>
      </c>
      <c r="N895">
        <v>382</v>
      </c>
      <c r="O895" t="s">
        <v>139</v>
      </c>
      <c r="P895" t="s">
        <v>85</v>
      </c>
      <c r="Q895" t="s">
        <v>3271</v>
      </c>
      <c r="R895" t="s">
        <v>87</v>
      </c>
      <c r="S895" t="s">
        <v>88</v>
      </c>
      <c r="T895" t="s">
        <v>501</v>
      </c>
      <c r="U895" t="s">
        <v>3272</v>
      </c>
      <c r="V895">
        <v>1</v>
      </c>
      <c r="W895" t="s">
        <v>2143</v>
      </c>
      <c r="X895">
        <v>13</v>
      </c>
      <c r="Y895">
        <v>99</v>
      </c>
      <c r="Z895" t="s">
        <v>3273</v>
      </c>
      <c r="AA895">
        <v>1</v>
      </c>
      <c r="AB895">
        <v>1</v>
      </c>
    </row>
    <row r="896" spans="1:28" x14ac:dyDescent="0.2">
      <c r="A896" t="s">
        <v>3664</v>
      </c>
      <c r="B896" t="e">
        <f>VLOOKUP(I896,BC_associations!$B$1:$F$468,3,FALSE)</f>
        <v>#N/A</v>
      </c>
      <c r="C896" t="e">
        <f>VLOOKUP(I896,BC_associations!$B$1:$F$468,4,FALSE)</f>
        <v>#N/A</v>
      </c>
      <c r="D896" t="e">
        <f>VLOOKUP(I896,BC_associations!$B$1:$F$468,5,FALSE)</f>
        <v>#N/A</v>
      </c>
      <c r="E896" t="s">
        <v>2746</v>
      </c>
      <c r="F896" t="s">
        <v>2747</v>
      </c>
      <c r="G896" t="s">
        <v>126</v>
      </c>
      <c r="H896" t="s">
        <v>2748</v>
      </c>
      <c r="I896" t="s">
        <v>7206</v>
      </c>
      <c r="J896" s="4" t="s">
        <v>1549</v>
      </c>
      <c r="K896" t="s">
        <v>1255</v>
      </c>
      <c r="L896" t="s">
        <v>27</v>
      </c>
      <c r="M896" t="s">
        <v>83</v>
      </c>
      <c r="N896">
        <v>554</v>
      </c>
      <c r="O896" t="s">
        <v>29</v>
      </c>
      <c r="P896" t="s">
        <v>85</v>
      </c>
      <c r="Q896" t="s">
        <v>2749</v>
      </c>
      <c r="R896" t="s">
        <v>87</v>
      </c>
      <c r="S896" t="s">
        <v>88</v>
      </c>
      <c r="T896" t="s">
        <v>2744</v>
      </c>
      <c r="U896" t="s">
        <v>2750</v>
      </c>
      <c r="V896">
        <v>1</v>
      </c>
      <c r="W896" t="s">
        <v>56</v>
      </c>
      <c r="X896">
        <v>16</v>
      </c>
      <c r="Y896">
        <v>99</v>
      </c>
      <c r="Z896" t="s">
        <v>1547</v>
      </c>
      <c r="AA896">
        <v>6</v>
      </c>
      <c r="AB896">
        <v>6</v>
      </c>
    </row>
    <row r="897" spans="1:28" x14ac:dyDescent="0.2">
      <c r="A897" t="s">
        <v>3664</v>
      </c>
      <c r="B897" t="e">
        <f>VLOOKUP(I897,BC_associations!$B$1:$F$468,3,FALSE)</f>
        <v>#N/A</v>
      </c>
      <c r="C897" t="e">
        <f>VLOOKUP(I897,BC_associations!$B$1:$F$468,4,FALSE)</f>
        <v>#N/A</v>
      </c>
      <c r="D897" t="e">
        <f>VLOOKUP(I897,BC_associations!$B$1:$F$468,5,FALSE)</f>
        <v>#N/A</v>
      </c>
      <c r="E897" t="s">
        <v>3039</v>
      </c>
      <c r="F897" t="s">
        <v>3040</v>
      </c>
      <c r="G897" t="s">
        <v>633</v>
      </c>
      <c r="H897" t="s">
        <v>3041</v>
      </c>
      <c r="I897" t="s">
        <v>7206</v>
      </c>
      <c r="J897" s="4" t="s">
        <v>1549</v>
      </c>
      <c r="K897" t="s">
        <v>1255</v>
      </c>
      <c r="L897" t="s">
        <v>27</v>
      </c>
      <c r="M897" t="s">
        <v>84</v>
      </c>
      <c r="N897">
        <v>787</v>
      </c>
      <c r="O897" t="s">
        <v>2696</v>
      </c>
      <c r="P897" t="s">
        <v>85</v>
      </c>
      <c r="Q897" t="s">
        <v>3042</v>
      </c>
      <c r="R897" t="s">
        <v>87</v>
      </c>
      <c r="S897" t="s">
        <v>88</v>
      </c>
      <c r="T897" t="s">
        <v>501</v>
      </c>
      <c r="U897" t="s">
        <v>3043</v>
      </c>
      <c r="V897">
        <v>1</v>
      </c>
      <c r="W897" t="s">
        <v>2415</v>
      </c>
      <c r="X897">
        <v>33</v>
      </c>
      <c r="Y897">
        <v>99</v>
      </c>
      <c r="Z897" t="s">
        <v>3047</v>
      </c>
      <c r="AA897">
        <v>9</v>
      </c>
      <c r="AB897">
        <v>9</v>
      </c>
    </row>
    <row r="898" spans="1:28" x14ac:dyDescent="0.2">
      <c r="A898" t="s">
        <v>3664</v>
      </c>
      <c r="B898" t="e">
        <f>VLOOKUP(I898,BC_associations!$B$1:$F$468,3,FALSE)</f>
        <v>#N/A</v>
      </c>
      <c r="C898" t="e">
        <f>VLOOKUP(I898,BC_associations!$B$1:$F$468,4,FALSE)</f>
        <v>#N/A</v>
      </c>
      <c r="D898" t="e">
        <f>VLOOKUP(I898,BC_associations!$B$1:$F$468,5,FALSE)</f>
        <v>#N/A</v>
      </c>
      <c r="E898" t="s">
        <v>3441</v>
      </c>
      <c r="F898" t="s">
        <v>3442</v>
      </c>
      <c r="G898" t="s">
        <v>458</v>
      </c>
      <c r="H898" t="s">
        <v>3443</v>
      </c>
      <c r="I898" t="s">
        <v>7206</v>
      </c>
      <c r="J898" s="4" t="s">
        <v>1549</v>
      </c>
      <c r="K898" t="s">
        <v>1255</v>
      </c>
      <c r="L898" t="s">
        <v>27</v>
      </c>
      <c r="M898" t="s">
        <v>28</v>
      </c>
      <c r="N898">
        <v>1342</v>
      </c>
      <c r="O898" t="s">
        <v>2696</v>
      </c>
      <c r="P898" t="s">
        <v>885</v>
      </c>
      <c r="Q898" t="s">
        <v>3446</v>
      </c>
      <c r="R898" t="s">
        <v>887</v>
      </c>
      <c r="S898" t="s">
        <v>888</v>
      </c>
      <c r="T898" t="s">
        <v>3447</v>
      </c>
      <c r="V898">
        <v>1</v>
      </c>
      <c r="W898" t="s">
        <v>191</v>
      </c>
      <c r="X898">
        <v>43</v>
      </c>
      <c r="Y898">
        <v>99</v>
      </c>
      <c r="Z898" t="s">
        <v>3452</v>
      </c>
      <c r="AA898">
        <v>9</v>
      </c>
      <c r="AB898">
        <v>9</v>
      </c>
    </row>
    <row r="899" spans="1:28" x14ac:dyDescent="0.2">
      <c r="A899" t="s">
        <v>3664</v>
      </c>
      <c r="B899" t="str">
        <f>VLOOKUP(I899,BC_associations!$B$1:$F$468,3,FALSE)</f>
        <v>TCAACAATTAGCAACGCCCTTCATTA</v>
      </c>
      <c r="C899" t="str">
        <f>VLOOKUP(I899,BC_associations!$B$1:$F$468,4,FALSE)</f>
        <v>AGGTGAAGAAAAAATTCCGTTTAGGA</v>
      </c>
      <c r="D899" t="str">
        <f>VLOOKUP(I899,BC_associations!$B$1:$F$468,5,FALSE)</f>
        <v>TCAACAATTAGCAACGCCCTTCATTAAGGTGAAGAAAAAATTCCGTTTAGGA</v>
      </c>
      <c r="E899" t="s">
        <v>3295</v>
      </c>
      <c r="F899" t="s">
        <v>3296</v>
      </c>
      <c r="G899" t="s">
        <v>498</v>
      </c>
      <c r="H899" t="s">
        <v>3297</v>
      </c>
      <c r="I899" t="s">
        <v>7255</v>
      </c>
      <c r="J899" s="4" t="s">
        <v>3298</v>
      </c>
      <c r="K899" t="s">
        <v>1255</v>
      </c>
      <c r="L899" t="s">
        <v>27</v>
      </c>
      <c r="M899" t="s">
        <v>28</v>
      </c>
      <c r="N899">
        <v>357</v>
      </c>
      <c r="O899" t="s">
        <v>29</v>
      </c>
      <c r="P899" t="s">
        <v>85</v>
      </c>
      <c r="Q899" t="s">
        <v>3299</v>
      </c>
      <c r="R899" t="s">
        <v>87</v>
      </c>
      <c r="S899" t="s">
        <v>88</v>
      </c>
      <c r="T899" t="s">
        <v>2075</v>
      </c>
      <c r="U899" t="s">
        <v>3300</v>
      </c>
      <c r="V899">
        <v>1</v>
      </c>
      <c r="W899" t="s">
        <v>158</v>
      </c>
      <c r="X899">
        <v>14</v>
      </c>
      <c r="Y899">
        <v>99</v>
      </c>
      <c r="Z899" t="s">
        <v>217</v>
      </c>
      <c r="AA899">
        <v>2</v>
      </c>
      <c r="AB899">
        <v>2</v>
      </c>
    </row>
    <row r="900" spans="1:28" x14ac:dyDescent="0.2">
      <c r="A900" t="s">
        <v>3664</v>
      </c>
      <c r="B900" t="str">
        <f>VLOOKUP(I900,BC_associations!$B$1:$F$468,3,FALSE)</f>
        <v>TCAACAATTAGCAACGCCCTTCATTA</v>
      </c>
      <c r="C900" t="str">
        <f>VLOOKUP(I900,BC_associations!$B$1:$F$468,4,FALSE)</f>
        <v>AGGTGAAGAAAAAATTCCGTTTAGGA</v>
      </c>
      <c r="D900" t="str">
        <f>VLOOKUP(I900,BC_associations!$B$1:$F$468,5,FALSE)</f>
        <v>TCAACAATTAGCAACGCCCTTCATTAAGGTGAAGAAAAAATTCCGTTTAGGA</v>
      </c>
      <c r="E900" t="s">
        <v>3295</v>
      </c>
      <c r="F900" t="s">
        <v>3296</v>
      </c>
      <c r="G900" t="s">
        <v>498</v>
      </c>
      <c r="H900" t="s">
        <v>3297</v>
      </c>
      <c r="I900" t="s">
        <v>7256</v>
      </c>
      <c r="J900" s="4" t="s">
        <v>3301</v>
      </c>
      <c r="K900" t="s">
        <v>1238</v>
      </c>
      <c r="L900" t="s">
        <v>27</v>
      </c>
      <c r="M900" t="s">
        <v>28</v>
      </c>
      <c r="N900">
        <v>215</v>
      </c>
      <c r="O900" t="s">
        <v>29</v>
      </c>
      <c r="P900" t="s">
        <v>85</v>
      </c>
      <c r="Q900" t="s">
        <v>3299</v>
      </c>
      <c r="R900" t="s">
        <v>87</v>
      </c>
      <c r="S900" t="s">
        <v>88</v>
      </c>
      <c r="T900" t="s">
        <v>2075</v>
      </c>
      <c r="U900" t="s">
        <v>3300</v>
      </c>
      <c r="V900">
        <v>1</v>
      </c>
      <c r="W900" t="s">
        <v>322</v>
      </c>
      <c r="X900">
        <v>10</v>
      </c>
      <c r="Y900">
        <v>99</v>
      </c>
      <c r="Z900" t="s">
        <v>3302</v>
      </c>
      <c r="AA900">
        <v>2</v>
      </c>
      <c r="AB900">
        <v>2</v>
      </c>
    </row>
    <row r="901" spans="1:28" x14ac:dyDescent="0.2">
      <c r="A901" t="s">
        <v>3664</v>
      </c>
      <c r="B901" t="e">
        <f>VLOOKUP(I901,BC_associations!$B$1:$F$468,3,FALSE)</f>
        <v>#N/A</v>
      </c>
      <c r="C901" t="e">
        <f>VLOOKUP(I901,BC_associations!$B$1:$F$468,4,FALSE)</f>
        <v>#N/A</v>
      </c>
      <c r="D901" t="e">
        <f>VLOOKUP(I901,BC_associations!$B$1:$F$468,5,FALSE)</f>
        <v>#N/A</v>
      </c>
      <c r="E901" t="s">
        <v>1538</v>
      </c>
      <c r="F901" t="s">
        <v>1539</v>
      </c>
      <c r="G901" t="s">
        <v>126</v>
      </c>
      <c r="H901" t="s">
        <v>1540</v>
      </c>
      <c r="I901" t="s">
        <v>7206</v>
      </c>
      <c r="J901" s="4" t="s">
        <v>1549</v>
      </c>
      <c r="K901" t="s">
        <v>1255</v>
      </c>
      <c r="L901" t="s">
        <v>83</v>
      </c>
      <c r="M901" t="s">
        <v>28</v>
      </c>
      <c r="N901">
        <v>751</v>
      </c>
      <c r="O901" t="s">
        <v>29</v>
      </c>
      <c r="P901" t="s">
        <v>85</v>
      </c>
      <c r="Q901" t="s">
        <v>1541</v>
      </c>
      <c r="R901" t="s">
        <v>87</v>
      </c>
      <c r="S901" t="s">
        <v>88</v>
      </c>
      <c r="T901" t="s">
        <v>1542</v>
      </c>
      <c r="U901" t="s">
        <v>1543</v>
      </c>
      <c r="V901">
        <v>1</v>
      </c>
      <c r="W901" t="s">
        <v>588</v>
      </c>
      <c r="X901">
        <v>25</v>
      </c>
      <c r="Y901">
        <v>99</v>
      </c>
      <c r="Z901" t="s">
        <v>1550</v>
      </c>
      <c r="AA901">
        <v>6</v>
      </c>
      <c r="AB901">
        <v>6</v>
      </c>
    </row>
    <row r="902" spans="1:28" x14ac:dyDescent="0.2">
      <c r="A902" t="s">
        <v>3664</v>
      </c>
      <c r="B902" t="e">
        <f>VLOOKUP(I902,BC_associations!$B$1:$F$468,3,FALSE)</f>
        <v>#N/A</v>
      </c>
      <c r="C902" t="e">
        <f>VLOOKUP(I902,BC_associations!$B$1:$F$468,4,FALSE)</f>
        <v>#N/A</v>
      </c>
      <c r="D902" t="e">
        <f>VLOOKUP(I902,BC_associations!$B$1:$F$468,5,FALSE)</f>
        <v>#N/A</v>
      </c>
      <c r="E902" t="s">
        <v>3287</v>
      </c>
      <c r="F902" t="s">
        <v>3288</v>
      </c>
      <c r="G902" t="s">
        <v>484</v>
      </c>
      <c r="H902" t="s">
        <v>3289</v>
      </c>
      <c r="I902" t="s">
        <v>7254</v>
      </c>
      <c r="J902" s="4" t="s">
        <v>3290</v>
      </c>
      <c r="K902" t="s">
        <v>1255</v>
      </c>
      <c r="L902" t="s">
        <v>27</v>
      </c>
      <c r="M902" t="s">
        <v>3291</v>
      </c>
      <c r="N902">
        <v>412.97</v>
      </c>
      <c r="O902" t="s">
        <v>139</v>
      </c>
      <c r="P902" t="s">
        <v>896</v>
      </c>
      <c r="Q902" t="s">
        <v>3292</v>
      </c>
      <c r="R902" t="s">
        <v>887</v>
      </c>
      <c r="S902" t="s">
        <v>888</v>
      </c>
      <c r="T902" t="s">
        <v>3293</v>
      </c>
      <c r="V902">
        <v>1</v>
      </c>
      <c r="W902" t="s">
        <v>3294</v>
      </c>
      <c r="X902">
        <v>44</v>
      </c>
      <c r="Y902">
        <v>99</v>
      </c>
      <c r="Z902" t="s">
        <v>1259</v>
      </c>
      <c r="AA902">
        <v>1</v>
      </c>
      <c r="AB902">
        <v>1</v>
      </c>
    </row>
    <row r="903" spans="1:28" x14ac:dyDescent="0.2">
      <c r="A903" t="s">
        <v>3664</v>
      </c>
      <c r="B903" t="e">
        <f>VLOOKUP(I903,BC_associations!$B$1:$F$468,3,FALSE)</f>
        <v>#N/A</v>
      </c>
      <c r="C903" t="e">
        <f>VLOOKUP(I903,BC_associations!$B$1:$F$468,4,FALSE)</f>
        <v>#N/A</v>
      </c>
      <c r="D903" t="e">
        <f>VLOOKUP(I903,BC_associations!$B$1:$F$468,5,FALSE)</f>
        <v>#N/A</v>
      </c>
      <c r="E903" t="s">
        <v>1377</v>
      </c>
      <c r="F903" t="s">
        <v>1378</v>
      </c>
      <c r="G903" t="s">
        <v>66</v>
      </c>
      <c r="H903" t="s">
        <v>1379</v>
      </c>
      <c r="I903" t="s">
        <v>7185</v>
      </c>
      <c r="J903" s="4" t="s">
        <v>1380</v>
      </c>
      <c r="K903" t="s">
        <v>1255</v>
      </c>
      <c r="L903" t="s">
        <v>710</v>
      </c>
      <c r="M903" t="s">
        <v>84</v>
      </c>
      <c r="N903">
        <v>405.97</v>
      </c>
      <c r="O903" t="s">
        <v>139</v>
      </c>
      <c r="P903" t="s">
        <v>896</v>
      </c>
      <c r="Q903" t="s">
        <v>1381</v>
      </c>
      <c r="R903" t="s">
        <v>887</v>
      </c>
      <c r="S903" t="s">
        <v>888</v>
      </c>
      <c r="T903" t="s">
        <v>1382</v>
      </c>
      <c r="V903">
        <v>1</v>
      </c>
      <c r="W903" t="s">
        <v>158</v>
      </c>
      <c r="X903">
        <v>14</v>
      </c>
      <c r="Y903">
        <v>99</v>
      </c>
      <c r="Z903" t="s">
        <v>1097</v>
      </c>
      <c r="AA903">
        <v>1</v>
      </c>
      <c r="AB903">
        <v>1</v>
      </c>
    </row>
    <row r="904" spans="1:28" x14ac:dyDescent="0.2">
      <c r="A904" t="s">
        <v>3664</v>
      </c>
      <c r="B904" t="e">
        <f>VLOOKUP(I904,BC_associations!$B$1:$F$468,3,FALSE)</f>
        <v>#N/A</v>
      </c>
      <c r="C904" t="e">
        <f>VLOOKUP(I904,BC_associations!$B$1:$F$468,4,FALSE)</f>
        <v>#N/A</v>
      </c>
      <c r="D904" t="e">
        <f>VLOOKUP(I904,BC_associations!$B$1:$F$468,5,FALSE)</f>
        <v>#N/A</v>
      </c>
      <c r="E904" t="s">
        <v>2982</v>
      </c>
      <c r="F904" t="s">
        <v>2983</v>
      </c>
      <c r="G904" t="s">
        <v>66</v>
      </c>
      <c r="H904" t="s">
        <v>2984</v>
      </c>
      <c r="I904" t="s">
        <v>7185</v>
      </c>
      <c r="J904" s="4" t="s">
        <v>1380</v>
      </c>
      <c r="K904" t="s">
        <v>1255</v>
      </c>
      <c r="L904" t="s">
        <v>27</v>
      </c>
      <c r="M904" t="s">
        <v>84</v>
      </c>
      <c r="N904">
        <v>954</v>
      </c>
      <c r="O904" t="s">
        <v>29</v>
      </c>
      <c r="P904" t="s">
        <v>30</v>
      </c>
      <c r="Q904" t="s">
        <v>2975</v>
      </c>
      <c r="R904" t="s">
        <v>32</v>
      </c>
      <c r="S904" t="s">
        <v>33</v>
      </c>
      <c r="T904" t="s">
        <v>205</v>
      </c>
      <c r="U904" t="s">
        <v>2985</v>
      </c>
      <c r="V904">
        <v>1</v>
      </c>
      <c r="W904" t="s">
        <v>419</v>
      </c>
      <c r="X904">
        <v>30</v>
      </c>
      <c r="Y904">
        <v>99</v>
      </c>
      <c r="Z904" t="s">
        <v>2988</v>
      </c>
      <c r="AA904">
        <v>3</v>
      </c>
      <c r="AB904">
        <v>3</v>
      </c>
    </row>
    <row r="905" spans="1:28" x14ac:dyDescent="0.2">
      <c r="A905" t="s">
        <v>3664</v>
      </c>
      <c r="B905" t="e">
        <f>VLOOKUP(I905,BC_associations!$B$1:$F$468,3,FALSE)</f>
        <v>#N/A</v>
      </c>
      <c r="C905" t="e">
        <f>VLOOKUP(I905,BC_associations!$B$1:$F$468,4,FALSE)</f>
        <v>#N/A</v>
      </c>
      <c r="D905" t="e">
        <f>VLOOKUP(I905,BC_associations!$B$1:$F$468,5,FALSE)</f>
        <v>#N/A</v>
      </c>
      <c r="E905" t="s">
        <v>1900</v>
      </c>
      <c r="F905" t="s">
        <v>1901</v>
      </c>
      <c r="G905" t="s">
        <v>162</v>
      </c>
      <c r="H905" t="s">
        <v>1902</v>
      </c>
      <c r="I905" t="s">
        <v>7091</v>
      </c>
      <c r="J905" s="4" t="s">
        <v>1828</v>
      </c>
      <c r="K905" t="s">
        <v>1255</v>
      </c>
      <c r="L905" t="s">
        <v>83</v>
      </c>
      <c r="M905" t="s">
        <v>84</v>
      </c>
      <c r="N905">
        <v>678</v>
      </c>
      <c r="O905" t="s">
        <v>29</v>
      </c>
      <c r="P905" t="s">
        <v>69</v>
      </c>
      <c r="Q905" t="s">
        <v>1903</v>
      </c>
      <c r="R905" t="s">
        <v>71</v>
      </c>
      <c r="S905" t="s">
        <v>72</v>
      </c>
      <c r="T905" t="s">
        <v>1904</v>
      </c>
      <c r="U905" t="s">
        <v>1905</v>
      </c>
      <c r="V905">
        <v>1</v>
      </c>
      <c r="W905" t="s">
        <v>174</v>
      </c>
      <c r="X905">
        <v>23</v>
      </c>
      <c r="Y905">
        <v>99</v>
      </c>
      <c r="Z905" t="s">
        <v>706</v>
      </c>
      <c r="AA905">
        <v>4</v>
      </c>
      <c r="AB905">
        <v>4</v>
      </c>
    </row>
    <row r="906" spans="1:28" x14ac:dyDescent="0.2">
      <c r="A906" t="s">
        <v>3664</v>
      </c>
      <c r="B906" t="e">
        <f>VLOOKUP(I906,BC_associations!$B$1:$F$468,3,FALSE)</f>
        <v>#N/A</v>
      </c>
      <c r="C906" t="e">
        <f>VLOOKUP(I906,BC_associations!$B$1:$F$468,4,FALSE)</f>
        <v>#N/A</v>
      </c>
      <c r="D906" t="e">
        <f>VLOOKUP(I906,BC_associations!$B$1:$F$468,5,FALSE)</f>
        <v>#N/A</v>
      </c>
      <c r="E906" t="s">
        <v>2024</v>
      </c>
      <c r="F906" t="s">
        <v>2025</v>
      </c>
      <c r="G906" t="s">
        <v>550</v>
      </c>
      <c r="H906" t="s">
        <v>2026</v>
      </c>
      <c r="I906" t="s">
        <v>7091</v>
      </c>
      <c r="J906" s="4" t="s">
        <v>1828</v>
      </c>
      <c r="K906" t="s">
        <v>1255</v>
      </c>
      <c r="L906" t="s">
        <v>27</v>
      </c>
      <c r="M906" t="s">
        <v>83</v>
      </c>
      <c r="N906">
        <v>676</v>
      </c>
      <c r="O906" t="s">
        <v>139</v>
      </c>
      <c r="P906" t="s">
        <v>885</v>
      </c>
      <c r="Q906" t="s">
        <v>2021</v>
      </c>
      <c r="R906" t="s">
        <v>887</v>
      </c>
      <c r="S906" t="s">
        <v>888</v>
      </c>
      <c r="T906" t="s">
        <v>2027</v>
      </c>
      <c r="V906">
        <v>1</v>
      </c>
      <c r="W906" t="s">
        <v>100</v>
      </c>
      <c r="X906">
        <v>24</v>
      </c>
      <c r="Y906">
        <v>99</v>
      </c>
      <c r="Z906" t="s">
        <v>2028</v>
      </c>
      <c r="AA906">
        <v>1</v>
      </c>
      <c r="AB906">
        <v>1</v>
      </c>
    </row>
    <row r="907" spans="1:28" x14ac:dyDescent="0.2">
      <c r="A907" t="s">
        <v>3664</v>
      </c>
      <c r="B907" t="e">
        <f>VLOOKUP(I907,BC_associations!$B$1:$F$468,3,FALSE)</f>
        <v>#N/A</v>
      </c>
      <c r="C907" t="e">
        <f>VLOOKUP(I907,BC_associations!$B$1:$F$468,4,FALSE)</f>
        <v>#N/A</v>
      </c>
      <c r="D907" t="e">
        <f>VLOOKUP(I907,BC_associations!$B$1:$F$468,5,FALSE)</f>
        <v>#N/A</v>
      </c>
      <c r="E907" t="s">
        <v>3009</v>
      </c>
      <c r="F907" t="s">
        <v>3010</v>
      </c>
      <c r="G907" t="s">
        <v>66</v>
      </c>
      <c r="H907" t="s">
        <v>3011</v>
      </c>
      <c r="I907" t="s">
        <v>7091</v>
      </c>
      <c r="J907" s="4" t="s">
        <v>1828</v>
      </c>
      <c r="K907" t="s">
        <v>1255</v>
      </c>
      <c r="L907" t="s">
        <v>28</v>
      </c>
      <c r="M907" t="s">
        <v>817</v>
      </c>
      <c r="N907">
        <v>1457.97</v>
      </c>
      <c r="O907" t="s">
        <v>139</v>
      </c>
      <c r="P907" t="s">
        <v>181</v>
      </c>
      <c r="Q907" t="s">
        <v>2975</v>
      </c>
      <c r="R907" t="s">
        <v>32</v>
      </c>
      <c r="S907" t="s">
        <v>150</v>
      </c>
      <c r="T907" t="s">
        <v>3012</v>
      </c>
      <c r="U907" t="s">
        <v>3013</v>
      </c>
      <c r="V907">
        <v>1</v>
      </c>
      <c r="W907" t="s">
        <v>53</v>
      </c>
      <c r="X907">
        <v>33</v>
      </c>
      <c r="Y907">
        <v>99</v>
      </c>
      <c r="Z907" t="s">
        <v>3014</v>
      </c>
      <c r="AA907">
        <v>1</v>
      </c>
      <c r="AB907">
        <v>1</v>
      </c>
    </row>
    <row r="908" spans="1:28" x14ac:dyDescent="0.2">
      <c r="A908" t="s">
        <v>3664</v>
      </c>
      <c r="B908" t="e">
        <f>VLOOKUP(I908,BC_associations!$B$1:$F$468,3,FALSE)</f>
        <v>#N/A</v>
      </c>
      <c r="C908" t="e">
        <f>VLOOKUP(I908,BC_associations!$B$1:$F$468,4,FALSE)</f>
        <v>#N/A</v>
      </c>
      <c r="D908" t="e">
        <f>VLOOKUP(I908,BC_associations!$B$1:$F$468,5,FALSE)</f>
        <v>#N/A</v>
      </c>
      <c r="E908" t="s">
        <v>3015</v>
      </c>
      <c r="F908" t="s">
        <v>3016</v>
      </c>
      <c r="G908" t="s">
        <v>66</v>
      </c>
      <c r="H908" t="s">
        <v>3017</v>
      </c>
      <c r="I908" t="s">
        <v>7091</v>
      </c>
      <c r="J908" s="4" t="s">
        <v>1828</v>
      </c>
      <c r="K908" t="s">
        <v>1255</v>
      </c>
      <c r="L908" t="s">
        <v>27</v>
      </c>
      <c r="M908" t="s">
        <v>28</v>
      </c>
      <c r="N908">
        <v>1467</v>
      </c>
      <c r="O908" t="s">
        <v>139</v>
      </c>
      <c r="P908" t="s">
        <v>69</v>
      </c>
      <c r="Q908" t="s">
        <v>2975</v>
      </c>
      <c r="R908" t="s">
        <v>71</v>
      </c>
      <c r="S908" t="s">
        <v>72</v>
      </c>
      <c r="T908" t="s">
        <v>3018</v>
      </c>
      <c r="U908" t="s">
        <v>3019</v>
      </c>
      <c r="V908">
        <v>1</v>
      </c>
      <c r="W908" t="s">
        <v>658</v>
      </c>
      <c r="X908">
        <v>34</v>
      </c>
      <c r="Y908">
        <v>99</v>
      </c>
      <c r="Z908" t="s">
        <v>3014</v>
      </c>
      <c r="AA908">
        <v>1</v>
      </c>
      <c r="AB908">
        <v>1</v>
      </c>
    </row>
    <row r="909" spans="1:28" x14ac:dyDescent="0.2">
      <c r="A909" t="s">
        <v>3664</v>
      </c>
      <c r="B909" t="str">
        <f>VLOOKUP(I909,BC_associations!$B$1:$F$468,3,FALSE)</f>
        <v>ACAAAAAGATATAACAAGCTTGAAGA</v>
      </c>
      <c r="C909" t="str">
        <f>VLOOKUP(I909,BC_associations!$B$1:$F$468,4,FALSE)</f>
        <v>CATTGAAGATAAAAAACTTTTTCGGG</v>
      </c>
      <c r="D909" t="str">
        <f>VLOOKUP(I909,BC_associations!$B$1:$F$468,5,FALSE)</f>
        <v>ACAAAAAGATATAACAAGCTTGAAGACATTGAAGATAAAAAACTTTTTCGGG</v>
      </c>
      <c r="E909" t="s">
        <v>3323</v>
      </c>
      <c r="F909" t="s">
        <v>3324</v>
      </c>
      <c r="G909" t="s">
        <v>162</v>
      </c>
      <c r="H909" t="s">
        <v>3325</v>
      </c>
      <c r="I909" t="s">
        <v>7122</v>
      </c>
      <c r="J909" s="4" t="s">
        <v>2086</v>
      </c>
      <c r="K909" t="s">
        <v>1255</v>
      </c>
      <c r="L909" t="s">
        <v>28</v>
      </c>
      <c r="M909" t="s">
        <v>27</v>
      </c>
      <c r="N909">
        <v>352</v>
      </c>
      <c r="O909" t="s">
        <v>139</v>
      </c>
      <c r="P909" t="s">
        <v>885</v>
      </c>
      <c r="Q909" t="s">
        <v>3326</v>
      </c>
      <c r="R909" t="s">
        <v>887</v>
      </c>
      <c r="S909" t="s">
        <v>888</v>
      </c>
      <c r="T909" t="s">
        <v>3327</v>
      </c>
      <c r="V909">
        <v>1</v>
      </c>
      <c r="W909" t="s">
        <v>35</v>
      </c>
      <c r="X909">
        <v>13</v>
      </c>
      <c r="Y909">
        <v>99</v>
      </c>
      <c r="Z909" t="s">
        <v>364</v>
      </c>
      <c r="AA909">
        <v>1</v>
      </c>
      <c r="AB909">
        <v>1</v>
      </c>
    </row>
    <row r="910" spans="1:28" x14ac:dyDescent="0.2">
      <c r="A910" t="s">
        <v>3664</v>
      </c>
      <c r="B910" t="str">
        <f>VLOOKUP(I910,BC_associations!$B$1:$F$468,3,FALSE)</f>
        <v>CATGCAAATGTAAACAACGTTGAACT</v>
      </c>
      <c r="C910" t="str">
        <f>VLOOKUP(I910,BC_associations!$B$1:$F$468,4,FALSE)</f>
        <v>GACAAAAACGACAAATTCTTTTCAAA</v>
      </c>
      <c r="D910" t="str">
        <f>VLOOKUP(I910,BC_associations!$B$1:$F$468,5,FALSE)</f>
        <v>CATGCAAATGTAAACAACGTTGAACTGACAAAAACGACAAATTCTTTTCAAA</v>
      </c>
      <c r="E910" t="s">
        <v>3328</v>
      </c>
      <c r="F910" t="s">
        <v>3329</v>
      </c>
      <c r="G910" t="s">
        <v>162</v>
      </c>
      <c r="H910" t="s">
        <v>3330</v>
      </c>
      <c r="I910" t="s">
        <v>7078</v>
      </c>
      <c r="J910" s="4" t="s">
        <v>1280</v>
      </c>
      <c r="K910" t="s">
        <v>1238</v>
      </c>
      <c r="L910" t="s">
        <v>27</v>
      </c>
      <c r="M910" t="s">
        <v>83</v>
      </c>
      <c r="N910">
        <v>271</v>
      </c>
      <c r="O910" t="s">
        <v>2696</v>
      </c>
      <c r="P910" t="s">
        <v>85</v>
      </c>
      <c r="Q910" t="s">
        <v>3331</v>
      </c>
      <c r="R910" t="s">
        <v>87</v>
      </c>
      <c r="S910" t="s">
        <v>88</v>
      </c>
      <c r="T910" t="s">
        <v>3332</v>
      </c>
      <c r="U910" t="s">
        <v>3333</v>
      </c>
      <c r="V910">
        <v>1</v>
      </c>
      <c r="W910" t="s">
        <v>130</v>
      </c>
      <c r="X910">
        <v>12</v>
      </c>
      <c r="Y910">
        <v>99</v>
      </c>
      <c r="Z910" t="s">
        <v>830</v>
      </c>
      <c r="AA910">
        <v>2</v>
      </c>
      <c r="AB910">
        <v>2</v>
      </c>
    </row>
    <row r="911" spans="1:28" x14ac:dyDescent="0.2">
      <c r="A911" t="s">
        <v>3664</v>
      </c>
      <c r="B911" t="str">
        <f>VLOOKUP(I911,BC_associations!$B$1:$F$468,3,FALSE)</f>
        <v>CATGCAAATGTAAACAACGTTGAACT</v>
      </c>
      <c r="C911" t="str">
        <f>VLOOKUP(I911,BC_associations!$B$1:$F$468,4,FALSE)</f>
        <v>GACAAAAACGACAAATTCTTTTCAAA</v>
      </c>
      <c r="D911" t="str">
        <f>VLOOKUP(I911,BC_associations!$B$1:$F$468,5,FALSE)</f>
        <v>CATGCAAATGTAAACAACGTTGAACTGACAAAAACGACAAATTCTTTTCAAA</v>
      </c>
      <c r="E911" t="s">
        <v>3328</v>
      </c>
      <c r="F911" t="s">
        <v>3329</v>
      </c>
      <c r="G911" t="s">
        <v>162</v>
      </c>
      <c r="H911" t="s">
        <v>3330</v>
      </c>
      <c r="I911" t="s">
        <v>7258</v>
      </c>
      <c r="J911" s="4" t="s">
        <v>1499</v>
      </c>
      <c r="K911" t="s">
        <v>1238</v>
      </c>
      <c r="L911" t="s">
        <v>27</v>
      </c>
      <c r="M911" t="s">
        <v>83</v>
      </c>
      <c r="N911">
        <v>743</v>
      </c>
      <c r="O911" t="s">
        <v>2696</v>
      </c>
      <c r="P911" t="s">
        <v>85</v>
      </c>
      <c r="Q911" t="s">
        <v>3331</v>
      </c>
      <c r="R911" t="s">
        <v>87</v>
      </c>
      <c r="S911" t="s">
        <v>88</v>
      </c>
      <c r="T911" t="s">
        <v>3332</v>
      </c>
      <c r="U911" t="s">
        <v>3333</v>
      </c>
      <c r="V911">
        <v>1</v>
      </c>
      <c r="W911" t="s">
        <v>3334</v>
      </c>
      <c r="X911">
        <v>30</v>
      </c>
      <c r="Y911">
        <v>99</v>
      </c>
      <c r="Z911" t="s">
        <v>2309</v>
      </c>
      <c r="AA911">
        <v>2</v>
      </c>
      <c r="AB911">
        <v>2</v>
      </c>
    </row>
    <row r="912" spans="1:28" x14ac:dyDescent="0.2">
      <c r="A912" t="s">
        <v>3664</v>
      </c>
      <c r="B912" t="e">
        <f>VLOOKUP(I912,BC_associations!$B$1:$F$468,3,FALSE)</f>
        <v>#N/A</v>
      </c>
      <c r="C912" t="e">
        <f>VLOOKUP(I912,BC_associations!$B$1:$F$468,4,FALSE)</f>
        <v>#N/A</v>
      </c>
      <c r="D912" t="e">
        <f>VLOOKUP(I912,BC_associations!$B$1:$F$468,5,FALSE)</f>
        <v>#N/A</v>
      </c>
      <c r="E912" t="s">
        <v>3530</v>
      </c>
      <c r="F912" t="s">
        <v>3531</v>
      </c>
      <c r="G912" t="s">
        <v>550</v>
      </c>
      <c r="H912" t="s">
        <v>3532</v>
      </c>
      <c r="I912" t="s">
        <v>7091</v>
      </c>
      <c r="J912" s="4" t="s">
        <v>1828</v>
      </c>
      <c r="K912" t="s">
        <v>1255</v>
      </c>
      <c r="L912" t="s">
        <v>27</v>
      </c>
      <c r="M912" t="s">
        <v>83</v>
      </c>
      <c r="N912">
        <v>597</v>
      </c>
      <c r="O912" t="s">
        <v>139</v>
      </c>
      <c r="P912" t="s">
        <v>896</v>
      </c>
      <c r="Q912" t="s">
        <v>3533</v>
      </c>
      <c r="R912" t="s">
        <v>887</v>
      </c>
      <c r="S912" t="s">
        <v>888</v>
      </c>
      <c r="T912" t="s">
        <v>3534</v>
      </c>
      <c r="V912">
        <v>1</v>
      </c>
      <c r="W912" t="s">
        <v>245</v>
      </c>
      <c r="X912">
        <v>20</v>
      </c>
      <c r="Y912">
        <v>99</v>
      </c>
      <c r="Z912" t="s">
        <v>3045</v>
      </c>
      <c r="AA912">
        <v>1</v>
      </c>
      <c r="AB912">
        <v>1</v>
      </c>
    </row>
    <row r="913" spans="1:28" x14ac:dyDescent="0.2">
      <c r="A913" t="s">
        <v>3664</v>
      </c>
      <c r="B913" t="str">
        <f>VLOOKUP(I913,BC_associations!$B$1:$F$468,3,FALSE)</f>
        <v>CACTAAATACGGAATCTTCTTATAGA</v>
      </c>
      <c r="C913" t="str">
        <f>VLOOKUP(I913,BC_associations!$B$1:$F$468,4,FALSE)</f>
        <v>AGGTGAAGAAAAAATTCCGTTTAGGA</v>
      </c>
      <c r="D913" t="str">
        <f>VLOOKUP(I913,BC_associations!$B$1:$F$468,5,FALSE)</f>
        <v>CACTAAATACGGAATCTTCTTATAGAAGGTGAAGAAAAAATTCCGTTTAGGA</v>
      </c>
      <c r="E913" t="s">
        <v>1487</v>
      </c>
      <c r="F913" t="s">
        <v>1488</v>
      </c>
      <c r="G913" t="s">
        <v>162</v>
      </c>
      <c r="H913" t="s">
        <v>1489</v>
      </c>
      <c r="I913" t="s">
        <v>7160</v>
      </c>
      <c r="J913" s="4" t="s">
        <v>1490</v>
      </c>
      <c r="K913" t="s">
        <v>1238</v>
      </c>
      <c r="L913" t="s">
        <v>27</v>
      </c>
      <c r="M913" t="s">
        <v>28</v>
      </c>
      <c r="N913">
        <v>595</v>
      </c>
      <c r="O913" t="s">
        <v>139</v>
      </c>
      <c r="P913" t="s">
        <v>30</v>
      </c>
      <c r="Q913" t="s">
        <v>1444</v>
      </c>
      <c r="R913" t="s">
        <v>32</v>
      </c>
      <c r="S913" t="s">
        <v>33</v>
      </c>
      <c r="T913" t="s">
        <v>34</v>
      </c>
      <c r="U913" t="s">
        <v>1491</v>
      </c>
      <c r="V913">
        <v>1</v>
      </c>
      <c r="W913" t="s">
        <v>1492</v>
      </c>
      <c r="X913">
        <v>28</v>
      </c>
      <c r="Y913">
        <v>99</v>
      </c>
      <c r="Z913" t="s">
        <v>1493</v>
      </c>
      <c r="AA913">
        <v>1</v>
      </c>
      <c r="AB913">
        <v>1</v>
      </c>
    </row>
    <row r="914" spans="1:28" x14ac:dyDescent="0.2">
      <c r="A914" t="s">
        <v>3664</v>
      </c>
      <c r="B914" t="e">
        <f>VLOOKUP(I914,BC_associations!$B$1:$F$468,3,FALSE)</f>
        <v>#N/A</v>
      </c>
      <c r="C914" t="e">
        <f>VLOOKUP(I914,BC_associations!$B$1:$F$468,4,FALSE)</f>
        <v>#N/A</v>
      </c>
      <c r="D914" t="e">
        <f>VLOOKUP(I914,BC_associations!$B$1:$F$468,5,FALSE)</f>
        <v>#N/A</v>
      </c>
      <c r="E914" t="s">
        <v>1825</v>
      </c>
      <c r="F914" t="s">
        <v>1826</v>
      </c>
      <c r="G914" t="s">
        <v>633</v>
      </c>
      <c r="H914" t="s">
        <v>1827</v>
      </c>
      <c r="I914" t="s">
        <v>7091</v>
      </c>
      <c r="J914" s="4" t="s">
        <v>1828</v>
      </c>
      <c r="K914" t="s">
        <v>1255</v>
      </c>
      <c r="L914" t="s">
        <v>27</v>
      </c>
      <c r="M914" t="s">
        <v>84</v>
      </c>
      <c r="N914">
        <v>1511</v>
      </c>
      <c r="O914" t="s">
        <v>139</v>
      </c>
      <c r="P914" t="s">
        <v>85</v>
      </c>
      <c r="Q914" t="s">
        <v>1829</v>
      </c>
      <c r="R914" t="s">
        <v>87</v>
      </c>
      <c r="S914" t="s">
        <v>88</v>
      </c>
      <c r="T914" t="s">
        <v>1830</v>
      </c>
      <c r="U914" t="s">
        <v>1831</v>
      </c>
      <c r="V914">
        <v>1</v>
      </c>
      <c r="W914" t="s">
        <v>1832</v>
      </c>
      <c r="X914">
        <v>55</v>
      </c>
      <c r="Y914">
        <v>99</v>
      </c>
      <c r="Z914" t="s">
        <v>1833</v>
      </c>
      <c r="AA914">
        <v>1</v>
      </c>
      <c r="AB914">
        <v>1</v>
      </c>
    </row>
    <row r="915" spans="1:28" x14ac:dyDescent="0.2">
      <c r="A915" t="s">
        <v>3664</v>
      </c>
      <c r="B915" t="e">
        <f>VLOOKUP(I915,BC_associations!$B$1:$F$468,3,FALSE)</f>
        <v>#N/A</v>
      </c>
      <c r="C915" t="e">
        <f>VLOOKUP(I915,BC_associations!$B$1:$F$468,4,FALSE)</f>
        <v>#N/A</v>
      </c>
      <c r="D915" t="e">
        <f>VLOOKUP(I915,BC_associations!$B$1:$F$468,5,FALSE)</f>
        <v>#N/A</v>
      </c>
      <c r="E915" t="s">
        <v>2713</v>
      </c>
      <c r="F915" t="s">
        <v>2714</v>
      </c>
      <c r="G915" t="s">
        <v>550</v>
      </c>
      <c r="H915" t="s">
        <v>2715</v>
      </c>
      <c r="I915" t="s">
        <v>7201</v>
      </c>
      <c r="J915" s="4" t="s">
        <v>1715</v>
      </c>
      <c r="K915" t="s">
        <v>1255</v>
      </c>
      <c r="L915" t="s">
        <v>84</v>
      </c>
      <c r="M915" t="s">
        <v>83</v>
      </c>
      <c r="N915">
        <v>293</v>
      </c>
      <c r="O915" t="s">
        <v>139</v>
      </c>
      <c r="P915" t="s">
        <v>896</v>
      </c>
      <c r="Q915" t="s">
        <v>2716</v>
      </c>
      <c r="R915" t="s">
        <v>887</v>
      </c>
      <c r="S915" t="s">
        <v>888</v>
      </c>
      <c r="T915" t="s">
        <v>2717</v>
      </c>
      <c r="V915">
        <v>1</v>
      </c>
      <c r="W915" t="s">
        <v>62</v>
      </c>
      <c r="X915">
        <v>11</v>
      </c>
      <c r="Y915">
        <v>99</v>
      </c>
      <c r="Z915" t="s">
        <v>292</v>
      </c>
      <c r="AA915">
        <v>1</v>
      </c>
      <c r="AB915">
        <v>1</v>
      </c>
    </row>
    <row r="916" spans="1:28" x14ac:dyDescent="0.2">
      <c r="A916" t="s">
        <v>3664</v>
      </c>
      <c r="B916" t="str">
        <f>VLOOKUP(I916,BC_associations!$B$1:$F$468,3,FALSE)</f>
        <v>ACAAAAAGATATAACAAGCTTGAAGA</v>
      </c>
      <c r="C916" t="str">
        <f>VLOOKUP(I916,BC_associations!$B$1:$F$468,4,FALSE)</f>
        <v>CATTGAAGATAAAAAACTTTTTCGGG</v>
      </c>
      <c r="D916" t="str">
        <f>VLOOKUP(I916,BC_associations!$B$1:$F$468,5,FALSE)</f>
        <v>ACAAAAAGATATAACAAGCTTGAAGACATTGAAGATAAAAAACTTTTTCGGG</v>
      </c>
      <c r="E916" t="s">
        <v>3341</v>
      </c>
      <c r="F916" t="s">
        <v>3342</v>
      </c>
      <c r="G916" t="s">
        <v>24</v>
      </c>
      <c r="H916" t="s">
        <v>3343</v>
      </c>
      <c r="I916" t="s">
        <v>7260</v>
      </c>
      <c r="J916" s="4" t="s">
        <v>3351</v>
      </c>
      <c r="K916" t="s">
        <v>1255</v>
      </c>
      <c r="L916" t="s">
        <v>28</v>
      </c>
      <c r="M916" t="s">
        <v>83</v>
      </c>
      <c r="N916">
        <v>79</v>
      </c>
      <c r="O916" t="s">
        <v>2696</v>
      </c>
      <c r="P916" t="s">
        <v>885</v>
      </c>
      <c r="Q916" t="s">
        <v>3346</v>
      </c>
      <c r="R916" t="s">
        <v>887</v>
      </c>
      <c r="S916" t="s">
        <v>888</v>
      </c>
      <c r="T916" t="s">
        <v>3347</v>
      </c>
      <c r="V916">
        <v>1</v>
      </c>
      <c r="W916" t="s">
        <v>1159</v>
      </c>
      <c r="X916">
        <v>3</v>
      </c>
      <c r="Y916">
        <v>99</v>
      </c>
      <c r="Z916" t="s">
        <v>3352</v>
      </c>
      <c r="AA916">
        <v>16</v>
      </c>
      <c r="AB916">
        <v>16</v>
      </c>
    </row>
    <row r="917" spans="1:28" x14ac:dyDescent="0.2">
      <c r="A917" t="s">
        <v>3664</v>
      </c>
      <c r="B917" t="str">
        <f>VLOOKUP(I917,BC_associations!$B$1:$F$468,3,FALSE)</f>
        <v>ACAAAAAGATATAACAAGCTTGAAGA</v>
      </c>
      <c r="C917" t="str">
        <f>VLOOKUP(I917,BC_associations!$B$1:$F$468,4,FALSE)</f>
        <v>CATTGAAGATAAAAAACTTTTTCGGG</v>
      </c>
      <c r="D917" t="str">
        <f>VLOOKUP(I917,BC_associations!$B$1:$F$468,5,FALSE)</f>
        <v>ACAAAAAGATATAACAAGCTTGAAGACATTGAAGATAAAAAACTTTTTCGGG</v>
      </c>
      <c r="E917" t="s">
        <v>3341</v>
      </c>
      <c r="F917" t="s">
        <v>3342</v>
      </c>
      <c r="G917" t="s">
        <v>24</v>
      </c>
      <c r="H917" t="s">
        <v>3343</v>
      </c>
      <c r="I917" t="s">
        <v>7243</v>
      </c>
      <c r="J917" s="4" t="s">
        <v>1517</v>
      </c>
      <c r="K917" t="s">
        <v>1238</v>
      </c>
      <c r="L917" t="s">
        <v>28</v>
      </c>
      <c r="M917" t="s">
        <v>83</v>
      </c>
      <c r="N917">
        <v>149</v>
      </c>
      <c r="O917" t="s">
        <v>2696</v>
      </c>
      <c r="P917" t="s">
        <v>885</v>
      </c>
      <c r="Q917" t="s">
        <v>3346</v>
      </c>
      <c r="R917" t="s">
        <v>887</v>
      </c>
      <c r="S917" t="s">
        <v>888</v>
      </c>
      <c r="T917" t="s">
        <v>3347</v>
      </c>
      <c r="V917">
        <v>1</v>
      </c>
      <c r="W917" t="s">
        <v>1170</v>
      </c>
      <c r="X917">
        <v>4</v>
      </c>
      <c r="Y917">
        <v>99</v>
      </c>
      <c r="Z917" t="s">
        <v>3353</v>
      </c>
      <c r="AA917">
        <v>16</v>
      </c>
      <c r="AB917">
        <v>16</v>
      </c>
    </row>
    <row r="918" spans="1:28" x14ac:dyDescent="0.2">
      <c r="A918" t="s">
        <v>3664</v>
      </c>
      <c r="B918" t="str">
        <f>VLOOKUP(I918,BC_associations!$B$1:$F$468,3,FALSE)</f>
        <v>ACAAAAAGATATAACAAGCTTGAAGA</v>
      </c>
      <c r="C918" t="str">
        <f>VLOOKUP(I918,BC_associations!$B$1:$F$468,4,FALSE)</f>
        <v>CATTGAAGATAAAAAACTTTTTCGGG</v>
      </c>
      <c r="D918" t="str">
        <f>VLOOKUP(I918,BC_associations!$B$1:$F$468,5,FALSE)</f>
        <v>ACAAAAAGATATAACAAGCTTGAAGACATTGAAGATAAAAAACTTTTTCGGG</v>
      </c>
      <c r="E918" t="s">
        <v>3341</v>
      </c>
      <c r="F918" t="s">
        <v>3342</v>
      </c>
      <c r="G918" t="s">
        <v>24</v>
      </c>
      <c r="H918" t="s">
        <v>3343</v>
      </c>
      <c r="I918" t="s">
        <v>7157</v>
      </c>
      <c r="J918" s="4" t="s">
        <v>1750</v>
      </c>
      <c r="K918" t="s">
        <v>1238</v>
      </c>
      <c r="L918" t="s">
        <v>28</v>
      </c>
      <c r="M918" t="s">
        <v>83</v>
      </c>
      <c r="N918">
        <v>74</v>
      </c>
      <c r="O918" t="s">
        <v>2696</v>
      </c>
      <c r="P918" t="s">
        <v>885</v>
      </c>
      <c r="Q918" t="s">
        <v>3346</v>
      </c>
      <c r="R918" t="s">
        <v>887</v>
      </c>
      <c r="S918" t="s">
        <v>888</v>
      </c>
      <c r="T918" t="s">
        <v>3347</v>
      </c>
      <c r="V918">
        <v>1</v>
      </c>
      <c r="W918" t="s">
        <v>1159</v>
      </c>
      <c r="X918">
        <v>3</v>
      </c>
      <c r="Y918">
        <v>99</v>
      </c>
      <c r="Z918" t="s">
        <v>3354</v>
      </c>
      <c r="AA918">
        <v>16</v>
      </c>
      <c r="AB918">
        <v>16</v>
      </c>
    </row>
    <row r="919" spans="1:28" x14ac:dyDescent="0.2">
      <c r="A919" t="s">
        <v>3664</v>
      </c>
      <c r="B919" t="str">
        <f>VLOOKUP(I919,BC_associations!$B$1:$F$468,3,FALSE)</f>
        <v>ACAAAAAGATATAACAAGCTTGAAGA</v>
      </c>
      <c r="C919" t="str">
        <f>VLOOKUP(I919,BC_associations!$B$1:$F$468,4,FALSE)</f>
        <v>CATTGAAGATAAAAAACTTTTTCGGG</v>
      </c>
      <c r="D919" t="str">
        <f>VLOOKUP(I919,BC_associations!$B$1:$F$468,5,FALSE)</f>
        <v>ACAAAAAGATATAACAAGCTTGAAGACATTGAAGATAAAAAACTTTTTCGGG</v>
      </c>
      <c r="E919" t="s">
        <v>3341</v>
      </c>
      <c r="F919" t="s">
        <v>3342</v>
      </c>
      <c r="G919" t="s">
        <v>24</v>
      </c>
      <c r="H919" t="s">
        <v>3343</v>
      </c>
      <c r="I919" t="s">
        <v>7261</v>
      </c>
      <c r="J919" s="4" t="s">
        <v>3355</v>
      </c>
      <c r="K919" t="s">
        <v>1238</v>
      </c>
      <c r="L919" t="s">
        <v>28</v>
      </c>
      <c r="M919" t="s">
        <v>83</v>
      </c>
      <c r="N919">
        <v>98</v>
      </c>
      <c r="O919" t="s">
        <v>2696</v>
      </c>
      <c r="P919" t="s">
        <v>885</v>
      </c>
      <c r="Q919" t="s">
        <v>3346</v>
      </c>
      <c r="R919" t="s">
        <v>887</v>
      </c>
      <c r="S919" t="s">
        <v>888</v>
      </c>
      <c r="T919" t="s">
        <v>3347</v>
      </c>
      <c r="V919">
        <v>1</v>
      </c>
      <c r="W919" t="s">
        <v>1159</v>
      </c>
      <c r="X919">
        <v>3</v>
      </c>
      <c r="Y919">
        <v>99</v>
      </c>
      <c r="Z919" t="s">
        <v>3356</v>
      </c>
      <c r="AA919">
        <v>16</v>
      </c>
      <c r="AB919">
        <v>16</v>
      </c>
    </row>
    <row r="920" spans="1:28" x14ac:dyDescent="0.2">
      <c r="A920" t="s">
        <v>3664</v>
      </c>
      <c r="B920" t="e">
        <f>VLOOKUP(I920,BC_associations!$B$1:$F$468,3,FALSE)</f>
        <v>#N/A</v>
      </c>
      <c r="C920" t="e">
        <f>VLOOKUP(I920,BC_associations!$B$1:$F$468,4,FALSE)</f>
        <v>#N/A</v>
      </c>
      <c r="D920" t="e">
        <f>VLOOKUP(I920,BC_associations!$B$1:$F$468,5,FALSE)</f>
        <v>#N/A</v>
      </c>
      <c r="E920" t="s">
        <v>1703</v>
      </c>
      <c r="F920" t="s">
        <v>1714</v>
      </c>
      <c r="G920" t="s">
        <v>592</v>
      </c>
      <c r="H920" t="s">
        <v>1705</v>
      </c>
      <c r="I920" t="s">
        <v>7201</v>
      </c>
      <c r="J920" s="4" t="s">
        <v>1715</v>
      </c>
      <c r="K920" t="s">
        <v>1255</v>
      </c>
      <c r="L920" t="s">
        <v>27</v>
      </c>
      <c r="M920" t="s">
        <v>1716</v>
      </c>
      <c r="N920">
        <v>185.97</v>
      </c>
      <c r="O920" t="s">
        <v>29</v>
      </c>
      <c r="P920" t="s">
        <v>181</v>
      </c>
      <c r="Q920" t="s">
        <v>1708</v>
      </c>
      <c r="R920" t="s">
        <v>32</v>
      </c>
      <c r="S920" t="s">
        <v>150</v>
      </c>
      <c r="T920" t="s">
        <v>1717</v>
      </c>
      <c r="U920" t="s">
        <v>1718</v>
      </c>
      <c r="V920">
        <v>1</v>
      </c>
      <c r="W920" t="s">
        <v>454</v>
      </c>
      <c r="X920">
        <v>5</v>
      </c>
      <c r="Y920">
        <v>99</v>
      </c>
      <c r="Z920" t="s">
        <v>475</v>
      </c>
      <c r="AA920">
        <v>1</v>
      </c>
      <c r="AB920">
        <v>7</v>
      </c>
    </row>
    <row r="921" spans="1:28" x14ac:dyDescent="0.2">
      <c r="A921" t="s">
        <v>3664</v>
      </c>
      <c r="B921" t="str">
        <f>VLOOKUP(I921,BC_associations!$B$1:$F$468,3,FALSE)</f>
        <v>ACAAAAAGATATAACAAGCTTGAAGA</v>
      </c>
      <c r="C921" t="str">
        <f>VLOOKUP(I921,BC_associations!$B$1:$F$468,4,FALSE)</f>
        <v>CATTGAAGATAAAAAACTTTTTCGGG</v>
      </c>
      <c r="D921" t="str">
        <f>VLOOKUP(I921,BC_associations!$B$1:$F$468,5,FALSE)</f>
        <v>ACAAAAAGATATAACAAGCTTGAAGACATTGAAGATAAAAAACTTTTTCGGG</v>
      </c>
      <c r="E921" t="s">
        <v>3341</v>
      </c>
      <c r="F921" t="s">
        <v>3342</v>
      </c>
      <c r="G921" t="s">
        <v>24</v>
      </c>
      <c r="H921" t="s">
        <v>3343</v>
      </c>
      <c r="I921" t="s">
        <v>7106</v>
      </c>
      <c r="J921" s="4" t="s">
        <v>1976</v>
      </c>
      <c r="K921" t="s">
        <v>1238</v>
      </c>
      <c r="L921" t="s">
        <v>28</v>
      </c>
      <c r="M921" t="s">
        <v>83</v>
      </c>
      <c r="N921">
        <v>265</v>
      </c>
      <c r="O921" t="s">
        <v>2696</v>
      </c>
      <c r="P921" t="s">
        <v>885</v>
      </c>
      <c r="Q921" t="s">
        <v>3346</v>
      </c>
      <c r="R921" t="s">
        <v>887</v>
      </c>
      <c r="S921" t="s">
        <v>888</v>
      </c>
      <c r="T921" t="s">
        <v>3347</v>
      </c>
      <c r="V921">
        <v>1</v>
      </c>
      <c r="W921" t="s">
        <v>166</v>
      </c>
      <c r="X921">
        <v>7</v>
      </c>
      <c r="Y921">
        <v>99</v>
      </c>
      <c r="Z921" t="s">
        <v>3136</v>
      </c>
      <c r="AA921">
        <v>16</v>
      </c>
      <c r="AB921">
        <v>16</v>
      </c>
    </row>
    <row r="922" spans="1:28" x14ac:dyDescent="0.2">
      <c r="A922" t="s">
        <v>3664</v>
      </c>
      <c r="B922" t="str">
        <f>VLOOKUP(I922,BC_associations!$B$1:$F$468,3,FALSE)</f>
        <v>ACAAAAAGATATAACAAGCTTGAAGA</v>
      </c>
      <c r="C922" t="str">
        <f>VLOOKUP(I922,BC_associations!$B$1:$F$468,4,FALSE)</f>
        <v>CATTGAAGATAAAAAACTTTTTCGGG</v>
      </c>
      <c r="D922" t="str">
        <f>VLOOKUP(I922,BC_associations!$B$1:$F$468,5,FALSE)</f>
        <v>ACAAAAAGATATAACAAGCTTGAAGACATTGAAGATAAAAAACTTTTTCGGG</v>
      </c>
      <c r="E922" t="s">
        <v>3341</v>
      </c>
      <c r="F922" t="s">
        <v>3342</v>
      </c>
      <c r="G922" t="s">
        <v>24</v>
      </c>
      <c r="H922" t="s">
        <v>3343</v>
      </c>
      <c r="I922" t="s">
        <v>7117</v>
      </c>
      <c r="J922" s="4" t="s">
        <v>2051</v>
      </c>
      <c r="K922" t="s">
        <v>1238</v>
      </c>
      <c r="L922" t="s">
        <v>28</v>
      </c>
      <c r="M922" t="s">
        <v>83</v>
      </c>
      <c r="N922">
        <v>41</v>
      </c>
      <c r="O922" t="s">
        <v>2696</v>
      </c>
      <c r="P922" t="s">
        <v>885</v>
      </c>
      <c r="Q922" t="s">
        <v>3346</v>
      </c>
      <c r="R922" t="s">
        <v>887</v>
      </c>
      <c r="S922" t="s">
        <v>888</v>
      </c>
      <c r="T922" t="s">
        <v>3347</v>
      </c>
      <c r="V922">
        <v>1</v>
      </c>
      <c r="W922" t="s">
        <v>3175</v>
      </c>
      <c r="X922">
        <v>2</v>
      </c>
      <c r="Y922">
        <v>71</v>
      </c>
      <c r="Z922" t="s">
        <v>3358</v>
      </c>
      <c r="AA922">
        <v>16</v>
      </c>
      <c r="AB922">
        <v>16</v>
      </c>
    </row>
    <row r="923" spans="1:28" x14ac:dyDescent="0.2">
      <c r="A923" t="s">
        <v>3664</v>
      </c>
      <c r="B923" t="e">
        <f>VLOOKUP(I923,BC_associations!$B$1:$F$468,3,FALSE)</f>
        <v>#N/A</v>
      </c>
      <c r="C923" t="e">
        <f>VLOOKUP(I923,BC_associations!$B$1:$F$468,4,FALSE)</f>
        <v>#N/A</v>
      </c>
      <c r="D923" t="e">
        <f>VLOOKUP(I923,BC_associations!$B$1:$F$468,5,FALSE)</f>
        <v>#N/A</v>
      </c>
      <c r="E923" t="s">
        <v>2016</v>
      </c>
      <c r="F923" t="s">
        <v>2017</v>
      </c>
      <c r="G923" t="s">
        <v>550</v>
      </c>
      <c r="H923" t="s">
        <v>2018</v>
      </c>
      <c r="I923" t="s">
        <v>7114</v>
      </c>
      <c r="J923" s="4" t="s">
        <v>2019</v>
      </c>
      <c r="K923" t="s">
        <v>1255</v>
      </c>
      <c r="L923" t="s">
        <v>2020</v>
      </c>
      <c r="M923" t="s">
        <v>28</v>
      </c>
      <c r="N923">
        <v>601.97</v>
      </c>
      <c r="O923" t="s">
        <v>139</v>
      </c>
      <c r="P923" t="s">
        <v>885</v>
      </c>
      <c r="Q923" t="s">
        <v>2021</v>
      </c>
      <c r="R923" t="s">
        <v>887</v>
      </c>
      <c r="S923" t="s">
        <v>888</v>
      </c>
      <c r="T923" t="s">
        <v>2022</v>
      </c>
      <c r="V923">
        <v>1</v>
      </c>
      <c r="W923" t="s">
        <v>352</v>
      </c>
      <c r="X923">
        <v>18</v>
      </c>
      <c r="Y923">
        <v>99</v>
      </c>
      <c r="Z923" t="s">
        <v>2023</v>
      </c>
      <c r="AA923">
        <v>1</v>
      </c>
      <c r="AB923">
        <v>1</v>
      </c>
    </row>
    <row r="924" spans="1:28" x14ac:dyDescent="0.2">
      <c r="A924" t="s">
        <v>3664</v>
      </c>
      <c r="B924" t="str">
        <f>VLOOKUP(I924,BC_associations!$B$1:$F$468,3,FALSE)</f>
        <v>CATGCAAATGTAAACAACGTTGAACT</v>
      </c>
      <c r="C924" t="str">
        <f>VLOOKUP(I924,BC_associations!$B$1:$F$468,4,FALSE)</f>
        <v>GACAAAAACGACAAATTCTTTTCAAA</v>
      </c>
      <c r="D924" t="str">
        <f>VLOOKUP(I924,BC_associations!$B$1:$F$468,5,FALSE)</f>
        <v>CATGCAAATGTAAACAACGTTGAACTGACAAAAACGACAAATTCTTTTCAAA</v>
      </c>
      <c r="E924" t="s">
        <v>1480</v>
      </c>
      <c r="F924" t="s">
        <v>1494</v>
      </c>
      <c r="G924" t="s">
        <v>162</v>
      </c>
      <c r="H924" t="s">
        <v>1482</v>
      </c>
      <c r="I924" t="s">
        <v>7078</v>
      </c>
      <c r="J924" s="4" t="s">
        <v>1280</v>
      </c>
      <c r="K924" t="s">
        <v>1238</v>
      </c>
      <c r="L924" t="s">
        <v>83</v>
      </c>
      <c r="M924" t="s">
        <v>84</v>
      </c>
      <c r="N924">
        <v>622</v>
      </c>
      <c r="O924" t="s">
        <v>1495</v>
      </c>
      <c r="P924" t="s">
        <v>85</v>
      </c>
      <c r="Q924" t="s">
        <v>1444</v>
      </c>
      <c r="R924" t="s">
        <v>87</v>
      </c>
      <c r="S924" t="s">
        <v>88</v>
      </c>
      <c r="T924" t="s">
        <v>1496</v>
      </c>
      <c r="U924" t="s">
        <v>1497</v>
      </c>
      <c r="V924">
        <v>1</v>
      </c>
      <c r="W924" t="s">
        <v>841</v>
      </c>
      <c r="X924">
        <v>19</v>
      </c>
      <c r="Y924">
        <v>99</v>
      </c>
      <c r="Z924" t="s">
        <v>1498</v>
      </c>
      <c r="AA924">
        <v>2</v>
      </c>
      <c r="AB924">
        <v>3</v>
      </c>
    </row>
    <row r="925" spans="1:28" x14ac:dyDescent="0.2">
      <c r="A925" t="s">
        <v>3664</v>
      </c>
      <c r="B925" t="str">
        <f>VLOOKUP(I925,BC_associations!$B$1:$F$468,3,FALSE)</f>
        <v>ACAAAAAGATATAACAAGCTTGAAGA</v>
      </c>
      <c r="C925" t="str">
        <f>VLOOKUP(I925,BC_associations!$B$1:$F$468,4,FALSE)</f>
        <v>CATTGAAGATAAAAAACTTTTTCGGG</v>
      </c>
      <c r="D925" t="str">
        <f>VLOOKUP(I925,BC_associations!$B$1:$F$468,5,FALSE)</f>
        <v>ACAAAAAGATATAACAAGCTTGAAGACATTGAAGATAAAAAACTTTTTCGGG</v>
      </c>
      <c r="E925" t="s">
        <v>3341</v>
      </c>
      <c r="F925" t="s">
        <v>3342</v>
      </c>
      <c r="G925" t="s">
        <v>24</v>
      </c>
      <c r="H925" t="s">
        <v>3343</v>
      </c>
      <c r="I925" t="s">
        <v>7264</v>
      </c>
      <c r="J925" s="4" t="s">
        <v>3361</v>
      </c>
      <c r="K925" t="s">
        <v>1238</v>
      </c>
      <c r="L925" t="s">
        <v>28</v>
      </c>
      <c r="M925" t="s">
        <v>83</v>
      </c>
      <c r="N925">
        <v>104</v>
      </c>
      <c r="O925" t="s">
        <v>2696</v>
      </c>
      <c r="P925" t="s">
        <v>885</v>
      </c>
      <c r="Q925" t="s">
        <v>3346</v>
      </c>
      <c r="R925" t="s">
        <v>887</v>
      </c>
      <c r="S925" t="s">
        <v>888</v>
      </c>
      <c r="T925" t="s">
        <v>3347</v>
      </c>
      <c r="V925">
        <v>1</v>
      </c>
      <c r="W925" t="s">
        <v>1170</v>
      </c>
      <c r="X925">
        <v>4</v>
      </c>
      <c r="Y925">
        <v>99</v>
      </c>
      <c r="Z925" t="s">
        <v>3362</v>
      </c>
      <c r="AA925">
        <v>16</v>
      </c>
      <c r="AB925">
        <v>16</v>
      </c>
    </row>
    <row r="926" spans="1:28" x14ac:dyDescent="0.2">
      <c r="A926" t="s">
        <v>3664</v>
      </c>
      <c r="B926" t="str">
        <f>VLOOKUP(I926,BC_associations!$B$1:$F$468,3,FALSE)</f>
        <v>ACAAAAAGATATAACAAGCTTGAAGA</v>
      </c>
      <c r="C926" t="str">
        <f>VLOOKUP(I926,BC_associations!$B$1:$F$468,4,FALSE)</f>
        <v>CATTGAAGATAAAAAACTTTTTCGGG</v>
      </c>
      <c r="D926" t="str">
        <f>VLOOKUP(I926,BC_associations!$B$1:$F$468,5,FALSE)</f>
        <v>ACAAAAAGATATAACAAGCTTGAAGACATTGAAGATAAAAAACTTTTTCGGG</v>
      </c>
      <c r="E926" t="s">
        <v>3341</v>
      </c>
      <c r="F926" t="s">
        <v>3342</v>
      </c>
      <c r="G926" t="s">
        <v>24</v>
      </c>
      <c r="H926" t="s">
        <v>3343</v>
      </c>
      <c r="I926" t="s">
        <v>7159</v>
      </c>
      <c r="J926" s="4" t="s">
        <v>2319</v>
      </c>
      <c r="K926" t="s">
        <v>1238</v>
      </c>
      <c r="L926" t="s">
        <v>28</v>
      </c>
      <c r="M926" t="s">
        <v>83</v>
      </c>
      <c r="N926">
        <v>53</v>
      </c>
      <c r="O926" t="s">
        <v>2696</v>
      </c>
      <c r="P926" t="s">
        <v>885</v>
      </c>
      <c r="Q926" t="s">
        <v>3346</v>
      </c>
      <c r="R926" t="s">
        <v>887</v>
      </c>
      <c r="S926" t="s">
        <v>888</v>
      </c>
      <c r="T926" t="s">
        <v>3347</v>
      </c>
      <c r="V926">
        <v>1</v>
      </c>
      <c r="W926" t="s">
        <v>3175</v>
      </c>
      <c r="X926">
        <v>2</v>
      </c>
      <c r="Y926">
        <v>83</v>
      </c>
      <c r="Z926" t="s">
        <v>3363</v>
      </c>
      <c r="AA926">
        <v>16</v>
      </c>
      <c r="AB926">
        <v>16</v>
      </c>
    </row>
    <row r="927" spans="1:28" x14ac:dyDescent="0.2">
      <c r="A927" t="s">
        <v>3664</v>
      </c>
      <c r="B927" t="str">
        <f>VLOOKUP(I927,BC_associations!$B$1:$F$468,3,FALSE)</f>
        <v>ACAAAAAGATATAACAAGCTTGAAGA</v>
      </c>
      <c r="C927" t="str">
        <f>VLOOKUP(I927,BC_associations!$B$1:$F$468,4,FALSE)</f>
        <v>CATTGAAGATAAAAAACTTTTTCGGG</v>
      </c>
      <c r="D927" t="str">
        <f>VLOOKUP(I927,BC_associations!$B$1:$F$468,5,FALSE)</f>
        <v>ACAAAAAGATATAACAAGCTTGAAGACATTGAAGATAAAAAACTTTTTCGGG</v>
      </c>
      <c r="E927" t="s">
        <v>3341</v>
      </c>
      <c r="F927" t="s">
        <v>3342</v>
      </c>
      <c r="G927" t="s">
        <v>24</v>
      </c>
      <c r="H927" t="s">
        <v>3343</v>
      </c>
      <c r="I927" t="s">
        <v>7265</v>
      </c>
      <c r="J927" s="4" t="s">
        <v>3364</v>
      </c>
      <c r="K927" t="s">
        <v>1238</v>
      </c>
      <c r="L927" t="s">
        <v>28</v>
      </c>
      <c r="M927" t="s">
        <v>83</v>
      </c>
      <c r="N927">
        <v>72</v>
      </c>
      <c r="O927" t="s">
        <v>2696</v>
      </c>
      <c r="P927" t="s">
        <v>885</v>
      </c>
      <c r="Q927" t="s">
        <v>3346</v>
      </c>
      <c r="R927" t="s">
        <v>887</v>
      </c>
      <c r="S927" t="s">
        <v>888</v>
      </c>
      <c r="T927" t="s">
        <v>3347</v>
      </c>
      <c r="V927">
        <v>1</v>
      </c>
      <c r="W927" t="s">
        <v>1159</v>
      </c>
      <c r="X927">
        <v>3</v>
      </c>
      <c r="Y927">
        <v>99</v>
      </c>
      <c r="Z927" t="s">
        <v>3365</v>
      </c>
      <c r="AA927">
        <v>16</v>
      </c>
      <c r="AB927">
        <v>16</v>
      </c>
    </row>
    <row r="928" spans="1:28" x14ac:dyDescent="0.2">
      <c r="A928" t="s">
        <v>3664</v>
      </c>
      <c r="B928" t="str">
        <f>VLOOKUP(I928,BC_associations!$B$1:$F$468,3,FALSE)</f>
        <v>ACAAAAAGATATAACAAGCTTGAAGA</v>
      </c>
      <c r="C928" t="str">
        <f>VLOOKUP(I928,BC_associations!$B$1:$F$468,4,FALSE)</f>
        <v>CATTGAAGATAAAAAACTTTTTCGGG</v>
      </c>
      <c r="D928" t="str">
        <f>VLOOKUP(I928,BC_associations!$B$1:$F$468,5,FALSE)</f>
        <v>ACAAAAAGATATAACAAGCTTGAAGACATTGAAGATAAAAAACTTTTTCGGG</v>
      </c>
      <c r="E928" t="s">
        <v>3341</v>
      </c>
      <c r="F928" t="s">
        <v>3342</v>
      </c>
      <c r="G928" t="s">
        <v>24</v>
      </c>
      <c r="H928" t="s">
        <v>3343</v>
      </c>
      <c r="I928" t="s">
        <v>7120</v>
      </c>
      <c r="J928" s="4" t="s">
        <v>2073</v>
      </c>
      <c r="K928" t="s">
        <v>1238</v>
      </c>
      <c r="L928" t="s">
        <v>28</v>
      </c>
      <c r="M928" t="s">
        <v>83</v>
      </c>
      <c r="N928">
        <v>90</v>
      </c>
      <c r="O928" t="s">
        <v>2696</v>
      </c>
      <c r="P928" t="s">
        <v>885</v>
      </c>
      <c r="Q928" t="s">
        <v>3346</v>
      </c>
      <c r="R928" t="s">
        <v>887</v>
      </c>
      <c r="S928" t="s">
        <v>888</v>
      </c>
      <c r="T928" t="s">
        <v>3347</v>
      </c>
      <c r="V928">
        <v>1</v>
      </c>
      <c r="W928" t="s">
        <v>1159</v>
      </c>
      <c r="X928">
        <v>3</v>
      </c>
      <c r="Y928">
        <v>99</v>
      </c>
      <c r="Z928" t="s">
        <v>3366</v>
      </c>
      <c r="AA928">
        <v>16</v>
      </c>
      <c r="AB928">
        <v>16</v>
      </c>
    </row>
    <row r="929" spans="1:28" x14ac:dyDescent="0.2">
      <c r="A929" t="s">
        <v>3664</v>
      </c>
      <c r="B929" t="str">
        <f>VLOOKUP(I929,BC_associations!$B$1:$F$468,3,FALSE)</f>
        <v>ACAAAAAGATATAACAAGCTTGAAGA</v>
      </c>
      <c r="C929" t="str">
        <f>VLOOKUP(I929,BC_associations!$B$1:$F$468,4,FALSE)</f>
        <v>CATTGAAGATAAAAAACTTTTTCGGG</v>
      </c>
      <c r="D929" t="str">
        <f>VLOOKUP(I929,BC_associations!$B$1:$F$468,5,FALSE)</f>
        <v>ACAAAAAGATATAACAAGCTTGAAGACATTGAAGATAAAAAACTTTTTCGGG</v>
      </c>
      <c r="E929" t="s">
        <v>3341</v>
      </c>
      <c r="F929" t="s">
        <v>3342</v>
      </c>
      <c r="G929" t="s">
        <v>24</v>
      </c>
      <c r="H929" t="s">
        <v>3343</v>
      </c>
      <c r="I929" t="s">
        <v>7266</v>
      </c>
      <c r="J929" s="4" t="s">
        <v>3367</v>
      </c>
      <c r="K929" t="s">
        <v>1238</v>
      </c>
      <c r="L929" t="s">
        <v>28</v>
      </c>
      <c r="M929" t="s">
        <v>83</v>
      </c>
      <c r="N929">
        <v>38.01</v>
      </c>
      <c r="O929" t="s">
        <v>2696</v>
      </c>
      <c r="P929" t="s">
        <v>885</v>
      </c>
      <c r="Q929" t="s">
        <v>3346</v>
      </c>
      <c r="R929" t="s">
        <v>887</v>
      </c>
      <c r="S929" t="s">
        <v>888</v>
      </c>
      <c r="T929" t="s">
        <v>3347</v>
      </c>
      <c r="V929">
        <v>1</v>
      </c>
      <c r="W929" t="s">
        <v>3175</v>
      </c>
      <c r="X929">
        <v>2</v>
      </c>
      <c r="Y929">
        <v>68</v>
      </c>
      <c r="Z929" t="s">
        <v>3368</v>
      </c>
      <c r="AA929">
        <v>16</v>
      </c>
      <c r="AB929">
        <v>16</v>
      </c>
    </row>
    <row r="930" spans="1:28" x14ac:dyDescent="0.2">
      <c r="A930" t="s">
        <v>3664</v>
      </c>
      <c r="B930" t="str">
        <f>VLOOKUP(I930,BC_associations!$B$1:$F$468,3,FALSE)</f>
        <v>ACAAAAAGATATAACAAGCTTGAAGA</v>
      </c>
      <c r="C930" t="str">
        <f>VLOOKUP(I930,BC_associations!$B$1:$F$468,4,FALSE)</f>
        <v>CATTGAAGATAAAAAACTTTTTCGGG</v>
      </c>
      <c r="D930" t="str">
        <f>VLOOKUP(I930,BC_associations!$B$1:$F$468,5,FALSE)</f>
        <v>ACAAAAAGATATAACAAGCTTGAAGACATTGAAGATAAAAAACTTTTTCGGG</v>
      </c>
      <c r="E930" t="s">
        <v>3341</v>
      </c>
      <c r="F930" t="s">
        <v>3342</v>
      </c>
      <c r="G930" t="s">
        <v>24</v>
      </c>
      <c r="H930" t="s">
        <v>3343</v>
      </c>
      <c r="I930" t="s">
        <v>7267</v>
      </c>
      <c r="J930" s="4" t="s">
        <v>1689</v>
      </c>
      <c r="K930" t="s">
        <v>1238</v>
      </c>
      <c r="L930" t="s">
        <v>28</v>
      </c>
      <c r="M930" t="s">
        <v>83</v>
      </c>
      <c r="N930">
        <v>49</v>
      </c>
      <c r="O930" t="s">
        <v>2696</v>
      </c>
      <c r="P930" t="s">
        <v>885</v>
      </c>
      <c r="Q930" t="s">
        <v>3346</v>
      </c>
      <c r="R930" t="s">
        <v>887</v>
      </c>
      <c r="S930" t="s">
        <v>888</v>
      </c>
      <c r="T930" t="s">
        <v>3347</v>
      </c>
      <c r="V930">
        <v>1</v>
      </c>
      <c r="W930" t="s">
        <v>3175</v>
      </c>
      <c r="X930">
        <v>2</v>
      </c>
      <c r="Y930">
        <v>79</v>
      </c>
      <c r="Z930" t="s">
        <v>3369</v>
      </c>
      <c r="AA930">
        <v>16</v>
      </c>
      <c r="AB930">
        <v>16</v>
      </c>
    </row>
    <row r="931" spans="1:28" x14ac:dyDescent="0.2">
      <c r="A931" t="s">
        <v>3664</v>
      </c>
      <c r="B931" t="str">
        <f>VLOOKUP(I931,BC_associations!$B$1:$F$468,3,FALSE)</f>
        <v>CTTAAAAGCGTCAAGGGCCTTTCGGC</v>
      </c>
      <c r="C931" t="str">
        <f>VLOOKUP(I931,BC_associations!$B$1:$F$468,4,FALSE)</f>
        <v>AGGTGAAGAAAAAATTCCGTTTAGGA</v>
      </c>
      <c r="D931" t="str">
        <f>VLOOKUP(I931,BC_associations!$B$1:$F$468,5,FALSE)</f>
        <v>CTTAAAAGCGTCAAGGGCCTTTCGGCAGGTGAAGAAAAAATTCCGTTTAGGA</v>
      </c>
      <c r="E931" t="s">
        <v>3370</v>
      </c>
      <c r="F931" t="s">
        <v>3371</v>
      </c>
      <c r="G931" t="s">
        <v>24</v>
      </c>
      <c r="H931" t="s">
        <v>3372</v>
      </c>
      <c r="I931" t="s">
        <v>7246</v>
      </c>
      <c r="J931" s="4" t="s">
        <v>3181</v>
      </c>
      <c r="K931" t="s">
        <v>1238</v>
      </c>
      <c r="L931" t="s">
        <v>83</v>
      </c>
      <c r="M931" t="s">
        <v>28</v>
      </c>
      <c r="N931">
        <v>320</v>
      </c>
      <c r="O931" t="s">
        <v>139</v>
      </c>
      <c r="P931" t="s">
        <v>85</v>
      </c>
      <c r="Q931" t="s">
        <v>3373</v>
      </c>
      <c r="R931" t="s">
        <v>87</v>
      </c>
      <c r="S931" t="s">
        <v>88</v>
      </c>
      <c r="T931" t="s">
        <v>3374</v>
      </c>
      <c r="U931" t="s">
        <v>3375</v>
      </c>
      <c r="V931">
        <v>1</v>
      </c>
      <c r="W931" t="s">
        <v>114</v>
      </c>
      <c r="X931">
        <v>10</v>
      </c>
      <c r="Y931">
        <v>99</v>
      </c>
      <c r="Z931" t="s">
        <v>3376</v>
      </c>
      <c r="AA931">
        <v>1</v>
      </c>
      <c r="AB931">
        <v>1</v>
      </c>
    </row>
    <row r="932" spans="1:28" x14ac:dyDescent="0.2">
      <c r="A932" t="s">
        <v>3664</v>
      </c>
      <c r="B932" t="str">
        <f>VLOOKUP(I932,BC_associations!$B$1:$F$468,3,FALSE)</f>
        <v>GGCTAAAAAGCAAAAATGTTTAGCAT</v>
      </c>
      <c r="C932" t="str">
        <f>VLOOKUP(I932,BC_associations!$B$1:$F$468,4,FALSE)</f>
        <v>GACAAAAACGACAAATTCTTTTCAAA</v>
      </c>
      <c r="D932" t="str">
        <f>VLOOKUP(I932,BC_associations!$B$1:$F$468,5,FALSE)</f>
        <v>GGCTAAAAAGCAAAAATGTTTAGCATGACAAAAACGACAAATTCTTTTCAAA</v>
      </c>
      <c r="E932" t="s">
        <v>3377</v>
      </c>
      <c r="F932" t="s">
        <v>3378</v>
      </c>
      <c r="G932" t="s">
        <v>66</v>
      </c>
      <c r="H932" t="s">
        <v>3379</v>
      </c>
      <c r="I932" t="s">
        <v>7109</v>
      </c>
      <c r="J932" s="4" t="s">
        <v>1301</v>
      </c>
      <c r="K932" t="s">
        <v>1238</v>
      </c>
      <c r="L932" t="s">
        <v>27</v>
      </c>
      <c r="M932" t="s">
        <v>83</v>
      </c>
      <c r="N932">
        <v>638</v>
      </c>
      <c r="O932" t="s">
        <v>139</v>
      </c>
      <c r="P932" t="s">
        <v>896</v>
      </c>
      <c r="Q932" t="s">
        <v>3380</v>
      </c>
      <c r="R932" t="s">
        <v>887</v>
      </c>
      <c r="S932" t="s">
        <v>888</v>
      </c>
      <c r="T932" t="s">
        <v>3381</v>
      </c>
      <c r="V932">
        <v>1</v>
      </c>
      <c r="W932" t="s">
        <v>1326</v>
      </c>
      <c r="X932">
        <v>24</v>
      </c>
      <c r="Y932">
        <v>99</v>
      </c>
      <c r="Z932" t="s">
        <v>77</v>
      </c>
      <c r="AA932">
        <v>1</v>
      </c>
      <c r="AB932">
        <v>1</v>
      </c>
    </row>
    <row r="933" spans="1:28" x14ac:dyDescent="0.2">
      <c r="A933" t="s">
        <v>3664</v>
      </c>
      <c r="B933" t="e">
        <f>VLOOKUP(I933,BC_associations!$B$1:$F$468,3,FALSE)</f>
        <v>#N/A</v>
      </c>
      <c r="C933" t="e">
        <f>VLOOKUP(I933,BC_associations!$B$1:$F$468,4,FALSE)</f>
        <v>#N/A</v>
      </c>
      <c r="D933" t="e">
        <f>VLOOKUP(I933,BC_associations!$B$1:$F$468,5,FALSE)</f>
        <v>#N/A</v>
      </c>
      <c r="E933" t="s">
        <v>2811</v>
      </c>
      <c r="F933" t="s">
        <v>2812</v>
      </c>
      <c r="G933" t="s">
        <v>126</v>
      </c>
      <c r="H933" t="s">
        <v>2813</v>
      </c>
      <c r="I933" t="s">
        <v>7114</v>
      </c>
      <c r="J933" s="4" t="s">
        <v>2019</v>
      </c>
      <c r="K933" t="s">
        <v>1255</v>
      </c>
      <c r="L933" t="s">
        <v>28</v>
      </c>
      <c r="M933" t="s">
        <v>83</v>
      </c>
      <c r="N933">
        <v>420</v>
      </c>
      <c r="O933" t="s">
        <v>139</v>
      </c>
      <c r="P933" t="s">
        <v>30</v>
      </c>
      <c r="Q933" t="s">
        <v>2749</v>
      </c>
      <c r="R933" t="s">
        <v>32</v>
      </c>
      <c r="S933" t="s">
        <v>33</v>
      </c>
      <c r="T933" t="s">
        <v>2814</v>
      </c>
      <c r="U933" t="s">
        <v>2815</v>
      </c>
      <c r="V933">
        <v>1</v>
      </c>
      <c r="W933" t="s">
        <v>130</v>
      </c>
      <c r="X933">
        <v>12</v>
      </c>
      <c r="Y933">
        <v>99</v>
      </c>
      <c r="Z933" t="s">
        <v>2816</v>
      </c>
      <c r="AA933">
        <v>1</v>
      </c>
      <c r="AB933">
        <v>1</v>
      </c>
    </row>
    <row r="934" spans="1:28" x14ac:dyDescent="0.2">
      <c r="A934" t="s">
        <v>3664</v>
      </c>
      <c r="B934" t="e">
        <f>VLOOKUP(I934,BC_associations!$B$1:$F$468,3,FALSE)</f>
        <v>#N/A</v>
      </c>
      <c r="C934" t="e">
        <f>VLOOKUP(I934,BC_associations!$B$1:$F$468,4,FALSE)</f>
        <v>#N/A</v>
      </c>
      <c r="D934" t="e">
        <f>VLOOKUP(I934,BC_associations!$B$1:$F$468,5,FALSE)</f>
        <v>#N/A</v>
      </c>
      <c r="E934" t="s">
        <v>2746</v>
      </c>
      <c r="F934" t="s">
        <v>2747</v>
      </c>
      <c r="G934" t="s">
        <v>126</v>
      </c>
      <c r="H934" t="s">
        <v>2748</v>
      </c>
      <c r="I934" t="s">
        <v>7211</v>
      </c>
      <c r="J934" s="4" t="s">
        <v>1546</v>
      </c>
      <c r="K934" t="s">
        <v>1255</v>
      </c>
      <c r="L934" t="s">
        <v>27</v>
      </c>
      <c r="M934" t="s">
        <v>83</v>
      </c>
      <c r="N934">
        <v>622</v>
      </c>
      <c r="O934" t="s">
        <v>29</v>
      </c>
      <c r="P934" t="s">
        <v>85</v>
      </c>
      <c r="Q934" t="s">
        <v>2749</v>
      </c>
      <c r="R934" t="s">
        <v>87</v>
      </c>
      <c r="S934" t="s">
        <v>88</v>
      </c>
      <c r="T934" t="s">
        <v>2744</v>
      </c>
      <c r="U934" t="s">
        <v>2750</v>
      </c>
      <c r="V934">
        <v>1</v>
      </c>
      <c r="W934" t="s">
        <v>111</v>
      </c>
      <c r="X934">
        <v>21</v>
      </c>
      <c r="Y934">
        <v>99</v>
      </c>
      <c r="Z934" t="s">
        <v>1498</v>
      </c>
      <c r="AA934">
        <v>6</v>
      </c>
      <c r="AB934">
        <v>6</v>
      </c>
    </row>
    <row r="935" spans="1:28" x14ac:dyDescent="0.2">
      <c r="A935" t="s">
        <v>3664</v>
      </c>
      <c r="B935" t="str">
        <f>VLOOKUP(I935,BC_associations!$B$1:$F$468,3,FALSE)</f>
        <v>CATGCAAATGTAAACAACGTTGAACT</v>
      </c>
      <c r="C935" t="str">
        <f>VLOOKUP(I935,BC_associations!$B$1:$F$468,4,FALSE)</f>
        <v>GACAAAAACGACAAATTCTTTTCAAA</v>
      </c>
      <c r="D935" t="str">
        <f>VLOOKUP(I935,BC_associations!$B$1:$F$468,5,FALSE)</f>
        <v>CATGCAAATGTAAACAACGTTGAACTGACAAAAACGACAAATTCTTTTCAAA</v>
      </c>
      <c r="E935" t="s">
        <v>1480</v>
      </c>
      <c r="F935" t="s">
        <v>1494</v>
      </c>
      <c r="G935" t="s">
        <v>162</v>
      </c>
      <c r="H935" t="s">
        <v>1482</v>
      </c>
      <c r="I935" t="s">
        <v>7258</v>
      </c>
      <c r="J935" s="4" t="s">
        <v>1499</v>
      </c>
      <c r="K935" t="s">
        <v>1238</v>
      </c>
      <c r="L935" t="s">
        <v>83</v>
      </c>
      <c r="M935" t="s">
        <v>84</v>
      </c>
      <c r="N935">
        <v>1201</v>
      </c>
      <c r="O935" t="s">
        <v>1495</v>
      </c>
      <c r="P935" t="s">
        <v>85</v>
      </c>
      <c r="Q935" t="s">
        <v>1444</v>
      </c>
      <c r="R935" t="s">
        <v>87</v>
      </c>
      <c r="S935" t="s">
        <v>88</v>
      </c>
      <c r="T935" t="s">
        <v>1496</v>
      </c>
      <c r="U935" t="s">
        <v>1497</v>
      </c>
      <c r="V935">
        <v>1</v>
      </c>
      <c r="W935" t="s">
        <v>199</v>
      </c>
      <c r="X935">
        <v>38</v>
      </c>
      <c r="Y935">
        <v>99</v>
      </c>
      <c r="Z935" t="s">
        <v>1500</v>
      </c>
      <c r="AA935">
        <v>2</v>
      </c>
      <c r="AB935">
        <v>3</v>
      </c>
    </row>
    <row r="936" spans="1:28" x14ac:dyDescent="0.2">
      <c r="A936" t="s">
        <v>3664</v>
      </c>
      <c r="B936" t="e">
        <f>VLOOKUP(I936,BC_associations!$B$1:$F$468,3,FALSE)</f>
        <v>#N/A</v>
      </c>
      <c r="C936" t="e">
        <f>VLOOKUP(I936,BC_associations!$B$1:$F$468,4,FALSE)</f>
        <v>#N/A</v>
      </c>
      <c r="D936" t="e">
        <f>VLOOKUP(I936,BC_associations!$B$1:$F$468,5,FALSE)</f>
        <v>#N/A</v>
      </c>
      <c r="E936" t="s">
        <v>3039</v>
      </c>
      <c r="F936" t="s">
        <v>3040</v>
      </c>
      <c r="G936" t="s">
        <v>633</v>
      </c>
      <c r="H936" t="s">
        <v>3041</v>
      </c>
      <c r="I936" t="s">
        <v>7211</v>
      </c>
      <c r="J936" s="4" t="s">
        <v>1546</v>
      </c>
      <c r="K936" t="s">
        <v>1255</v>
      </c>
      <c r="L936" t="s">
        <v>27</v>
      </c>
      <c r="M936" t="s">
        <v>84</v>
      </c>
      <c r="N936">
        <v>456</v>
      </c>
      <c r="O936" t="s">
        <v>2696</v>
      </c>
      <c r="P936" t="s">
        <v>85</v>
      </c>
      <c r="Q936" t="s">
        <v>3042</v>
      </c>
      <c r="R936" t="s">
        <v>87</v>
      </c>
      <c r="S936" t="s">
        <v>88</v>
      </c>
      <c r="T936" t="s">
        <v>501</v>
      </c>
      <c r="U936" t="s">
        <v>3043</v>
      </c>
      <c r="V936">
        <v>1</v>
      </c>
      <c r="W936" t="s">
        <v>352</v>
      </c>
      <c r="X936">
        <v>18</v>
      </c>
      <c r="Y936">
        <v>99</v>
      </c>
      <c r="Z936" t="s">
        <v>3044</v>
      </c>
      <c r="AA936">
        <v>9</v>
      </c>
      <c r="AB936">
        <v>9</v>
      </c>
    </row>
    <row r="937" spans="1:28" x14ac:dyDescent="0.2">
      <c r="A937" t="s">
        <v>3664</v>
      </c>
      <c r="B937" t="str">
        <f>VLOOKUP(I937,BC_associations!$B$1:$F$468,3,FALSE)</f>
        <v>AGTTAAACGTAAAATATAATTTCGAA</v>
      </c>
      <c r="C937" t="str">
        <f>VLOOKUP(I937,BC_associations!$B$1:$F$468,4,FALSE)</f>
        <v>AGGTGAAGAAAAAATTCCGTTTAGGA</v>
      </c>
      <c r="D937" t="str">
        <f>VLOOKUP(I937,BC_associations!$B$1:$F$468,5,FALSE)</f>
        <v>AGTTAAACGTAAAATATAATTTCGAAAGGTGAAGAAAAAATTCCGTTTAGGA</v>
      </c>
      <c r="E937" t="s">
        <v>3398</v>
      </c>
      <c r="F937" t="s">
        <v>3399</v>
      </c>
      <c r="G937" t="s">
        <v>66</v>
      </c>
      <c r="H937" t="s">
        <v>3400</v>
      </c>
      <c r="I937" t="s">
        <v>7164</v>
      </c>
      <c r="J937" s="4" t="s">
        <v>1353</v>
      </c>
      <c r="K937" t="s">
        <v>1238</v>
      </c>
      <c r="L937" t="s">
        <v>28</v>
      </c>
      <c r="M937" t="s">
        <v>84</v>
      </c>
      <c r="N937">
        <v>507</v>
      </c>
      <c r="O937" t="s">
        <v>139</v>
      </c>
      <c r="P937" t="s">
        <v>896</v>
      </c>
      <c r="Q937" t="s">
        <v>3401</v>
      </c>
      <c r="R937" t="s">
        <v>887</v>
      </c>
      <c r="S937" t="s">
        <v>888</v>
      </c>
      <c r="T937" t="s">
        <v>1877</v>
      </c>
      <c r="V937">
        <v>1</v>
      </c>
      <c r="W937" t="s">
        <v>102</v>
      </c>
      <c r="X937">
        <v>15</v>
      </c>
      <c r="Y937">
        <v>99</v>
      </c>
      <c r="Z937" t="s">
        <v>3402</v>
      </c>
      <c r="AA937">
        <v>1</v>
      </c>
      <c r="AB937">
        <v>1</v>
      </c>
    </row>
    <row r="938" spans="1:28" x14ac:dyDescent="0.2">
      <c r="A938" t="s">
        <v>3664</v>
      </c>
      <c r="B938" t="str">
        <f>VLOOKUP(I938,BC_associations!$B$1:$F$468,3,FALSE)</f>
        <v>ATAATAAGGTCTAAATAAGTTAGGAA</v>
      </c>
      <c r="C938" t="str">
        <f>VLOOKUP(I938,BC_associations!$B$1:$F$468,4,FALSE)</f>
        <v>AGGTGAAGAAAAAATTCCGTTTAGGA</v>
      </c>
      <c r="D938" t="str">
        <f>VLOOKUP(I938,BC_associations!$B$1:$F$468,5,FALSE)</f>
        <v>ATAATAAGGTCTAAATAAGTTAGGAAAGGTGAAGAAAAAATTCCGTTTAGGA</v>
      </c>
      <c r="E938" t="s">
        <v>3403</v>
      </c>
      <c r="F938" t="s">
        <v>3404</v>
      </c>
      <c r="G938" t="s">
        <v>66</v>
      </c>
      <c r="H938" t="s">
        <v>3405</v>
      </c>
      <c r="I938" t="s">
        <v>7231</v>
      </c>
      <c r="J938" s="4" t="s">
        <v>1646</v>
      </c>
      <c r="K938" t="s">
        <v>1255</v>
      </c>
      <c r="L938" t="s">
        <v>84</v>
      </c>
      <c r="M938" t="s">
        <v>28</v>
      </c>
      <c r="N938">
        <v>775</v>
      </c>
      <c r="O938" t="s">
        <v>139</v>
      </c>
      <c r="P938" t="s">
        <v>885</v>
      </c>
      <c r="Q938" t="s">
        <v>3406</v>
      </c>
      <c r="R938" t="s">
        <v>887</v>
      </c>
      <c r="S938" t="s">
        <v>888</v>
      </c>
      <c r="T938" t="s">
        <v>3407</v>
      </c>
      <c r="V938">
        <v>1</v>
      </c>
      <c r="W938" t="s">
        <v>352</v>
      </c>
      <c r="X938">
        <v>18</v>
      </c>
      <c r="Y938">
        <v>99</v>
      </c>
      <c r="Z938" t="s">
        <v>3408</v>
      </c>
      <c r="AA938">
        <v>1</v>
      </c>
      <c r="AB938">
        <v>1</v>
      </c>
    </row>
    <row r="939" spans="1:28" x14ac:dyDescent="0.2">
      <c r="A939" t="s">
        <v>3664</v>
      </c>
      <c r="B939" t="str">
        <f>VLOOKUP(I939,BC_associations!$B$1:$F$468,3,FALSE)</f>
        <v>ATAATAAGGTCTAAATAAGTTAGGAA</v>
      </c>
      <c r="C939" t="str">
        <f>VLOOKUP(I939,BC_associations!$B$1:$F$468,4,FALSE)</f>
        <v>AGGTGAAGAAAAAATTCCGTTTAGGA</v>
      </c>
      <c r="D939" t="str">
        <f>VLOOKUP(I939,BC_associations!$B$1:$F$468,5,FALSE)</f>
        <v>ATAATAAGGTCTAAATAAGTTAGGAAAGGTGAAGAAAAAATTCCGTTTAGGA</v>
      </c>
      <c r="E939" t="s">
        <v>3409</v>
      </c>
      <c r="F939" t="s">
        <v>3410</v>
      </c>
      <c r="G939" t="s">
        <v>66</v>
      </c>
      <c r="H939" t="s">
        <v>3411</v>
      </c>
      <c r="I939" t="s">
        <v>7231</v>
      </c>
      <c r="J939" s="4" t="s">
        <v>1646</v>
      </c>
      <c r="K939" t="s">
        <v>1255</v>
      </c>
      <c r="L939" t="s">
        <v>28</v>
      </c>
      <c r="M939" t="s">
        <v>84</v>
      </c>
      <c r="N939">
        <v>775</v>
      </c>
      <c r="O939" t="s">
        <v>139</v>
      </c>
      <c r="P939" t="s">
        <v>885</v>
      </c>
      <c r="Q939" t="s">
        <v>3406</v>
      </c>
      <c r="R939" t="s">
        <v>887</v>
      </c>
      <c r="S939" t="s">
        <v>888</v>
      </c>
      <c r="T939" t="s">
        <v>1107</v>
      </c>
      <c r="V939">
        <v>1</v>
      </c>
      <c r="W939" t="s">
        <v>352</v>
      </c>
      <c r="X939">
        <v>18</v>
      </c>
      <c r="Y939">
        <v>99</v>
      </c>
      <c r="Z939" t="s">
        <v>3408</v>
      </c>
      <c r="AA939">
        <v>1</v>
      </c>
      <c r="AB939">
        <v>1</v>
      </c>
    </row>
    <row r="940" spans="1:28" x14ac:dyDescent="0.2">
      <c r="A940" t="s">
        <v>3664</v>
      </c>
      <c r="B940" t="e">
        <f>VLOOKUP(I940,BC_associations!$B$1:$F$468,3,FALSE)</f>
        <v>#N/A</v>
      </c>
      <c r="C940" t="e">
        <f>VLOOKUP(I940,BC_associations!$B$1:$F$468,4,FALSE)</f>
        <v>#N/A</v>
      </c>
      <c r="D940" t="e">
        <f>VLOOKUP(I940,BC_associations!$B$1:$F$468,5,FALSE)</f>
        <v>#N/A</v>
      </c>
      <c r="E940" t="s">
        <v>3335</v>
      </c>
      <c r="F940" t="s">
        <v>3336</v>
      </c>
      <c r="G940" t="s">
        <v>162</v>
      </c>
      <c r="H940" t="s">
        <v>3337</v>
      </c>
      <c r="I940" t="s">
        <v>7211</v>
      </c>
      <c r="J940" s="4" t="s">
        <v>1546</v>
      </c>
      <c r="K940" t="s">
        <v>1255</v>
      </c>
      <c r="L940" t="s">
        <v>84</v>
      </c>
      <c r="M940" t="s">
        <v>83</v>
      </c>
      <c r="N940">
        <v>254</v>
      </c>
      <c r="O940" t="s">
        <v>139</v>
      </c>
      <c r="P940" t="s">
        <v>85</v>
      </c>
      <c r="Q940" t="s">
        <v>3338</v>
      </c>
      <c r="R940" t="s">
        <v>87</v>
      </c>
      <c r="S940" t="s">
        <v>88</v>
      </c>
      <c r="T940" t="s">
        <v>165</v>
      </c>
      <c r="U940" t="s">
        <v>3339</v>
      </c>
      <c r="V940">
        <v>1</v>
      </c>
      <c r="W940" t="s">
        <v>3340</v>
      </c>
      <c r="X940">
        <v>12</v>
      </c>
      <c r="Y940">
        <v>99</v>
      </c>
      <c r="Z940" t="s">
        <v>2011</v>
      </c>
      <c r="AA940">
        <v>1</v>
      </c>
      <c r="AB940">
        <v>1</v>
      </c>
    </row>
    <row r="941" spans="1:28" x14ac:dyDescent="0.2">
      <c r="A941" t="s">
        <v>3664</v>
      </c>
      <c r="B941" t="str">
        <f>VLOOKUP(I941,BC_associations!$B$1:$F$468,3,FALSE)</f>
        <v>ACAAAAAGATATAACAAGCTTGAAGA</v>
      </c>
      <c r="C941" t="str">
        <f>VLOOKUP(I941,BC_associations!$B$1:$F$468,4,FALSE)</f>
        <v>CATTGAAGATAAAAAACTTTTTCGGG</v>
      </c>
      <c r="D941" t="str">
        <f>VLOOKUP(I941,BC_associations!$B$1:$F$468,5,FALSE)</f>
        <v>ACAAAAAGATATAACAAGCTTGAAGACATTGAAGATAAAAAACTTTTTCGGG</v>
      </c>
      <c r="E941" t="s">
        <v>3418</v>
      </c>
      <c r="F941" t="s">
        <v>3419</v>
      </c>
      <c r="G941" t="s">
        <v>450</v>
      </c>
      <c r="H941" t="s">
        <v>3420</v>
      </c>
      <c r="I941" t="s">
        <v>7269</v>
      </c>
      <c r="J941" s="4" t="s">
        <v>1745</v>
      </c>
      <c r="K941" t="s">
        <v>1238</v>
      </c>
      <c r="L941" t="s">
        <v>27</v>
      </c>
      <c r="M941" t="s">
        <v>83</v>
      </c>
      <c r="N941">
        <v>805</v>
      </c>
      <c r="O941" t="s">
        <v>139</v>
      </c>
      <c r="P941" t="s">
        <v>885</v>
      </c>
      <c r="Q941" t="s">
        <v>3421</v>
      </c>
      <c r="R941" t="s">
        <v>887</v>
      </c>
      <c r="S941" t="s">
        <v>888</v>
      </c>
      <c r="T941" t="s">
        <v>3422</v>
      </c>
      <c r="V941">
        <v>1</v>
      </c>
      <c r="W941" t="s">
        <v>174</v>
      </c>
      <c r="X941">
        <v>23</v>
      </c>
      <c r="Y941">
        <v>99</v>
      </c>
      <c r="Z941" t="s">
        <v>1910</v>
      </c>
      <c r="AA941">
        <v>1</v>
      </c>
      <c r="AB941">
        <v>1</v>
      </c>
    </row>
    <row r="942" spans="1:28" x14ac:dyDescent="0.2">
      <c r="A942" t="s">
        <v>3664</v>
      </c>
      <c r="B942" t="str">
        <f>VLOOKUP(I942,BC_associations!$B$1:$F$468,3,FALSE)</f>
        <v>TTACAAAACTTGAAGATATTTGTCAG</v>
      </c>
      <c r="C942" t="str">
        <f>VLOOKUP(I942,BC_associations!$B$1:$F$468,4,FALSE)</f>
        <v>GACAAAAACGACAAATTCTTTTCAAA</v>
      </c>
      <c r="D942" t="str">
        <f>VLOOKUP(I942,BC_associations!$B$1:$F$468,5,FALSE)</f>
        <v>TTACAAAACTTGAAGATATTTGTCAGGACAAAAACGACAAATTCTTTTCAAA</v>
      </c>
      <c r="E942" t="s">
        <v>3423</v>
      </c>
      <c r="F942" t="s">
        <v>3424</v>
      </c>
      <c r="G942" t="s">
        <v>458</v>
      </c>
      <c r="H942" t="s">
        <v>3425</v>
      </c>
      <c r="I942" t="s">
        <v>7162</v>
      </c>
      <c r="J942" s="4" t="s">
        <v>2342</v>
      </c>
      <c r="K942" t="s">
        <v>1238</v>
      </c>
      <c r="L942" t="s">
        <v>28</v>
      </c>
      <c r="M942" t="s">
        <v>84</v>
      </c>
      <c r="N942">
        <v>675</v>
      </c>
      <c r="O942" t="s">
        <v>139</v>
      </c>
      <c r="P942" t="s">
        <v>85</v>
      </c>
      <c r="Q942" t="s">
        <v>3426</v>
      </c>
      <c r="R942" t="s">
        <v>87</v>
      </c>
      <c r="S942" t="s">
        <v>88</v>
      </c>
      <c r="T942" t="s">
        <v>3427</v>
      </c>
      <c r="U942" t="s">
        <v>3428</v>
      </c>
      <c r="V942">
        <v>1</v>
      </c>
      <c r="W942" t="s">
        <v>245</v>
      </c>
      <c r="X942">
        <v>20</v>
      </c>
      <c r="Y942">
        <v>99</v>
      </c>
      <c r="Z942" t="s">
        <v>1007</v>
      </c>
      <c r="AA942">
        <v>1</v>
      </c>
      <c r="AB942">
        <v>1</v>
      </c>
    </row>
    <row r="943" spans="1:28" x14ac:dyDescent="0.2">
      <c r="A943" t="s">
        <v>3664</v>
      </c>
      <c r="B943" t="str">
        <f>VLOOKUP(I943,BC_associations!$B$1:$F$468,3,FALSE)</f>
        <v>TGGATAATTTACAAGCAAGTTTAATT</v>
      </c>
      <c r="C943" t="str">
        <f>VLOOKUP(I943,BC_associations!$B$1:$F$468,4,FALSE)</f>
        <v>TAAATAAGTATAAAAAATGTTTATAC</v>
      </c>
      <c r="D943" t="str">
        <f>VLOOKUP(I943,BC_associations!$B$1:$F$468,5,FALSE)</f>
        <v>TGGATAATTTACAAGCAAGTTTAATTTAAATAAGTATAAAAAATGTTTATAC</v>
      </c>
      <c r="E943" t="s">
        <v>3429</v>
      </c>
      <c r="F943" t="s">
        <v>3430</v>
      </c>
      <c r="G943" t="s">
        <v>458</v>
      </c>
      <c r="H943" t="s">
        <v>3431</v>
      </c>
      <c r="I943" t="s">
        <v>7181</v>
      </c>
      <c r="J943" s="4" t="s">
        <v>1246</v>
      </c>
      <c r="K943" t="s">
        <v>1238</v>
      </c>
      <c r="L943" t="s">
        <v>83</v>
      </c>
      <c r="M943" t="s">
        <v>28</v>
      </c>
      <c r="N943">
        <v>345</v>
      </c>
      <c r="O943" t="s">
        <v>139</v>
      </c>
      <c r="P943" t="s">
        <v>85</v>
      </c>
      <c r="Q943" t="s">
        <v>3432</v>
      </c>
      <c r="R943" t="s">
        <v>87</v>
      </c>
      <c r="S943" t="s">
        <v>88</v>
      </c>
      <c r="T943" t="s">
        <v>3433</v>
      </c>
      <c r="U943" t="s">
        <v>3434</v>
      </c>
      <c r="V943">
        <v>1</v>
      </c>
      <c r="W943" t="s">
        <v>35</v>
      </c>
      <c r="X943">
        <v>13</v>
      </c>
      <c r="Y943">
        <v>99</v>
      </c>
      <c r="Z943" t="s">
        <v>3435</v>
      </c>
      <c r="AA943">
        <v>1</v>
      </c>
      <c r="AB943">
        <v>1</v>
      </c>
    </row>
    <row r="944" spans="1:28" x14ac:dyDescent="0.2">
      <c r="A944" t="s">
        <v>3664</v>
      </c>
      <c r="B944" t="e">
        <f>VLOOKUP(I944,BC_associations!$B$1:$F$468,3,FALSE)</f>
        <v>#N/A</v>
      </c>
      <c r="C944" t="e">
        <f>VLOOKUP(I944,BC_associations!$B$1:$F$468,4,FALSE)</f>
        <v>#N/A</v>
      </c>
      <c r="D944" t="e">
        <f>VLOOKUP(I944,BC_associations!$B$1:$F$468,5,FALSE)</f>
        <v>#N/A</v>
      </c>
      <c r="E944" t="s">
        <v>3441</v>
      </c>
      <c r="F944" t="s">
        <v>3442</v>
      </c>
      <c r="G944" t="s">
        <v>458</v>
      </c>
      <c r="H944" t="s">
        <v>3443</v>
      </c>
      <c r="I944" t="s">
        <v>7211</v>
      </c>
      <c r="J944" s="4" t="s">
        <v>1546</v>
      </c>
      <c r="K944" t="s">
        <v>1255</v>
      </c>
      <c r="L944" t="s">
        <v>27</v>
      </c>
      <c r="M944" t="s">
        <v>28</v>
      </c>
      <c r="N944">
        <v>1151</v>
      </c>
      <c r="O944" t="s">
        <v>2696</v>
      </c>
      <c r="P944" t="s">
        <v>885</v>
      </c>
      <c r="Q944" t="s">
        <v>3446</v>
      </c>
      <c r="R944" t="s">
        <v>887</v>
      </c>
      <c r="S944" t="s">
        <v>888</v>
      </c>
      <c r="T944" t="s">
        <v>3447</v>
      </c>
      <c r="V944">
        <v>1</v>
      </c>
      <c r="W944" t="s">
        <v>191</v>
      </c>
      <c r="X944">
        <v>43</v>
      </c>
      <c r="Y944">
        <v>99</v>
      </c>
      <c r="Z944" t="s">
        <v>3450</v>
      </c>
      <c r="AA944">
        <v>9</v>
      </c>
      <c r="AB944">
        <v>9</v>
      </c>
    </row>
    <row r="945" spans="1:28" x14ac:dyDescent="0.2">
      <c r="A945" t="s">
        <v>3664</v>
      </c>
      <c r="B945" t="str">
        <f>VLOOKUP(I945,BC_associations!$B$1:$F$468,3,FALSE)</f>
        <v>AGATGAAGCCTAAAGTGCGTTCCTTT</v>
      </c>
      <c r="C945" t="str">
        <f>VLOOKUP(I945,BC_associations!$B$1:$F$468,4,FALSE)</f>
        <v>GACAAAAACGACAAATTCTTTTCAAA</v>
      </c>
      <c r="D945" t="str">
        <f>VLOOKUP(I945,BC_associations!$B$1:$F$468,5,FALSE)</f>
        <v>AGATGAAGCCTAAAGTGCGTTCCTTTGACAAAAACGACAAATTCTTTTCAAA</v>
      </c>
      <c r="E945" t="s">
        <v>3441</v>
      </c>
      <c r="F945" t="s">
        <v>3442</v>
      </c>
      <c r="G945" t="s">
        <v>458</v>
      </c>
      <c r="H945" t="s">
        <v>3443</v>
      </c>
      <c r="I945" t="s">
        <v>7270</v>
      </c>
      <c r="J945" s="4" t="s">
        <v>3444</v>
      </c>
      <c r="K945" t="s">
        <v>1238</v>
      </c>
      <c r="L945" t="s">
        <v>27</v>
      </c>
      <c r="M945" t="s">
        <v>28</v>
      </c>
      <c r="N945">
        <v>114</v>
      </c>
      <c r="O945" t="s">
        <v>3445</v>
      </c>
      <c r="P945" t="s">
        <v>885</v>
      </c>
      <c r="Q945" t="s">
        <v>3446</v>
      </c>
      <c r="R945" t="s">
        <v>887</v>
      </c>
      <c r="S945" t="s">
        <v>888</v>
      </c>
      <c r="T945" t="s">
        <v>3447</v>
      </c>
      <c r="V945">
        <v>1</v>
      </c>
      <c r="W945" t="s">
        <v>3448</v>
      </c>
      <c r="X945">
        <v>29</v>
      </c>
      <c r="Y945">
        <v>99</v>
      </c>
      <c r="Z945" t="s">
        <v>3449</v>
      </c>
      <c r="AA945">
        <v>9</v>
      </c>
      <c r="AB945">
        <v>9</v>
      </c>
    </row>
    <row r="946" spans="1:28" x14ac:dyDescent="0.2">
      <c r="A946" t="s">
        <v>3664</v>
      </c>
      <c r="B946" t="e">
        <f>VLOOKUP(I946,BC_associations!$B$1:$F$468,3,FALSE)</f>
        <v>#N/A</v>
      </c>
      <c r="C946" t="e">
        <f>VLOOKUP(I946,BC_associations!$B$1:$F$468,4,FALSE)</f>
        <v>#N/A</v>
      </c>
      <c r="D946" t="e">
        <f>VLOOKUP(I946,BC_associations!$B$1:$F$468,5,FALSE)</f>
        <v>#N/A</v>
      </c>
      <c r="E946" t="s">
        <v>3478</v>
      </c>
      <c r="F946" t="s">
        <v>3479</v>
      </c>
      <c r="G946" t="s">
        <v>429</v>
      </c>
      <c r="H946" t="s">
        <v>3480</v>
      </c>
      <c r="I946" t="s">
        <v>7211</v>
      </c>
      <c r="J946" s="4" t="s">
        <v>1546</v>
      </c>
      <c r="K946" t="s">
        <v>1255</v>
      </c>
      <c r="L946" t="s">
        <v>83</v>
      </c>
      <c r="M946" t="s">
        <v>84</v>
      </c>
      <c r="N946">
        <v>601</v>
      </c>
      <c r="O946" t="s">
        <v>139</v>
      </c>
      <c r="P946" t="s">
        <v>69</v>
      </c>
      <c r="Q946" t="s">
        <v>3481</v>
      </c>
      <c r="R946" t="s">
        <v>71</v>
      </c>
      <c r="S946" t="s">
        <v>72</v>
      </c>
      <c r="T946" t="s">
        <v>3482</v>
      </c>
      <c r="U946" t="s">
        <v>3483</v>
      </c>
      <c r="V946">
        <v>1</v>
      </c>
      <c r="W946" t="s">
        <v>841</v>
      </c>
      <c r="X946">
        <v>19</v>
      </c>
      <c r="Y946">
        <v>99</v>
      </c>
      <c r="Z946" t="s">
        <v>1327</v>
      </c>
      <c r="AA946">
        <v>1</v>
      </c>
      <c r="AB946">
        <v>1</v>
      </c>
    </row>
    <row r="947" spans="1:28" x14ac:dyDescent="0.2">
      <c r="A947" t="s">
        <v>3664</v>
      </c>
      <c r="B947" t="e">
        <f>VLOOKUP(I947,BC_associations!$B$1:$F$468,3,FALSE)</f>
        <v>#N/A</v>
      </c>
      <c r="C947" t="e">
        <f>VLOOKUP(I947,BC_associations!$B$1:$F$468,4,FALSE)</f>
        <v>#N/A</v>
      </c>
      <c r="D947" t="e">
        <f>VLOOKUP(I947,BC_associations!$B$1:$F$468,5,FALSE)</f>
        <v>#N/A</v>
      </c>
      <c r="E947" t="s">
        <v>1538</v>
      </c>
      <c r="F947" t="s">
        <v>1539</v>
      </c>
      <c r="G947" t="s">
        <v>126</v>
      </c>
      <c r="H947" t="s">
        <v>1540</v>
      </c>
      <c r="I947" t="s">
        <v>7211</v>
      </c>
      <c r="J947" s="4" t="s">
        <v>1546</v>
      </c>
      <c r="K947" t="s">
        <v>1255</v>
      </c>
      <c r="L947" t="s">
        <v>83</v>
      </c>
      <c r="M947" t="s">
        <v>28</v>
      </c>
      <c r="N947">
        <v>554</v>
      </c>
      <c r="O947" t="s">
        <v>29</v>
      </c>
      <c r="P947" t="s">
        <v>85</v>
      </c>
      <c r="Q947" t="s">
        <v>1541</v>
      </c>
      <c r="R947" t="s">
        <v>87</v>
      </c>
      <c r="S947" t="s">
        <v>88</v>
      </c>
      <c r="T947" t="s">
        <v>1542</v>
      </c>
      <c r="U947" t="s">
        <v>1543</v>
      </c>
      <c r="V947">
        <v>1</v>
      </c>
      <c r="W947" t="s">
        <v>841</v>
      </c>
      <c r="X947">
        <v>19</v>
      </c>
      <c r="Y947">
        <v>99</v>
      </c>
      <c r="Z947" t="s">
        <v>1547</v>
      </c>
      <c r="AA947">
        <v>6</v>
      </c>
      <c r="AB947">
        <v>6</v>
      </c>
    </row>
    <row r="948" spans="1:28" x14ac:dyDescent="0.2">
      <c r="A948" t="s">
        <v>3664</v>
      </c>
      <c r="B948" t="e">
        <f>VLOOKUP(I948,BC_associations!$B$1:$F$468,3,FALSE)</f>
        <v>#N/A</v>
      </c>
      <c r="C948" t="e">
        <f>VLOOKUP(I948,BC_associations!$B$1:$F$468,4,FALSE)</f>
        <v>#N/A</v>
      </c>
      <c r="D948" t="e">
        <f>VLOOKUP(I948,BC_associations!$B$1:$F$468,5,FALSE)</f>
        <v>#N/A</v>
      </c>
      <c r="E948" t="s">
        <v>2966</v>
      </c>
      <c r="F948" t="s">
        <v>2967</v>
      </c>
      <c r="G948" t="s">
        <v>450</v>
      </c>
      <c r="H948" t="s">
        <v>2968</v>
      </c>
      <c r="I948" t="s">
        <v>7230</v>
      </c>
      <c r="J948" s="4" t="s">
        <v>2969</v>
      </c>
      <c r="K948" t="s">
        <v>1255</v>
      </c>
      <c r="L948" t="s">
        <v>27</v>
      </c>
      <c r="M948" t="s">
        <v>28</v>
      </c>
      <c r="N948">
        <v>199</v>
      </c>
      <c r="O948" t="s">
        <v>139</v>
      </c>
      <c r="P948" t="s">
        <v>30</v>
      </c>
      <c r="Q948" t="s">
        <v>2970</v>
      </c>
      <c r="R948" t="s">
        <v>32</v>
      </c>
      <c r="S948" t="s">
        <v>33</v>
      </c>
      <c r="T948" t="s">
        <v>34</v>
      </c>
      <c r="U948" t="s">
        <v>2971</v>
      </c>
      <c r="V948">
        <v>1</v>
      </c>
      <c r="W948" t="s">
        <v>47</v>
      </c>
      <c r="X948">
        <v>6</v>
      </c>
      <c r="Y948">
        <v>99</v>
      </c>
      <c r="Z948" t="s">
        <v>2300</v>
      </c>
      <c r="AA948">
        <v>1</v>
      </c>
      <c r="AB948">
        <v>1</v>
      </c>
    </row>
    <row r="949" spans="1:28" x14ac:dyDescent="0.2">
      <c r="A949" t="s">
        <v>3664</v>
      </c>
      <c r="B949" t="e">
        <f>VLOOKUP(I949,BC_associations!$B$1:$F$468,3,FALSE)</f>
        <v>#N/A</v>
      </c>
      <c r="C949" t="e">
        <f>VLOOKUP(I949,BC_associations!$B$1:$F$468,4,FALSE)</f>
        <v>#N/A</v>
      </c>
      <c r="D949" t="e">
        <f>VLOOKUP(I949,BC_associations!$B$1:$F$468,5,FALSE)</f>
        <v>#N/A</v>
      </c>
      <c r="E949" t="s">
        <v>1942</v>
      </c>
      <c r="F949" t="s">
        <v>1943</v>
      </c>
      <c r="G949" t="s">
        <v>106</v>
      </c>
      <c r="H949" t="s">
        <v>1944</v>
      </c>
      <c r="I949" t="s">
        <v>7102</v>
      </c>
      <c r="J949" s="4" t="s">
        <v>1945</v>
      </c>
      <c r="K949" t="s">
        <v>1255</v>
      </c>
      <c r="L949" t="s">
        <v>28</v>
      </c>
      <c r="M949" t="s">
        <v>27</v>
      </c>
      <c r="N949">
        <v>317</v>
      </c>
      <c r="O949" t="s">
        <v>139</v>
      </c>
      <c r="P949" t="s">
        <v>69</v>
      </c>
      <c r="Q949" t="s">
        <v>1946</v>
      </c>
      <c r="R949" t="s">
        <v>71</v>
      </c>
      <c r="S949" t="s">
        <v>72</v>
      </c>
      <c r="T949" t="s">
        <v>1355</v>
      </c>
      <c r="U949" t="s">
        <v>1947</v>
      </c>
      <c r="V949">
        <v>1</v>
      </c>
      <c r="W949" t="s">
        <v>62</v>
      </c>
      <c r="X949">
        <v>11</v>
      </c>
      <c r="Y949">
        <v>99</v>
      </c>
      <c r="Z949" t="s">
        <v>1948</v>
      </c>
      <c r="AA949">
        <v>1</v>
      </c>
      <c r="AB949">
        <v>1</v>
      </c>
    </row>
    <row r="950" spans="1:28" x14ac:dyDescent="0.2">
      <c r="A950" t="s">
        <v>3664</v>
      </c>
      <c r="B950" t="e">
        <f>VLOOKUP(I950,BC_associations!$B$1:$F$468,3,FALSE)</f>
        <v>#N/A</v>
      </c>
      <c r="C950" t="e">
        <f>VLOOKUP(I950,BC_associations!$B$1:$F$468,4,FALSE)</f>
        <v>#N/A</v>
      </c>
      <c r="D950" t="e">
        <f>VLOOKUP(I950,BC_associations!$B$1:$F$468,5,FALSE)</f>
        <v>#N/A</v>
      </c>
      <c r="E950" t="s">
        <v>2960</v>
      </c>
      <c r="F950" t="s">
        <v>2961</v>
      </c>
      <c r="G950" t="s">
        <v>80</v>
      </c>
      <c r="H950" t="s">
        <v>2962</v>
      </c>
      <c r="I950" t="s">
        <v>7102</v>
      </c>
      <c r="J950" s="4" t="s">
        <v>1945</v>
      </c>
      <c r="K950" t="s">
        <v>1255</v>
      </c>
      <c r="L950" t="s">
        <v>27</v>
      </c>
      <c r="M950" t="s">
        <v>83</v>
      </c>
      <c r="N950">
        <v>546</v>
      </c>
      <c r="O950" t="s">
        <v>139</v>
      </c>
      <c r="P950" t="s">
        <v>85</v>
      </c>
      <c r="Q950" t="s">
        <v>2963</v>
      </c>
      <c r="R950" t="s">
        <v>87</v>
      </c>
      <c r="S950" t="s">
        <v>88</v>
      </c>
      <c r="T950" t="s">
        <v>2964</v>
      </c>
      <c r="U950" t="s">
        <v>2965</v>
      </c>
      <c r="V950">
        <v>1</v>
      </c>
      <c r="W950" t="s">
        <v>352</v>
      </c>
      <c r="X950">
        <v>18</v>
      </c>
      <c r="Y950">
        <v>99</v>
      </c>
      <c r="Z950" t="s">
        <v>769</v>
      </c>
      <c r="AA950">
        <v>1</v>
      </c>
      <c r="AB950">
        <v>1</v>
      </c>
    </row>
    <row r="951" spans="1:28" x14ac:dyDescent="0.2">
      <c r="A951" t="s">
        <v>3664</v>
      </c>
      <c r="B951" t="e">
        <f>VLOOKUP(I951,BC_associations!$B$1:$F$468,3,FALSE)</f>
        <v>#N/A</v>
      </c>
      <c r="C951" t="e">
        <f>VLOOKUP(I951,BC_associations!$B$1:$F$468,4,FALSE)</f>
        <v>#N/A</v>
      </c>
      <c r="D951" t="e">
        <f>VLOOKUP(I951,BC_associations!$B$1:$F$468,5,FALSE)</f>
        <v>#N/A</v>
      </c>
      <c r="E951" t="s">
        <v>2294</v>
      </c>
      <c r="F951" t="s">
        <v>2295</v>
      </c>
      <c r="G951" t="s">
        <v>592</v>
      </c>
      <c r="H951" t="s">
        <v>2296</v>
      </c>
      <c r="I951" t="s">
        <v>7156</v>
      </c>
      <c r="J951" s="4" t="s">
        <v>2297</v>
      </c>
      <c r="K951" t="s">
        <v>1255</v>
      </c>
      <c r="L951" t="s">
        <v>27</v>
      </c>
      <c r="M951" t="s">
        <v>83</v>
      </c>
      <c r="N951">
        <v>199</v>
      </c>
      <c r="O951" t="s">
        <v>139</v>
      </c>
      <c r="P951" t="s">
        <v>85</v>
      </c>
      <c r="Q951" t="s">
        <v>2290</v>
      </c>
      <c r="R951" t="s">
        <v>87</v>
      </c>
      <c r="S951" t="s">
        <v>88</v>
      </c>
      <c r="T951" t="s">
        <v>2298</v>
      </c>
      <c r="U951" t="s">
        <v>2299</v>
      </c>
      <c r="V951">
        <v>1</v>
      </c>
      <c r="W951" t="s">
        <v>47</v>
      </c>
      <c r="X951">
        <v>6</v>
      </c>
      <c r="Y951">
        <v>99</v>
      </c>
      <c r="Z951" t="s">
        <v>2300</v>
      </c>
      <c r="AA951">
        <v>1</v>
      </c>
      <c r="AB951">
        <v>1</v>
      </c>
    </row>
    <row r="952" spans="1:28" x14ac:dyDescent="0.2">
      <c r="A952" t="s">
        <v>3664</v>
      </c>
      <c r="B952" t="e">
        <f>VLOOKUP(I952,BC_associations!$B$1:$F$468,3,FALSE)</f>
        <v>#N/A</v>
      </c>
      <c r="C952" t="e">
        <f>VLOOKUP(I952,BC_associations!$B$1:$F$468,4,FALSE)</f>
        <v>#N/A</v>
      </c>
      <c r="D952" t="e">
        <f>VLOOKUP(I952,BC_associations!$B$1:$F$468,5,FALSE)</f>
        <v>#N/A</v>
      </c>
      <c r="E952" t="s">
        <v>3145</v>
      </c>
      <c r="F952" t="s">
        <v>3146</v>
      </c>
      <c r="G952" t="s">
        <v>24</v>
      </c>
      <c r="H952" t="s">
        <v>3147</v>
      </c>
      <c r="I952" t="s">
        <v>7156</v>
      </c>
      <c r="J952" s="4" t="s">
        <v>2297</v>
      </c>
      <c r="K952" t="s">
        <v>1255</v>
      </c>
      <c r="L952" t="s">
        <v>84</v>
      </c>
      <c r="M952" t="s">
        <v>27</v>
      </c>
      <c r="N952">
        <v>1143</v>
      </c>
      <c r="O952" t="s">
        <v>139</v>
      </c>
      <c r="P952" t="s">
        <v>85</v>
      </c>
      <c r="Q952" t="s">
        <v>3142</v>
      </c>
      <c r="R952" t="s">
        <v>87</v>
      </c>
      <c r="S952" t="s">
        <v>88</v>
      </c>
      <c r="T952" t="s">
        <v>1401</v>
      </c>
      <c r="U952" t="s">
        <v>3148</v>
      </c>
      <c r="V952">
        <v>1</v>
      </c>
      <c r="W952" t="s">
        <v>199</v>
      </c>
      <c r="X952">
        <v>38</v>
      </c>
      <c r="Y952">
        <v>99</v>
      </c>
      <c r="Z952" t="s">
        <v>1423</v>
      </c>
      <c r="AA952">
        <v>1</v>
      </c>
      <c r="AB952">
        <v>1</v>
      </c>
    </row>
    <row r="953" spans="1:28" x14ac:dyDescent="0.2">
      <c r="A953" t="s">
        <v>3664</v>
      </c>
      <c r="B953" t="e">
        <f>VLOOKUP(I953,BC_associations!$B$1:$F$468,3,FALSE)</f>
        <v>#N/A</v>
      </c>
      <c r="C953" t="e">
        <f>VLOOKUP(I953,BC_associations!$B$1:$F$468,4,FALSE)</f>
        <v>#N/A</v>
      </c>
      <c r="D953" t="e">
        <f>VLOOKUP(I953,BC_associations!$B$1:$F$468,5,FALSE)</f>
        <v>#N/A</v>
      </c>
      <c r="E953" t="s">
        <v>3568</v>
      </c>
      <c r="F953" t="s">
        <v>3569</v>
      </c>
      <c r="G953" t="s">
        <v>633</v>
      </c>
      <c r="H953" t="s">
        <v>3570</v>
      </c>
      <c r="I953" t="s">
        <v>7156</v>
      </c>
      <c r="J953" s="4" t="s">
        <v>2297</v>
      </c>
      <c r="K953" t="s">
        <v>1255</v>
      </c>
      <c r="L953" t="s">
        <v>28</v>
      </c>
      <c r="M953" t="s">
        <v>84</v>
      </c>
      <c r="N953">
        <v>879</v>
      </c>
      <c r="O953" t="s">
        <v>139</v>
      </c>
      <c r="P953" t="s">
        <v>85</v>
      </c>
      <c r="Q953" t="s">
        <v>3571</v>
      </c>
      <c r="R953" t="s">
        <v>87</v>
      </c>
      <c r="S953" t="s">
        <v>88</v>
      </c>
      <c r="T953" t="s">
        <v>3572</v>
      </c>
      <c r="U953" t="s">
        <v>3573</v>
      </c>
      <c r="V953">
        <v>1</v>
      </c>
      <c r="W953" t="s">
        <v>941</v>
      </c>
      <c r="X953">
        <v>32</v>
      </c>
      <c r="Y953">
        <v>99</v>
      </c>
      <c r="Z953" t="s">
        <v>3574</v>
      </c>
      <c r="AA953">
        <v>1</v>
      </c>
      <c r="AB953">
        <v>1</v>
      </c>
    </row>
    <row r="954" spans="1:28" x14ac:dyDescent="0.2">
      <c r="A954" t="s">
        <v>3664</v>
      </c>
      <c r="B954" t="str">
        <f>VLOOKUP(I954,BC_associations!$B$1:$F$468,3,FALSE)</f>
        <v>ACAAAAAGATATAACAAGCTTGAAGA</v>
      </c>
      <c r="C954" t="str">
        <f>VLOOKUP(I954,BC_associations!$B$1:$F$468,4,FALSE)</f>
        <v>CATTGAAGATAAAAAACTTTTTCGGG</v>
      </c>
      <c r="D954" t="str">
        <f>VLOOKUP(I954,BC_associations!$B$1:$F$468,5,FALSE)</f>
        <v>ACAAAAAGATATAACAAGCTTGAAGACATTGAAGATAAAAAACTTTTTCGGG</v>
      </c>
      <c r="E954" t="s">
        <v>3441</v>
      </c>
      <c r="F954" t="s">
        <v>3442</v>
      </c>
      <c r="G954" t="s">
        <v>458</v>
      </c>
      <c r="H954" t="s">
        <v>3443</v>
      </c>
      <c r="I954" t="s">
        <v>7202</v>
      </c>
      <c r="J954" s="4" t="s">
        <v>1551</v>
      </c>
      <c r="K954" t="s">
        <v>1238</v>
      </c>
      <c r="L954" t="s">
        <v>27</v>
      </c>
      <c r="M954" t="s">
        <v>28</v>
      </c>
      <c r="N954">
        <v>557</v>
      </c>
      <c r="O954" t="s">
        <v>2696</v>
      </c>
      <c r="P954" t="s">
        <v>885</v>
      </c>
      <c r="Q954" t="s">
        <v>3446</v>
      </c>
      <c r="R954" t="s">
        <v>887</v>
      </c>
      <c r="S954" t="s">
        <v>888</v>
      </c>
      <c r="T954" t="s">
        <v>3447</v>
      </c>
      <c r="V954">
        <v>1</v>
      </c>
      <c r="W954" t="s">
        <v>245</v>
      </c>
      <c r="X954">
        <v>20</v>
      </c>
      <c r="Y954">
        <v>99</v>
      </c>
      <c r="Z954" t="s">
        <v>3455</v>
      </c>
      <c r="AA954">
        <v>9</v>
      </c>
      <c r="AB954">
        <v>9</v>
      </c>
    </row>
    <row r="955" spans="1:28" x14ac:dyDescent="0.2">
      <c r="A955" t="s">
        <v>3664</v>
      </c>
      <c r="B955" t="str">
        <f>VLOOKUP(I955,BC_associations!$B$1:$F$468,3,FALSE)</f>
        <v>ACAGGAATGACCAATTATCTTTAACT</v>
      </c>
      <c r="C955" t="str">
        <f>VLOOKUP(I955,BC_associations!$B$1:$F$468,4,FALSE)</f>
        <v>GACAAAAACGACAAATTCTTTTCAAA</v>
      </c>
      <c r="D955" t="str">
        <f>VLOOKUP(I955,BC_associations!$B$1:$F$468,5,FALSE)</f>
        <v>ACAGGAATGACCAATTATCTTTAACTGACAAAAACGACAAATTCTTTTCAAA</v>
      </c>
      <c r="E955" t="s">
        <v>3456</v>
      </c>
      <c r="F955" t="s">
        <v>3457</v>
      </c>
      <c r="G955" t="s">
        <v>458</v>
      </c>
      <c r="H955" t="s">
        <v>3458</v>
      </c>
      <c r="I955" t="s">
        <v>7082</v>
      </c>
      <c r="J955" s="4" t="s">
        <v>1464</v>
      </c>
      <c r="K955" t="s">
        <v>1255</v>
      </c>
      <c r="L955" t="s">
        <v>27</v>
      </c>
      <c r="M955" t="s">
        <v>84</v>
      </c>
      <c r="N955">
        <v>535</v>
      </c>
      <c r="O955" t="s">
        <v>139</v>
      </c>
      <c r="P955" t="s">
        <v>85</v>
      </c>
      <c r="Q955" t="s">
        <v>3446</v>
      </c>
      <c r="R955" t="s">
        <v>87</v>
      </c>
      <c r="S955" t="s">
        <v>88</v>
      </c>
      <c r="T955" t="s">
        <v>3459</v>
      </c>
      <c r="U955" t="s">
        <v>3460</v>
      </c>
      <c r="V955">
        <v>1</v>
      </c>
      <c r="W955" t="s">
        <v>841</v>
      </c>
      <c r="X955">
        <v>19</v>
      </c>
      <c r="Y955">
        <v>99</v>
      </c>
      <c r="Z955" t="s">
        <v>1268</v>
      </c>
      <c r="AA955">
        <v>1</v>
      </c>
      <c r="AB955">
        <v>1</v>
      </c>
    </row>
    <row r="956" spans="1:28" x14ac:dyDescent="0.2">
      <c r="A956" t="s">
        <v>3664</v>
      </c>
      <c r="B956" t="str">
        <f>VLOOKUP(I956,BC_associations!$B$1:$F$468,3,FALSE)</f>
        <v>ACAAAAAGATATAACAAGCTTGAAGA</v>
      </c>
      <c r="C956" t="str">
        <f>VLOOKUP(I956,BC_associations!$B$1:$F$468,4,FALSE)</f>
        <v>CATTGAAGATAAAAAACTTTTTCGGG</v>
      </c>
      <c r="D956" t="str">
        <f>VLOOKUP(I956,BC_associations!$B$1:$F$468,5,FALSE)</f>
        <v>ACAAAAAGATATAACAAGCTTGAAGACATTGAAGATAAAAAACTTTTTCGGG</v>
      </c>
      <c r="E956" t="s">
        <v>3461</v>
      </c>
      <c r="F956" t="s">
        <v>3462</v>
      </c>
      <c r="G956" t="s">
        <v>484</v>
      </c>
      <c r="H956" t="s">
        <v>3463</v>
      </c>
      <c r="I956" t="s">
        <v>7272</v>
      </c>
      <c r="J956" s="4" t="s">
        <v>3464</v>
      </c>
      <c r="K956" t="s">
        <v>1238</v>
      </c>
      <c r="L956" t="s">
        <v>27</v>
      </c>
      <c r="M956" t="s">
        <v>83</v>
      </c>
      <c r="N956">
        <v>638</v>
      </c>
      <c r="O956" t="s">
        <v>139</v>
      </c>
      <c r="P956" t="s">
        <v>896</v>
      </c>
      <c r="Q956" t="s">
        <v>3465</v>
      </c>
      <c r="R956" t="s">
        <v>887</v>
      </c>
      <c r="S956" t="s">
        <v>888</v>
      </c>
      <c r="T956" t="s">
        <v>3071</v>
      </c>
      <c r="V956">
        <v>1</v>
      </c>
      <c r="W956" t="s">
        <v>111</v>
      </c>
      <c r="X956">
        <v>21</v>
      </c>
      <c r="Y956">
        <v>99</v>
      </c>
      <c r="Z956" t="s">
        <v>77</v>
      </c>
      <c r="AA956">
        <v>1</v>
      </c>
      <c r="AB956">
        <v>1</v>
      </c>
    </row>
    <row r="957" spans="1:28" x14ac:dyDescent="0.2">
      <c r="A957" t="s">
        <v>3664</v>
      </c>
      <c r="B957" t="e">
        <f>VLOOKUP(I957,BC_associations!$B$1:$F$468,3,FALSE)</f>
        <v>#N/A</v>
      </c>
      <c r="C957" t="e">
        <f>VLOOKUP(I957,BC_associations!$B$1:$F$468,4,FALSE)</f>
        <v>#N/A</v>
      </c>
      <c r="D957" t="e">
        <f>VLOOKUP(I957,BC_associations!$B$1:$F$468,5,FALSE)</f>
        <v>#N/A</v>
      </c>
      <c r="E957" t="s">
        <v>2927</v>
      </c>
      <c r="F957" t="s">
        <v>2928</v>
      </c>
      <c r="G957" t="s">
        <v>126</v>
      </c>
      <c r="H957" t="s">
        <v>2929</v>
      </c>
      <c r="I957" t="s">
        <v>7228</v>
      </c>
      <c r="J957" s="4" t="s">
        <v>2930</v>
      </c>
      <c r="K957" t="s">
        <v>1255</v>
      </c>
      <c r="L957" t="s">
        <v>2020</v>
      </c>
      <c r="M957" t="s">
        <v>28</v>
      </c>
      <c r="N957">
        <v>1271.97</v>
      </c>
      <c r="O957" t="s">
        <v>139</v>
      </c>
      <c r="P957" t="s">
        <v>181</v>
      </c>
      <c r="Q957" t="s">
        <v>2749</v>
      </c>
      <c r="R957" t="s">
        <v>32</v>
      </c>
      <c r="S957" t="s">
        <v>150</v>
      </c>
      <c r="T957" t="s">
        <v>2931</v>
      </c>
      <c r="U957" t="s">
        <v>2932</v>
      </c>
      <c r="V957">
        <v>1</v>
      </c>
      <c r="W957" t="s">
        <v>2933</v>
      </c>
      <c r="X957">
        <v>37</v>
      </c>
      <c r="Y957">
        <v>99</v>
      </c>
      <c r="Z957" t="s">
        <v>2934</v>
      </c>
      <c r="AA957">
        <v>1</v>
      </c>
      <c r="AB957">
        <v>1</v>
      </c>
    </row>
    <row r="958" spans="1:28" x14ac:dyDescent="0.2">
      <c r="A958" t="s">
        <v>3664</v>
      </c>
      <c r="B958" t="str">
        <f>VLOOKUP(I958,BC_associations!$B$1:$F$468,3,FALSE)</f>
        <v>CAAAGAATAATAAACCTATTTCTAGG</v>
      </c>
      <c r="C958" t="str">
        <f>VLOOKUP(I958,BC_associations!$B$1:$F$468,4,FALSE)</f>
        <v>AGGTGAAGAAAAAATTCCGTTTAGGA</v>
      </c>
      <c r="D958" t="str">
        <f>VLOOKUP(I958,BC_associations!$B$1:$F$468,5,FALSE)</f>
        <v>CAAAGAATAATAAACCTATTTCTAGGAGGTGAAGAAAAAATTCCGTTTAGGA</v>
      </c>
      <c r="E958" t="s">
        <v>3466</v>
      </c>
      <c r="F958" t="s">
        <v>3467</v>
      </c>
      <c r="G958" t="s">
        <v>498</v>
      </c>
      <c r="H958" t="s">
        <v>3468</v>
      </c>
      <c r="I958" t="s">
        <v>7209</v>
      </c>
      <c r="J958" s="4" t="s">
        <v>1408</v>
      </c>
      <c r="K958" t="s">
        <v>1238</v>
      </c>
      <c r="L958" t="s">
        <v>83</v>
      </c>
      <c r="M958" t="s">
        <v>84</v>
      </c>
      <c r="N958">
        <v>232</v>
      </c>
      <c r="O958" t="s">
        <v>139</v>
      </c>
      <c r="P958" t="s">
        <v>885</v>
      </c>
      <c r="Q958" t="s">
        <v>3469</v>
      </c>
      <c r="R958" t="s">
        <v>887</v>
      </c>
      <c r="S958" t="s">
        <v>888</v>
      </c>
      <c r="T958" t="s">
        <v>3470</v>
      </c>
      <c r="V958">
        <v>1</v>
      </c>
      <c r="W958" t="s">
        <v>240</v>
      </c>
      <c r="X958">
        <v>9</v>
      </c>
      <c r="Y958">
        <v>99</v>
      </c>
      <c r="Z958" t="s">
        <v>3471</v>
      </c>
      <c r="AA958">
        <v>1</v>
      </c>
      <c r="AB958">
        <v>1</v>
      </c>
    </row>
    <row r="959" spans="1:28" x14ac:dyDescent="0.2">
      <c r="A959" t="s">
        <v>3664</v>
      </c>
      <c r="B959" t="str">
        <f>VLOOKUP(I959,BC_associations!$B$1:$F$468,3,FALSE)</f>
        <v>ACAGGAATGACCAATTATCTTTAACT</v>
      </c>
      <c r="C959" t="str">
        <f>VLOOKUP(I959,BC_associations!$B$1:$F$468,4,FALSE)</f>
        <v>GACAAAAACGACAAATTCTTTTCAAA</v>
      </c>
      <c r="D959" t="str">
        <f>VLOOKUP(I959,BC_associations!$B$1:$F$468,5,FALSE)</f>
        <v>ACAGGAATGACCAATTATCTTTAACTGACAAAAACGACAAATTCTTTTCAAA</v>
      </c>
      <c r="E959" t="s">
        <v>3472</v>
      </c>
      <c r="F959" t="s">
        <v>3473</v>
      </c>
      <c r="G959" t="s">
        <v>429</v>
      </c>
      <c r="H959" t="s">
        <v>3474</v>
      </c>
      <c r="I959" t="s">
        <v>7082</v>
      </c>
      <c r="J959" s="4" t="s">
        <v>1464</v>
      </c>
      <c r="K959" t="s">
        <v>1255</v>
      </c>
      <c r="L959" t="s">
        <v>27</v>
      </c>
      <c r="M959" t="s">
        <v>28</v>
      </c>
      <c r="N959">
        <v>457</v>
      </c>
      <c r="O959" t="s">
        <v>139</v>
      </c>
      <c r="P959" t="s">
        <v>896</v>
      </c>
      <c r="Q959" t="s">
        <v>3475</v>
      </c>
      <c r="R959" t="s">
        <v>887</v>
      </c>
      <c r="S959" t="s">
        <v>888</v>
      </c>
      <c r="T959" t="s">
        <v>3476</v>
      </c>
      <c r="V959">
        <v>1</v>
      </c>
      <c r="W959" t="s">
        <v>56</v>
      </c>
      <c r="X959">
        <v>16</v>
      </c>
      <c r="Y959">
        <v>99</v>
      </c>
      <c r="Z959" t="s">
        <v>3477</v>
      </c>
      <c r="AA959">
        <v>1</v>
      </c>
      <c r="AB959">
        <v>1</v>
      </c>
    </row>
    <row r="960" spans="1:28" x14ac:dyDescent="0.2">
      <c r="A960" t="s">
        <v>3664</v>
      </c>
      <c r="B960" t="e">
        <f>VLOOKUP(I960,BC_associations!$B$1:$F$468,3,FALSE)</f>
        <v>#N/A</v>
      </c>
      <c r="C960" t="e">
        <f>VLOOKUP(I960,BC_associations!$B$1:$F$468,4,FALSE)</f>
        <v>#N/A</v>
      </c>
      <c r="D960" t="e">
        <f>VLOOKUP(I960,BC_associations!$B$1:$F$468,5,FALSE)</f>
        <v>#N/A</v>
      </c>
      <c r="E960" t="s">
        <v>1817</v>
      </c>
      <c r="F960" t="s">
        <v>1818</v>
      </c>
      <c r="G960" t="s">
        <v>484</v>
      </c>
      <c r="H960" t="s">
        <v>1819</v>
      </c>
      <c r="I960" t="s">
        <v>7288</v>
      </c>
      <c r="J960" s="4" t="s">
        <v>1820</v>
      </c>
      <c r="K960" t="s">
        <v>1255</v>
      </c>
      <c r="L960" t="s">
        <v>197</v>
      </c>
      <c r="M960" t="s">
        <v>83</v>
      </c>
      <c r="N960">
        <v>305.97000000000003</v>
      </c>
      <c r="O960" t="s">
        <v>139</v>
      </c>
      <c r="P960" t="s">
        <v>181</v>
      </c>
      <c r="Q960" t="s">
        <v>1821</v>
      </c>
      <c r="R960" t="s">
        <v>32</v>
      </c>
      <c r="S960" t="s">
        <v>150</v>
      </c>
      <c r="T960" t="s">
        <v>1822</v>
      </c>
      <c r="U960" t="s">
        <v>1823</v>
      </c>
      <c r="V960">
        <v>1</v>
      </c>
      <c r="W960" t="s">
        <v>114</v>
      </c>
      <c r="X960">
        <v>10</v>
      </c>
      <c r="Y960">
        <v>99</v>
      </c>
      <c r="Z960" t="s">
        <v>1824</v>
      </c>
      <c r="AA960">
        <v>1</v>
      </c>
      <c r="AB960">
        <v>1</v>
      </c>
    </row>
    <row r="961" spans="1:28" x14ac:dyDescent="0.2">
      <c r="A961" t="s">
        <v>3664</v>
      </c>
      <c r="B961" t="str">
        <f>VLOOKUP(I961,BC_associations!$B$1:$F$468,3,FALSE)</f>
        <v>ACAAAAAGATATAACAAGCTTGAAGA</v>
      </c>
      <c r="C961" t="str">
        <f>VLOOKUP(I961,BC_associations!$B$1:$F$468,4,FALSE)</f>
        <v>CATTGAAGATAAAAAACTTTTTCGGG</v>
      </c>
      <c r="D961" t="str">
        <f>VLOOKUP(I961,BC_associations!$B$1:$F$468,5,FALSE)</f>
        <v>ACAAAAAGATATAACAAGCTTGAAGACATTGAAGATAAAAAACTTTTTCGGG</v>
      </c>
      <c r="E961" t="s">
        <v>3484</v>
      </c>
      <c r="F961" t="s">
        <v>3485</v>
      </c>
      <c r="G961" t="s">
        <v>429</v>
      </c>
      <c r="H961" t="s">
        <v>3486</v>
      </c>
      <c r="I961" t="s">
        <v>7120</v>
      </c>
      <c r="J961" s="4" t="s">
        <v>2073</v>
      </c>
      <c r="K961" t="s">
        <v>1238</v>
      </c>
      <c r="L961" t="s">
        <v>28</v>
      </c>
      <c r="M961" t="s">
        <v>27</v>
      </c>
      <c r="N961">
        <v>463</v>
      </c>
      <c r="O961" t="s">
        <v>139</v>
      </c>
      <c r="P961" t="s">
        <v>885</v>
      </c>
      <c r="Q961" t="s">
        <v>3487</v>
      </c>
      <c r="R961" t="s">
        <v>887</v>
      </c>
      <c r="S961" t="s">
        <v>888</v>
      </c>
      <c r="T961" t="s">
        <v>3488</v>
      </c>
      <c r="V961">
        <v>1</v>
      </c>
      <c r="W961" t="s">
        <v>158</v>
      </c>
      <c r="X961">
        <v>14</v>
      </c>
      <c r="Y961">
        <v>99</v>
      </c>
      <c r="Z961" t="s">
        <v>3489</v>
      </c>
      <c r="AA961">
        <v>1</v>
      </c>
      <c r="AB961">
        <v>1</v>
      </c>
    </row>
    <row r="962" spans="1:28" x14ac:dyDescent="0.2">
      <c r="A962" t="s">
        <v>3664</v>
      </c>
      <c r="B962" t="e">
        <f>VLOOKUP(I962,BC_associations!$B$1:$F$468,3,FALSE)</f>
        <v>#N/A</v>
      </c>
      <c r="C962" t="e">
        <f>VLOOKUP(I962,BC_associations!$B$1:$F$468,4,FALSE)</f>
        <v>#N/A</v>
      </c>
      <c r="D962" t="e">
        <f>VLOOKUP(I962,BC_associations!$B$1:$F$468,5,FALSE)</f>
        <v>#N/A</v>
      </c>
      <c r="E962" t="s">
        <v>2374</v>
      </c>
      <c r="F962" t="s">
        <v>2375</v>
      </c>
      <c r="G962" t="s">
        <v>80</v>
      </c>
      <c r="H962" t="s">
        <v>2376</v>
      </c>
      <c r="I962" t="s">
        <v>7166</v>
      </c>
      <c r="J962" s="4" t="s">
        <v>2377</v>
      </c>
      <c r="K962" t="s">
        <v>1255</v>
      </c>
      <c r="L962" t="s">
        <v>27</v>
      </c>
      <c r="M962" t="s">
        <v>84</v>
      </c>
      <c r="N962">
        <v>331</v>
      </c>
      <c r="O962" t="s">
        <v>139</v>
      </c>
      <c r="P962" t="s">
        <v>85</v>
      </c>
      <c r="Q962" t="s">
        <v>2378</v>
      </c>
      <c r="R962" t="s">
        <v>87</v>
      </c>
      <c r="S962" t="s">
        <v>88</v>
      </c>
      <c r="T962" t="s">
        <v>2163</v>
      </c>
      <c r="U962" t="s">
        <v>2379</v>
      </c>
      <c r="V962">
        <v>1</v>
      </c>
      <c r="W962" t="s">
        <v>114</v>
      </c>
      <c r="X962">
        <v>10</v>
      </c>
      <c r="Y962">
        <v>99</v>
      </c>
      <c r="Z962" t="s">
        <v>1242</v>
      </c>
      <c r="AA962">
        <v>1</v>
      </c>
      <c r="AB962">
        <v>1</v>
      </c>
    </row>
    <row r="963" spans="1:28" x14ac:dyDescent="0.2">
      <c r="A963" t="s">
        <v>3664</v>
      </c>
      <c r="B963" t="e">
        <f>VLOOKUP(I963,BC_associations!$B$1:$F$468,3,FALSE)</f>
        <v>#N/A</v>
      </c>
      <c r="C963" t="e">
        <f>VLOOKUP(I963,BC_associations!$B$1:$F$468,4,FALSE)</f>
        <v>#N/A</v>
      </c>
      <c r="D963" t="e">
        <f>VLOOKUP(I963,BC_associations!$B$1:$F$468,5,FALSE)</f>
        <v>#N/A</v>
      </c>
      <c r="E963" t="s">
        <v>2482</v>
      </c>
      <c r="F963" t="s">
        <v>2483</v>
      </c>
      <c r="G963" t="s">
        <v>126</v>
      </c>
      <c r="H963" t="s">
        <v>2484</v>
      </c>
      <c r="I963" t="s">
        <v>7179</v>
      </c>
      <c r="J963" s="4" t="s">
        <v>2485</v>
      </c>
      <c r="K963" t="s">
        <v>1255</v>
      </c>
      <c r="L963" t="s">
        <v>84</v>
      </c>
      <c r="M963" t="s">
        <v>83</v>
      </c>
      <c r="N963">
        <v>530</v>
      </c>
      <c r="O963" t="s">
        <v>139</v>
      </c>
      <c r="P963" t="s">
        <v>2486</v>
      </c>
      <c r="Q963" t="s">
        <v>2475</v>
      </c>
      <c r="R963" t="s">
        <v>32</v>
      </c>
      <c r="S963" t="s">
        <v>88</v>
      </c>
      <c r="T963" t="s">
        <v>2487</v>
      </c>
      <c r="U963" t="s">
        <v>2488</v>
      </c>
      <c r="V963">
        <v>1</v>
      </c>
      <c r="W963" t="s">
        <v>111</v>
      </c>
      <c r="X963">
        <v>21</v>
      </c>
      <c r="Y963">
        <v>99</v>
      </c>
      <c r="Z963" t="s">
        <v>2461</v>
      </c>
      <c r="AA963">
        <v>1</v>
      </c>
      <c r="AB963">
        <v>1</v>
      </c>
    </row>
    <row r="964" spans="1:28" x14ac:dyDescent="0.2">
      <c r="A964" t="s">
        <v>3664</v>
      </c>
      <c r="B964" t="str">
        <f>VLOOKUP(I964,BC_associations!$B$1:$F$468,3,FALSE)</f>
        <v>TATGAAATTGCTAATCTCTTTTATTG</v>
      </c>
      <c r="C964" t="str">
        <f>VLOOKUP(I964,BC_associations!$B$1:$F$468,4,FALSE)</f>
        <v>AGGTGAAGAAAAAATTCCGTTTAGGA</v>
      </c>
      <c r="D964" t="str">
        <f>VLOOKUP(I964,BC_associations!$B$1:$F$468,5,FALSE)</f>
        <v>TATGAAATTGCTAATCTCTTTTATTGAGGTGAAGAAAAAATTCCGTTTAGGA</v>
      </c>
      <c r="E964" t="s">
        <v>3503</v>
      </c>
      <c r="F964" t="s">
        <v>3504</v>
      </c>
      <c r="G964" t="s">
        <v>80</v>
      </c>
      <c r="H964" t="s">
        <v>3505</v>
      </c>
      <c r="I964" t="s">
        <v>7113</v>
      </c>
      <c r="J964" s="4" t="s">
        <v>2014</v>
      </c>
      <c r="K964" t="s">
        <v>1238</v>
      </c>
      <c r="L964" t="s">
        <v>84</v>
      </c>
      <c r="M964" t="s">
        <v>28</v>
      </c>
      <c r="N964">
        <v>494</v>
      </c>
      <c r="O964" t="s">
        <v>139</v>
      </c>
      <c r="P964" t="s">
        <v>85</v>
      </c>
      <c r="Q964" t="s">
        <v>3506</v>
      </c>
      <c r="R964" t="s">
        <v>87</v>
      </c>
      <c r="S964" t="s">
        <v>88</v>
      </c>
      <c r="T964" t="s">
        <v>3507</v>
      </c>
      <c r="U964" t="s">
        <v>3508</v>
      </c>
      <c r="V964">
        <v>1</v>
      </c>
      <c r="W964" t="s">
        <v>158</v>
      </c>
      <c r="X964">
        <v>14</v>
      </c>
      <c r="Y964">
        <v>99</v>
      </c>
      <c r="Z964" t="s">
        <v>1431</v>
      </c>
      <c r="AA964">
        <v>1</v>
      </c>
      <c r="AB964">
        <v>1</v>
      </c>
    </row>
    <row r="965" spans="1:28" x14ac:dyDescent="0.2">
      <c r="A965" t="s">
        <v>3664</v>
      </c>
      <c r="B965" t="str">
        <f>VLOOKUP(I965,BC_associations!$B$1:$F$468,3,FALSE)</f>
        <v>ACAAAAAGATATAACAAGCTTGAAGA</v>
      </c>
      <c r="C965" t="str">
        <f>VLOOKUP(I965,BC_associations!$B$1:$F$468,4,FALSE)</f>
        <v>CATTGAAGATAAAAAACTTTTTCGGG</v>
      </c>
      <c r="D965" t="str">
        <f>VLOOKUP(I965,BC_associations!$B$1:$F$468,5,FALSE)</f>
        <v>ACAAAAAGATATAACAAGCTTGAAGACATTGAAGATAAAAAACTTTTTCGGG</v>
      </c>
      <c r="E965" t="s">
        <v>3509</v>
      </c>
      <c r="F965" t="s">
        <v>3510</v>
      </c>
      <c r="G965" t="s">
        <v>550</v>
      </c>
      <c r="H965" t="s">
        <v>3511</v>
      </c>
      <c r="I965" t="s">
        <v>7106</v>
      </c>
      <c r="J965" s="4" t="s">
        <v>1976</v>
      </c>
      <c r="K965" t="s">
        <v>1238</v>
      </c>
      <c r="L965" t="s">
        <v>83</v>
      </c>
      <c r="M965" t="s">
        <v>84</v>
      </c>
      <c r="N965">
        <v>580</v>
      </c>
      <c r="O965" t="s">
        <v>139</v>
      </c>
      <c r="P965" t="s">
        <v>85</v>
      </c>
      <c r="Q965" t="s">
        <v>3512</v>
      </c>
      <c r="R965" t="s">
        <v>87</v>
      </c>
      <c r="S965" t="s">
        <v>88</v>
      </c>
      <c r="T965" t="s">
        <v>3513</v>
      </c>
      <c r="U965" t="s">
        <v>3514</v>
      </c>
      <c r="V965">
        <v>1</v>
      </c>
      <c r="W965" t="s">
        <v>38</v>
      </c>
      <c r="X965">
        <v>17</v>
      </c>
      <c r="Y965">
        <v>99</v>
      </c>
      <c r="Z965" t="s">
        <v>3515</v>
      </c>
      <c r="AA965">
        <v>1</v>
      </c>
      <c r="AB965">
        <v>1</v>
      </c>
    </row>
    <row r="966" spans="1:28" x14ac:dyDescent="0.2">
      <c r="A966" t="s">
        <v>3664</v>
      </c>
      <c r="B966" t="str">
        <f>VLOOKUP(I966,BC_associations!$B$1:$F$468,3,FALSE)</f>
        <v>GAAAAAAAACTCAAATAAATTTTATT</v>
      </c>
      <c r="C966" t="str">
        <f>VLOOKUP(I966,BC_associations!$B$1:$F$468,4,FALSE)</f>
        <v>AGGTGAAGAAAAAATTCCGTTTAGGA</v>
      </c>
      <c r="D966" t="str">
        <f>VLOOKUP(I966,BC_associations!$B$1:$F$468,5,FALSE)</f>
        <v>GAAAAAAAACTCAAATAAATTTTATTAGGTGAAGAAAAAATTCCGTTTAGGA</v>
      </c>
      <c r="E966" t="s">
        <v>3516</v>
      </c>
      <c r="F966" t="s">
        <v>3517</v>
      </c>
      <c r="G966" t="s">
        <v>550</v>
      </c>
      <c r="H966" t="s">
        <v>3518</v>
      </c>
      <c r="I966" t="s">
        <v>7145</v>
      </c>
      <c r="J966" s="4" t="s">
        <v>2239</v>
      </c>
      <c r="K966" t="s">
        <v>1255</v>
      </c>
      <c r="L966" t="s">
        <v>83</v>
      </c>
      <c r="M966" t="s">
        <v>222</v>
      </c>
      <c r="N966">
        <v>209.97</v>
      </c>
      <c r="O966" t="s">
        <v>139</v>
      </c>
      <c r="P966" t="s">
        <v>896</v>
      </c>
      <c r="Q966" t="s">
        <v>3519</v>
      </c>
      <c r="R966" t="s">
        <v>887</v>
      </c>
      <c r="S966" t="s">
        <v>888</v>
      </c>
      <c r="T966" t="s">
        <v>3520</v>
      </c>
      <c r="V966">
        <v>1</v>
      </c>
      <c r="W966" t="s">
        <v>47</v>
      </c>
      <c r="X966">
        <v>6</v>
      </c>
      <c r="Y966">
        <v>99</v>
      </c>
      <c r="Z966" t="s">
        <v>3521</v>
      </c>
      <c r="AA966">
        <v>1</v>
      </c>
      <c r="AB966">
        <v>1</v>
      </c>
    </row>
    <row r="967" spans="1:28" x14ac:dyDescent="0.2">
      <c r="A967" t="s">
        <v>3664</v>
      </c>
      <c r="B967" t="e">
        <f>VLOOKUP(I967,BC_associations!$B$1:$F$468,3,FALSE)</f>
        <v>#N/A</v>
      </c>
      <c r="C967" t="e">
        <f>VLOOKUP(I967,BC_associations!$B$1:$F$468,4,FALSE)</f>
        <v>#N/A</v>
      </c>
      <c r="D967" t="e">
        <f>VLOOKUP(I967,BC_associations!$B$1:$F$468,5,FALSE)</f>
        <v>#N/A</v>
      </c>
      <c r="E967" t="s">
        <v>2538</v>
      </c>
      <c r="F967" t="s">
        <v>2539</v>
      </c>
      <c r="G967" t="s">
        <v>66</v>
      </c>
      <c r="H967" t="s">
        <v>2540</v>
      </c>
      <c r="I967" t="s">
        <v>7179</v>
      </c>
      <c r="J967" s="4" t="s">
        <v>2485</v>
      </c>
      <c r="K967" t="s">
        <v>1255</v>
      </c>
      <c r="L967" t="s">
        <v>84</v>
      </c>
      <c r="M967" t="s">
        <v>27</v>
      </c>
      <c r="N967">
        <v>1048</v>
      </c>
      <c r="O967" t="s">
        <v>29</v>
      </c>
      <c r="P967" t="s">
        <v>896</v>
      </c>
      <c r="Q967" t="s">
        <v>2541</v>
      </c>
      <c r="R967" t="s">
        <v>887</v>
      </c>
      <c r="S967" t="s">
        <v>888</v>
      </c>
      <c r="T967" t="s">
        <v>2542</v>
      </c>
      <c r="V967">
        <v>1</v>
      </c>
      <c r="W967" t="s">
        <v>44</v>
      </c>
      <c r="X967">
        <v>37</v>
      </c>
      <c r="Y967">
        <v>99</v>
      </c>
      <c r="Z967" t="s">
        <v>2545</v>
      </c>
      <c r="AA967">
        <v>6</v>
      </c>
      <c r="AB967">
        <v>6</v>
      </c>
    </row>
    <row r="968" spans="1:28" x14ac:dyDescent="0.2">
      <c r="A968" t="s">
        <v>3664</v>
      </c>
      <c r="B968" t="str">
        <f>VLOOKUP(I968,BC_associations!$B$1:$F$468,3,FALSE)</f>
        <v>ACAAAAAGATATAACAAGCTTGAAGA</v>
      </c>
      <c r="C968" t="str">
        <f>VLOOKUP(I968,BC_associations!$B$1:$F$468,4,FALSE)</f>
        <v>CATTGAAGATAAAAAACTTTTTCGGG</v>
      </c>
      <c r="D968" t="str">
        <f>VLOOKUP(I968,BC_associations!$B$1:$F$468,5,FALSE)</f>
        <v>ACAAAAAGATATAACAAGCTTGAAGACATTGAAGATAAAAAACTTTTTCGGG</v>
      </c>
      <c r="E968" t="s">
        <v>1514</v>
      </c>
      <c r="F968" t="s">
        <v>1515</v>
      </c>
      <c r="G968" t="s">
        <v>484</v>
      </c>
      <c r="H968" t="s">
        <v>1516</v>
      </c>
      <c r="I968" t="s">
        <v>7243</v>
      </c>
      <c r="J968" s="4" t="s">
        <v>1517</v>
      </c>
      <c r="K968" t="s">
        <v>1238</v>
      </c>
      <c r="L968" t="s">
        <v>83</v>
      </c>
      <c r="M968" t="s">
        <v>28</v>
      </c>
      <c r="N968">
        <v>1201</v>
      </c>
      <c r="O968" t="s">
        <v>139</v>
      </c>
      <c r="P968" t="s">
        <v>85</v>
      </c>
      <c r="Q968" t="s">
        <v>1518</v>
      </c>
      <c r="R968" t="s">
        <v>87</v>
      </c>
      <c r="S968" t="s">
        <v>88</v>
      </c>
      <c r="T968" t="s">
        <v>1519</v>
      </c>
      <c r="U968" t="s">
        <v>1520</v>
      </c>
      <c r="V968">
        <v>1</v>
      </c>
      <c r="W968" t="s">
        <v>1014</v>
      </c>
      <c r="X968">
        <v>36</v>
      </c>
      <c r="Y968">
        <v>99</v>
      </c>
      <c r="Z968" t="s">
        <v>1500</v>
      </c>
      <c r="AA968">
        <v>1</v>
      </c>
      <c r="AB968">
        <v>1</v>
      </c>
    </row>
    <row r="969" spans="1:28" x14ac:dyDescent="0.2">
      <c r="A969" t="s">
        <v>3664</v>
      </c>
      <c r="B969" t="e">
        <f>VLOOKUP(I969,BC_associations!$B$1:$F$468,3,FALSE)</f>
        <v>#N/A</v>
      </c>
      <c r="C969" t="e">
        <f>VLOOKUP(I969,BC_associations!$B$1:$F$468,4,FALSE)</f>
        <v>#N/A</v>
      </c>
      <c r="D969" t="e">
        <f>VLOOKUP(I969,BC_associations!$B$1:$F$468,5,FALSE)</f>
        <v>#N/A</v>
      </c>
      <c r="E969" t="s">
        <v>2706</v>
      </c>
      <c r="F969" t="s">
        <v>2707</v>
      </c>
      <c r="G969" t="s">
        <v>592</v>
      </c>
      <c r="H969" t="s">
        <v>2708</v>
      </c>
      <c r="I969" t="s">
        <v>7179</v>
      </c>
      <c r="J969" s="4" t="s">
        <v>2485</v>
      </c>
      <c r="K969" t="s">
        <v>1255</v>
      </c>
      <c r="L969" t="s">
        <v>28</v>
      </c>
      <c r="M969" t="s">
        <v>817</v>
      </c>
      <c r="N969">
        <v>151.97</v>
      </c>
      <c r="O969" t="s">
        <v>139</v>
      </c>
      <c r="P969" t="s">
        <v>885</v>
      </c>
      <c r="Q969" t="s">
        <v>2709</v>
      </c>
      <c r="R969" t="s">
        <v>887</v>
      </c>
      <c r="S969" t="s">
        <v>888</v>
      </c>
      <c r="T969" t="s">
        <v>2710</v>
      </c>
      <c r="V969">
        <v>1</v>
      </c>
      <c r="W969" t="s">
        <v>2711</v>
      </c>
      <c r="X969">
        <v>9</v>
      </c>
      <c r="Y969">
        <v>99</v>
      </c>
      <c r="Z969" t="s">
        <v>2712</v>
      </c>
      <c r="AA969">
        <v>1</v>
      </c>
      <c r="AB969">
        <v>1</v>
      </c>
    </row>
    <row r="970" spans="1:28" x14ac:dyDescent="0.2">
      <c r="A970" t="s">
        <v>3664</v>
      </c>
      <c r="B970" t="str">
        <f>VLOOKUP(I970,BC_associations!$B$1:$F$468,3,FALSE)</f>
        <v>ACAAAAAGATATAACAAGCTTGAAGA</v>
      </c>
      <c r="C970" t="str">
        <f>VLOOKUP(I970,BC_associations!$B$1:$F$468,4,FALSE)</f>
        <v>CATTGAAGATAAAAAACTTTTTCGGG</v>
      </c>
      <c r="D970" t="str">
        <f>VLOOKUP(I970,BC_associations!$B$1:$F$468,5,FALSE)</f>
        <v>ACAAAAAGATATAACAAGCTTGAAGACATTGAAGATAAAAAACTTTTTCGGG</v>
      </c>
      <c r="E970" t="s">
        <v>3535</v>
      </c>
      <c r="F970" t="s">
        <v>3536</v>
      </c>
      <c r="G970" t="s">
        <v>592</v>
      </c>
      <c r="H970" t="s">
        <v>3537</v>
      </c>
      <c r="I970" t="s">
        <v>7266</v>
      </c>
      <c r="J970" s="4" t="s">
        <v>3367</v>
      </c>
      <c r="K970" t="s">
        <v>1238</v>
      </c>
      <c r="L970" t="s">
        <v>83</v>
      </c>
      <c r="M970" t="s">
        <v>28</v>
      </c>
      <c r="N970">
        <v>331</v>
      </c>
      <c r="O970" t="s">
        <v>139</v>
      </c>
      <c r="P970" t="s">
        <v>85</v>
      </c>
      <c r="Q970" t="s">
        <v>3538</v>
      </c>
      <c r="R970" t="s">
        <v>87</v>
      </c>
      <c r="S970" t="s">
        <v>88</v>
      </c>
      <c r="T970" t="s">
        <v>2277</v>
      </c>
      <c r="U970" t="s">
        <v>3539</v>
      </c>
      <c r="V970">
        <v>1</v>
      </c>
      <c r="W970" t="s">
        <v>62</v>
      </c>
      <c r="X970">
        <v>11</v>
      </c>
      <c r="Y970">
        <v>99</v>
      </c>
      <c r="Z970" t="s">
        <v>1242</v>
      </c>
      <c r="AA970">
        <v>1</v>
      </c>
      <c r="AB970">
        <v>1</v>
      </c>
    </row>
    <row r="971" spans="1:28" x14ac:dyDescent="0.2">
      <c r="A971" t="s">
        <v>3664</v>
      </c>
      <c r="B971" t="e">
        <f>VLOOKUP(I971,BC_associations!$B$1:$F$468,3,FALSE)</f>
        <v>#N/A</v>
      </c>
      <c r="C971" t="e">
        <f>VLOOKUP(I971,BC_associations!$B$1:$F$468,4,FALSE)</f>
        <v>#N/A</v>
      </c>
      <c r="D971" t="e">
        <f>VLOOKUP(I971,BC_associations!$B$1:$F$468,5,FALSE)</f>
        <v>#N/A</v>
      </c>
      <c r="E971" t="s">
        <v>3303</v>
      </c>
      <c r="F971" t="s">
        <v>3312</v>
      </c>
      <c r="G971" t="s">
        <v>136</v>
      </c>
      <c r="H971" t="s">
        <v>3305</v>
      </c>
      <c r="I971" t="s">
        <v>7179</v>
      </c>
      <c r="J971" s="4" t="s">
        <v>2485</v>
      </c>
      <c r="K971" t="s">
        <v>1255</v>
      </c>
      <c r="L971" t="s">
        <v>27</v>
      </c>
      <c r="M971" t="s">
        <v>3313</v>
      </c>
      <c r="N971">
        <v>177.97</v>
      </c>
      <c r="O971" t="s">
        <v>29</v>
      </c>
      <c r="P971" t="s">
        <v>885</v>
      </c>
      <c r="Q971" t="s">
        <v>3307</v>
      </c>
      <c r="R971" t="s">
        <v>887</v>
      </c>
      <c r="S971" t="s">
        <v>888</v>
      </c>
      <c r="T971" t="s">
        <v>3308</v>
      </c>
      <c r="V971">
        <v>1</v>
      </c>
      <c r="W971" t="s">
        <v>3314</v>
      </c>
      <c r="X971">
        <v>32</v>
      </c>
      <c r="Y971">
        <v>99</v>
      </c>
      <c r="Z971" t="s">
        <v>3315</v>
      </c>
      <c r="AA971">
        <v>2</v>
      </c>
      <c r="AB971">
        <v>6</v>
      </c>
    </row>
    <row r="972" spans="1:28" x14ac:dyDescent="0.2">
      <c r="A972" t="s">
        <v>3664</v>
      </c>
      <c r="B972" t="str">
        <f>VLOOKUP(I972,BC_associations!$B$1:$F$468,3,FALSE)</f>
        <v>ACAAAAAGATATAACAAGCTTGAAGA</v>
      </c>
      <c r="C972" t="str">
        <f>VLOOKUP(I972,BC_associations!$B$1:$F$468,4,FALSE)</f>
        <v>CATTGAAGATAAAAAACTTTTTCGGG</v>
      </c>
      <c r="D972" t="str">
        <f>VLOOKUP(I972,BC_associations!$B$1:$F$468,5,FALSE)</f>
        <v>ACAAAAAGATATAACAAGCTTGAAGACATTGAAGATAAAAAACTTTTTCGGG</v>
      </c>
      <c r="E972" t="s">
        <v>3545</v>
      </c>
      <c r="F972" t="s">
        <v>3546</v>
      </c>
      <c r="G972" t="s">
        <v>592</v>
      </c>
      <c r="H972" t="s">
        <v>3547</v>
      </c>
      <c r="I972" t="s">
        <v>7266</v>
      </c>
      <c r="J972" s="4" t="s">
        <v>3367</v>
      </c>
      <c r="K972" t="s">
        <v>1238</v>
      </c>
      <c r="L972" t="s">
        <v>28</v>
      </c>
      <c r="M972" t="s">
        <v>83</v>
      </c>
      <c r="N972">
        <v>984</v>
      </c>
      <c r="O972" t="s">
        <v>139</v>
      </c>
      <c r="P972" t="s">
        <v>896</v>
      </c>
      <c r="Q972" t="s">
        <v>3548</v>
      </c>
      <c r="R972" t="s">
        <v>887</v>
      </c>
      <c r="S972" t="s">
        <v>888</v>
      </c>
      <c r="T972" t="s">
        <v>3549</v>
      </c>
      <c r="V972">
        <v>1</v>
      </c>
      <c r="W972" t="s">
        <v>74</v>
      </c>
      <c r="X972">
        <v>22</v>
      </c>
      <c r="Y972">
        <v>99</v>
      </c>
      <c r="Z972" t="s">
        <v>3550</v>
      </c>
      <c r="AA972">
        <v>1</v>
      </c>
      <c r="AB972">
        <v>1</v>
      </c>
    </row>
    <row r="973" spans="1:28" x14ac:dyDescent="0.2">
      <c r="A973" t="s">
        <v>3664</v>
      </c>
      <c r="B973" t="str">
        <f>VLOOKUP(I973,BC_associations!$B$1:$F$468,3,FALSE)</f>
        <v>ACAAAAAGATATAACAAGCTTGAAGA</v>
      </c>
      <c r="C973" t="str">
        <f>VLOOKUP(I973,BC_associations!$B$1:$F$468,4,FALSE)</f>
        <v>CATTGAAGATAAAAAACTTTTTCGGG</v>
      </c>
      <c r="D973" t="str">
        <f>VLOOKUP(I973,BC_associations!$B$1:$F$468,5,FALSE)</f>
        <v>ACAAAAAGATATAACAAGCTTGAAGACATTGAAGATAAAAAACTTTTTCGGG</v>
      </c>
      <c r="E973" t="s">
        <v>3551</v>
      </c>
      <c r="F973" t="s">
        <v>3552</v>
      </c>
      <c r="G973" t="s">
        <v>592</v>
      </c>
      <c r="H973" t="s">
        <v>3553</v>
      </c>
      <c r="I973" t="s">
        <v>7266</v>
      </c>
      <c r="J973" s="4" t="s">
        <v>3367</v>
      </c>
      <c r="K973" t="s">
        <v>1238</v>
      </c>
      <c r="L973" t="s">
        <v>83</v>
      </c>
      <c r="M973" t="s">
        <v>84</v>
      </c>
      <c r="N973">
        <v>984</v>
      </c>
      <c r="O973" t="s">
        <v>139</v>
      </c>
      <c r="P973" t="s">
        <v>896</v>
      </c>
      <c r="Q973" t="s">
        <v>3548</v>
      </c>
      <c r="R973" t="s">
        <v>887</v>
      </c>
      <c r="S973" t="s">
        <v>888</v>
      </c>
      <c r="T973" t="s">
        <v>3554</v>
      </c>
      <c r="V973">
        <v>1</v>
      </c>
      <c r="W973" t="s">
        <v>174</v>
      </c>
      <c r="X973">
        <v>23</v>
      </c>
      <c r="Y973">
        <v>99</v>
      </c>
      <c r="Z973" t="s">
        <v>3550</v>
      </c>
      <c r="AA973">
        <v>1</v>
      </c>
      <c r="AB973">
        <v>1</v>
      </c>
    </row>
    <row r="974" spans="1:28" x14ac:dyDescent="0.2">
      <c r="A974" t="s">
        <v>3664</v>
      </c>
      <c r="B974" t="e">
        <f>VLOOKUP(I974,BC_associations!$B$1:$F$468,3,FALSE)</f>
        <v>#N/A</v>
      </c>
      <c r="C974" t="e">
        <f>VLOOKUP(I974,BC_associations!$B$1:$F$468,4,FALSE)</f>
        <v>#N/A</v>
      </c>
      <c r="D974" t="e">
        <f>VLOOKUP(I974,BC_associations!$B$1:$F$468,5,FALSE)</f>
        <v>#N/A</v>
      </c>
      <c r="E974" t="s">
        <v>2362</v>
      </c>
      <c r="F974" t="s">
        <v>2363</v>
      </c>
      <c r="G974" t="s">
        <v>592</v>
      </c>
      <c r="H974" t="s">
        <v>2364</v>
      </c>
      <c r="I974" t="s">
        <v>7165</v>
      </c>
      <c r="J974" s="4" t="s">
        <v>2365</v>
      </c>
      <c r="K974" t="s">
        <v>1255</v>
      </c>
      <c r="L974" t="s">
        <v>84</v>
      </c>
      <c r="M974" t="s">
        <v>83</v>
      </c>
      <c r="N974">
        <v>1083</v>
      </c>
      <c r="O974" t="s">
        <v>139</v>
      </c>
      <c r="P974" t="s">
        <v>69</v>
      </c>
      <c r="Q974" t="s">
        <v>2366</v>
      </c>
      <c r="R974" t="s">
        <v>71</v>
      </c>
      <c r="S974" t="s">
        <v>72</v>
      </c>
      <c r="T974" t="s">
        <v>1678</v>
      </c>
      <c r="U974" t="s">
        <v>2367</v>
      </c>
      <c r="V974">
        <v>1</v>
      </c>
      <c r="W974" t="s">
        <v>602</v>
      </c>
      <c r="X974">
        <v>41</v>
      </c>
      <c r="Y974">
        <v>99</v>
      </c>
      <c r="Z974" t="s">
        <v>2368</v>
      </c>
      <c r="AA974">
        <v>1</v>
      </c>
      <c r="AB974">
        <v>1</v>
      </c>
    </row>
    <row r="975" spans="1:28" x14ac:dyDescent="0.2">
      <c r="A975" t="s">
        <v>3664</v>
      </c>
      <c r="B975" t="e">
        <f>VLOOKUP(I975,BC_associations!$B$1:$F$468,3,FALSE)</f>
        <v>#N/A</v>
      </c>
      <c r="C975" t="e">
        <f>VLOOKUP(I975,BC_associations!$B$1:$F$468,4,FALSE)</f>
        <v>#N/A</v>
      </c>
      <c r="D975" t="e">
        <f>VLOOKUP(I975,BC_associations!$B$1:$F$468,5,FALSE)</f>
        <v>#N/A</v>
      </c>
      <c r="E975" t="s">
        <v>2692</v>
      </c>
      <c r="F975" t="s">
        <v>2693</v>
      </c>
      <c r="G975" t="s">
        <v>550</v>
      </c>
      <c r="H975" t="s">
        <v>2694</v>
      </c>
      <c r="I975" t="s">
        <v>7165</v>
      </c>
      <c r="J975" s="4" t="s">
        <v>2365</v>
      </c>
      <c r="K975" t="s">
        <v>1255</v>
      </c>
      <c r="L975" t="s">
        <v>27</v>
      </c>
      <c r="M975" t="s">
        <v>83</v>
      </c>
      <c r="N975">
        <v>266</v>
      </c>
      <c r="O975" t="s">
        <v>2696</v>
      </c>
      <c r="P975" t="s">
        <v>896</v>
      </c>
      <c r="Q975" t="s">
        <v>2697</v>
      </c>
      <c r="R975" t="s">
        <v>887</v>
      </c>
      <c r="S975" t="s">
        <v>888</v>
      </c>
      <c r="T975" t="s">
        <v>2698</v>
      </c>
      <c r="V975">
        <v>1</v>
      </c>
      <c r="W975" t="s">
        <v>240</v>
      </c>
      <c r="X975">
        <v>9</v>
      </c>
      <c r="Y975">
        <v>99</v>
      </c>
      <c r="Z975" t="s">
        <v>2678</v>
      </c>
      <c r="AA975">
        <v>8</v>
      </c>
      <c r="AB975">
        <v>8</v>
      </c>
    </row>
    <row r="976" spans="1:28" x14ac:dyDescent="0.2">
      <c r="A976" t="s">
        <v>3664</v>
      </c>
      <c r="B976" t="e">
        <f>VLOOKUP(I976,BC_associations!$B$1:$F$468,3,FALSE)</f>
        <v>#N/A</v>
      </c>
      <c r="C976" t="e">
        <f>VLOOKUP(I976,BC_associations!$B$1:$F$468,4,FALSE)</f>
        <v>#N/A</v>
      </c>
      <c r="D976" t="e">
        <f>VLOOKUP(I976,BC_associations!$B$1:$F$468,5,FALSE)</f>
        <v>#N/A</v>
      </c>
      <c r="E976" t="s">
        <v>2236</v>
      </c>
      <c r="F976" t="s">
        <v>2237</v>
      </c>
      <c r="G976" t="s">
        <v>106</v>
      </c>
      <c r="H976" t="s">
        <v>2238</v>
      </c>
      <c r="I976" t="s">
        <v>7148</v>
      </c>
      <c r="J976" s="4" t="s">
        <v>2247</v>
      </c>
      <c r="K976" t="s">
        <v>1255</v>
      </c>
      <c r="L976" t="s">
        <v>84</v>
      </c>
      <c r="M976" t="s">
        <v>27</v>
      </c>
      <c r="N976">
        <v>532</v>
      </c>
      <c r="O976" t="s">
        <v>29</v>
      </c>
      <c r="P976" t="s">
        <v>85</v>
      </c>
      <c r="Q976" t="s">
        <v>2209</v>
      </c>
      <c r="R976" t="s">
        <v>87</v>
      </c>
      <c r="S976" t="s">
        <v>88</v>
      </c>
      <c r="T976" t="s">
        <v>2240</v>
      </c>
      <c r="U976" t="s">
        <v>2241</v>
      </c>
      <c r="V976">
        <v>1</v>
      </c>
      <c r="W976" t="s">
        <v>352</v>
      </c>
      <c r="X976">
        <v>18</v>
      </c>
      <c r="Y976">
        <v>99</v>
      </c>
      <c r="Z976" t="s">
        <v>2248</v>
      </c>
      <c r="AA976">
        <v>4</v>
      </c>
      <c r="AB976">
        <v>4</v>
      </c>
    </row>
    <row r="977" spans="1:28" x14ac:dyDescent="0.2">
      <c r="A977" t="s">
        <v>3664</v>
      </c>
      <c r="B977" t="str">
        <f>VLOOKUP(I977,BC_associations!$B$1:$F$468,3,FALSE)</f>
        <v>CATGCAAATGTAAACAACGTTGAACT</v>
      </c>
      <c r="C977" t="str">
        <f>VLOOKUP(I977,BC_associations!$B$1:$F$468,4,FALSE)</f>
        <v>GACAAAAACGACAAATTCTTTTCAAA</v>
      </c>
      <c r="D977" t="str">
        <f>VLOOKUP(I977,BC_associations!$B$1:$F$468,5,FALSE)</f>
        <v>CATGCAAATGTAAACAACGTTGAACTGACAAAAACGACAAATTCTTTTCAAA</v>
      </c>
      <c r="E977" t="s">
        <v>3575</v>
      </c>
      <c r="F977" t="s">
        <v>3576</v>
      </c>
      <c r="G977" t="s">
        <v>106</v>
      </c>
      <c r="H977" t="s">
        <v>3577</v>
      </c>
      <c r="I977" t="s">
        <v>7258</v>
      </c>
      <c r="J977" s="4" t="s">
        <v>1499</v>
      </c>
      <c r="K977" t="s">
        <v>1238</v>
      </c>
      <c r="L977" t="s">
        <v>27</v>
      </c>
      <c r="M977" t="s">
        <v>84</v>
      </c>
      <c r="N977">
        <v>2023</v>
      </c>
      <c r="O977" t="s">
        <v>139</v>
      </c>
      <c r="P977" t="s">
        <v>85</v>
      </c>
      <c r="Q977" t="s">
        <v>3578</v>
      </c>
      <c r="R977" t="s">
        <v>87</v>
      </c>
      <c r="S977" t="s">
        <v>88</v>
      </c>
      <c r="T977" t="s">
        <v>1484</v>
      </c>
      <c r="U977" t="s">
        <v>3579</v>
      </c>
      <c r="V977">
        <v>1</v>
      </c>
      <c r="W977" t="s">
        <v>345</v>
      </c>
      <c r="X977">
        <v>63</v>
      </c>
      <c r="Y977">
        <v>99</v>
      </c>
      <c r="Z977" t="s">
        <v>3580</v>
      </c>
      <c r="AA977">
        <v>1</v>
      </c>
      <c r="AB977">
        <v>1</v>
      </c>
    </row>
    <row r="978" spans="1:28" x14ac:dyDescent="0.2">
      <c r="A978" t="s">
        <v>3664</v>
      </c>
      <c r="B978" t="e">
        <f>VLOOKUP(I978,BC_associations!$B$1:$F$468,3,FALSE)</f>
        <v>#N/A</v>
      </c>
      <c r="C978" t="e">
        <f>VLOOKUP(I978,BC_associations!$B$1:$F$468,4,FALSE)</f>
        <v>#N/A</v>
      </c>
      <c r="D978" t="e">
        <f>VLOOKUP(I978,BC_associations!$B$1:$F$468,5,FALSE)</f>
        <v>#N/A</v>
      </c>
      <c r="E978" t="s">
        <v>2369</v>
      </c>
      <c r="F978" t="s">
        <v>2370</v>
      </c>
      <c r="G978" t="s">
        <v>162</v>
      </c>
      <c r="H978" t="s">
        <v>2371</v>
      </c>
      <c r="I978" t="s">
        <v>7148</v>
      </c>
      <c r="J978" s="4" t="s">
        <v>2247</v>
      </c>
      <c r="K978" t="s">
        <v>1255</v>
      </c>
      <c r="L978" t="s">
        <v>83</v>
      </c>
      <c r="M978" t="s">
        <v>28</v>
      </c>
      <c r="N978">
        <v>861</v>
      </c>
      <c r="O978" t="s">
        <v>139</v>
      </c>
      <c r="P978" t="s">
        <v>85</v>
      </c>
      <c r="Q978" t="s">
        <v>2372</v>
      </c>
      <c r="R978" t="s">
        <v>87</v>
      </c>
      <c r="S978" t="s">
        <v>88</v>
      </c>
      <c r="T978" t="s">
        <v>1341</v>
      </c>
      <c r="U978" t="s">
        <v>2373</v>
      </c>
      <c r="V978">
        <v>1</v>
      </c>
      <c r="W978" t="s">
        <v>534</v>
      </c>
      <c r="X978">
        <v>27</v>
      </c>
      <c r="Y978">
        <v>99</v>
      </c>
      <c r="Z978" t="s">
        <v>608</v>
      </c>
      <c r="AA978">
        <v>1</v>
      </c>
      <c r="AB978">
        <v>1</v>
      </c>
    </row>
    <row r="979" spans="1:28" x14ac:dyDescent="0.2">
      <c r="A979" t="s">
        <v>3664</v>
      </c>
      <c r="B979" t="e">
        <f>VLOOKUP(I979,BC_associations!$B$1:$F$468,3,FALSE)</f>
        <v>#N/A</v>
      </c>
      <c r="C979" t="e">
        <f>VLOOKUP(I979,BC_associations!$B$1:$F$468,4,FALSE)</f>
        <v>#N/A</v>
      </c>
      <c r="D979" t="e">
        <f>VLOOKUP(I979,BC_associations!$B$1:$F$468,5,FALSE)</f>
        <v>#N/A</v>
      </c>
      <c r="E979" t="s">
        <v>1804</v>
      </c>
      <c r="F979" t="s">
        <v>1805</v>
      </c>
      <c r="G979" t="s">
        <v>106</v>
      </c>
      <c r="H979" t="s">
        <v>1806</v>
      </c>
      <c r="I979" t="s">
        <v>7287</v>
      </c>
      <c r="J979" s="4" t="s">
        <v>1807</v>
      </c>
      <c r="K979" t="s">
        <v>1255</v>
      </c>
      <c r="L979" t="s">
        <v>27</v>
      </c>
      <c r="M979" t="s">
        <v>84</v>
      </c>
      <c r="N979">
        <v>905</v>
      </c>
      <c r="O979" t="s">
        <v>139</v>
      </c>
      <c r="P979" t="s">
        <v>85</v>
      </c>
      <c r="Q979" t="s">
        <v>1802</v>
      </c>
      <c r="R979" t="s">
        <v>87</v>
      </c>
      <c r="S979" t="s">
        <v>88</v>
      </c>
      <c r="T979" t="s">
        <v>1700</v>
      </c>
      <c r="U979" t="s">
        <v>1808</v>
      </c>
      <c r="V979">
        <v>1</v>
      </c>
      <c r="W979" t="s">
        <v>419</v>
      </c>
      <c r="X979">
        <v>30</v>
      </c>
      <c r="Y979">
        <v>99</v>
      </c>
      <c r="Z979" t="s">
        <v>942</v>
      </c>
      <c r="AA979">
        <v>1</v>
      </c>
      <c r="AB979">
        <v>1</v>
      </c>
    </row>
    <row r="980" spans="1:28" x14ac:dyDescent="0.2">
      <c r="A980" t="s">
        <v>3664</v>
      </c>
      <c r="B980" t="str">
        <f>VLOOKUP(I980,BC_associations!$B$1:$F$468,3,FALSE)</f>
        <v>ACAAAAAGATATAACAAGCTTGAAGA</v>
      </c>
      <c r="C980" t="str">
        <f>VLOOKUP(I980,BC_associations!$B$1:$F$468,4,FALSE)</f>
        <v>CATTGAAGATAAAAAACTTTTTCGGG</v>
      </c>
      <c r="D980" t="str">
        <f>VLOOKUP(I980,BC_associations!$B$1:$F$468,5,FALSE)</f>
        <v>ACAAAAAGATATAACAAGCTTGAAGACATTGAAGATAAAAAACTTTTTCGGG</v>
      </c>
      <c r="E980" t="s">
        <v>3587</v>
      </c>
      <c r="F980" t="s">
        <v>3588</v>
      </c>
      <c r="G980" t="s">
        <v>484</v>
      </c>
      <c r="H980" t="s">
        <v>3589</v>
      </c>
      <c r="I980" t="s">
        <v>7196</v>
      </c>
      <c r="J980" s="4" t="s">
        <v>2682</v>
      </c>
      <c r="K980" t="s">
        <v>1238</v>
      </c>
      <c r="L980" t="s">
        <v>27</v>
      </c>
      <c r="M980" t="s">
        <v>83</v>
      </c>
      <c r="N980">
        <v>459</v>
      </c>
      <c r="O980" t="s">
        <v>139</v>
      </c>
      <c r="P980" t="s">
        <v>896</v>
      </c>
      <c r="Q980" t="s">
        <v>3590</v>
      </c>
      <c r="R980" t="s">
        <v>887</v>
      </c>
      <c r="S980" t="s">
        <v>888</v>
      </c>
      <c r="T980" t="s">
        <v>3591</v>
      </c>
      <c r="V980">
        <v>1</v>
      </c>
      <c r="W980" t="s">
        <v>158</v>
      </c>
      <c r="X980">
        <v>14</v>
      </c>
      <c r="Y980">
        <v>99</v>
      </c>
      <c r="Z980" t="s">
        <v>3592</v>
      </c>
      <c r="AA980">
        <v>1</v>
      </c>
      <c r="AB980">
        <v>1</v>
      </c>
    </row>
    <row r="981" spans="1:28" x14ac:dyDescent="0.2">
      <c r="A981" t="s">
        <v>3664</v>
      </c>
      <c r="B981" t="e">
        <f>VLOOKUP(I981,BC_associations!$B$1:$F$468,3,FALSE)</f>
        <v>#N/A</v>
      </c>
      <c r="C981" t="e">
        <f>VLOOKUP(I981,BC_associations!$B$1:$F$468,4,FALSE)</f>
        <v>#N/A</v>
      </c>
      <c r="D981" t="e">
        <f>VLOOKUP(I981,BC_associations!$B$1:$F$468,5,FALSE)</f>
        <v>#N/A</v>
      </c>
      <c r="E981" t="s">
        <v>2746</v>
      </c>
      <c r="F981" t="s">
        <v>2747</v>
      </c>
      <c r="G981" t="s">
        <v>126</v>
      </c>
      <c r="H981" t="s">
        <v>2748</v>
      </c>
      <c r="I981" t="s">
        <v>7214</v>
      </c>
      <c r="J981" s="4" t="s">
        <v>1548</v>
      </c>
      <c r="K981" t="s">
        <v>1255</v>
      </c>
      <c r="L981" t="s">
        <v>27</v>
      </c>
      <c r="M981" t="s">
        <v>83</v>
      </c>
      <c r="N981">
        <v>503</v>
      </c>
      <c r="O981" t="s">
        <v>29</v>
      </c>
      <c r="P981" t="s">
        <v>85</v>
      </c>
      <c r="Q981" t="s">
        <v>2749</v>
      </c>
      <c r="R981" t="s">
        <v>87</v>
      </c>
      <c r="S981" t="s">
        <v>88</v>
      </c>
      <c r="T981" t="s">
        <v>2744</v>
      </c>
      <c r="U981" t="s">
        <v>2750</v>
      </c>
      <c r="V981">
        <v>1</v>
      </c>
      <c r="W981" t="s">
        <v>2781</v>
      </c>
      <c r="X981">
        <v>21</v>
      </c>
      <c r="Y981">
        <v>99</v>
      </c>
      <c r="Z981" t="s">
        <v>2552</v>
      </c>
      <c r="AA981">
        <v>6</v>
      </c>
      <c r="AB981">
        <v>6</v>
      </c>
    </row>
    <row r="982" spans="1:28" x14ac:dyDescent="0.2">
      <c r="A982" t="s">
        <v>3664</v>
      </c>
      <c r="B982" t="e">
        <f>VLOOKUP(I982,BC_associations!$B$1:$F$468,3,FALSE)</f>
        <v>#N/A</v>
      </c>
      <c r="C982" t="e">
        <f>VLOOKUP(I982,BC_associations!$B$1:$F$468,4,FALSE)</f>
        <v>#N/A</v>
      </c>
      <c r="D982" t="e">
        <f>VLOOKUP(I982,BC_associations!$B$1:$F$468,5,FALSE)</f>
        <v>#N/A</v>
      </c>
      <c r="E982" t="s">
        <v>3039</v>
      </c>
      <c r="F982" t="s">
        <v>3040</v>
      </c>
      <c r="G982" t="s">
        <v>633</v>
      </c>
      <c r="H982" t="s">
        <v>3041</v>
      </c>
      <c r="I982" t="s">
        <v>7214</v>
      </c>
      <c r="J982" s="4" t="s">
        <v>1548</v>
      </c>
      <c r="K982" t="s">
        <v>1255</v>
      </c>
      <c r="L982" t="s">
        <v>27</v>
      </c>
      <c r="M982" t="s">
        <v>84</v>
      </c>
      <c r="N982">
        <v>545</v>
      </c>
      <c r="O982" t="s">
        <v>2696</v>
      </c>
      <c r="P982" t="s">
        <v>85</v>
      </c>
      <c r="Q982" t="s">
        <v>3042</v>
      </c>
      <c r="R982" t="s">
        <v>87</v>
      </c>
      <c r="S982" t="s">
        <v>88</v>
      </c>
      <c r="T982" t="s">
        <v>501</v>
      </c>
      <c r="U982" t="s">
        <v>3043</v>
      </c>
      <c r="V982">
        <v>1</v>
      </c>
      <c r="W982" t="s">
        <v>111</v>
      </c>
      <c r="X982">
        <v>21</v>
      </c>
      <c r="Y982">
        <v>99</v>
      </c>
      <c r="Z982" t="s">
        <v>3051</v>
      </c>
      <c r="AA982">
        <v>9</v>
      </c>
      <c r="AB982">
        <v>9</v>
      </c>
    </row>
    <row r="983" spans="1:28" x14ac:dyDescent="0.2">
      <c r="A983" t="s">
        <v>3664</v>
      </c>
      <c r="B983" t="str">
        <f>VLOOKUP(I983,BC_associations!$B$1:$F$468,3,FALSE)</f>
        <v>ACAAAAAGATATAACAAGCTTGAAGA</v>
      </c>
      <c r="C983" t="str">
        <f>VLOOKUP(I983,BC_associations!$B$1:$F$468,4,FALSE)</f>
        <v>CATTGAAGATAAAAAACTTTTTCGGG</v>
      </c>
      <c r="D983" t="str">
        <f>VLOOKUP(I983,BC_associations!$B$1:$F$468,5,FALSE)</f>
        <v>ACAAAAAGATATAACAAGCTTGAAGACATTGAAGATAAAAAACTTTTTCGGG</v>
      </c>
      <c r="E983" t="s">
        <v>3606</v>
      </c>
      <c r="F983" t="s">
        <v>3607</v>
      </c>
      <c r="G983" t="s">
        <v>106</v>
      </c>
      <c r="H983" t="s">
        <v>3608</v>
      </c>
      <c r="I983" t="s">
        <v>7215</v>
      </c>
      <c r="J983" s="4" t="s">
        <v>2782</v>
      </c>
      <c r="K983" t="s">
        <v>1238</v>
      </c>
      <c r="L983" t="s">
        <v>28</v>
      </c>
      <c r="M983" t="s">
        <v>3609</v>
      </c>
      <c r="N983">
        <v>185.97</v>
      </c>
      <c r="O983" t="s">
        <v>139</v>
      </c>
      <c r="P983" t="s">
        <v>885</v>
      </c>
      <c r="Q983" t="s">
        <v>3603</v>
      </c>
      <c r="R983" t="s">
        <v>887</v>
      </c>
      <c r="S983" t="s">
        <v>888</v>
      </c>
      <c r="T983" t="s">
        <v>3610</v>
      </c>
      <c r="V983">
        <v>1</v>
      </c>
      <c r="W983" t="s">
        <v>3611</v>
      </c>
      <c r="X983">
        <v>32</v>
      </c>
      <c r="Y983">
        <v>99</v>
      </c>
      <c r="Z983" t="s">
        <v>475</v>
      </c>
      <c r="AA983">
        <v>1</v>
      </c>
      <c r="AB983">
        <v>1</v>
      </c>
    </row>
    <row r="984" spans="1:28" x14ac:dyDescent="0.2">
      <c r="A984" t="s">
        <v>3664</v>
      </c>
      <c r="B984" t="str">
        <f>VLOOKUP(I984,BC_associations!$B$1:$F$468,3,FALSE)</f>
        <v>CGCTCAACTTATAACCCCTTTAAACT</v>
      </c>
      <c r="C984" t="str">
        <f>VLOOKUP(I984,BC_associations!$B$1:$F$468,4,FALSE)</f>
        <v>GACAAAAACGACAAATTCTTTTCAAA</v>
      </c>
      <c r="D984" t="str">
        <f>VLOOKUP(I984,BC_associations!$B$1:$F$468,5,FALSE)</f>
        <v>CGCTCAACTTATAACCCCTTTAAACTGACAAAAACGACAAATTCTTTTCAAA</v>
      </c>
      <c r="E984" t="s">
        <v>3612</v>
      </c>
      <c r="F984" t="s">
        <v>3613</v>
      </c>
      <c r="G984" t="s">
        <v>106</v>
      </c>
      <c r="H984" t="s">
        <v>3614</v>
      </c>
      <c r="I984" t="s">
        <v>7094</v>
      </c>
      <c r="J984" s="4" t="s">
        <v>1470</v>
      </c>
      <c r="K984" t="s">
        <v>1255</v>
      </c>
      <c r="L984" t="s">
        <v>83</v>
      </c>
      <c r="M984" t="s">
        <v>84</v>
      </c>
      <c r="N984">
        <v>328</v>
      </c>
      <c r="O984" t="s">
        <v>139</v>
      </c>
      <c r="P984" t="s">
        <v>30</v>
      </c>
      <c r="Q984" t="s">
        <v>3615</v>
      </c>
      <c r="R984" t="s">
        <v>32</v>
      </c>
      <c r="S984" t="s">
        <v>33</v>
      </c>
      <c r="T984" t="s">
        <v>34</v>
      </c>
      <c r="U984" t="s">
        <v>3616</v>
      </c>
      <c r="V984">
        <v>1</v>
      </c>
      <c r="W984" t="s">
        <v>114</v>
      </c>
      <c r="X984">
        <v>10</v>
      </c>
      <c r="Y984">
        <v>99</v>
      </c>
      <c r="Z984" t="s">
        <v>1250</v>
      </c>
      <c r="AA984">
        <v>1</v>
      </c>
      <c r="AB984">
        <v>1</v>
      </c>
    </row>
    <row r="985" spans="1:28" x14ac:dyDescent="0.2">
      <c r="A985" t="s">
        <v>3664</v>
      </c>
      <c r="B985" t="str">
        <f>VLOOKUP(I985,BC_associations!$B$1:$F$468,3,FALSE)</f>
        <v>GCGCCAACCGCTAATTTCCTTTGTAG</v>
      </c>
      <c r="C985" t="str">
        <f>VLOOKUP(I985,BC_associations!$B$1:$F$468,4,FALSE)</f>
        <v>GACAAAAACGACAAATTCTTTTCAAA</v>
      </c>
      <c r="D985" t="str">
        <f>VLOOKUP(I985,BC_associations!$B$1:$F$468,5,FALSE)</f>
        <v>GCGCCAACCGCTAATTTCCTTTGTAGGACAAAAACGACAAATTCTTTTCAAA</v>
      </c>
      <c r="E985" t="s">
        <v>3617</v>
      </c>
      <c r="F985" t="s">
        <v>3618</v>
      </c>
      <c r="G985" t="s">
        <v>66</v>
      </c>
      <c r="H985" t="s">
        <v>3619</v>
      </c>
      <c r="I985" t="s">
        <v>7226</v>
      </c>
      <c r="J985" s="4" t="s">
        <v>1427</v>
      </c>
      <c r="K985" t="s">
        <v>1255</v>
      </c>
      <c r="L985" t="s">
        <v>28</v>
      </c>
      <c r="M985" t="s">
        <v>84</v>
      </c>
      <c r="N985">
        <v>882</v>
      </c>
      <c r="O985" t="s">
        <v>139</v>
      </c>
      <c r="P985" t="s">
        <v>30</v>
      </c>
      <c r="Q985" t="s">
        <v>3620</v>
      </c>
      <c r="R985" t="s">
        <v>32</v>
      </c>
      <c r="S985" t="s">
        <v>33</v>
      </c>
      <c r="T985" t="s">
        <v>3621</v>
      </c>
      <c r="U985" t="s">
        <v>3622</v>
      </c>
      <c r="V985">
        <v>1</v>
      </c>
      <c r="W985" t="s">
        <v>3623</v>
      </c>
      <c r="X985">
        <v>31</v>
      </c>
      <c r="Y985">
        <v>99</v>
      </c>
      <c r="Z985" t="s">
        <v>3624</v>
      </c>
      <c r="AA985">
        <v>1</v>
      </c>
      <c r="AB985">
        <v>1</v>
      </c>
    </row>
    <row r="986" spans="1:28" x14ac:dyDescent="0.2">
      <c r="A986" t="s">
        <v>3664</v>
      </c>
      <c r="B986" t="str">
        <f>VLOOKUP(I986,BC_associations!$B$1:$F$468,3,FALSE)</f>
        <v>ACAAAAAGATATAACAAGCTTGAAGA</v>
      </c>
      <c r="C986" t="str">
        <f>VLOOKUP(I986,BC_associations!$B$1:$F$468,4,FALSE)</f>
        <v>CATTGAAGATAAAAAACTTTTTCGGG</v>
      </c>
      <c r="D986" t="str">
        <f>VLOOKUP(I986,BC_associations!$B$1:$F$468,5,FALSE)</f>
        <v>ACAAAAAGATATAACAAGCTTGAAGACATTGAAGATAAAAAACTTTTTCGGG</v>
      </c>
      <c r="E986" t="s">
        <v>3625</v>
      </c>
      <c r="F986" t="s">
        <v>3626</v>
      </c>
      <c r="G986" t="s">
        <v>162</v>
      </c>
      <c r="H986" t="s">
        <v>3627</v>
      </c>
      <c r="I986" t="s">
        <v>7274</v>
      </c>
      <c r="J986" s="4" t="s">
        <v>3628</v>
      </c>
      <c r="K986" t="s">
        <v>1238</v>
      </c>
      <c r="L986" t="s">
        <v>28</v>
      </c>
      <c r="M986" t="s">
        <v>27</v>
      </c>
      <c r="N986">
        <v>981</v>
      </c>
      <c r="O986" t="s">
        <v>139</v>
      </c>
      <c r="P986" t="s">
        <v>85</v>
      </c>
      <c r="Q986" t="s">
        <v>3629</v>
      </c>
      <c r="R986" t="s">
        <v>87</v>
      </c>
      <c r="S986" t="s">
        <v>88</v>
      </c>
      <c r="T986" t="s">
        <v>3630</v>
      </c>
      <c r="U986" t="s">
        <v>3631</v>
      </c>
      <c r="V986">
        <v>1</v>
      </c>
      <c r="W986" t="s">
        <v>951</v>
      </c>
      <c r="X986">
        <v>35</v>
      </c>
      <c r="Y986">
        <v>99</v>
      </c>
      <c r="Z986" t="s">
        <v>3632</v>
      </c>
      <c r="AA986">
        <v>1</v>
      </c>
      <c r="AB986">
        <v>1</v>
      </c>
    </row>
    <row r="987" spans="1:28" x14ac:dyDescent="0.2">
      <c r="A987" t="s">
        <v>3664</v>
      </c>
      <c r="B987" t="e">
        <f>VLOOKUP(I987,BC_associations!$B$1:$F$468,3,FALSE)</f>
        <v>#N/A</v>
      </c>
      <c r="C987" t="e">
        <f>VLOOKUP(I987,BC_associations!$B$1:$F$468,4,FALSE)</f>
        <v>#N/A</v>
      </c>
      <c r="D987" t="e">
        <f>VLOOKUP(I987,BC_associations!$B$1:$F$468,5,FALSE)</f>
        <v>#N/A</v>
      </c>
      <c r="E987" t="s">
        <v>3441</v>
      </c>
      <c r="F987" t="s">
        <v>3442</v>
      </c>
      <c r="G987" t="s">
        <v>458</v>
      </c>
      <c r="H987" t="s">
        <v>3443</v>
      </c>
      <c r="I987" t="s">
        <v>7214</v>
      </c>
      <c r="J987" s="4" t="s">
        <v>1548</v>
      </c>
      <c r="K987" t="s">
        <v>1255</v>
      </c>
      <c r="L987" t="s">
        <v>27</v>
      </c>
      <c r="M987" t="s">
        <v>28</v>
      </c>
      <c r="N987">
        <v>1079</v>
      </c>
      <c r="O987" t="s">
        <v>2696</v>
      </c>
      <c r="P987" t="s">
        <v>885</v>
      </c>
      <c r="Q987" t="s">
        <v>3446</v>
      </c>
      <c r="R987" t="s">
        <v>887</v>
      </c>
      <c r="S987" t="s">
        <v>888</v>
      </c>
      <c r="T987" t="s">
        <v>3447</v>
      </c>
      <c r="V987">
        <v>1</v>
      </c>
      <c r="W987" t="s">
        <v>799</v>
      </c>
      <c r="X987">
        <v>42</v>
      </c>
      <c r="Y987">
        <v>99</v>
      </c>
      <c r="Z987" t="s">
        <v>3451</v>
      </c>
      <c r="AA987">
        <v>9</v>
      </c>
      <c r="AB987">
        <v>9</v>
      </c>
    </row>
    <row r="988" spans="1:28" x14ac:dyDescent="0.2">
      <c r="A988" t="s">
        <v>3664</v>
      </c>
      <c r="B988" t="e">
        <f>VLOOKUP(I988,BC_associations!$B$1:$F$468,3,FALSE)</f>
        <v>#N/A</v>
      </c>
      <c r="C988" t="e">
        <f>VLOOKUP(I988,BC_associations!$B$1:$F$468,4,FALSE)</f>
        <v>#N/A</v>
      </c>
      <c r="D988" t="e">
        <f>VLOOKUP(I988,BC_associations!$B$1:$F$468,5,FALSE)</f>
        <v>#N/A</v>
      </c>
      <c r="E988" t="s">
        <v>1538</v>
      </c>
      <c r="F988" t="s">
        <v>1539</v>
      </c>
      <c r="G988" t="s">
        <v>126</v>
      </c>
      <c r="H988" t="s">
        <v>1540</v>
      </c>
      <c r="I988" t="s">
        <v>7214</v>
      </c>
      <c r="J988" s="4" t="s">
        <v>1548</v>
      </c>
      <c r="K988" t="s">
        <v>1255</v>
      </c>
      <c r="L988" t="s">
        <v>83</v>
      </c>
      <c r="M988" t="s">
        <v>28</v>
      </c>
      <c r="N988">
        <v>489</v>
      </c>
      <c r="O988" t="s">
        <v>29</v>
      </c>
      <c r="P988" t="s">
        <v>85</v>
      </c>
      <c r="Q988" t="s">
        <v>1541</v>
      </c>
      <c r="R988" t="s">
        <v>87</v>
      </c>
      <c r="S988" t="s">
        <v>88</v>
      </c>
      <c r="T988" t="s">
        <v>1542</v>
      </c>
      <c r="U988" t="s">
        <v>1543</v>
      </c>
      <c r="V988">
        <v>1</v>
      </c>
      <c r="W988" t="s">
        <v>245</v>
      </c>
      <c r="X988">
        <v>20</v>
      </c>
      <c r="Y988">
        <v>99</v>
      </c>
      <c r="Z988" t="s">
        <v>206</v>
      </c>
      <c r="AA988">
        <v>6</v>
      </c>
      <c r="AB988">
        <v>6</v>
      </c>
    </row>
    <row r="989" spans="1:28" x14ac:dyDescent="0.2">
      <c r="A989" t="s">
        <v>3664</v>
      </c>
      <c r="B989" t="str">
        <f>VLOOKUP(I989,BC_associations!$B$1:$F$468,3,FALSE)</f>
        <v>GTACGAATCAGGAATTTGATTGCAAA</v>
      </c>
      <c r="C989" t="str">
        <f>VLOOKUP(I989,BC_associations!$B$1:$F$468,4,FALSE)</f>
        <v>AGGTGAAGAAAAAATTCCGTTTAGGA</v>
      </c>
      <c r="D989" t="str">
        <f>VLOOKUP(I989,BC_associations!$B$1:$F$468,5,FALSE)</f>
        <v>GTACGAATCAGGAATTTGATTGCAAAAGGTGAAGAAAAAATTCCGTTTAGGA</v>
      </c>
      <c r="E989" t="s">
        <v>3647</v>
      </c>
      <c r="F989" t="s">
        <v>3648</v>
      </c>
      <c r="G989" t="s">
        <v>126</v>
      </c>
      <c r="H989" t="s">
        <v>3649</v>
      </c>
      <c r="I989" t="s">
        <v>7227</v>
      </c>
      <c r="J989" s="4" t="s">
        <v>2925</v>
      </c>
      <c r="K989" t="s">
        <v>1238</v>
      </c>
      <c r="L989" t="s">
        <v>28</v>
      </c>
      <c r="M989" t="s">
        <v>3650</v>
      </c>
      <c r="N989">
        <v>232.97</v>
      </c>
      <c r="O989" t="s">
        <v>139</v>
      </c>
      <c r="P989" t="s">
        <v>885</v>
      </c>
      <c r="Q989" t="s">
        <v>3651</v>
      </c>
      <c r="R989" t="s">
        <v>887</v>
      </c>
      <c r="S989" t="s">
        <v>888</v>
      </c>
      <c r="T989" t="s">
        <v>3652</v>
      </c>
      <c r="V989">
        <v>1</v>
      </c>
      <c r="W989" t="s">
        <v>3653</v>
      </c>
      <c r="X989">
        <v>24</v>
      </c>
      <c r="Y989">
        <v>99</v>
      </c>
      <c r="Z989" t="s">
        <v>3654</v>
      </c>
      <c r="AA989">
        <v>1</v>
      </c>
      <c r="AB989">
        <v>1</v>
      </c>
    </row>
    <row r="990" spans="1:28" x14ac:dyDescent="0.2">
      <c r="A990" t="s">
        <v>3664</v>
      </c>
      <c r="B990" t="e">
        <f>VLOOKUP(I990,BC_associations!$B$1:$F$468,3,FALSE)</f>
        <v>#N/A</v>
      </c>
      <c r="C990" t="e">
        <f>VLOOKUP(I990,BC_associations!$B$1:$F$468,4,FALSE)</f>
        <v>#N/A</v>
      </c>
      <c r="D990" t="e">
        <f>VLOOKUP(I990,BC_associations!$B$1:$F$468,5,FALSE)</f>
        <v>#N/A</v>
      </c>
      <c r="E990" t="s">
        <v>1553</v>
      </c>
      <c r="F990" t="s">
        <v>1554</v>
      </c>
      <c r="G990" t="s">
        <v>136</v>
      </c>
      <c r="H990" t="s">
        <v>1555</v>
      </c>
      <c r="I990" t="s">
        <v>7214</v>
      </c>
      <c r="J990" s="4" t="s">
        <v>1548</v>
      </c>
      <c r="K990" t="s">
        <v>1255</v>
      </c>
      <c r="L990" t="s">
        <v>27</v>
      </c>
      <c r="M990" t="s">
        <v>83</v>
      </c>
      <c r="N990">
        <v>168</v>
      </c>
      <c r="O990" t="s">
        <v>139</v>
      </c>
      <c r="P990" t="s">
        <v>85</v>
      </c>
      <c r="Q990" t="s">
        <v>1556</v>
      </c>
      <c r="R990" t="s">
        <v>87</v>
      </c>
      <c r="S990" t="s">
        <v>88</v>
      </c>
      <c r="T990" t="s">
        <v>1557</v>
      </c>
      <c r="U990" t="s">
        <v>1558</v>
      </c>
      <c r="V990">
        <v>1</v>
      </c>
      <c r="W990" t="s">
        <v>322</v>
      </c>
      <c r="X990">
        <v>10</v>
      </c>
      <c r="Y990">
        <v>99</v>
      </c>
      <c r="Z990" t="s">
        <v>1162</v>
      </c>
      <c r="AA990">
        <v>1</v>
      </c>
      <c r="AB990">
        <v>1</v>
      </c>
    </row>
    <row r="991" spans="1:28" x14ac:dyDescent="0.2">
      <c r="A991" t="s">
        <v>3664</v>
      </c>
      <c r="B991" t="e">
        <f>VLOOKUP(I991,BC_associations!$B$1:$F$468,3,FALSE)</f>
        <v>#N/A</v>
      </c>
      <c r="C991" t="e">
        <f>VLOOKUP(I991,BC_associations!$B$1:$F$468,4,FALSE)</f>
        <v>#N/A</v>
      </c>
      <c r="D991" t="e">
        <f>VLOOKUP(I991,BC_associations!$B$1:$F$468,5,FALSE)</f>
        <v>#N/A</v>
      </c>
      <c r="E991" t="s">
        <v>2036</v>
      </c>
      <c r="F991" t="s">
        <v>2037</v>
      </c>
      <c r="G991" t="s">
        <v>96</v>
      </c>
      <c r="H991" t="s">
        <v>2038</v>
      </c>
      <c r="I991" t="s">
        <v>7116</v>
      </c>
      <c r="J991" s="4" t="s">
        <v>1720</v>
      </c>
      <c r="K991" t="s">
        <v>1255</v>
      </c>
      <c r="L991" t="s">
        <v>27</v>
      </c>
      <c r="M991" t="s">
        <v>84</v>
      </c>
      <c r="N991">
        <v>668</v>
      </c>
      <c r="O991" t="s">
        <v>139</v>
      </c>
      <c r="P991" t="s">
        <v>85</v>
      </c>
      <c r="Q991" t="s">
        <v>2039</v>
      </c>
      <c r="R991" t="s">
        <v>87</v>
      </c>
      <c r="S991" t="s">
        <v>88</v>
      </c>
      <c r="T991" t="s">
        <v>2040</v>
      </c>
      <c r="U991" t="s">
        <v>2041</v>
      </c>
      <c r="V991">
        <v>1</v>
      </c>
      <c r="W991" t="s">
        <v>352</v>
      </c>
      <c r="X991">
        <v>18</v>
      </c>
      <c r="Y991">
        <v>99</v>
      </c>
      <c r="Z991" t="s">
        <v>645</v>
      </c>
      <c r="AA991">
        <v>1</v>
      </c>
      <c r="AB991">
        <v>1</v>
      </c>
    </row>
    <row r="992" spans="1:28" x14ac:dyDescent="0.2">
      <c r="A992" t="s">
        <v>3664</v>
      </c>
      <c r="B992" t="e">
        <f>VLOOKUP(I992,BC_associations!$B$1:$F$468,3,FALSE)</f>
        <v>#N/A</v>
      </c>
      <c r="C992" t="e">
        <f>VLOOKUP(I992,BC_associations!$B$1:$F$468,4,FALSE)</f>
        <v>#N/A</v>
      </c>
      <c r="D992" t="e">
        <f>VLOOKUP(I992,BC_associations!$B$1:$F$468,5,FALSE)</f>
        <v>#N/A</v>
      </c>
      <c r="E992" t="s">
        <v>2394</v>
      </c>
      <c r="F992" t="s">
        <v>2417</v>
      </c>
      <c r="G992" t="s">
        <v>592</v>
      </c>
      <c r="H992" t="s">
        <v>2396</v>
      </c>
      <c r="I992" t="s">
        <v>7116</v>
      </c>
      <c r="J992" s="4" t="s">
        <v>1720</v>
      </c>
      <c r="K992" t="s">
        <v>1255</v>
      </c>
      <c r="L992" t="s">
        <v>83</v>
      </c>
      <c r="M992" t="s">
        <v>2418</v>
      </c>
      <c r="N992">
        <v>3086.97</v>
      </c>
      <c r="O992" t="s">
        <v>29</v>
      </c>
      <c r="P992" t="s">
        <v>885</v>
      </c>
      <c r="Q992" t="s">
        <v>2398</v>
      </c>
      <c r="R992" t="s">
        <v>887</v>
      </c>
      <c r="S992" t="s">
        <v>888</v>
      </c>
      <c r="T992" t="s">
        <v>2399</v>
      </c>
      <c r="V992">
        <v>1</v>
      </c>
      <c r="W992" t="s">
        <v>2419</v>
      </c>
      <c r="X992">
        <v>75</v>
      </c>
      <c r="Y992">
        <v>99</v>
      </c>
      <c r="Z992" t="s">
        <v>2420</v>
      </c>
      <c r="AA992">
        <v>1</v>
      </c>
      <c r="AB992">
        <v>8</v>
      </c>
    </row>
    <row r="993" spans="1:28" x14ac:dyDescent="0.2">
      <c r="A993" t="s">
        <v>3664</v>
      </c>
      <c r="B993" t="str">
        <f>VLOOKUP(I993,BC_associations!$B$1:$F$468,3,FALSE)</f>
        <v>TGGATAATTTACAAGCAAGTTTAATT</v>
      </c>
      <c r="C993" t="str">
        <f>VLOOKUP(I993,BC_associations!$B$1:$F$468,4,FALSE)</f>
        <v>TAAATAAGTATAAAAAATGTTTATAC</v>
      </c>
      <c r="D993" t="str">
        <f>VLOOKUP(I993,BC_associations!$B$1:$F$468,5,FALSE)</f>
        <v>TGGATAATTTACAAGCAAGTTTAATTTAAATAAGTATAAAAAATGTTTATAC</v>
      </c>
      <c r="E993" t="s">
        <v>1243</v>
      </c>
      <c r="F993" t="s">
        <v>1244</v>
      </c>
      <c r="G993" t="s">
        <v>484</v>
      </c>
      <c r="H993" t="s">
        <v>1245</v>
      </c>
      <c r="I993" t="s">
        <v>7181</v>
      </c>
      <c r="J993" s="4" t="s">
        <v>1246</v>
      </c>
      <c r="K993" t="s">
        <v>1238</v>
      </c>
      <c r="L993" t="s">
        <v>84</v>
      </c>
      <c r="M993" t="s">
        <v>27</v>
      </c>
      <c r="N993">
        <v>328</v>
      </c>
      <c r="O993" t="s">
        <v>139</v>
      </c>
      <c r="P993" t="s">
        <v>85</v>
      </c>
      <c r="Q993" t="s">
        <v>1247</v>
      </c>
      <c r="R993" t="s">
        <v>87</v>
      </c>
      <c r="S993" t="s">
        <v>88</v>
      </c>
      <c r="T993" t="s">
        <v>1248</v>
      </c>
      <c r="U993" t="s">
        <v>1249</v>
      </c>
      <c r="V993">
        <v>1</v>
      </c>
      <c r="W993" t="s">
        <v>62</v>
      </c>
      <c r="X993">
        <v>11</v>
      </c>
      <c r="Y993">
        <v>99</v>
      </c>
      <c r="Z993" t="s">
        <v>1250</v>
      </c>
      <c r="AA993">
        <v>1</v>
      </c>
      <c r="AB993">
        <v>1</v>
      </c>
    </row>
    <row r="994" spans="1:28" x14ac:dyDescent="0.2">
      <c r="A994" t="s">
        <v>3664</v>
      </c>
      <c r="B994" t="e">
        <f>VLOOKUP(I994,BC_associations!$B$1:$F$468,3,FALSE)</f>
        <v>#N/A</v>
      </c>
      <c r="C994" t="e">
        <f>VLOOKUP(I994,BC_associations!$B$1:$F$468,4,FALSE)</f>
        <v>#N/A</v>
      </c>
      <c r="D994" t="e">
        <f>VLOOKUP(I994,BC_associations!$B$1:$F$468,5,FALSE)</f>
        <v>#N/A</v>
      </c>
      <c r="E994" t="s">
        <v>1703</v>
      </c>
      <c r="F994" t="s">
        <v>1719</v>
      </c>
      <c r="G994" t="s">
        <v>592</v>
      </c>
      <c r="H994" t="s">
        <v>1705</v>
      </c>
      <c r="I994" t="s">
        <v>7116</v>
      </c>
      <c r="J994" s="4" t="s">
        <v>1720</v>
      </c>
      <c r="K994" t="s">
        <v>1255</v>
      </c>
      <c r="L994" t="s">
        <v>27</v>
      </c>
      <c r="M994" t="s">
        <v>1721</v>
      </c>
      <c r="N994">
        <v>501.97</v>
      </c>
      <c r="O994" t="s">
        <v>29</v>
      </c>
      <c r="P994" t="s">
        <v>181</v>
      </c>
      <c r="Q994" t="s">
        <v>1708</v>
      </c>
      <c r="R994" t="s">
        <v>32</v>
      </c>
      <c r="S994" t="s">
        <v>150</v>
      </c>
      <c r="T994" t="s">
        <v>1722</v>
      </c>
      <c r="U994" t="s">
        <v>1723</v>
      </c>
      <c r="V994">
        <v>1</v>
      </c>
      <c r="W994" t="s">
        <v>130</v>
      </c>
      <c r="X994">
        <v>12</v>
      </c>
      <c r="Y994">
        <v>99</v>
      </c>
      <c r="Z994" t="s">
        <v>826</v>
      </c>
      <c r="AA994">
        <v>1</v>
      </c>
      <c r="AB994">
        <v>7</v>
      </c>
    </row>
    <row r="995" spans="1:28" x14ac:dyDescent="0.2">
      <c r="A995" t="s">
        <v>3664</v>
      </c>
      <c r="B995" t="e">
        <f>VLOOKUP(I995,BC_associations!$B$1:$F$468,3,FALSE)</f>
        <v>#N/A</v>
      </c>
      <c r="C995" t="e">
        <f>VLOOKUP(I995,BC_associations!$B$1:$F$468,4,FALSE)</f>
        <v>#N/A</v>
      </c>
      <c r="D995" t="e">
        <f>VLOOKUP(I995,BC_associations!$B$1:$F$468,5,FALSE)</f>
        <v>#N/A</v>
      </c>
      <c r="E995" t="s">
        <v>3032</v>
      </c>
      <c r="F995" t="s">
        <v>3033</v>
      </c>
      <c r="G995" t="s">
        <v>429</v>
      </c>
      <c r="H995" t="s">
        <v>3034</v>
      </c>
      <c r="I995" t="s">
        <v>7236</v>
      </c>
      <c r="J995" s="4" t="s">
        <v>3035</v>
      </c>
      <c r="K995" t="s">
        <v>1255</v>
      </c>
      <c r="L995" t="s">
        <v>84</v>
      </c>
      <c r="M995" t="s">
        <v>83</v>
      </c>
      <c r="N995">
        <v>150</v>
      </c>
      <c r="O995" t="s">
        <v>139</v>
      </c>
      <c r="P995" t="s">
        <v>85</v>
      </c>
      <c r="Q995" t="s">
        <v>3036</v>
      </c>
      <c r="R995" t="s">
        <v>87</v>
      </c>
      <c r="S995" t="s">
        <v>88</v>
      </c>
      <c r="T995" t="s">
        <v>1577</v>
      </c>
      <c r="U995" t="s">
        <v>3037</v>
      </c>
      <c r="V995">
        <v>1</v>
      </c>
      <c r="W995" t="s">
        <v>47</v>
      </c>
      <c r="X995">
        <v>6</v>
      </c>
      <c r="Y995">
        <v>99</v>
      </c>
      <c r="Z995" t="s">
        <v>3038</v>
      </c>
      <c r="AA995">
        <v>1</v>
      </c>
      <c r="AB995">
        <v>1</v>
      </c>
    </row>
    <row r="996" spans="1:28" x14ac:dyDescent="0.2">
      <c r="A996" t="s">
        <v>3664</v>
      </c>
      <c r="B996" t="e">
        <f>VLOOKUP(I996,BC_associations!$B$1:$F$468,3,FALSE)</f>
        <v>#N/A</v>
      </c>
      <c r="C996" t="e">
        <f>VLOOKUP(I996,BC_associations!$B$1:$F$468,4,FALSE)</f>
        <v>#N/A</v>
      </c>
      <c r="D996" t="e">
        <f>VLOOKUP(I996,BC_associations!$B$1:$F$468,5,FALSE)</f>
        <v>#N/A</v>
      </c>
      <c r="E996" t="s">
        <v>1957</v>
      </c>
      <c r="F996" t="s">
        <v>1958</v>
      </c>
      <c r="G996" t="s">
        <v>106</v>
      </c>
      <c r="H996" t="s">
        <v>1959</v>
      </c>
      <c r="I996" t="s">
        <v>7104</v>
      </c>
      <c r="J996" s="4" t="s">
        <v>1960</v>
      </c>
      <c r="K996" t="s">
        <v>1255</v>
      </c>
      <c r="L996" t="s">
        <v>83</v>
      </c>
      <c r="M996" t="s">
        <v>28</v>
      </c>
      <c r="N996">
        <v>537</v>
      </c>
      <c r="O996" t="s">
        <v>139</v>
      </c>
      <c r="P996" t="s">
        <v>85</v>
      </c>
      <c r="Q996" t="s">
        <v>1961</v>
      </c>
      <c r="R996" t="s">
        <v>87</v>
      </c>
      <c r="S996" t="s">
        <v>88</v>
      </c>
      <c r="T996" t="s">
        <v>1962</v>
      </c>
      <c r="U996" t="s">
        <v>1963</v>
      </c>
      <c r="V996">
        <v>1</v>
      </c>
      <c r="W996" t="s">
        <v>1964</v>
      </c>
      <c r="X996">
        <v>22</v>
      </c>
      <c r="Y996">
        <v>99</v>
      </c>
      <c r="Z996" t="s">
        <v>1965</v>
      </c>
      <c r="AA996">
        <v>1</v>
      </c>
      <c r="AB996">
        <v>1</v>
      </c>
    </row>
    <row r="997" spans="1:28" x14ac:dyDescent="0.2">
      <c r="A997" t="s">
        <v>3664</v>
      </c>
      <c r="B997" t="e">
        <f>VLOOKUP(I997,BC_associations!$B$1:$F$468,3,FALSE)</f>
        <v>#N/A</v>
      </c>
      <c r="C997" t="e">
        <f>VLOOKUP(I997,BC_associations!$B$1:$F$468,4,FALSE)</f>
        <v>#N/A</v>
      </c>
      <c r="D997" t="e">
        <f>VLOOKUP(I997,BC_associations!$B$1:$F$468,5,FALSE)</f>
        <v>#N/A</v>
      </c>
      <c r="E997" t="s">
        <v>2935</v>
      </c>
      <c r="F997" t="s">
        <v>2936</v>
      </c>
      <c r="G997" t="s">
        <v>126</v>
      </c>
      <c r="H997" t="s">
        <v>2937</v>
      </c>
      <c r="I997" t="s">
        <v>7229</v>
      </c>
      <c r="J997" s="4" t="s">
        <v>2938</v>
      </c>
      <c r="K997" t="s">
        <v>1255</v>
      </c>
      <c r="L997" t="s">
        <v>83</v>
      </c>
      <c r="M997" t="s">
        <v>28</v>
      </c>
      <c r="N997">
        <v>761</v>
      </c>
      <c r="O997" t="s">
        <v>139</v>
      </c>
      <c r="P997" t="s">
        <v>85</v>
      </c>
      <c r="Q997" t="s">
        <v>2749</v>
      </c>
      <c r="R997" t="s">
        <v>87</v>
      </c>
      <c r="S997" t="s">
        <v>88</v>
      </c>
      <c r="T997" t="s">
        <v>1542</v>
      </c>
      <c r="U997" t="s">
        <v>2939</v>
      </c>
      <c r="V997">
        <v>1</v>
      </c>
      <c r="W997" t="s">
        <v>2940</v>
      </c>
      <c r="X997">
        <v>30</v>
      </c>
      <c r="Y997">
        <v>99</v>
      </c>
      <c r="Z997" t="s">
        <v>2941</v>
      </c>
      <c r="AA997">
        <v>1</v>
      </c>
      <c r="AB997">
        <v>1</v>
      </c>
    </row>
    <row r="998" spans="1:28" x14ac:dyDescent="0.2">
      <c r="A998" t="s">
        <v>3664</v>
      </c>
      <c r="B998" t="e">
        <f>VLOOKUP(I998,BC_associations!$B$1:$F$468,3,FALSE)</f>
        <v>#N/A</v>
      </c>
      <c r="C998" t="e">
        <f>VLOOKUP(I998,BC_associations!$B$1:$F$468,4,FALSE)</f>
        <v>#N/A</v>
      </c>
      <c r="D998" t="e">
        <f>VLOOKUP(I998,BC_associations!$B$1:$F$468,5,FALSE)</f>
        <v>#N/A</v>
      </c>
      <c r="E998" t="s">
        <v>3382</v>
      </c>
      <c r="F998" t="s">
        <v>3383</v>
      </c>
      <c r="G998" t="s">
        <v>66</v>
      </c>
      <c r="H998" t="s">
        <v>3384</v>
      </c>
      <c r="I998" t="s">
        <v>7229</v>
      </c>
      <c r="J998" s="4" t="s">
        <v>2938</v>
      </c>
      <c r="K998" t="s">
        <v>1255</v>
      </c>
      <c r="L998" t="s">
        <v>15</v>
      </c>
      <c r="M998" t="s">
        <v>27</v>
      </c>
      <c r="N998">
        <v>319.97000000000003</v>
      </c>
      <c r="O998" t="s">
        <v>139</v>
      </c>
      <c r="P998" t="s">
        <v>181</v>
      </c>
      <c r="Q998" t="s">
        <v>3385</v>
      </c>
      <c r="R998" t="s">
        <v>32</v>
      </c>
      <c r="S998" t="s">
        <v>150</v>
      </c>
      <c r="T998" t="s">
        <v>3386</v>
      </c>
      <c r="U998" t="s">
        <v>3387</v>
      </c>
      <c r="V998">
        <v>1</v>
      </c>
      <c r="W998" t="s">
        <v>132</v>
      </c>
      <c r="X998">
        <v>8</v>
      </c>
      <c r="Y998">
        <v>99</v>
      </c>
      <c r="Z998" t="s">
        <v>400</v>
      </c>
      <c r="AA998">
        <v>1</v>
      </c>
      <c r="AB998">
        <v>1</v>
      </c>
    </row>
    <row r="999" spans="1:28" x14ac:dyDescent="0.2">
      <c r="A999" t="s">
        <v>3664</v>
      </c>
      <c r="B999" t="e">
        <f>VLOOKUP(I999,BC_associations!$B$1:$F$468,3,FALSE)</f>
        <v>#N/A</v>
      </c>
      <c r="C999" t="e">
        <f>VLOOKUP(I999,BC_associations!$B$1:$F$468,4,FALSE)</f>
        <v>#N/A</v>
      </c>
      <c r="D999" t="e">
        <f>VLOOKUP(I999,BC_associations!$B$1:$F$468,5,FALSE)</f>
        <v>#N/A</v>
      </c>
      <c r="E999" t="s">
        <v>3388</v>
      </c>
      <c r="F999" t="s">
        <v>3389</v>
      </c>
      <c r="G999" t="s">
        <v>66</v>
      </c>
      <c r="H999" t="s">
        <v>3390</v>
      </c>
      <c r="I999" t="s">
        <v>7229</v>
      </c>
      <c r="J999" s="4" t="s">
        <v>2938</v>
      </c>
      <c r="K999" t="s">
        <v>1255</v>
      </c>
      <c r="L999" t="s">
        <v>27</v>
      </c>
      <c r="M999" t="s">
        <v>28</v>
      </c>
      <c r="N999">
        <v>329</v>
      </c>
      <c r="O999" t="s">
        <v>139</v>
      </c>
      <c r="P999" t="s">
        <v>85</v>
      </c>
      <c r="Q999" t="s">
        <v>3385</v>
      </c>
      <c r="R999" t="s">
        <v>87</v>
      </c>
      <c r="S999" t="s">
        <v>88</v>
      </c>
      <c r="T999" t="s">
        <v>3391</v>
      </c>
      <c r="U999" t="s">
        <v>3392</v>
      </c>
      <c r="V999">
        <v>1</v>
      </c>
      <c r="W999" t="s">
        <v>132</v>
      </c>
      <c r="X999">
        <v>8</v>
      </c>
      <c r="Y999">
        <v>99</v>
      </c>
      <c r="Z999" t="s">
        <v>400</v>
      </c>
      <c r="AA999">
        <v>1</v>
      </c>
      <c r="AB999">
        <v>1</v>
      </c>
    </row>
    <row r="1000" spans="1:28" x14ac:dyDescent="0.2">
      <c r="A1000" t="s">
        <v>3664</v>
      </c>
      <c r="B1000" t="str">
        <f>VLOOKUP(I1000,BC_associations!$B$1:$F$468,3,FALSE)</f>
        <v>ACAAAAAGATATAACAAGCTTGAAGA</v>
      </c>
      <c r="C1000" t="str">
        <f>VLOOKUP(I1000,BC_associations!$B$1:$F$468,4,FALSE)</f>
        <v>CATTGAAGATAAAAAACTTTTTCGGG</v>
      </c>
      <c r="D1000" t="str">
        <f>VLOOKUP(I1000,BC_associations!$B$1:$F$468,5,FALSE)</f>
        <v>ACAAAAAGATATAACAAGCTTGAAGACATTGAAGATAAAAAACTTTTTCGGG</v>
      </c>
      <c r="E1000" t="s">
        <v>1538</v>
      </c>
      <c r="F1000" t="s">
        <v>1539</v>
      </c>
      <c r="G1000" t="s">
        <v>126</v>
      </c>
      <c r="H1000" t="s">
        <v>1540</v>
      </c>
      <c r="I1000" t="s">
        <v>7202</v>
      </c>
      <c r="J1000" s="4" t="s">
        <v>1551</v>
      </c>
      <c r="K1000" t="s">
        <v>1238</v>
      </c>
      <c r="L1000" t="s">
        <v>83</v>
      </c>
      <c r="M1000" t="s">
        <v>28</v>
      </c>
      <c r="N1000">
        <v>152</v>
      </c>
      <c r="O1000" t="s">
        <v>29</v>
      </c>
      <c r="P1000" t="s">
        <v>85</v>
      </c>
      <c r="Q1000" t="s">
        <v>1541</v>
      </c>
      <c r="R1000" t="s">
        <v>87</v>
      </c>
      <c r="S1000" t="s">
        <v>88</v>
      </c>
      <c r="T1000" t="s">
        <v>1542</v>
      </c>
      <c r="U1000" t="s">
        <v>1543</v>
      </c>
      <c r="V1000">
        <v>1</v>
      </c>
      <c r="W1000" t="s">
        <v>454</v>
      </c>
      <c r="X1000">
        <v>5</v>
      </c>
      <c r="Y1000">
        <v>99</v>
      </c>
      <c r="Z1000" t="s">
        <v>1552</v>
      </c>
      <c r="AA1000">
        <v>6</v>
      </c>
      <c r="AB1000">
        <v>6</v>
      </c>
    </row>
    <row r="1001" spans="1:28" x14ac:dyDescent="0.2">
      <c r="A1001" t="s">
        <v>3664</v>
      </c>
      <c r="B1001" t="e">
        <f>VLOOKUP(I1001,BC_associations!$B$1:$F$468,3,FALSE)</f>
        <v>#N/A</v>
      </c>
      <c r="C1001" t="e">
        <f>VLOOKUP(I1001,BC_associations!$B$1:$F$468,4,FALSE)</f>
        <v>#N/A</v>
      </c>
      <c r="D1001" t="e">
        <f>VLOOKUP(I1001,BC_associations!$B$1:$F$468,5,FALSE)</f>
        <v>#N/A</v>
      </c>
      <c r="E1001" t="s">
        <v>2394</v>
      </c>
      <c r="F1001" t="s">
        <v>2404</v>
      </c>
      <c r="G1001" t="s">
        <v>592</v>
      </c>
      <c r="H1001" t="s">
        <v>2396</v>
      </c>
      <c r="I1001" t="s">
        <v>7170</v>
      </c>
      <c r="J1001" s="4" t="s">
        <v>1272</v>
      </c>
      <c r="K1001" t="s">
        <v>1255</v>
      </c>
      <c r="L1001" t="s">
        <v>83</v>
      </c>
      <c r="M1001" t="s">
        <v>2405</v>
      </c>
      <c r="N1001">
        <v>5075.97</v>
      </c>
      <c r="O1001" t="s">
        <v>29</v>
      </c>
      <c r="P1001" t="s">
        <v>885</v>
      </c>
      <c r="Q1001" t="s">
        <v>2398</v>
      </c>
      <c r="R1001" t="s">
        <v>887</v>
      </c>
      <c r="S1001" t="s">
        <v>888</v>
      </c>
      <c r="T1001" t="s">
        <v>2399</v>
      </c>
      <c r="V1001">
        <v>1</v>
      </c>
      <c r="W1001" t="s">
        <v>2406</v>
      </c>
      <c r="X1001">
        <v>115</v>
      </c>
      <c r="Y1001">
        <v>99</v>
      </c>
      <c r="Z1001" t="s">
        <v>2407</v>
      </c>
      <c r="AA1001">
        <v>2</v>
      </c>
      <c r="AB1001">
        <v>8</v>
      </c>
    </row>
    <row r="1002" spans="1:28" x14ac:dyDescent="0.2">
      <c r="A1002" t="s">
        <v>3664</v>
      </c>
      <c r="B1002" t="str">
        <f>VLOOKUP(I1002,BC_associations!$B$1:$F$468,3,FALSE)</f>
        <v>AATTGAAGTACGAAGATAATTTGAAT</v>
      </c>
      <c r="C1002" t="str">
        <f>VLOOKUP(I1002,BC_associations!$B$1:$F$468,4,FALSE)</f>
        <v>TAAATAAGTATAAAAAATGTTTATAC</v>
      </c>
      <c r="D1002" t="str">
        <f>VLOOKUP(I1002,BC_associations!$B$1:$F$468,5,FALSE)</f>
        <v>AATTGAAGTACGAAGATAATTTGAATTAAATAAGTATAAAAAATGTTTATAC</v>
      </c>
      <c r="E1002" t="s">
        <v>1559</v>
      </c>
      <c r="F1002" t="s">
        <v>1560</v>
      </c>
      <c r="G1002" t="s">
        <v>96</v>
      </c>
      <c r="H1002" t="s">
        <v>1561</v>
      </c>
      <c r="I1002" t="s">
        <v>7276</v>
      </c>
      <c r="J1002" s="4" t="s">
        <v>1562</v>
      </c>
      <c r="K1002" t="s">
        <v>1255</v>
      </c>
      <c r="L1002" t="s">
        <v>83</v>
      </c>
      <c r="M1002" t="s">
        <v>28</v>
      </c>
      <c r="N1002">
        <v>860</v>
      </c>
      <c r="O1002" t="s">
        <v>139</v>
      </c>
      <c r="P1002" t="s">
        <v>885</v>
      </c>
      <c r="Q1002" t="s">
        <v>1563</v>
      </c>
      <c r="R1002" t="s">
        <v>887</v>
      </c>
      <c r="S1002" t="s">
        <v>888</v>
      </c>
      <c r="T1002" t="s">
        <v>1564</v>
      </c>
      <c r="V1002">
        <v>1</v>
      </c>
      <c r="W1002" t="s">
        <v>245</v>
      </c>
      <c r="X1002">
        <v>20</v>
      </c>
      <c r="Y1002">
        <v>99</v>
      </c>
      <c r="Z1002" t="s">
        <v>1565</v>
      </c>
      <c r="AA1002">
        <v>1</v>
      </c>
      <c r="AB1002">
        <v>1</v>
      </c>
    </row>
    <row r="1003" spans="1:28" x14ac:dyDescent="0.2">
      <c r="A1003" t="s">
        <v>3664</v>
      </c>
      <c r="B1003" t="str">
        <f>VLOOKUP(I1003,BC_associations!$B$1:$F$468,3,FALSE)</f>
        <v>AATTGAAGTACGAAGATAATTTGAAT</v>
      </c>
      <c r="C1003" t="str">
        <f>VLOOKUP(I1003,BC_associations!$B$1:$F$468,4,FALSE)</f>
        <v>TAAATAAGTATAAAAAATGTTTATAC</v>
      </c>
      <c r="D1003" t="str">
        <f>VLOOKUP(I1003,BC_associations!$B$1:$F$468,5,FALSE)</f>
        <v>AATTGAAGTACGAAGATAATTTGAATTAAATAAGTATAAAAAATGTTTATAC</v>
      </c>
      <c r="E1003" t="s">
        <v>1566</v>
      </c>
      <c r="F1003" t="s">
        <v>1567</v>
      </c>
      <c r="G1003" t="s">
        <v>96</v>
      </c>
      <c r="H1003" t="s">
        <v>1568</v>
      </c>
      <c r="I1003" t="s">
        <v>7276</v>
      </c>
      <c r="J1003" s="4" t="s">
        <v>1562</v>
      </c>
      <c r="K1003" t="s">
        <v>1255</v>
      </c>
      <c r="L1003" t="s">
        <v>84</v>
      </c>
      <c r="M1003" t="s">
        <v>710</v>
      </c>
      <c r="N1003">
        <v>850.97</v>
      </c>
      <c r="O1003" t="s">
        <v>139</v>
      </c>
      <c r="P1003" t="s">
        <v>885</v>
      </c>
      <c r="Q1003" t="s">
        <v>1563</v>
      </c>
      <c r="R1003" t="s">
        <v>887</v>
      </c>
      <c r="S1003" t="s">
        <v>888</v>
      </c>
      <c r="T1003" t="s">
        <v>1564</v>
      </c>
      <c r="V1003">
        <v>1</v>
      </c>
      <c r="W1003" t="s">
        <v>74</v>
      </c>
      <c r="X1003">
        <v>22</v>
      </c>
      <c r="Y1003">
        <v>99</v>
      </c>
      <c r="Z1003" t="s">
        <v>1565</v>
      </c>
      <c r="AA1003">
        <v>1</v>
      </c>
      <c r="AB1003">
        <v>1</v>
      </c>
    </row>
    <row r="1004" spans="1:28" x14ac:dyDescent="0.2">
      <c r="A1004" t="s">
        <v>3664</v>
      </c>
      <c r="B1004" t="str">
        <f>VLOOKUP(I1004,BC_associations!$B$1:$F$468,3,FALSE)</f>
        <v>TCGTAAACTTGTAACGGTGTTCGGTG</v>
      </c>
      <c r="C1004" t="str">
        <f>VLOOKUP(I1004,BC_associations!$B$1:$F$468,4,FALSE)</f>
        <v>AGGTGAAGAAAAAATTCCGTTTAGGA</v>
      </c>
      <c r="D1004" t="str">
        <f>VLOOKUP(I1004,BC_associations!$B$1:$F$468,5,FALSE)</f>
        <v>TCGTAAACTTGTAACGGTGTTCGGTGAGGTGAAGAAAAAATTCCGTTTAGGA</v>
      </c>
      <c r="E1004" t="s">
        <v>1251</v>
      </c>
      <c r="F1004" t="s">
        <v>1252</v>
      </c>
      <c r="G1004" t="s">
        <v>450</v>
      </c>
      <c r="H1004" t="s">
        <v>1253</v>
      </c>
      <c r="I1004" t="s">
        <v>7174</v>
      </c>
      <c r="J1004" s="4" t="s">
        <v>1254</v>
      </c>
      <c r="K1004" t="s">
        <v>1255</v>
      </c>
      <c r="L1004" t="s">
        <v>27</v>
      </c>
      <c r="M1004" t="s">
        <v>83</v>
      </c>
      <c r="N1004">
        <v>422</v>
      </c>
      <c r="O1004" t="s">
        <v>29</v>
      </c>
      <c r="P1004" t="s">
        <v>85</v>
      </c>
      <c r="Q1004" t="s">
        <v>1256</v>
      </c>
      <c r="R1004" t="s">
        <v>87</v>
      </c>
      <c r="S1004" t="s">
        <v>88</v>
      </c>
      <c r="T1004" t="s">
        <v>1257</v>
      </c>
      <c r="U1004" t="s">
        <v>1258</v>
      </c>
      <c r="V1004">
        <v>1</v>
      </c>
      <c r="W1004" t="s">
        <v>130</v>
      </c>
      <c r="X1004">
        <v>12</v>
      </c>
      <c r="Y1004">
        <v>99</v>
      </c>
      <c r="Z1004" t="s">
        <v>1259</v>
      </c>
      <c r="AA1004">
        <v>2</v>
      </c>
      <c r="AB1004">
        <v>2</v>
      </c>
    </row>
    <row r="1005" spans="1:28" x14ac:dyDescent="0.2">
      <c r="A1005" t="s">
        <v>3664</v>
      </c>
      <c r="B1005" t="str">
        <f>VLOOKUP(I1005,BC_associations!$B$1:$F$468,3,FALSE)</f>
        <v>TCGTAAACTTGTAACGGTGTTCGGTG</v>
      </c>
      <c r="C1005" t="str">
        <f>VLOOKUP(I1005,BC_associations!$B$1:$F$468,4,FALSE)</f>
        <v>AGGTGAAGAAAAAATTCCGTTTAGGA</v>
      </c>
      <c r="D1005" t="str">
        <f>VLOOKUP(I1005,BC_associations!$B$1:$F$468,5,FALSE)</f>
        <v>TCGTAAACTTGTAACGGTGTTCGGTGAGGTGAAGAAAAAATTCCGTTTAGGA</v>
      </c>
      <c r="E1005" t="s">
        <v>1569</v>
      </c>
      <c r="F1005" t="s">
        <v>1570</v>
      </c>
      <c r="G1005" t="s">
        <v>498</v>
      </c>
      <c r="H1005" t="s">
        <v>1571</v>
      </c>
      <c r="I1005" t="s">
        <v>7174</v>
      </c>
      <c r="J1005" s="4" t="s">
        <v>1254</v>
      </c>
      <c r="K1005" t="s">
        <v>1255</v>
      </c>
      <c r="L1005" t="s">
        <v>721</v>
      </c>
      <c r="M1005" t="s">
        <v>27</v>
      </c>
      <c r="N1005">
        <v>589.97</v>
      </c>
      <c r="O1005" t="s">
        <v>139</v>
      </c>
      <c r="P1005" t="s">
        <v>181</v>
      </c>
      <c r="Q1005" t="s">
        <v>1572</v>
      </c>
      <c r="R1005" t="s">
        <v>32</v>
      </c>
      <c r="S1005" t="s">
        <v>150</v>
      </c>
      <c r="T1005" t="s">
        <v>223</v>
      </c>
      <c r="U1005" t="s">
        <v>1573</v>
      </c>
      <c r="V1005">
        <v>1</v>
      </c>
      <c r="W1005" t="s">
        <v>158</v>
      </c>
      <c r="X1005">
        <v>14</v>
      </c>
      <c r="Y1005">
        <v>99</v>
      </c>
      <c r="Z1005" t="s">
        <v>1137</v>
      </c>
      <c r="AA1005">
        <v>1</v>
      </c>
      <c r="AB1005">
        <v>1</v>
      </c>
    </row>
    <row r="1006" spans="1:28" x14ac:dyDescent="0.2">
      <c r="A1006" t="s">
        <v>3664</v>
      </c>
      <c r="B1006" t="str">
        <f>VLOOKUP(I1006,BC_associations!$B$1:$F$468,3,FALSE)</f>
        <v>TCGTAAACTTGTAACGGTGTTCGGTG</v>
      </c>
      <c r="C1006" t="str">
        <f>VLOOKUP(I1006,BC_associations!$B$1:$F$468,4,FALSE)</f>
        <v>AGGTGAAGAAAAAATTCCGTTTAGGA</v>
      </c>
      <c r="D1006" t="str">
        <f>VLOOKUP(I1006,BC_associations!$B$1:$F$468,5,FALSE)</f>
        <v>TCGTAAACTTGTAACGGTGTTCGGTGAGGTGAAGAAAAAATTCCGTTTAGGA</v>
      </c>
      <c r="E1006" t="s">
        <v>1574</v>
      </c>
      <c r="F1006" t="s">
        <v>1575</v>
      </c>
      <c r="G1006" t="s">
        <v>498</v>
      </c>
      <c r="H1006" t="s">
        <v>1576</v>
      </c>
      <c r="I1006" t="s">
        <v>7174</v>
      </c>
      <c r="J1006" s="4" t="s">
        <v>1254</v>
      </c>
      <c r="K1006" t="s">
        <v>1255</v>
      </c>
      <c r="L1006" t="s">
        <v>28</v>
      </c>
      <c r="M1006" t="s">
        <v>27</v>
      </c>
      <c r="N1006">
        <v>644</v>
      </c>
      <c r="O1006" t="s">
        <v>139</v>
      </c>
      <c r="P1006" t="s">
        <v>85</v>
      </c>
      <c r="Q1006" t="s">
        <v>1572</v>
      </c>
      <c r="R1006" t="s">
        <v>87</v>
      </c>
      <c r="S1006" t="s">
        <v>88</v>
      </c>
      <c r="T1006" t="s">
        <v>1577</v>
      </c>
      <c r="U1006" t="s">
        <v>1578</v>
      </c>
      <c r="V1006">
        <v>1</v>
      </c>
      <c r="W1006" t="s">
        <v>102</v>
      </c>
      <c r="X1006">
        <v>15</v>
      </c>
      <c r="Y1006">
        <v>99</v>
      </c>
      <c r="Z1006" t="s">
        <v>1579</v>
      </c>
      <c r="AA1006">
        <v>1</v>
      </c>
      <c r="AB1006">
        <v>1</v>
      </c>
    </row>
    <row r="1007" spans="1:28" x14ac:dyDescent="0.2">
      <c r="A1007" t="s">
        <v>3664</v>
      </c>
      <c r="B1007" t="str">
        <f>VLOOKUP(I1007,BC_associations!$B$1:$F$468,3,FALSE)</f>
        <v>ATTAAAAATTTGAAACGGCTTTGGTT</v>
      </c>
      <c r="C1007" t="str">
        <f>VLOOKUP(I1007,BC_associations!$B$1:$F$468,4,FALSE)</f>
        <v>GACAAAAACGACAAATTCTTTTCAAA</v>
      </c>
      <c r="D1007" t="str">
        <f>VLOOKUP(I1007,BC_associations!$B$1:$F$468,5,FALSE)</f>
        <v>ATTAAAAATTTGAAACGGCTTTGGTTGACAAAAACGACAAATTCTTTTCAAA</v>
      </c>
      <c r="E1007" t="s">
        <v>1580</v>
      </c>
      <c r="F1007" t="s">
        <v>1581</v>
      </c>
      <c r="G1007" t="s">
        <v>162</v>
      </c>
      <c r="H1007" t="s">
        <v>1582</v>
      </c>
      <c r="I1007" t="s">
        <v>7190</v>
      </c>
      <c r="J1007" s="4" t="s">
        <v>1583</v>
      </c>
      <c r="K1007" t="s">
        <v>1255</v>
      </c>
      <c r="L1007" t="s">
        <v>27</v>
      </c>
      <c r="M1007" t="s">
        <v>84</v>
      </c>
      <c r="N1007">
        <v>691</v>
      </c>
      <c r="O1007" t="s">
        <v>139</v>
      </c>
      <c r="P1007" t="s">
        <v>69</v>
      </c>
      <c r="Q1007" t="s">
        <v>1584</v>
      </c>
      <c r="R1007" t="s">
        <v>71</v>
      </c>
      <c r="S1007" t="s">
        <v>72</v>
      </c>
      <c r="T1007" t="s">
        <v>1585</v>
      </c>
      <c r="U1007" t="s">
        <v>1586</v>
      </c>
      <c r="V1007">
        <v>1</v>
      </c>
      <c r="W1007" t="s">
        <v>100</v>
      </c>
      <c r="X1007">
        <v>24</v>
      </c>
      <c r="Y1007">
        <v>99</v>
      </c>
      <c r="Z1007" t="s">
        <v>1587</v>
      </c>
      <c r="AA1007">
        <v>1</v>
      </c>
      <c r="AB1007">
        <v>1</v>
      </c>
    </row>
    <row r="1008" spans="1:28" x14ac:dyDescent="0.2">
      <c r="A1008" t="s">
        <v>3664</v>
      </c>
      <c r="B1008" t="e">
        <f>VLOOKUP(I1008,BC_associations!$B$1:$F$468,3,FALSE)</f>
        <v>#N/A</v>
      </c>
      <c r="C1008" t="e">
        <f>VLOOKUP(I1008,BC_associations!$B$1:$F$468,4,FALSE)</f>
        <v>#N/A</v>
      </c>
      <c r="D1008" t="e">
        <f>VLOOKUP(I1008,BC_associations!$B$1:$F$468,5,FALSE)</f>
        <v>#N/A</v>
      </c>
      <c r="E1008" t="s">
        <v>1358</v>
      </c>
      <c r="F1008" t="s">
        <v>1359</v>
      </c>
      <c r="G1008" t="s">
        <v>162</v>
      </c>
      <c r="H1008" t="s">
        <v>1360</v>
      </c>
      <c r="I1008" t="s">
        <v>7170</v>
      </c>
      <c r="J1008" s="4" t="s">
        <v>1272</v>
      </c>
      <c r="K1008" t="s">
        <v>1255</v>
      </c>
      <c r="L1008" t="s">
        <v>27</v>
      </c>
      <c r="M1008" t="s">
        <v>84</v>
      </c>
      <c r="N1008">
        <v>696</v>
      </c>
      <c r="O1008" t="s">
        <v>139</v>
      </c>
      <c r="P1008" t="s">
        <v>30</v>
      </c>
      <c r="Q1008" t="s">
        <v>1361</v>
      </c>
      <c r="R1008" t="s">
        <v>32</v>
      </c>
      <c r="S1008" t="s">
        <v>33</v>
      </c>
      <c r="T1008" t="s">
        <v>205</v>
      </c>
      <c r="U1008" t="s">
        <v>1362</v>
      </c>
      <c r="V1008">
        <v>1</v>
      </c>
      <c r="W1008" t="s">
        <v>174</v>
      </c>
      <c r="X1008">
        <v>23</v>
      </c>
      <c r="Y1008">
        <v>99</v>
      </c>
      <c r="Z1008" t="s">
        <v>906</v>
      </c>
      <c r="AA1008">
        <v>1</v>
      </c>
      <c r="AB1008">
        <v>1</v>
      </c>
    </row>
    <row r="1009" spans="1:28" x14ac:dyDescent="0.2">
      <c r="A1009" t="s">
        <v>3664</v>
      </c>
      <c r="B1009" t="str">
        <f>VLOOKUP(I1009,BC_associations!$B$1:$F$468,3,FALSE)</f>
        <v>AATAGAACATGGAAATAACTTATTTT</v>
      </c>
      <c r="C1009" t="str">
        <f>VLOOKUP(I1009,BC_associations!$B$1:$F$468,4,FALSE)</f>
        <v>TAAATAAGTATAAAAAATGTTTATAC</v>
      </c>
      <c r="D1009" t="str">
        <f>VLOOKUP(I1009,BC_associations!$B$1:$F$468,5,FALSE)</f>
        <v>AATAGAACATGGAAATAACTTATTTTTAAATAAGTATAAAAAATGTTTATAC</v>
      </c>
      <c r="E1009" t="s">
        <v>1595</v>
      </c>
      <c r="F1009" t="s">
        <v>1596</v>
      </c>
      <c r="G1009" t="s">
        <v>550</v>
      </c>
      <c r="H1009" t="s">
        <v>1597</v>
      </c>
      <c r="I1009" t="s">
        <v>7198</v>
      </c>
      <c r="J1009" s="4" t="s">
        <v>1598</v>
      </c>
      <c r="K1009" t="s">
        <v>1255</v>
      </c>
      <c r="L1009" t="s">
        <v>83</v>
      </c>
      <c r="M1009" t="s">
        <v>28</v>
      </c>
      <c r="N1009">
        <v>442</v>
      </c>
      <c r="O1009" t="s">
        <v>139</v>
      </c>
      <c r="P1009" t="s">
        <v>85</v>
      </c>
      <c r="Q1009" t="s">
        <v>553</v>
      </c>
      <c r="R1009" t="s">
        <v>87</v>
      </c>
      <c r="S1009" t="s">
        <v>88</v>
      </c>
      <c r="T1009" t="s">
        <v>1599</v>
      </c>
      <c r="U1009" t="s">
        <v>1600</v>
      </c>
      <c r="V1009">
        <v>1</v>
      </c>
      <c r="W1009" t="s">
        <v>56</v>
      </c>
      <c r="X1009">
        <v>16</v>
      </c>
      <c r="Y1009">
        <v>99</v>
      </c>
      <c r="Z1009" t="s">
        <v>1601</v>
      </c>
      <c r="AA1009">
        <v>1</v>
      </c>
      <c r="AB1009">
        <v>1</v>
      </c>
    </row>
    <row r="1010" spans="1:28" x14ac:dyDescent="0.2">
      <c r="A1010" t="s">
        <v>3664</v>
      </c>
      <c r="B1010" t="e">
        <f>VLOOKUP(I1010,BC_associations!$B$1:$F$468,3,FALSE)</f>
        <v>#N/A</v>
      </c>
      <c r="C1010" t="e">
        <f>VLOOKUP(I1010,BC_associations!$B$1:$F$468,4,FALSE)</f>
        <v>#N/A</v>
      </c>
      <c r="D1010" t="e">
        <f>VLOOKUP(I1010,BC_associations!$B$1:$F$468,5,FALSE)</f>
        <v>#N/A</v>
      </c>
      <c r="E1010" t="s">
        <v>1455</v>
      </c>
      <c r="F1010" t="s">
        <v>1456</v>
      </c>
      <c r="G1010" t="s">
        <v>162</v>
      </c>
      <c r="H1010" t="s">
        <v>1457</v>
      </c>
      <c r="I1010" t="s">
        <v>7170</v>
      </c>
      <c r="J1010" s="4" t="s">
        <v>1272</v>
      </c>
      <c r="K1010" t="s">
        <v>1255</v>
      </c>
      <c r="L1010" t="s">
        <v>28</v>
      </c>
      <c r="M1010" t="s">
        <v>84</v>
      </c>
      <c r="N1010">
        <v>525</v>
      </c>
      <c r="O1010" t="s">
        <v>139</v>
      </c>
      <c r="P1010" t="s">
        <v>85</v>
      </c>
      <c r="Q1010" t="s">
        <v>1444</v>
      </c>
      <c r="R1010" t="s">
        <v>87</v>
      </c>
      <c r="S1010" t="s">
        <v>88</v>
      </c>
      <c r="T1010" t="s">
        <v>1458</v>
      </c>
      <c r="U1010" t="s">
        <v>1459</v>
      </c>
      <c r="V1010">
        <v>1</v>
      </c>
      <c r="W1010" t="s">
        <v>245</v>
      </c>
      <c r="X1010">
        <v>20</v>
      </c>
      <c r="Y1010">
        <v>99</v>
      </c>
      <c r="Z1010" t="s">
        <v>1460</v>
      </c>
      <c r="AA1010">
        <v>1</v>
      </c>
      <c r="AB1010">
        <v>1</v>
      </c>
    </row>
    <row r="1011" spans="1:28" x14ac:dyDescent="0.2">
      <c r="A1011" t="s">
        <v>3664</v>
      </c>
      <c r="B1011" t="e">
        <f>VLOOKUP(I1011,BC_associations!$B$1:$F$468,3,FALSE)</f>
        <v>#N/A</v>
      </c>
      <c r="C1011" t="e">
        <f>VLOOKUP(I1011,BC_associations!$B$1:$F$468,4,FALSE)</f>
        <v>#N/A</v>
      </c>
      <c r="D1011" t="e">
        <f>VLOOKUP(I1011,BC_associations!$B$1:$F$468,5,FALSE)</f>
        <v>#N/A</v>
      </c>
      <c r="E1011" t="s">
        <v>1269</v>
      </c>
      <c r="F1011" t="s">
        <v>1270</v>
      </c>
      <c r="G1011" t="s">
        <v>162</v>
      </c>
      <c r="H1011" t="s">
        <v>1271</v>
      </c>
      <c r="I1011" t="s">
        <v>7170</v>
      </c>
      <c r="J1011" s="4" t="s">
        <v>1272</v>
      </c>
      <c r="K1011" t="s">
        <v>1255</v>
      </c>
      <c r="L1011" t="s">
        <v>84</v>
      </c>
      <c r="M1011" t="s">
        <v>27</v>
      </c>
      <c r="N1011">
        <v>235</v>
      </c>
      <c r="O1011" t="s">
        <v>139</v>
      </c>
      <c r="P1011" t="s">
        <v>85</v>
      </c>
      <c r="Q1011" t="s">
        <v>1273</v>
      </c>
      <c r="R1011" t="s">
        <v>87</v>
      </c>
      <c r="S1011" t="s">
        <v>88</v>
      </c>
      <c r="T1011" t="s">
        <v>1274</v>
      </c>
      <c r="U1011" t="s">
        <v>1275</v>
      </c>
      <c r="V1011">
        <v>1</v>
      </c>
      <c r="W1011" t="s">
        <v>132</v>
      </c>
      <c r="X1011">
        <v>8</v>
      </c>
      <c r="Y1011">
        <v>99</v>
      </c>
      <c r="Z1011" t="s">
        <v>1276</v>
      </c>
      <c r="AA1011">
        <v>1</v>
      </c>
      <c r="AB1011">
        <v>1</v>
      </c>
    </row>
    <row r="1012" spans="1:28" x14ac:dyDescent="0.2">
      <c r="A1012" t="s">
        <v>3664</v>
      </c>
      <c r="B1012" t="str">
        <f>VLOOKUP(I1012,BC_associations!$B$1:$F$468,3,FALSE)</f>
        <v>ACAAAAAGATATAACAAGCTTGAAGA</v>
      </c>
      <c r="C1012" t="str">
        <f>VLOOKUP(I1012,BC_associations!$B$1:$F$468,4,FALSE)</f>
        <v>CATTGAAGATAAAAAACTTTTTCGGG</v>
      </c>
      <c r="D1012" t="str">
        <f>VLOOKUP(I1012,BC_associations!$B$1:$F$468,5,FALSE)</f>
        <v>ACAAAAAGATATAACAAGCTTGAAGACATTGAAGATAAAAAACTTTTTCGGG</v>
      </c>
      <c r="E1012" t="s">
        <v>1614</v>
      </c>
      <c r="F1012" t="s">
        <v>1615</v>
      </c>
      <c r="G1012" t="s">
        <v>106</v>
      </c>
      <c r="H1012" t="s">
        <v>1616</v>
      </c>
      <c r="I1012" t="s">
        <v>7202</v>
      </c>
      <c r="J1012" s="4" t="s">
        <v>1551</v>
      </c>
      <c r="K1012" t="s">
        <v>1238</v>
      </c>
      <c r="L1012" t="s">
        <v>84</v>
      </c>
      <c r="M1012" t="s">
        <v>27</v>
      </c>
      <c r="N1012">
        <v>271</v>
      </c>
      <c r="O1012" t="s">
        <v>139</v>
      </c>
      <c r="P1012" t="s">
        <v>85</v>
      </c>
      <c r="Q1012" t="s">
        <v>1617</v>
      </c>
      <c r="R1012" t="s">
        <v>87</v>
      </c>
      <c r="S1012" t="s">
        <v>88</v>
      </c>
      <c r="T1012" t="s">
        <v>1618</v>
      </c>
      <c r="U1012" t="s">
        <v>1619</v>
      </c>
      <c r="V1012">
        <v>1</v>
      </c>
      <c r="W1012" t="s">
        <v>166</v>
      </c>
      <c r="X1012">
        <v>7</v>
      </c>
      <c r="Y1012">
        <v>99</v>
      </c>
      <c r="Z1012" t="s">
        <v>830</v>
      </c>
      <c r="AA1012">
        <v>1</v>
      </c>
      <c r="AB1012">
        <v>1</v>
      </c>
    </row>
    <row r="1013" spans="1:28" x14ac:dyDescent="0.2">
      <c r="A1013" t="s">
        <v>3664</v>
      </c>
      <c r="B1013" t="str">
        <f>VLOOKUP(I1013,BC_associations!$B$1:$F$468,3,FALSE)</f>
        <v>GCCGGAATCGGCAAGTCATTTCCCCG</v>
      </c>
      <c r="C1013" t="str">
        <f>VLOOKUP(I1013,BC_associations!$B$1:$F$468,4,FALSE)</f>
        <v>GACAAAAACGACAAATTCTTTTCAAA</v>
      </c>
      <c r="D1013" t="str">
        <f>VLOOKUP(I1013,BC_associations!$B$1:$F$468,5,FALSE)</f>
        <v>GCCGGAATCGGCAAGTCATTTCCCCGGACAAAAACGACAAATTCTTTTCAAA</v>
      </c>
      <c r="E1013" t="s">
        <v>1620</v>
      </c>
      <c r="F1013" t="s">
        <v>1621</v>
      </c>
      <c r="G1013" t="s">
        <v>96</v>
      </c>
      <c r="H1013" t="s">
        <v>1622</v>
      </c>
      <c r="I1013" t="s">
        <v>7081</v>
      </c>
      <c r="J1013" s="4" t="s">
        <v>1623</v>
      </c>
      <c r="K1013" t="s">
        <v>1238</v>
      </c>
      <c r="L1013" t="s">
        <v>84</v>
      </c>
      <c r="M1013" t="s">
        <v>83</v>
      </c>
      <c r="N1013">
        <v>1047</v>
      </c>
      <c r="O1013" t="s">
        <v>139</v>
      </c>
      <c r="P1013" t="s">
        <v>85</v>
      </c>
      <c r="Q1013" t="s">
        <v>1624</v>
      </c>
      <c r="R1013" t="s">
        <v>87</v>
      </c>
      <c r="S1013" t="s">
        <v>88</v>
      </c>
      <c r="T1013" t="s">
        <v>1625</v>
      </c>
      <c r="U1013" t="s">
        <v>1626</v>
      </c>
      <c r="V1013">
        <v>1</v>
      </c>
      <c r="W1013" t="s">
        <v>44</v>
      </c>
      <c r="X1013">
        <v>37</v>
      </c>
      <c r="Y1013">
        <v>99</v>
      </c>
      <c r="Z1013" t="s">
        <v>1627</v>
      </c>
      <c r="AA1013">
        <v>1</v>
      </c>
      <c r="AB1013">
        <v>1</v>
      </c>
    </row>
    <row r="1014" spans="1:28" x14ac:dyDescent="0.2">
      <c r="A1014" t="s">
        <v>3664</v>
      </c>
      <c r="B1014" t="str">
        <f>VLOOKUP(I1014,BC_associations!$B$1:$F$468,3,FALSE)</f>
        <v>CGCTCAACTTATAACCCCTTTAAACT</v>
      </c>
      <c r="C1014" t="str">
        <f>VLOOKUP(I1014,BC_associations!$B$1:$F$468,4,FALSE)</f>
        <v>GACAAAAACGACAAATTCTTTTCAAA</v>
      </c>
      <c r="D1014" t="str">
        <f>VLOOKUP(I1014,BC_associations!$B$1:$F$468,5,FALSE)</f>
        <v>CGCTCAACTTATAACCCCTTTAAACTGACAAAAACGACAAATTCTTTTCAAA</v>
      </c>
      <c r="E1014" t="s">
        <v>1628</v>
      </c>
      <c r="F1014" t="s">
        <v>1629</v>
      </c>
      <c r="G1014" t="s">
        <v>498</v>
      </c>
      <c r="H1014" t="s">
        <v>1630</v>
      </c>
      <c r="I1014" t="s">
        <v>7094</v>
      </c>
      <c r="J1014" s="4" t="s">
        <v>1470</v>
      </c>
      <c r="K1014" t="s">
        <v>1255</v>
      </c>
      <c r="L1014" t="s">
        <v>83</v>
      </c>
      <c r="M1014" t="s">
        <v>27</v>
      </c>
      <c r="N1014">
        <v>466</v>
      </c>
      <c r="O1014" t="s">
        <v>139</v>
      </c>
      <c r="P1014" t="s">
        <v>69</v>
      </c>
      <c r="Q1014" t="s">
        <v>1631</v>
      </c>
      <c r="R1014" t="s">
        <v>71</v>
      </c>
      <c r="S1014" t="s">
        <v>72</v>
      </c>
      <c r="T1014" t="s">
        <v>1632</v>
      </c>
      <c r="U1014" t="s">
        <v>1633</v>
      </c>
      <c r="V1014">
        <v>1</v>
      </c>
      <c r="W1014" t="s">
        <v>38</v>
      </c>
      <c r="X1014">
        <v>17</v>
      </c>
      <c r="Y1014">
        <v>99</v>
      </c>
      <c r="Z1014" t="s">
        <v>1634</v>
      </c>
      <c r="AA1014">
        <v>1</v>
      </c>
      <c r="AB1014">
        <v>1</v>
      </c>
    </row>
    <row r="1015" spans="1:28" x14ac:dyDescent="0.2">
      <c r="A1015" t="s">
        <v>3664</v>
      </c>
      <c r="B1015" t="str">
        <f>VLOOKUP(I1015,BC_associations!$B$1:$F$468,3,FALSE)</f>
        <v>TCGTAAACTTGTAACGGTGTTCGGTG</v>
      </c>
      <c r="C1015" t="str">
        <f>VLOOKUP(I1015,BC_associations!$B$1:$F$468,4,FALSE)</f>
        <v>AGGTGAAGAAAAAATTCCGTTTAGGA</v>
      </c>
      <c r="D1015" t="str">
        <f>VLOOKUP(I1015,BC_associations!$B$1:$F$468,5,FALSE)</f>
        <v>TCGTAAACTTGTAACGGTGTTCGGTGAGGTGAAGAAAAAATTCCGTTTAGGA</v>
      </c>
      <c r="E1015" t="s">
        <v>1251</v>
      </c>
      <c r="F1015" t="s">
        <v>1252</v>
      </c>
      <c r="G1015" t="s">
        <v>450</v>
      </c>
      <c r="H1015" t="s">
        <v>1253</v>
      </c>
      <c r="I1015" t="s">
        <v>7161</v>
      </c>
      <c r="J1015" s="4" t="s">
        <v>1260</v>
      </c>
      <c r="K1015" t="s">
        <v>1255</v>
      </c>
      <c r="L1015" t="s">
        <v>27</v>
      </c>
      <c r="M1015" t="s">
        <v>83</v>
      </c>
      <c r="N1015">
        <v>870</v>
      </c>
      <c r="O1015" t="s">
        <v>29</v>
      </c>
      <c r="P1015" t="s">
        <v>85</v>
      </c>
      <c r="Q1015" t="s">
        <v>1256</v>
      </c>
      <c r="R1015" t="s">
        <v>87</v>
      </c>
      <c r="S1015" t="s">
        <v>88</v>
      </c>
      <c r="T1015" t="s">
        <v>1257</v>
      </c>
      <c r="U1015" t="s">
        <v>1258</v>
      </c>
      <c r="V1015">
        <v>1</v>
      </c>
      <c r="W1015" t="s">
        <v>534</v>
      </c>
      <c r="X1015">
        <v>27</v>
      </c>
      <c r="Y1015">
        <v>99</v>
      </c>
      <c r="Z1015" t="s">
        <v>1261</v>
      </c>
      <c r="AA1015">
        <v>2</v>
      </c>
      <c r="AB1015">
        <v>2</v>
      </c>
    </row>
    <row r="1016" spans="1:28" x14ac:dyDescent="0.2">
      <c r="A1016" t="s">
        <v>3664</v>
      </c>
      <c r="B1016" t="str">
        <f>VLOOKUP(I1016,BC_associations!$B$1:$F$468,3,FALSE)</f>
        <v>ACAAAAAGATATAACAAGCTTGAAGA</v>
      </c>
      <c r="C1016" t="str">
        <f>VLOOKUP(I1016,BC_associations!$B$1:$F$468,4,FALSE)</f>
        <v>CATTGAAGATAAAAAACTTTTTCGGG</v>
      </c>
      <c r="D1016" t="str">
        <f>VLOOKUP(I1016,BC_associations!$B$1:$F$468,5,FALSE)</f>
        <v>ACAAAAAGATATAACAAGCTTGAAGACATTGAAGATAAAAAACTTTTTCGGG</v>
      </c>
      <c r="E1016" t="s">
        <v>1635</v>
      </c>
      <c r="F1016" t="s">
        <v>1636</v>
      </c>
      <c r="G1016" t="s">
        <v>106</v>
      </c>
      <c r="H1016" t="s">
        <v>1637</v>
      </c>
      <c r="I1016" t="s">
        <v>7280</v>
      </c>
      <c r="J1016" s="4" t="s">
        <v>1638</v>
      </c>
      <c r="K1016" t="s">
        <v>1238</v>
      </c>
      <c r="L1016" t="s">
        <v>83</v>
      </c>
      <c r="M1016" t="s">
        <v>28</v>
      </c>
      <c r="N1016">
        <v>538</v>
      </c>
      <c r="O1016" t="s">
        <v>139</v>
      </c>
      <c r="P1016" t="s">
        <v>85</v>
      </c>
      <c r="Q1016" t="s">
        <v>1639</v>
      </c>
      <c r="R1016" t="s">
        <v>87</v>
      </c>
      <c r="S1016" t="s">
        <v>88</v>
      </c>
      <c r="T1016" t="s">
        <v>1640</v>
      </c>
      <c r="U1016" t="s">
        <v>1641</v>
      </c>
      <c r="V1016">
        <v>1</v>
      </c>
      <c r="W1016" t="s">
        <v>102</v>
      </c>
      <c r="X1016">
        <v>15</v>
      </c>
      <c r="Y1016">
        <v>99</v>
      </c>
      <c r="Z1016" t="s">
        <v>1642</v>
      </c>
      <c r="AA1016">
        <v>1</v>
      </c>
      <c r="AB1016">
        <v>1</v>
      </c>
    </row>
    <row r="1017" spans="1:28" x14ac:dyDescent="0.2">
      <c r="A1017" t="s">
        <v>3664</v>
      </c>
      <c r="B1017" t="str">
        <f>VLOOKUP(I1017,BC_associations!$B$1:$F$468,3,FALSE)</f>
        <v>ATAATAAGGTCTAAATAAGTTAGGAA</v>
      </c>
      <c r="C1017" t="str">
        <f>VLOOKUP(I1017,BC_associations!$B$1:$F$468,4,FALSE)</f>
        <v>AGGTGAAGAAAAAATTCCGTTTAGGA</v>
      </c>
      <c r="D1017" t="str">
        <f>VLOOKUP(I1017,BC_associations!$B$1:$F$468,5,FALSE)</f>
        <v>ATAATAAGGTCTAAATAAGTTAGGAAAGGTGAAGAAAAAATTCCGTTTAGGA</v>
      </c>
      <c r="E1017" t="s">
        <v>1643</v>
      </c>
      <c r="F1017" t="s">
        <v>1644</v>
      </c>
      <c r="G1017" t="s">
        <v>592</v>
      </c>
      <c r="H1017" t="s">
        <v>1645</v>
      </c>
      <c r="I1017" t="s">
        <v>7231</v>
      </c>
      <c r="J1017" s="4" t="s">
        <v>1646</v>
      </c>
      <c r="K1017" t="s">
        <v>1255</v>
      </c>
      <c r="L1017" t="s">
        <v>84</v>
      </c>
      <c r="M1017" t="s">
        <v>27</v>
      </c>
      <c r="N1017">
        <v>168</v>
      </c>
      <c r="O1017" t="s">
        <v>139</v>
      </c>
      <c r="P1017" t="s">
        <v>896</v>
      </c>
      <c r="Q1017" t="s">
        <v>1647</v>
      </c>
      <c r="R1017" t="s">
        <v>887</v>
      </c>
      <c r="S1017" t="s">
        <v>888</v>
      </c>
      <c r="T1017" t="s">
        <v>1648</v>
      </c>
      <c r="V1017">
        <v>1</v>
      </c>
      <c r="W1017" t="s">
        <v>47</v>
      </c>
      <c r="X1017">
        <v>6</v>
      </c>
      <c r="Y1017">
        <v>99</v>
      </c>
      <c r="Z1017" t="s">
        <v>1162</v>
      </c>
      <c r="AA1017">
        <v>1</v>
      </c>
      <c r="AB1017">
        <v>1</v>
      </c>
    </row>
    <row r="1018" spans="1:28" x14ac:dyDescent="0.2">
      <c r="A1018" t="s">
        <v>3664</v>
      </c>
      <c r="B1018" t="e">
        <f>VLOOKUP(I1018,BC_associations!$B$1:$F$468,3,FALSE)</f>
        <v>#N/A</v>
      </c>
      <c r="C1018" t="e">
        <f>VLOOKUP(I1018,BC_associations!$B$1:$F$468,4,FALSE)</f>
        <v>#N/A</v>
      </c>
      <c r="D1018" t="e">
        <f>VLOOKUP(I1018,BC_associations!$B$1:$F$468,5,FALSE)</f>
        <v>#N/A</v>
      </c>
      <c r="E1018" t="s">
        <v>2692</v>
      </c>
      <c r="F1018" t="s">
        <v>2693</v>
      </c>
      <c r="G1018" t="s">
        <v>550</v>
      </c>
      <c r="H1018" t="s">
        <v>2694</v>
      </c>
      <c r="I1018" t="s">
        <v>7200</v>
      </c>
      <c r="J1018" s="4" t="s">
        <v>1528</v>
      </c>
      <c r="K1018" t="s">
        <v>1255</v>
      </c>
      <c r="L1018" t="s">
        <v>27</v>
      </c>
      <c r="M1018" t="s">
        <v>83</v>
      </c>
      <c r="N1018">
        <v>133</v>
      </c>
      <c r="O1018" t="s">
        <v>2696</v>
      </c>
      <c r="P1018" t="s">
        <v>896</v>
      </c>
      <c r="Q1018" t="s">
        <v>2697</v>
      </c>
      <c r="R1018" t="s">
        <v>887</v>
      </c>
      <c r="S1018" t="s">
        <v>888</v>
      </c>
      <c r="T1018" t="s">
        <v>2698</v>
      </c>
      <c r="V1018">
        <v>1</v>
      </c>
      <c r="W1018" t="s">
        <v>454</v>
      </c>
      <c r="X1018">
        <v>5</v>
      </c>
      <c r="Y1018">
        <v>99</v>
      </c>
      <c r="Z1018" t="s">
        <v>2703</v>
      </c>
      <c r="AA1018">
        <v>8</v>
      </c>
      <c r="AB1018">
        <v>8</v>
      </c>
    </row>
    <row r="1019" spans="1:28" x14ac:dyDescent="0.2">
      <c r="A1019" t="s">
        <v>3664</v>
      </c>
      <c r="B1019" t="str">
        <f>VLOOKUP(I1019,BC_associations!$B$1:$F$468,3,FALSE)</f>
        <v>ACAAAAAGATATAACAAGCTTGAAGA</v>
      </c>
      <c r="C1019" t="str">
        <f>VLOOKUP(I1019,BC_associations!$B$1:$F$468,4,FALSE)</f>
        <v>CATTGAAGATAAAAAACTTTTTCGGG</v>
      </c>
      <c r="D1019" t="str">
        <f>VLOOKUP(I1019,BC_associations!$B$1:$F$468,5,FALSE)</f>
        <v>ACAAAAAGATATAACAAGCTTGAAGACATTGAAGATAAAAAACTTTTTCGGG</v>
      </c>
      <c r="E1019" t="s">
        <v>1657</v>
      </c>
      <c r="F1019" t="s">
        <v>1658</v>
      </c>
      <c r="G1019" t="s">
        <v>126</v>
      </c>
      <c r="H1019" t="s">
        <v>1659</v>
      </c>
      <c r="I1019" t="s">
        <v>7158</v>
      </c>
      <c r="J1019" s="4" t="s">
        <v>1660</v>
      </c>
      <c r="K1019" t="s">
        <v>1238</v>
      </c>
      <c r="L1019" t="s">
        <v>83</v>
      </c>
      <c r="M1019" t="s">
        <v>84</v>
      </c>
      <c r="N1019">
        <v>486</v>
      </c>
      <c r="O1019" t="s">
        <v>139</v>
      </c>
      <c r="P1019" t="s">
        <v>85</v>
      </c>
      <c r="Q1019" t="s">
        <v>1661</v>
      </c>
      <c r="R1019" t="s">
        <v>87</v>
      </c>
      <c r="S1019" t="s">
        <v>88</v>
      </c>
      <c r="T1019" t="s">
        <v>1662</v>
      </c>
      <c r="U1019" t="s">
        <v>1663</v>
      </c>
      <c r="V1019">
        <v>1</v>
      </c>
      <c r="W1019" t="s">
        <v>158</v>
      </c>
      <c r="X1019">
        <v>14</v>
      </c>
      <c r="Y1019">
        <v>99</v>
      </c>
      <c r="Z1019" t="s">
        <v>1664</v>
      </c>
      <c r="AA1019">
        <v>1</v>
      </c>
      <c r="AB1019">
        <v>1</v>
      </c>
    </row>
    <row r="1020" spans="1:28" x14ac:dyDescent="0.2">
      <c r="A1020" t="s">
        <v>3664</v>
      </c>
      <c r="B1020" t="e">
        <f>VLOOKUP(I1020,BC_associations!$B$1:$F$468,3,FALSE)</f>
        <v>#N/A</v>
      </c>
      <c r="C1020" t="e">
        <f>VLOOKUP(I1020,BC_associations!$B$1:$F$468,4,FALSE)</f>
        <v>#N/A</v>
      </c>
      <c r="D1020" t="e">
        <f>VLOOKUP(I1020,BC_associations!$B$1:$F$468,5,FALSE)</f>
        <v>#N/A</v>
      </c>
      <c r="E1020" t="s">
        <v>2757</v>
      </c>
      <c r="F1020" t="s">
        <v>2758</v>
      </c>
      <c r="G1020" t="s">
        <v>126</v>
      </c>
      <c r="H1020" t="s">
        <v>2759</v>
      </c>
      <c r="I1020" t="s">
        <v>7200</v>
      </c>
      <c r="J1020" s="4" t="s">
        <v>1528</v>
      </c>
      <c r="K1020" t="s">
        <v>1255</v>
      </c>
      <c r="L1020" t="s">
        <v>83</v>
      </c>
      <c r="M1020" t="s">
        <v>28</v>
      </c>
      <c r="N1020">
        <v>577</v>
      </c>
      <c r="O1020" t="s">
        <v>29</v>
      </c>
      <c r="P1020" t="s">
        <v>30</v>
      </c>
      <c r="Q1020" t="s">
        <v>2749</v>
      </c>
      <c r="R1020" t="s">
        <v>32</v>
      </c>
      <c r="S1020" t="s">
        <v>33</v>
      </c>
      <c r="T1020" t="s">
        <v>205</v>
      </c>
      <c r="U1020" t="s">
        <v>2760</v>
      </c>
      <c r="V1020">
        <v>1</v>
      </c>
      <c r="W1020" t="s">
        <v>352</v>
      </c>
      <c r="X1020">
        <v>18</v>
      </c>
      <c r="Y1020">
        <v>99</v>
      </c>
      <c r="Z1020" t="s">
        <v>2775</v>
      </c>
      <c r="AA1020">
        <v>2</v>
      </c>
      <c r="AB1020">
        <v>2</v>
      </c>
    </row>
    <row r="1021" spans="1:28" x14ac:dyDescent="0.2">
      <c r="A1021" t="s">
        <v>3664</v>
      </c>
      <c r="B1021" t="e">
        <f>VLOOKUP(I1021,BC_associations!$B$1:$F$468,3,FALSE)</f>
        <v>#N/A</v>
      </c>
      <c r="C1021" t="e">
        <f>VLOOKUP(I1021,BC_associations!$B$1:$F$468,4,FALSE)</f>
        <v>#N/A</v>
      </c>
      <c r="D1021" t="e">
        <f>VLOOKUP(I1021,BC_associations!$B$1:$F$468,5,FALSE)</f>
        <v>#N/A</v>
      </c>
      <c r="E1021" t="s">
        <v>1521</v>
      </c>
      <c r="F1021" t="s">
        <v>1522</v>
      </c>
      <c r="G1021" t="s">
        <v>96</v>
      </c>
      <c r="H1021" t="s">
        <v>1523</v>
      </c>
      <c r="I1021" t="s">
        <v>7200</v>
      </c>
      <c r="J1021" s="4" t="s">
        <v>1528</v>
      </c>
      <c r="K1021" t="s">
        <v>1255</v>
      </c>
      <c r="L1021" t="s">
        <v>27</v>
      </c>
      <c r="M1021" t="s">
        <v>28</v>
      </c>
      <c r="N1021">
        <v>566</v>
      </c>
      <c r="O1021" t="s">
        <v>29</v>
      </c>
      <c r="P1021" t="s">
        <v>85</v>
      </c>
      <c r="Q1021" t="s">
        <v>1525</v>
      </c>
      <c r="R1021" t="s">
        <v>87</v>
      </c>
      <c r="S1021" t="s">
        <v>88</v>
      </c>
      <c r="T1021" t="s">
        <v>1526</v>
      </c>
      <c r="U1021" t="s">
        <v>1527</v>
      </c>
      <c r="V1021">
        <v>1</v>
      </c>
      <c r="W1021" t="s">
        <v>841</v>
      </c>
      <c r="X1021">
        <v>19</v>
      </c>
      <c r="Y1021">
        <v>99</v>
      </c>
      <c r="Z1021" t="s">
        <v>101</v>
      </c>
      <c r="AA1021">
        <v>2</v>
      </c>
      <c r="AB1021">
        <v>2</v>
      </c>
    </row>
    <row r="1022" spans="1:28" x14ac:dyDescent="0.2">
      <c r="A1022" t="s">
        <v>3664</v>
      </c>
      <c r="B1022" t="e">
        <f>VLOOKUP(I1022,BC_associations!$B$1:$F$468,3,FALSE)</f>
        <v>#N/A</v>
      </c>
      <c r="C1022" t="e">
        <f>VLOOKUP(I1022,BC_associations!$B$1:$F$468,4,FALSE)</f>
        <v>#N/A</v>
      </c>
      <c r="D1022" t="e">
        <f>VLOOKUP(I1022,BC_associations!$B$1:$F$468,5,FALSE)</f>
        <v>#N/A</v>
      </c>
      <c r="E1022" t="s">
        <v>1776</v>
      </c>
      <c r="F1022" t="s">
        <v>1777</v>
      </c>
      <c r="G1022" t="s">
        <v>106</v>
      </c>
      <c r="H1022" t="s">
        <v>1778</v>
      </c>
      <c r="I1022" t="s">
        <v>7200</v>
      </c>
      <c r="J1022" s="4" t="s">
        <v>1528</v>
      </c>
      <c r="K1022" t="s">
        <v>1255</v>
      </c>
      <c r="L1022" t="s">
        <v>28</v>
      </c>
      <c r="M1022" t="s">
        <v>84</v>
      </c>
      <c r="N1022">
        <v>239</v>
      </c>
      <c r="O1022" t="s">
        <v>139</v>
      </c>
      <c r="P1022" t="s">
        <v>896</v>
      </c>
      <c r="Q1022" t="s">
        <v>1779</v>
      </c>
      <c r="R1022" t="s">
        <v>887</v>
      </c>
      <c r="S1022" t="s">
        <v>888</v>
      </c>
      <c r="T1022" t="s">
        <v>1780</v>
      </c>
      <c r="V1022">
        <v>1</v>
      </c>
      <c r="W1022" t="s">
        <v>166</v>
      </c>
      <c r="X1022">
        <v>7</v>
      </c>
      <c r="Y1022">
        <v>99</v>
      </c>
      <c r="Z1022" t="s">
        <v>1781</v>
      </c>
      <c r="AA1022">
        <v>1</v>
      </c>
      <c r="AB1022">
        <v>1</v>
      </c>
    </row>
    <row r="1023" spans="1:28" x14ac:dyDescent="0.2">
      <c r="A1023" t="s">
        <v>3664</v>
      </c>
      <c r="B1023" t="str">
        <f>VLOOKUP(I1023,BC_associations!$B$1:$F$468,3,FALSE)</f>
        <v>ACAAAAAGATATAACAAGCTTGAAGA</v>
      </c>
      <c r="C1023" t="str">
        <f>VLOOKUP(I1023,BC_associations!$B$1:$F$468,4,FALSE)</f>
        <v>CATTGAAGATAAAAAACTTTTTCGGG</v>
      </c>
      <c r="D1023" t="str">
        <f>VLOOKUP(I1023,BC_associations!$B$1:$F$468,5,FALSE)</f>
        <v>ACAAAAAGATATAACAAGCTTGAAGACATTGAAGATAAAAAACTTTTTCGGG</v>
      </c>
      <c r="E1023" t="s">
        <v>1686</v>
      </c>
      <c r="F1023" t="s">
        <v>1687</v>
      </c>
      <c r="G1023" t="s">
        <v>592</v>
      </c>
      <c r="H1023" t="s">
        <v>1688</v>
      </c>
      <c r="I1023" t="s">
        <v>7267</v>
      </c>
      <c r="J1023" s="4" t="s">
        <v>1689</v>
      </c>
      <c r="K1023" t="s">
        <v>1238</v>
      </c>
      <c r="L1023" t="s">
        <v>27</v>
      </c>
      <c r="M1023" t="s">
        <v>83</v>
      </c>
      <c r="N1023">
        <v>474</v>
      </c>
      <c r="O1023" t="s">
        <v>139</v>
      </c>
      <c r="P1023" t="s">
        <v>85</v>
      </c>
      <c r="Q1023" t="s">
        <v>1690</v>
      </c>
      <c r="R1023" t="s">
        <v>87</v>
      </c>
      <c r="S1023" t="s">
        <v>88</v>
      </c>
      <c r="T1023" t="s">
        <v>1691</v>
      </c>
      <c r="U1023" t="s">
        <v>1692</v>
      </c>
      <c r="V1023">
        <v>1</v>
      </c>
      <c r="W1023" t="s">
        <v>1693</v>
      </c>
      <c r="X1023">
        <v>17</v>
      </c>
      <c r="Y1023">
        <v>99</v>
      </c>
      <c r="Z1023" t="s">
        <v>1694</v>
      </c>
      <c r="AA1023">
        <v>1</v>
      </c>
      <c r="AB1023">
        <v>1</v>
      </c>
    </row>
    <row r="1024" spans="1:28" x14ac:dyDescent="0.2">
      <c r="A1024" t="s">
        <v>3664</v>
      </c>
      <c r="B1024" t="e">
        <f>VLOOKUP(I1024,BC_associations!$B$1:$F$468,3,FALSE)</f>
        <v>#N/A</v>
      </c>
      <c r="C1024" t="e">
        <f>VLOOKUP(I1024,BC_associations!$B$1:$F$468,4,FALSE)</f>
        <v>#N/A</v>
      </c>
      <c r="D1024" t="e">
        <f>VLOOKUP(I1024,BC_associations!$B$1:$F$468,5,FALSE)</f>
        <v>#N/A</v>
      </c>
      <c r="E1024" t="s">
        <v>2574</v>
      </c>
      <c r="F1024" t="s">
        <v>2575</v>
      </c>
      <c r="G1024" t="s">
        <v>498</v>
      </c>
      <c r="H1024" t="s">
        <v>2576</v>
      </c>
      <c r="I1024" t="s">
        <v>7188</v>
      </c>
      <c r="J1024" s="4" t="s">
        <v>2577</v>
      </c>
      <c r="K1024" t="s">
        <v>1255</v>
      </c>
      <c r="L1024" t="s">
        <v>27</v>
      </c>
      <c r="M1024" t="s">
        <v>84</v>
      </c>
      <c r="N1024">
        <v>253</v>
      </c>
      <c r="O1024" t="s">
        <v>139</v>
      </c>
      <c r="P1024" t="s">
        <v>885</v>
      </c>
      <c r="Q1024" t="s">
        <v>2578</v>
      </c>
      <c r="R1024" t="s">
        <v>887</v>
      </c>
      <c r="S1024" t="s">
        <v>888</v>
      </c>
      <c r="T1024" t="s">
        <v>2579</v>
      </c>
      <c r="V1024">
        <v>1</v>
      </c>
      <c r="W1024" t="s">
        <v>240</v>
      </c>
      <c r="X1024">
        <v>9</v>
      </c>
      <c r="Y1024">
        <v>99</v>
      </c>
      <c r="Z1024" t="s">
        <v>2189</v>
      </c>
      <c r="AA1024">
        <v>1</v>
      </c>
      <c r="AB1024">
        <v>1</v>
      </c>
    </row>
    <row r="1025" spans="1:28" x14ac:dyDescent="0.2">
      <c r="A1025" t="s">
        <v>3664</v>
      </c>
      <c r="B1025" t="str">
        <f>VLOOKUP(I1025,BC_associations!$B$1:$F$468,3,FALSE)</f>
        <v>CGCGAAACAGAAAAGGTAGTTTGGTG</v>
      </c>
      <c r="C1025" t="str">
        <f>VLOOKUP(I1025,BC_associations!$B$1:$F$468,4,FALSE)</f>
        <v>GACAAAAACGACAAATTCTTTTCAAA</v>
      </c>
      <c r="D1025" t="str">
        <f>VLOOKUP(I1025,BC_associations!$B$1:$F$468,5,FALSE)</f>
        <v>CGCGAAACAGAAAAGGTAGTTTGGTGGACAAAAACGACAAATTCTTTTCAAA</v>
      </c>
      <c r="E1025" t="s">
        <v>1703</v>
      </c>
      <c r="F1025" t="s">
        <v>1704</v>
      </c>
      <c r="G1025" t="s">
        <v>592</v>
      </c>
      <c r="H1025" t="s">
        <v>1705</v>
      </c>
      <c r="I1025" t="s">
        <v>7239</v>
      </c>
      <c r="J1025" s="4" t="s">
        <v>1706</v>
      </c>
      <c r="K1025" t="s">
        <v>1238</v>
      </c>
      <c r="L1025" t="s">
        <v>27</v>
      </c>
      <c r="M1025" t="s">
        <v>1707</v>
      </c>
      <c r="N1025">
        <v>95.97</v>
      </c>
      <c r="O1025" t="s">
        <v>29</v>
      </c>
      <c r="P1025" t="s">
        <v>319</v>
      </c>
      <c r="Q1025" t="s">
        <v>1708</v>
      </c>
      <c r="R1025" t="s">
        <v>87</v>
      </c>
      <c r="S1025" t="s">
        <v>150</v>
      </c>
      <c r="T1025" t="s">
        <v>1709</v>
      </c>
      <c r="U1025" t="s">
        <v>1710</v>
      </c>
      <c r="V1025">
        <v>1</v>
      </c>
      <c r="W1025" t="s">
        <v>1159</v>
      </c>
      <c r="X1025">
        <v>3</v>
      </c>
      <c r="Y1025">
        <v>99</v>
      </c>
      <c r="Z1025" t="s">
        <v>1711</v>
      </c>
      <c r="AA1025">
        <v>2</v>
      </c>
      <c r="AB1025">
        <v>7</v>
      </c>
    </row>
    <row r="1026" spans="1:28" x14ac:dyDescent="0.2">
      <c r="A1026" t="s">
        <v>3664</v>
      </c>
      <c r="B1026" t="str">
        <f>VLOOKUP(I1026,BC_associations!$B$1:$F$468,3,FALSE)</f>
        <v>AGTAAAACATTTAAAACATTTGATTG</v>
      </c>
      <c r="C1026" t="str">
        <f>VLOOKUP(I1026,BC_associations!$B$1:$F$468,4,FALSE)</f>
        <v>AGGTGAAGAAAAAATTCCGTTTAGGA</v>
      </c>
      <c r="D1026" t="str">
        <f>VLOOKUP(I1026,BC_associations!$B$1:$F$468,5,FALSE)</f>
        <v>AGTAAAACATTTAAAACATTTGATTGAGGTGAAGAAAAAATTCCGTTTAGGA</v>
      </c>
      <c r="E1026" t="s">
        <v>1262</v>
      </c>
      <c r="F1026" t="s">
        <v>1263</v>
      </c>
      <c r="G1026" t="s">
        <v>162</v>
      </c>
      <c r="H1026" t="s">
        <v>1264</v>
      </c>
      <c r="I1026" t="s">
        <v>7110</v>
      </c>
      <c r="J1026" s="4" t="s">
        <v>1265</v>
      </c>
      <c r="K1026" t="s">
        <v>1255</v>
      </c>
      <c r="L1026" t="s">
        <v>83</v>
      </c>
      <c r="M1026" t="s">
        <v>28</v>
      </c>
      <c r="N1026">
        <v>535</v>
      </c>
      <c r="O1026" t="s">
        <v>139</v>
      </c>
      <c r="P1026" t="s">
        <v>85</v>
      </c>
      <c r="Q1026" t="s">
        <v>1266</v>
      </c>
      <c r="R1026" t="s">
        <v>87</v>
      </c>
      <c r="S1026" t="s">
        <v>88</v>
      </c>
      <c r="T1026" t="s">
        <v>545</v>
      </c>
      <c r="U1026" t="s">
        <v>1267</v>
      </c>
      <c r="V1026">
        <v>1</v>
      </c>
      <c r="W1026" t="s">
        <v>352</v>
      </c>
      <c r="X1026">
        <v>18</v>
      </c>
      <c r="Y1026">
        <v>99</v>
      </c>
      <c r="Z1026" t="s">
        <v>1268</v>
      </c>
      <c r="AA1026">
        <v>1</v>
      </c>
      <c r="AB1026">
        <v>1</v>
      </c>
    </row>
    <row r="1027" spans="1:28" x14ac:dyDescent="0.2">
      <c r="A1027" t="s">
        <v>3664</v>
      </c>
      <c r="B1027" t="e">
        <f>VLOOKUP(I1027,BC_associations!$B$1:$F$468,3,FALSE)</f>
        <v>#N/A</v>
      </c>
      <c r="C1027" t="e">
        <f>VLOOKUP(I1027,BC_associations!$B$1:$F$468,4,FALSE)</f>
        <v>#N/A</v>
      </c>
      <c r="D1027" t="e">
        <f>VLOOKUP(I1027,BC_associations!$B$1:$F$468,5,FALSE)</f>
        <v>#N/A</v>
      </c>
      <c r="E1027" t="s">
        <v>3105</v>
      </c>
      <c r="F1027" t="s">
        <v>3106</v>
      </c>
      <c r="G1027" t="s">
        <v>80</v>
      </c>
      <c r="H1027" t="s">
        <v>3107</v>
      </c>
      <c r="I1027" t="s">
        <v>7188</v>
      </c>
      <c r="J1027" s="4" t="s">
        <v>2577</v>
      </c>
      <c r="K1027" t="s">
        <v>1255</v>
      </c>
      <c r="L1027" t="s">
        <v>84</v>
      </c>
      <c r="M1027" t="s">
        <v>27</v>
      </c>
      <c r="N1027">
        <v>196</v>
      </c>
      <c r="O1027" t="s">
        <v>139</v>
      </c>
      <c r="P1027" t="s">
        <v>69</v>
      </c>
      <c r="Q1027" t="s">
        <v>3108</v>
      </c>
      <c r="R1027" t="s">
        <v>71</v>
      </c>
      <c r="S1027" t="s">
        <v>72</v>
      </c>
      <c r="T1027" t="s">
        <v>3109</v>
      </c>
      <c r="U1027" t="s">
        <v>3110</v>
      </c>
      <c r="V1027">
        <v>1</v>
      </c>
      <c r="W1027" t="s">
        <v>3111</v>
      </c>
      <c r="X1027">
        <v>17</v>
      </c>
      <c r="Y1027">
        <v>99</v>
      </c>
      <c r="Z1027" t="s">
        <v>3112</v>
      </c>
      <c r="AA1027">
        <v>1</v>
      </c>
      <c r="AB1027">
        <v>1</v>
      </c>
    </row>
    <row r="1028" spans="1:28" x14ac:dyDescent="0.2">
      <c r="A1028" t="s">
        <v>3664</v>
      </c>
      <c r="B1028" t="e">
        <f>VLOOKUP(I1028,BC_associations!$B$1:$F$468,3,FALSE)</f>
        <v>#N/A</v>
      </c>
      <c r="C1028" t="e">
        <f>VLOOKUP(I1028,BC_associations!$B$1:$F$468,4,FALSE)</f>
        <v>#N/A</v>
      </c>
      <c r="D1028" t="e">
        <f>VLOOKUP(I1028,BC_associations!$B$1:$F$468,5,FALSE)</f>
        <v>#N/A</v>
      </c>
      <c r="E1028" t="s">
        <v>3490</v>
      </c>
      <c r="F1028" t="s">
        <v>3491</v>
      </c>
      <c r="G1028" t="s">
        <v>429</v>
      </c>
      <c r="H1028" t="s">
        <v>3492</v>
      </c>
      <c r="I1028" t="s">
        <v>7188</v>
      </c>
      <c r="J1028" s="4" t="s">
        <v>2577</v>
      </c>
      <c r="K1028" t="s">
        <v>1255</v>
      </c>
      <c r="L1028" t="s">
        <v>83</v>
      </c>
      <c r="M1028" t="s">
        <v>3493</v>
      </c>
      <c r="N1028">
        <v>207.97</v>
      </c>
      <c r="O1028" t="s">
        <v>139</v>
      </c>
      <c r="P1028" t="s">
        <v>3171</v>
      </c>
      <c r="Q1028" t="s">
        <v>3494</v>
      </c>
      <c r="R1028" t="s">
        <v>87</v>
      </c>
      <c r="S1028" t="s">
        <v>150</v>
      </c>
      <c r="T1028" t="s">
        <v>3495</v>
      </c>
      <c r="U1028" t="s">
        <v>3496</v>
      </c>
      <c r="V1028">
        <v>1</v>
      </c>
      <c r="W1028" t="s">
        <v>3497</v>
      </c>
      <c r="X1028">
        <v>5</v>
      </c>
      <c r="Y1028">
        <v>99</v>
      </c>
      <c r="Z1028" t="s">
        <v>1607</v>
      </c>
      <c r="AA1028">
        <v>1</v>
      </c>
      <c r="AB1028">
        <v>1</v>
      </c>
    </row>
    <row r="1029" spans="1:28" x14ac:dyDescent="0.2">
      <c r="A1029" t="s">
        <v>3664</v>
      </c>
      <c r="B1029" t="e">
        <f>VLOOKUP(I1029,BC_associations!$B$1:$F$468,3,FALSE)</f>
        <v>#N/A</v>
      </c>
      <c r="C1029" t="e">
        <f>VLOOKUP(I1029,BC_associations!$B$1:$F$468,4,FALSE)</f>
        <v>#N/A</v>
      </c>
      <c r="D1029" t="e">
        <f>VLOOKUP(I1029,BC_associations!$B$1:$F$468,5,FALSE)</f>
        <v>#N/A</v>
      </c>
      <c r="E1029" t="s">
        <v>2641</v>
      </c>
      <c r="F1029" t="s">
        <v>2642</v>
      </c>
      <c r="G1029" t="s">
        <v>498</v>
      </c>
      <c r="H1029" t="s">
        <v>2643</v>
      </c>
      <c r="I1029" t="s">
        <v>7194</v>
      </c>
      <c r="J1029" s="4" t="s">
        <v>2644</v>
      </c>
      <c r="K1029" t="s">
        <v>1255</v>
      </c>
      <c r="L1029" t="s">
        <v>27</v>
      </c>
      <c r="M1029" t="s">
        <v>28</v>
      </c>
      <c r="N1029">
        <v>1314</v>
      </c>
      <c r="O1029" t="s">
        <v>139</v>
      </c>
      <c r="P1029" t="s">
        <v>85</v>
      </c>
      <c r="Q1029" t="s">
        <v>2620</v>
      </c>
      <c r="R1029" t="s">
        <v>87</v>
      </c>
      <c r="S1029" t="s">
        <v>88</v>
      </c>
      <c r="T1029" t="s">
        <v>2645</v>
      </c>
      <c r="U1029" t="s">
        <v>2646</v>
      </c>
      <c r="V1029">
        <v>1</v>
      </c>
      <c r="W1029" t="s">
        <v>446</v>
      </c>
      <c r="X1029">
        <v>40</v>
      </c>
      <c r="Y1029">
        <v>99</v>
      </c>
      <c r="Z1029" t="s">
        <v>2647</v>
      </c>
      <c r="AA1029">
        <v>1</v>
      </c>
      <c r="AB1029">
        <v>1</v>
      </c>
    </row>
    <row r="1030" spans="1:28" x14ac:dyDescent="0.2">
      <c r="A1030" t="s">
        <v>3664</v>
      </c>
      <c r="B1030" t="e">
        <f>VLOOKUP(I1030,BC_associations!$B$1:$F$468,3,FALSE)</f>
        <v>#N/A</v>
      </c>
      <c r="C1030" t="e">
        <f>VLOOKUP(I1030,BC_associations!$B$1:$F$468,4,FALSE)</f>
        <v>#N/A</v>
      </c>
      <c r="D1030" t="e">
        <f>VLOOKUP(I1030,BC_associations!$B$1:$F$468,5,FALSE)</f>
        <v>#N/A</v>
      </c>
      <c r="E1030" t="s">
        <v>1937</v>
      </c>
      <c r="F1030" t="s">
        <v>1938</v>
      </c>
      <c r="G1030" t="s">
        <v>80</v>
      </c>
      <c r="H1030" t="s">
        <v>1939</v>
      </c>
      <c r="I1030" t="s">
        <v>7101</v>
      </c>
      <c r="J1030" s="4" t="s">
        <v>1731</v>
      </c>
      <c r="K1030" t="s">
        <v>1255</v>
      </c>
      <c r="L1030" t="s">
        <v>84</v>
      </c>
      <c r="M1030" t="s">
        <v>27</v>
      </c>
      <c r="N1030">
        <v>693</v>
      </c>
      <c r="O1030" t="s">
        <v>139</v>
      </c>
      <c r="P1030" t="s">
        <v>896</v>
      </c>
      <c r="Q1030" t="s">
        <v>1940</v>
      </c>
      <c r="R1030" t="s">
        <v>887</v>
      </c>
      <c r="S1030" t="s">
        <v>888</v>
      </c>
      <c r="T1030" t="s">
        <v>1208</v>
      </c>
      <c r="V1030">
        <v>1</v>
      </c>
      <c r="W1030" t="s">
        <v>588</v>
      </c>
      <c r="X1030">
        <v>25</v>
      </c>
      <c r="Y1030">
        <v>99</v>
      </c>
      <c r="Z1030" t="s">
        <v>1941</v>
      </c>
      <c r="AA1030">
        <v>1</v>
      </c>
      <c r="AB1030">
        <v>1</v>
      </c>
    </row>
    <row r="1031" spans="1:28" x14ac:dyDescent="0.2">
      <c r="A1031" t="s">
        <v>3664</v>
      </c>
      <c r="B1031" t="e">
        <f>VLOOKUP(I1031,BC_associations!$B$1:$F$468,3,FALSE)</f>
        <v>#N/A</v>
      </c>
      <c r="C1031" t="e">
        <f>VLOOKUP(I1031,BC_associations!$B$1:$F$468,4,FALSE)</f>
        <v>#N/A</v>
      </c>
      <c r="D1031" t="e">
        <f>VLOOKUP(I1031,BC_associations!$B$1:$F$468,5,FALSE)</f>
        <v>#N/A</v>
      </c>
      <c r="E1031" t="s">
        <v>1703</v>
      </c>
      <c r="F1031" t="s">
        <v>1730</v>
      </c>
      <c r="G1031" t="s">
        <v>592</v>
      </c>
      <c r="H1031" t="s">
        <v>1705</v>
      </c>
      <c r="I1031" t="s">
        <v>7101</v>
      </c>
      <c r="J1031" s="4" t="s">
        <v>1731</v>
      </c>
      <c r="K1031" t="s">
        <v>1255</v>
      </c>
      <c r="L1031" t="s">
        <v>27</v>
      </c>
      <c r="M1031" t="s">
        <v>1732</v>
      </c>
      <c r="N1031">
        <v>231.97</v>
      </c>
      <c r="O1031" t="s">
        <v>29</v>
      </c>
      <c r="P1031" t="s">
        <v>181</v>
      </c>
      <c r="Q1031" t="s">
        <v>1708</v>
      </c>
      <c r="R1031" t="s">
        <v>32</v>
      </c>
      <c r="S1031" t="s">
        <v>150</v>
      </c>
      <c r="T1031" t="s">
        <v>1733</v>
      </c>
      <c r="U1031" t="s">
        <v>1734</v>
      </c>
      <c r="V1031">
        <v>1</v>
      </c>
      <c r="W1031" t="s">
        <v>47</v>
      </c>
      <c r="X1031">
        <v>6</v>
      </c>
      <c r="Y1031">
        <v>99</v>
      </c>
      <c r="Z1031" t="s">
        <v>1735</v>
      </c>
      <c r="AA1031">
        <v>1</v>
      </c>
      <c r="AB1031">
        <v>7</v>
      </c>
    </row>
    <row r="1032" spans="1:28" x14ac:dyDescent="0.2">
      <c r="A1032" t="s">
        <v>3664</v>
      </c>
      <c r="B1032" t="e">
        <f>VLOOKUP(I1032,BC_associations!$B$1:$F$468,3,FALSE)</f>
        <v>#N/A</v>
      </c>
      <c r="C1032" t="e">
        <f>VLOOKUP(I1032,BC_associations!$B$1:$F$468,4,FALSE)</f>
        <v>#N/A</v>
      </c>
      <c r="D1032" t="e">
        <f>VLOOKUP(I1032,BC_associations!$B$1:$F$468,5,FALSE)</f>
        <v>#N/A</v>
      </c>
      <c r="E1032" t="s">
        <v>2394</v>
      </c>
      <c r="F1032" t="s">
        <v>2395</v>
      </c>
      <c r="G1032" t="s">
        <v>592</v>
      </c>
      <c r="H1032" t="s">
        <v>2396</v>
      </c>
      <c r="I1032" t="s">
        <v>7169</v>
      </c>
      <c r="J1032" s="4" t="s">
        <v>1510</v>
      </c>
      <c r="K1032" t="s">
        <v>1255</v>
      </c>
      <c r="L1032" t="s">
        <v>83</v>
      </c>
      <c r="M1032" t="s">
        <v>2397</v>
      </c>
      <c r="N1032">
        <v>6079.97</v>
      </c>
      <c r="O1032" t="s">
        <v>29</v>
      </c>
      <c r="P1032" t="s">
        <v>885</v>
      </c>
      <c r="Q1032" t="s">
        <v>2398</v>
      </c>
      <c r="R1032" t="s">
        <v>887</v>
      </c>
      <c r="S1032" t="s">
        <v>888</v>
      </c>
      <c r="T1032" t="s">
        <v>2399</v>
      </c>
      <c r="V1032">
        <v>1</v>
      </c>
      <c r="W1032" t="s">
        <v>2400</v>
      </c>
      <c r="X1032">
        <v>142</v>
      </c>
      <c r="Y1032">
        <v>99</v>
      </c>
      <c r="Z1032" t="s">
        <v>2401</v>
      </c>
      <c r="AA1032">
        <v>2</v>
      </c>
      <c r="AB1032">
        <v>8</v>
      </c>
    </row>
    <row r="1033" spans="1:28" x14ac:dyDescent="0.2">
      <c r="A1033" t="s">
        <v>3664</v>
      </c>
      <c r="B1033" t="str">
        <f>VLOOKUP(I1033,BC_associations!$B$1:$F$468,3,FALSE)</f>
        <v>ACAAAAAGATATAACAAGCTTGAAGA</v>
      </c>
      <c r="C1033" t="str">
        <f>VLOOKUP(I1033,BC_associations!$B$1:$F$468,4,FALSE)</f>
        <v>CATTGAAGATAAAAAACTTTTTCGGG</v>
      </c>
      <c r="D1033" t="str">
        <f>VLOOKUP(I1033,BC_associations!$B$1:$F$468,5,FALSE)</f>
        <v>ACAAAAAGATATAACAAGCTTGAAGACATTGAAGATAAAAAACTTTTTCGGG</v>
      </c>
      <c r="E1033" t="s">
        <v>1742</v>
      </c>
      <c r="F1033" t="s">
        <v>1743</v>
      </c>
      <c r="G1033" t="s">
        <v>592</v>
      </c>
      <c r="H1033" t="s">
        <v>1744</v>
      </c>
      <c r="I1033" t="s">
        <v>7269</v>
      </c>
      <c r="J1033" s="4" t="s">
        <v>1745</v>
      </c>
      <c r="K1033" t="s">
        <v>1238</v>
      </c>
      <c r="L1033" t="s">
        <v>28</v>
      </c>
      <c r="M1033" t="s">
        <v>83</v>
      </c>
      <c r="N1033">
        <v>240</v>
      </c>
      <c r="O1033" t="s">
        <v>139</v>
      </c>
      <c r="P1033" t="s">
        <v>896</v>
      </c>
      <c r="Q1033" t="s">
        <v>1708</v>
      </c>
      <c r="R1033" t="s">
        <v>887</v>
      </c>
      <c r="S1033" t="s">
        <v>888</v>
      </c>
      <c r="T1033" t="s">
        <v>1746</v>
      </c>
      <c r="V1033">
        <v>1</v>
      </c>
      <c r="W1033" t="s">
        <v>47</v>
      </c>
      <c r="X1033">
        <v>6</v>
      </c>
      <c r="Y1033">
        <v>99</v>
      </c>
      <c r="Z1033" t="s">
        <v>1741</v>
      </c>
      <c r="AA1033">
        <v>1</v>
      </c>
      <c r="AB1033">
        <v>1</v>
      </c>
    </row>
    <row r="1034" spans="1:28" x14ac:dyDescent="0.2">
      <c r="A1034" t="s">
        <v>3664</v>
      </c>
      <c r="B1034" t="str">
        <f>VLOOKUP(I1034,BC_associations!$B$1:$F$468,3,FALSE)</f>
        <v>ACAAAAAGATATAACAAGCTTGAAGA</v>
      </c>
      <c r="C1034" t="str">
        <f>VLOOKUP(I1034,BC_associations!$B$1:$F$468,4,FALSE)</f>
        <v>CATTGAAGATAAAAAACTTTTTCGGG</v>
      </c>
      <c r="D1034" t="str">
        <f>VLOOKUP(I1034,BC_associations!$B$1:$F$468,5,FALSE)</f>
        <v>ACAAAAAGATATAACAAGCTTGAAGACATTGAAGATAAAAAACTTTTTCGGG</v>
      </c>
      <c r="E1034" t="s">
        <v>1747</v>
      </c>
      <c r="F1034" t="s">
        <v>1748</v>
      </c>
      <c r="G1034" t="s">
        <v>106</v>
      </c>
      <c r="H1034" t="s">
        <v>1749</v>
      </c>
      <c r="I1034" t="s">
        <v>7157</v>
      </c>
      <c r="J1034" s="4" t="s">
        <v>1750</v>
      </c>
      <c r="K1034" t="s">
        <v>1238</v>
      </c>
      <c r="L1034" t="s">
        <v>83</v>
      </c>
      <c r="M1034" t="s">
        <v>28</v>
      </c>
      <c r="N1034">
        <v>973</v>
      </c>
      <c r="O1034" t="s">
        <v>139</v>
      </c>
      <c r="P1034" t="s">
        <v>69</v>
      </c>
      <c r="Q1034" t="s">
        <v>1751</v>
      </c>
      <c r="R1034" t="s">
        <v>71</v>
      </c>
      <c r="S1034" t="s">
        <v>72</v>
      </c>
      <c r="T1034" t="s">
        <v>1752</v>
      </c>
      <c r="U1034" t="s">
        <v>1753</v>
      </c>
      <c r="V1034">
        <v>1</v>
      </c>
      <c r="W1034" t="s">
        <v>750</v>
      </c>
      <c r="X1034">
        <v>31</v>
      </c>
      <c r="Y1034">
        <v>99</v>
      </c>
      <c r="Z1034" t="s">
        <v>1754</v>
      </c>
      <c r="AA1034">
        <v>1</v>
      </c>
      <c r="AB1034">
        <v>1</v>
      </c>
    </row>
    <row r="1035" spans="1:28" x14ac:dyDescent="0.2">
      <c r="A1035" t="s">
        <v>3664</v>
      </c>
      <c r="B1035" t="e">
        <f>VLOOKUP(I1035,BC_associations!$B$1:$F$468,3,FALSE)</f>
        <v>#N/A</v>
      </c>
      <c r="C1035" t="e">
        <f>VLOOKUP(I1035,BC_associations!$B$1:$F$468,4,FALSE)</f>
        <v>#N/A</v>
      </c>
      <c r="D1035" t="e">
        <f>VLOOKUP(I1035,BC_associations!$B$1:$F$468,5,FALSE)</f>
        <v>#N/A</v>
      </c>
      <c r="E1035" t="s">
        <v>2746</v>
      </c>
      <c r="F1035" t="s">
        <v>2747</v>
      </c>
      <c r="G1035" t="s">
        <v>126</v>
      </c>
      <c r="H1035" t="s">
        <v>2748</v>
      </c>
      <c r="I1035" t="s">
        <v>7169</v>
      </c>
      <c r="J1035" s="4" t="s">
        <v>1510</v>
      </c>
      <c r="K1035" t="s">
        <v>1255</v>
      </c>
      <c r="L1035" t="s">
        <v>27</v>
      </c>
      <c r="M1035" t="s">
        <v>83</v>
      </c>
      <c r="N1035">
        <v>537</v>
      </c>
      <c r="O1035" t="s">
        <v>29</v>
      </c>
      <c r="P1035" t="s">
        <v>85</v>
      </c>
      <c r="Q1035" t="s">
        <v>2749</v>
      </c>
      <c r="R1035" t="s">
        <v>87</v>
      </c>
      <c r="S1035" t="s">
        <v>88</v>
      </c>
      <c r="T1035" t="s">
        <v>2744</v>
      </c>
      <c r="U1035" t="s">
        <v>2750</v>
      </c>
      <c r="V1035">
        <v>1</v>
      </c>
      <c r="W1035" t="s">
        <v>841</v>
      </c>
      <c r="X1035">
        <v>19</v>
      </c>
      <c r="Y1035">
        <v>99</v>
      </c>
      <c r="Z1035" t="s">
        <v>1965</v>
      </c>
      <c r="AA1035">
        <v>6</v>
      </c>
      <c r="AB1035">
        <v>6</v>
      </c>
    </row>
    <row r="1036" spans="1:28" x14ac:dyDescent="0.2">
      <c r="A1036" t="s">
        <v>3664</v>
      </c>
      <c r="B1036" t="str">
        <f>VLOOKUP(I1036,BC_associations!$B$1:$F$468,3,FALSE)</f>
        <v>ACAAAAAGATATAACAAGCTTGAAGA</v>
      </c>
      <c r="C1036" t="str">
        <f>VLOOKUP(I1036,BC_associations!$B$1:$F$468,4,FALSE)</f>
        <v>CATTGAAGATAAAAAACTTTTTCGGG</v>
      </c>
      <c r="D1036" t="str">
        <f>VLOOKUP(I1036,BC_associations!$B$1:$F$468,5,FALSE)</f>
        <v>ACAAAAAGATATAACAAGCTTGAAGACATTGAAGATAAAAAACTTTTTCGGG</v>
      </c>
      <c r="E1036" t="s">
        <v>1762</v>
      </c>
      <c r="F1036" t="s">
        <v>1763</v>
      </c>
      <c r="G1036" t="s">
        <v>66</v>
      </c>
      <c r="H1036" t="s">
        <v>1764</v>
      </c>
      <c r="I1036" t="s">
        <v>7187</v>
      </c>
      <c r="J1036" s="4" t="s">
        <v>1765</v>
      </c>
      <c r="K1036" t="s">
        <v>1238</v>
      </c>
      <c r="L1036" t="s">
        <v>28</v>
      </c>
      <c r="M1036" t="s">
        <v>83</v>
      </c>
      <c r="N1036">
        <v>300</v>
      </c>
      <c r="O1036" t="s">
        <v>139</v>
      </c>
      <c r="P1036" t="s">
        <v>896</v>
      </c>
      <c r="Q1036" t="s">
        <v>1766</v>
      </c>
      <c r="R1036" t="s">
        <v>887</v>
      </c>
      <c r="S1036" t="s">
        <v>888</v>
      </c>
      <c r="T1036" t="s">
        <v>1767</v>
      </c>
      <c r="V1036">
        <v>1</v>
      </c>
      <c r="W1036" t="s">
        <v>62</v>
      </c>
      <c r="X1036">
        <v>11</v>
      </c>
      <c r="Y1036">
        <v>99</v>
      </c>
      <c r="Z1036" t="s">
        <v>441</v>
      </c>
      <c r="AA1036">
        <v>1</v>
      </c>
      <c r="AB1036">
        <v>1</v>
      </c>
    </row>
    <row r="1037" spans="1:28" x14ac:dyDescent="0.2">
      <c r="A1037" t="s">
        <v>3664</v>
      </c>
      <c r="B1037" t="e">
        <f>VLOOKUP(I1037,BC_associations!$B$1:$F$468,3,FALSE)</f>
        <v>#N/A</v>
      </c>
      <c r="C1037" t="e">
        <f>VLOOKUP(I1037,BC_associations!$B$1:$F$468,4,FALSE)</f>
        <v>#N/A</v>
      </c>
      <c r="D1037" t="e">
        <f>VLOOKUP(I1037,BC_associations!$B$1:$F$468,5,FALSE)</f>
        <v>#N/A</v>
      </c>
      <c r="E1037" t="s">
        <v>3039</v>
      </c>
      <c r="F1037" t="s">
        <v>3040</v>
      </c>
      <c r="G1037" t="s">
        <v>633</v>
      </c>
      <c r="H1037" t="s">
        <v>3041</v>
      </c>
      <c r="I1037" t="s">
        <v>7169</v>
      </c>
      <c r="J1037" s="4" t="s">
        <v>1510</v>
      </c>
      <c r="K1037" t="s">
        <v>1255</v>
      </c>
      <c r="L1037" t="s">
        <v>27</v>
      </c>
      <c r="M1037" t="s">
        <v>84</v>
      </c>
      <c r="N1037">
        <v>597</v>
      </c>
      <c r="O1037" t="s">
        <v>2696</v>
      </c>
      <c r="P1037" t="s">
        <v>85</v>
      </c>
      <c r="Q1037" t="s">
        <v>3042</v>
      </c>
      <c r="R1037" t="s">
        <v>87</v>
      </c>
      <c r="S1037" t="s">
        <v>88</v>
      </c>
      <c r="T1037" t="s">
        <v>501</v>
      </c>
      <c r="U1037" t="s">
        <v>3043</v>
      </c>
      <c r="V1037">
        <v>1</v>
      </c>
      <c r="W1037" t="s">
        <v>352</v>
      </c>
      <c r="X1037">
        <v>18</v>
      </c>
      <c r="Y1037">
        <v>99</v>
      </c>
      <c r="Z1037" t="s">
        <v>3045</v>
      </c>
      <c r="AA1037">
        <v>9</v>
      </c>
      <c r="AB1037">
        <v>9</v>
      </c>
    </row>
    <row r="1038" spans="1:28" x14ac:dyDescent="0.2">
      <c r="A1038" t="s">
        <v>3664</v>
      </c>
      <c r="B1038" t="e">
        <f>VLOOKUP(I1038,BC_associations!$B$1:$F$468,3,FALSE)</f>
        <v>#N/A</v>
      </c>
      <c r="C1038" t="e">
        <f>VLOOKUP(I1038,BC_associations!$B$1:$F$468,4,FALSE)</f>
        <v>#N/A</v>
      </c>
      <c r="D1038" t="e">
        <f>VLOOKUP(I1038,BC_associations!$B$1:$F$468,5,FALSE)</f>
        <v>#N/A</v>
      </c>
      <c r="E1038" t="s">
        <v>3441</v>
      </c>
      <c r="F1038" t="s">
        <v>3442</v>
      </c>
      <c r="G1038" t="s">
        <v>458</v>
      </c>
      <c r="H1038" t="s">
        <v>3443</v>
      </c>
      <c r="I1038" t="s">
        <v>7169</v>
      </c>
      <c r="J1038" s="4" t="s">
        <v>1510</v>
      </c>
      <c r="K1038" t="s">
        <v>1255</v>
      </c>
      <c r="L1038" t="s">
        <v>27</v>
      </c>
      <c r="M1038" t="s">
        <v>28</v>
      </c>
      <c r="N1038">
        <v>1673</v>
      </c>
      <c r="O1038" t="s">
        <v>2696</v>
      </c>
      <c r="P1038" t="s">
        <v>885</v>
      </c>
      <c r="Q1038" t="s">
        <v>3446</v>
      </c>
      <c r="R1038" t="s">
        <v>887</v>
      </c>
      <c r="S1038" t="s">
        <v>888</v>
      </c>
      <c r="T1038" t="s">
        <v>3447</v>
      </c>
      <c r="V1038">
        <v>1</v>
      </c>
      <c r="W1038" t="s">
        <v>50</v>
      </c>
      <c r="X1038">
        <v>60</v>
      </c>
      <c r="Y1038">
        <v>99</v>
      </c>
      <c r="Z1038" t="s">
        <v>3453</v>
      </c>
      <c r="AA1038">
        <v>9</v>
      </c>
      <c r="AB1038">
        <v>9</v>
      </c>
    </row>
    <row r="1039" spans="1:28" x14ac:dyDescent="0.2">
      <c r="A1039" t="s">
        <v>3664</v>
      </c>
      <c r="B1039" t="e">
        <f>VLOOKUP(I1039,BC_associations!$B$1:$F$468,3,FALSE)</f>
        <v>#N/A</v>
      </c>
      <c r="C1039" t="e">
        <f>VLOOKUP(I1039,BC_associations!$B$1:$F$468,4,FALSE)</f>
        <v>#N/A</v>
      </c>
      <c r="D1039" t="e">
        <f>VLOOKUP(I1039,BC_associations!$B$1:$F$468,5,FALSE)</f>
        <v>#N/A</v>
      </c>
      <c r="E1039" t="s">
        <v>1507</v>
      </c>
      <c r="F1039" t="s">
        <v>1508</v>
      </c>
      <c r="G1039" t="s">
        <v>66</v>
      </c>
      <c r="H1039" t="s">
        <v>1509</v>
      </c>
      <c r="I1039" t="s">
        <v>7169</v>
      </c>
      <c r="J1039" s="4" t="s">
        <v>1510</v>
      </c>
      <c r="K1039" t="s">
        <v>1255</v>
      </c>
      <c r="L1039" t="s">
        <v>83</v>
      </c>
      <c r="M1039" t="s">
        <v>84</v>
      </c>
      <c r="N1039">
        <v>248</v>
      </c>
      <c r="O1039" t="s">
        <v>139</v>
      </c>
      <c r="P1039" t="s">
        <v>896</v>
      </c>
      <c r="Q1039" t="s">
        <v>1511</v>
      </c>
      <c r="R1039" t="s">
        <v>887</v>
      </c>
      <c r="S1039" t="s">
        <v>888</v>
      </c>
      <c r="T1039" t="s">
        <v>1512</v>
      </c>
      <c r="V1039">
        <v>1</v>
      </c>
      <c r="W1039" t="s">
        <v>132</v>
      </c>
      <c r="X1039">
        <v>8</v>
      </c>
      <c r="Y1039">
        <v>99</v>
      </c>
      <c r="Z1039" t="s">
        <v>1513</v>
      </c>
      <c r="AA1039">
        <v>1</v>
      </c>
      <c r="AB1039">
        <v>1</v>
      </c>
    </row>
    <row r="1040" spans="1:28" x14ac:dyDescent="0.2">
      <c r="A1040" t="s">
        <v>3664</v>
      </c>
      <c r="B1040" t="str">
        <f>VLOOKUP(I1040,BC_associations!$B$1:$F$468,3,FALSE)</f>
        <v>ACAAAAAGATATAACAAGCTTGAAGA</v>
      </c>
      <c r="C1040" t="str">
        <f>VLOOKUP(I1040,BC_associations!$B$1:$F$468,4,FALSE)</f>
        <v>CATTGAAGATAAAAAACTTTTTCGGG</v>
      </c>
      <c r="D1040" t="str">
        <f>VLOOKUP(I1040,BC_associations!$B$1:$F$468,5,FALSE)</f>
        <v>ACAAAAAGATATAACAAGCTTGAAGACATTGAAGATAAAAAACTTTTTCGGG</v>
      </c>
      <c r="E1040" t="s">
        <v>1782</v>
      </c>
      <c r="F1040" t="s">
        <v>1783</v>
      </c>
      <c r="G1040" t="s">
        <v>106</v>
      </c>
      <c r="H1040" t="s">
        <v>1784</v>
      </c>
      <c r="I1040" t="s">
        <v>7243</v>
      </c>
      <c r="J1040" s="4" t="s">
        <v>1517</v>
      </c>
      <c r="K1040" t="s">
        <v>1238</v>
      </c>
      <c r="L1040" t="s">
        <v>28</v>
      </c>
      <c r="M1040" t="s">
        <v>83</v>
      </c>
      <c r="N1040">
        <v>618</v>
      </c>
      <c r="O1040" t="s">
        <v>139</v>
      </c>
      <c r="P1040" t="s">
        <v>896</v>
      </c>
      <c r="Q1040" t="s">
        <v>1785</v>
      </c>
      <c r="R1040" t="s">
        <v>887</v>
      </c>
      <c r="S1040" t="s">
        <v>888</v>
      </c>
      <c r="T1040" t="s">
        <v>1177</v>
      </c>
      <c r="V1040">
        <v>1</v>
      </c>
      <c r="W1040" t="s">
        <v>245</v>
      </c>
      <c r="X1040">
        <v>20</v>
      </c>
      <c r="Y1040">
        <v>99</v>
      </c>
      <c r="Z1040" t="s">
        <v>1786</v>
      </c>
      <c r="AA1040">
        <v>1</v>
      </c>
      <c r="AB1040">
        <v>1</v>
      </c>
    </row>
    <row r="1041" spans="1:28" x14ac:dyDescent="0.2">
      <c r="A1041" t="s">
        <v>3664</v>
      </c>
      <c r="B1041" t="e">
        <f>VLOOKUP(I1041,BC_associations!$B$1:$F$468,3,FALSE)</f>
        <v>#N/A</v>
      </c>
      <c r="C1041" t="e">
        <f>VLOOKUP(I1041,BC_associations!$B$1:$F$468,4,FALSE)</f>
        <v>#N/A</v>
      </c>
      <c r="D1041" t="e">
        <f>VLOOKUP(I1041,BC_associations!$B$1:$F$468,5,FALSE)</f>
        <v>#N/A</v>
      </c>
      <c r="E1041" t="s">
        <v>1538</v>
      </c>
      <c r="F1041" t="s">
        <v>1539</v>
      </c>
      <c r="G1041" t="s">
        <v>126</v>
      </c>
      <c r="H1041" t="s">
        <v>1540</v>
      </c>
      <c r="I1041" t="s">
        <v>7169</v>
      </c>
      <c r="J1041" s="4" t="s">
        <v>1510</v>
      </c>
      <c r="K1041" t="s">
        <v>1255</v>
      </c>
      <c r="L1041" t="s">
        <v>83</v>
      </c>
      <c r="M1041" t="s">
        <v>28</v>
      </c>
      <c r="N1041">
        <v>367</v>
      </c>
      <c r="O1041" t="s">
        <v>29</v>
      </c>
      <c r="P1041" t="s">
        <v>85</v>
      </c>
      <c r="Q1041" t="s">
        <v>1541</v>
      </c>
      <c r="R1041" t="s">
        <v>87</v>
      </c>
      <c r="S1041" t="s">
        <v>88</v>
      </c>
      <c r="T1041" t="s">
        <v>1542</v>
      </c>
      <c r="U1041" t="s">
        <v>1543</v>
      </c>
      <c r="V1041">
        <v>1</v>
      </c>
      <c r="W1041" t="s">
        <v>130</v>
      </c>
      <c r="X1041">
        <v>12</v>
      </c>
      <c r="Y1041">
        <v>99</v>
      </c>
      <c r="Z1041" t="s">
        <v>36</v>
      </c>
      <c r="AA1041">
        <v>6</v>
      </c>
      <c r="AB1041">
        <v>6</v>
      </c>
    </row>
    <row r="1042" spans="1:28" x14ac:dyDescent="0.2">
      <c r="A1042" t="s">
        <v>3664</v>
      </c>
      <c r="B1042" t="str">
        <f>VLOOKUP(I1042,BC_associations!$B$1:$F$468,3,FALSE)</f>
        <v>TCTGAAAACAGAAACCATTTTAGGTG</v>
      </c>
      <c r="C1042" t="str">
        <f>VLOOKUP(I1042,BC_associations!$B$1:$F$468,4,FALSE)</f>
        <v>AGGTGAAGAAAAAATTCCGTTTAGGA</v>
      </c>
      <c r="D1042" t="str">
        <f>VLOOKUP(I1042,BC_associations!$B$1:$F$468,5,FALSE)</f>
        <v>TCTGAAAACAGAAACCATTTTAGGTGAGGTGAAGAAAAAATTCCGTTTAGGA</v>
      </c>
      <c r="E1042" t="s">
        <v>1794</v>
      </c>
      <c r="F1042" t="s">
        <v>1795</v>
      </c>
      <c r="G1042" t="s">
        <v>106</v>
      </c>
      <c r="H1042" t="s">
        <v>1796</v>
      </c>
      <c r="I1042" t="s">
        <v>7098</v>
      </c>
      <c r="J1042" s="4" t="s">
        <v>1293</v>
      </c>
      <c r="K1042" t="s">
        <v>1255</v>
      </c>
      <c r="L1042" t="s">
        <v>83</v>
      </c>
      <c r="M1042" t="s">
        <v>84</v>
      </c>
      <c r="N1042">
        <v>384</v>
      </c>
      <c r="O1042" t="s">
        <v>139</v>
      </c>
      <c r="P1042" t="s">
        <v>85</v>
      </c>
      <c r="Q1042" t="s">
        <v>109</v>
      </c>
      <c r="R1042" t="s">
        <v>87</v>
      </c>
      <c r="S1042" t="s">
        <v>88</v>
      </c>
      <c r="T1042" t="s">
        <v>1662</v>
      </c>
      <c r="U1042" t="s">
        <v>1797</v>
      </c>
      <c r="V1042">
        <v>1</v>
      </c>
      <c r="W1042" t="s">
        <v>62</v>
      </c>
      <c r="X1042">
        <v>11</v>
      </c>
      <c r="Y1042">
        <v>99</v>
      </c>
      <c r="Z1042" t="s">
        <v>963</v>
      </c>
      <c r="AA1042">
        <v>1</v>
      </c>
      <c r="AB1042">
        <v>1</v>
      </c>
    </row>
    <row r="1043" spans="1:28" x14ac:dyDescent="0.2">
      <c r="A1043" t="s">
        <v>3664</v>
      </c>
      <c r="B1043" t="str">
        <f>VLOOKUP(I1043,BC_associations!$B$1:$F$468,3,FALSE)</f>
        <v>AAATAAATCCCGAACCGTTTTCGTAT</v>
      </c>
      <c r="C1043" t="str">
        <f>VLOOKUP(I1043,BC_associations!$B$1:$F$468,4,FALSE)</f>
        <v>AGGTGAAGAAAAAATTCCGTTTAGGA</v>
      </c>
      <c r="D1043" t="str">
        <f>VLOOKUP(I1043,BC_associations!$B$1:$F$468,5,FALSE)</f>
        <v>AAATAAATCCCGAACCGTTTTCGTATAGGTGAAGAAAAAATTCCGTTTAGGA</v>
      </c>
      <c r="E1043" t="s">
        <v>1798</v>
      </c>
      <c r="F1043" t="s">
        <v>1799</v>
      </c>
      <c r="G1043" t="s">
        <v>106</v>
      </c>
      <c r="H1043" t="s">
        <v>1800</v>
      </c>
      <c r="I1043" t="s">
        <v>7286</v>
      </c>
      <c r="J1043" s="4" t="s">
        <v>1801</v>
      </c>
      <c r="K1043" t="s">
        <v>1255</v>
      </c>
      <c r="L1043" t="s">
        <v>27</v>
      </c>
      <c r="M1043" t="s">
        <v>84</v>
      </c>
      <c r="N1043">
        <v>357</v>
      </c>
      <c r="O1043" t="s">
        <v>139</v>
      </c>
      <c r="P1043" t="s">
        <v>85</v>
      </c>
      <c r="Q1043" t="s">
        <v>1802</v>
      </c>
      <c r="R1043" t="s">
        <v>87</v>
      </c>
      <c r="S1043" t="s">
        <v>88</v>
      </c>
      <c r="T1043" t="s">
        <v>601</v>
      </c>
      <c r="U1043" t="s">
        <v>1803</v>
      </c>
      <c r="V1043">
        <v>1</v>
      </c>
      <c r="W1043" t="s">
        <v>35</v>
      </c>
      <c r="X1043">
        <v>13</v>
      </c>
      <c r="Y1043">
        <v>99</v>
      </c>
      <c r="Z1043" t="s">
        <v>217</v>
      </c>
      <c r="AA1043">
        <v>1</v>
      </c>
      <c r="AB1043">
        <v>1</v>
      </c>
    </row>
    <row r="1044" spans="1:28" x14ac:dyDescent="0.2">
      <c r="A1044" t="s">
        <v>3664</v>
      </c>
      <c r="B1044" t="e">
        <f>VLOOKUP(I1044,BC_associations!$B$1:$F$468,3,FALSE)</f>
        <v>#N/A</v>
      </c>
      <c r="C1044" t="e">
        <f>VLOOKUP(I1044,BC_associations!$B$1:$F$468,4,FALSE)</f>
        <v>#N/A</v>
      </c>
      <c r="D1044" t="e">
        <f>VLOOKUP(I1044,BC_associations!$B$1:$F$468,5,FALSE)</f>
        <v>#N/A</v>
      </c>
      <c r="E1044" t="s">
        <v>2746</v>
      </c>
      <c r="F1044" t="s">
        <v>2747</v>
      </c>
      <c r="G1044" t="s">
        <v>126</v>
      </c>
      <c r="H1044" t="s">
        <v>2748</v>
      </c>
      <c r="I1044" t="s">
        <v>7212</v>
      </c>
      <c r="J1044" s="4" t="s">
        <v>1544</v>
      </c>
      <c r="K1044" t="s">
        <v>1255</v>
      </c>
      <c r="L1044" t="s">
        <v>27</v>
      </c>
      <c r="M1044" t="s">
        <v>83</v>
      </c>
      <c r="N1044">
        <v>1193</v>
      </c>
      <c r="O1044" t="s">
        <v>29</v>
      </c>
      <c r="P1044" t="s">
        <v>85</v>
      </c>
      <c r="Q1044" t="s">
        <v>2749</v>
      </c>
      <c r="R1044" t="s">
        <v>87</v>
      </c>
      <c r="S1044" t="s">
        <v>88</v>
      </c>
      <c r="T1044" t="s">
        <v>2744</v>
      </c>
      <c r="U1044" t="s">
        <v>2750</v>
      </c>
      <c r="V1044">
        <v>1</v>
      </c>
      <c r="W1044" t="s">
        <v>191</v>
      </c>
      <c r="X1044">
        <v>43</v>
      </c>
      <c r="Y1044">
        <v>99</v>
      </c>
      <c r="Z1044" t="s">
        <v>2779</v>
      </c>
      <c r="AA1044">
        <v>6</v>
      </c>
      <c r="AB1044">
        <v>6</v>
      </c>
    </row>
    <row r="1045" spans="1:28" x14ac:dyDescent="0.2">
      <c r="A1045" t="s">
        <v>3664</v>
      </c>
      <c r="B1045" t="e">
        <f>VLOOKUP(I1045,BC_associations!$B$1:$F$468,3,FALSE)</f>
        <v>#N/A</v>
      </c>
      <c r="C1045" t="e">
        <f>VLOOKUP(I1045,BC_associations!$B$1:$F$468,4,FALSE)</f>
        <v>#N/A</v>
      </c>
      <c r="D1045" t="e">
        <f>VLOOKUP(I1045,BC_associations!$B$1:$F$468,5,FALSE)</f>
        <v>#N/A</v>
      </c>
      <c r="E1045" t="s">
        <v>3039</v>
      </c>
      <c r="F1045" t="s">
        <v>3040</v>
      </c>
      <c r="G1045" t="s">
        <v>633</v>
      </c>
      <c r="H1045" t="s">
        <v>3041</v>
      </c>
      <c r="I1045" t="s">
        <v>7212</v>
      </c>
      <c r="J1045" s="4" t="s">
        <v>1544</v>
      </c>
      <c r="K1045" t="s">
        <v>1255</v>
      </c>
      <c r="L1045" t="s">
        <v>27</v>
      </c>
      <c r="M1045" t="s">
        <v>84</v>
      </c>
      <c r="N1045">
        <v>811</v>
      </c>
      <c r="O1045" t="s">
        <v>2696</v>
      </c>
      <c r="P1045" t="s">
        <v>85</v>
      </c>
      <c r="Q1045" t="s">
        <v>3042</v>
      </c>
      <c r="R1045" t="s">
        <v>87</v>
      </c>
      <c r="S1045" t="s">
        <v>88</v>
      </c>
      <c r="T1045" t="s">
        <v>501</v>
      </c>
      <c r="U1045" t="s">
        <v>3043</v>
      </c>
      <c r="V1045">
        <v>1</v>
      </c>
      <c r="W1045" t="s">
        <v>41</v>
      </c>
      <c r="X1045">
        <v>28</v>
      </c>
      <c r="Y1045">
        <v>99</v>
      </c>
      <c r="Z1045" t="s">
        <v>3046</v>
      </c>
      <c r="AA1045">
        <v>9</v>
      </c>
      <c r="AB1045">
        <v>9</v>
      </c>
    </row>
    <row r="1046" spans="1:28" x14ac:dyDescent="0.2">
      <c r="A1046" t="s">
        <v>3664</v>
      </c>
      <c r="B1046" t="e">
        <f>VLOOKUP(I1046,BC_associations!$B$1:$F$468,3,FALSE)</f>
        <v>#N/A</v>
      </c>
      <c r="C1046" t="e">
        <f>VLOOKUP(I1046,BC_associations!$B$1:$F$468,4,FALSE)</f>
        <v>#N/A</v>
      </c>
      <c r="D1046" t="e">
        <f>VLOOKUP(I1046,BC_associations!$B$1:$F$468,5,FALSE)</f>
        <v>#N/A</v>
      </c>
      <c r="E1046" t="s">
        <v>3441</v>
      </c>
      <c r="F1046" t="s">
        <v>3442</v>
      </c>
      <c r="G1046" t="s">
        <v>458</v>
      </c>
      <c r="H1046" t="s">
        <v>3443</v>
      </c>
      <c r="I1046" t="s">
        <v>7212</v>
      </c>
      <c r="J1046" s="4" t="s">
        <v>1544</v>
      </c>
      <c r="K1046" t="s">
        <v>1255</v>
      </c>
      <c r="L1046" t="s">
        <v>27</v>
      </c>
      <c r="M1046" t="s">
        <v>28</v>
      </c>
      <c r="N1046">
        <v>1700</v>
      </c>
      <c r="O1046" t="s">
        <v>2696</v>
      </c>
      <c r="P1046" t="s">
        <v>885</v>
      </c>
      <c r="Q1046" t="s">
        <v>3446</v>
      </c>
      <c r="R1046" t="s">
        <v>887</v>
      </c>
      <c r="S1046" t="s">
        <v>888</v>
      </c>
      <c r="T1046" t="s">
        <v>3447</v>
      </c>
      <c r="V1046">
        <v>1</v>
      </c>
      <c r="W1046" t="s">
        <v>574</v>
      </c>
      <c r="X1046">
        <v>57</v>
      </c>
      <c r="Y1046">
        <v>99</v>
      </c>
      <c r="Z1046" t="s">
        <v>3454</v>
      </c>
      <c r="AA1046">
        <v>9</v>
      </c>
      <c r="AB1046">
        <v>9</v>
      </c>
    </row>
    <row r="1047" spans="1:28" x14ac:dyDescent="0.2">
      <c r="A1047" t="s">
        <v>3664</v>
      </c>
      <c r="B1047" t="e">
        <f>VLOOKUP(I1047,BC_associations!$B$1:$F$468,3,FALSE)</f>
        <v>#N/A</v>
      </c>
      <c r="C1047" t="e">
        <f>VLOOKUP(I1047,BC_associations!$B$1:$F$468,4,FALSE)</f>
        <v>#N/A</v>
      </c>
      <c r="D1047" t="e">
        <f>VLOOKUP(I1047,BC_associations!$B$1:$F$468,5,FALSE)</f>
        <v>#N/A</v>
      </c>
      <c r="E1047" t="s">
        <v>1538</v>
      </c>
      <c r="F1047" t="s">
        <v>1539</v>
      </c>
      <c r="G1047" t="s">
        <v>126</v>
      </c>
      <c r="H1047" t="s">
        <v>1540</v>
      </c>
      <c r="I1047" t="s">
        <v>7212</v>
      </c>
      <c r="J1047" s="4" t="s">
        <v>1544</v>
      </c>
      <c r="K1047" t="s">
        <v>1255</v>
      </c>
      <c r="L1047" t="s">
        <v>83</v>
      </c>
      <c r="M1047" t="s">
        <v>28</v>
      </c>
      <c r="N1047">
        <v>434</v>
      </c>
      <c r="O1047" t="s">
        <v>29</v>
      </c>
      <c r="P1047" t="s">
        <v>85</v>
      </c>
      <c r="Q1047" t="s">
        <v>1541</v>
      </c>
      <c r="R1047" t="s">
        <v>87</v>
      </c>
      <c r="S1047" t="s">
        <v>88</v>
      </c>
      <c r="T1047" t="s">
        <v>1542</v>
      </c>
      <c r="U1047" t="s">
        <v>1543</v>
      </c>
      <c r="V1047">
        <v>1</v>
      </c>
      <c r="W1047" t="s">
        <v>56</v>
      </c>
      <c r="X1047">
        <v>16</v>
      </c>
      <c r="Y1047">
        <v>99</v>
      </c>
      <c r="Z1047" t="s">
        <v>1545</v>
      </c>
      <c r="AA1047">
        <v>6</v>
      </c>
      <c r="AB1047">
        <v>6</v>
      </c>
    </row>
    <row r="1048" spans="1:28" x14ac:dyDescent="0.2">
      <c r="A1048" t="s">
        <v>1232</v>
      </c>
      <c r="B1048" t="str">
        <f>VLOOKUP(I1048,BC_associations!$B$1:$F$468,3,FALSE)</f>
        <v>AAATGAAGCGATAAGTCTATTAATGT</v>
      </c>
      <c r="C1048" t="str">
        <f>VLOOKUP(I1048,BC_associations!$B$1:$F$468,4,FALSE)</f>
        <v>CCTCCAACCCGCAACCCTGTTTCGGC</v>
      </c>
      <c r="D1048" t="str">
        <f>VLOOKUP(I1048,BC_associations!$B$1:$F$468,5,FALSE)</f>
        <v>AAATGAAGCGATAAGTCTATTAATGTCCTCCAACCCGCAACCCTGTTTCGGC</v>
      </c>
      <c r="E1048" t="s">
        <v>22</v>
      </c>
      <c r="F1048" t="s">
        <v>23</v>
      </c>
      <c r="G1048" t="s">
        <v>24</v>
      </c>
      <c r="H1048" t="s">
        <v>25</v>
      </c>
      <c r="I1048" t="s">
        <v>26</v>
      </c>
      <c r="J1048" s="4" t="s">
        <v>26</v>
      </c>
      <c r="K1048" t="s">
        <v>3663</v>
      </c>
      <c r="L1048" t="s">
        <v>27</v>
      </c>
      <c r="M1048" t="s">
        <v>28</v>
      </c>
      <c r="N1048">
        <v>367</v>
      </c>
      <c r="O1048" t="s">
        <v>29</v>
      </c>
      <c r="P1048" t="s">
        <v>30</v>
      </c>
      <c r="Q1048" t="s">
        <v>31</v>
      </c>
      <c r="R1048" t="s">
        <v>32</v>
      </c>
      <c r="S1048" t="s">
        <v>33</v>
      </c>
      <c r="T1048" t="s">
        <v>34</v>
      </c>
      <c r="U1048" t="s">
        <v>3663</v>
      </c>
      <c r="V1048">
        <v>1</v>
      </c>
      <c r="W1048" t="s">
        <v>35</v>
      </c>
      <c r="X1048">
        <v>13</v>
      </c>
      <c r="Y1048">
        <v>99</v>
      </c>
      <c r="Z1048" t="s">
        <v>36</v>
      </c>
      <c r="AA1048">
        <v>10</v>
      </c>
      <c r="AB1048">
        <v>10</v>
      </c>
    </row>
    <row r="1049" spans="1:28" x14ac:dyDescent="0.2">
      <c r="A1049" t="s">
        <v>1232</v>
      </c>
      <c r="B1049" t="str">
        <f>VLOOKUP(I1049,BC_associations!$B$1:$F$468,3,FALSE)</f>
        <v>ATGTCAAAATGAAACTTAGTTACTGT</v>
      </c>
      <c r="C1049" t="str">
        <f>VLOOKUP(I1049,BC_associations!$B$1:$F$468,4,FALSE)</f>
        <v>CCTCCAACCCGCAACCCTGTTTCGGC</v>
      </c>
      <c r="D1049" t="str">
        <f>VLOOKUP(I1049,BC_associations!$B$1:$F$468,5,FALSE)</f>
        <v>ATGTCAAAATGAAACTTAGTTACTGTCCTCCAACCCGCAACCCTGTTTCGGC</v>
      </c>
      <c r="E1049" t="s">
        <v>22</v>
      </c>
      <c r="F1049" t="s">
        <v>23</v>
      </c>
      <c r="G1049" t="s">
        <v>24</v>
      </c>
      <c r="H1049" t="s">
        <v>25</v>
      </c>
      <c r="I1049" t="s">
        <v>37</v>
      </c>
      <c r="J1049" s="4" t="s">
        <v>37</v>
      </c>
      <c r="K1049" t="s">
        <v>3663</v>
      </c>
      <c r="L1049" t="s">
        <v>27</v>
      </c>
      <c r="M1049" t="s">
        <v>28</v>
      </c>
      <c r="N1049">
        <v>526</v>
      </c>
      <c r="O1049" t="s">
        <v>29</v>
      </c>
      <c r="P1049" t="s">
        <v>30</v>
      </c>
      <c r="Q1049" t="s">
        <v>31</v>
      </c>
      <c r="R1049" t="s">
        <v>32</v>
      </c>
      <c r="S1049" t="s">
        <v>33</v>
      </c>
      <c r="T1049" t="s">
        <v>34</v>
      </c>
      <c r="U1049" t="s">
        <v>3663</v>
      </c>
      <c r="V1049">
        <v>1</v>
      </c>
      <c r="W1049" t="s">
        <v>38</v>
      </c>
      <c r="X1049">
        <v>17</v>
      </c>
      <c r="Y1049">
        <v>99</v>
      </c>
      <c r="Z1049" t="s">
        <v>39</v>
      </c>
      <c r="AA1049">
        <v>10</v>
      </c>
      <c r="AB1049">
        <v>10</v>
      </c>
    </row>
    <row r="1050" spans="1:28" x14ac:dyDescent="0.2">
      <c r="A1050" t="s">
        <v>1232</v>
      </c>
      <c r="B1050" t="str">
        <f>VLOOKUP(I1050,BC_associations!$B$1:$F$468,3,FALSE)</f>
        <v>CTGTGAAAAGCGAACTTTGTTATATA</v>
      </c>
      <c r="C1050" t="str">
        <f>VLOOKUP(I1050,BC_associations!$B$1:$F$468,4,FALSE)</f>
        <v>CCTCCAACCCGCAACCCTGTTTCGGC</v>
      </c>
      <c r="D1050" t="str">
        <f>VLOOKUP(I1050,BC_associations!$B$1:$F$468,5,FALSE)</f>
        <v>CTGTGAAAAGCGAACTTTGTTATATACCTCCAACCCGCAACCCTGTTTCGGC</v>
      </c>
      <c r="E1050" t="s">
        <v>22</v>
      </c>
      <c r="F1050" t="s">
        <v>23</v>
      </c>
      <c r="G1050" t="s">
        <v>24</v>
      </c>
      <c r="H1050" t="s">
        <v>25</v>
      </c>
      <c r="I1050" t="s">
        <v>40</v>
      </c>
      <c r="J1050" s="4" t="s">
        <v>40</v>
      </c>
      <c r="K1050" t="s">
        <v>3663</v>
      </c>
      <c r="L1050" t="s">
        <v>27</v>
      </c>
      <c r="M1050" t="s">
        <v>28</v>
      </c>
      <c r="N1050">
        <v>876</v>
      </c>
      <c r="O1050" t="s">
        <v>29</v>
      </c>
      <c r="P1050" t="s">
        <v>30</v>
      </c>
      <c r="Q1050" t="s">
        <v>31</v>
      </c>
      <c r="R1050" t="s">
        <v>32</v>
      </c>
      <c r="S1050" t="s">
        <v>33</v>
      </c>
      <c r="T1050" t="s">
        <v>34</v>
      </c>
      <c r="U1050" t="s">
        <v>3663</v>
      </c>
      <c r="V1050">
        <v>1</v>
      </c>
      <c r="W1050" t="s">
        <v>41</v>
      </c>
      <c r="X1050">
        <v>28</v>
      </c>
      <c r="Y1050">
        <v>99</v>
      </c>
      <c r="Z1050" t="s">
        <v>42</v>
      </c>
      <c r="AA1050">
        <v>10</v>
      </c>
      <c r="AB1050">
        <v>10</v>
      </c>
    </row>
    <row r="1051" spans="1:28" x14ac:dyDescent="0.2">
      <c r="A1051" t="s">
        <v>1232</v>
      </c>
      <c r="B1051" t="str">
        <f>VLOOKUP(I1051,BC_associations!$B$1:$F$468,3,FALSE)</f>
        <v>AGGGGAAGTGGTAAGTTCGTTGGAGC</v>
      </c>
      <c r="C1051" t="str">
        <f>VLOOKUP(I1051,BC_associations!$B$1:$F$468,4,FALSE)</f>
        <v>CCTCCAACCCGCAACCCTGTTTCGGC</v>
      </c>
      <c r="D1051" t="str">
        <f>VLOOKUP(I1051,BC_associations!$B$1:$F$468,5,FALSE)</f>
        <v>AGGGGAAGTGGTAAGTTCGTTGGAGCCCTCCAACCCGCAACCCTGTTTCGGC</v>
      </c>
      <c r="E1051" t="s">
        <v>22</v>
      </c>
      <c r="F1051" t="s">
        <v>23</v>
      </c>
      <c r="G1051" t="s">
        <v>24</v>
      </c>
      <c r="H1051" t="s">
        <v>25</v>
      </c>
      <c r="I1051" t="s">
        <v>43</v>
      </c>
      <c r="J1051" s="4" t="s">
        <v>43</v>
      </c>
      <c r="K1051" t="s">
        <v>3663</v>
      </c>
      <c r="L1051" t="s">
        <v>27</v>
      </c>
      <c r="M1051" t="s">
        <v>28</v>
      </c>
      <c r="N1051">
        <v>1180</v>
      </c>
      <c r="O1051" t="s">
        <v>29</v>
      </c>
      <c r="P1051" t="s">
        <v>30</v>
      </c>
      <c r="Q1051" t="s">
        <v>31</v>
      </c>
      <c r="R1051" t="s">
        <v>32</v>
      </c>
      <c r="S1051" t="s">
        <v>33</v>
      </c>
      <c r="T1051" t="s">
        <v>34</v>
      </c>
      <c r="U1051" t="s">
        <v>3663</v>
      </c>
      <c r="V1051">
        <v>1</v>
      </c>
      <c r="W1051" t="s">
        <v>44</v>
      </c>
      <c r="X1051">
        <v>37</v>
      </c>
      <c r="Y1051">
        <v>99</v>
      </c>
      <c r="Z1051" t="s">
        <v>45</v>
      </c>
      <c r="AA1051">
        <v>10</v>
      </c>
      <c r="AB1051">
        <v>10</v>
      </c>
    </row>
    <row r="1052" spans="1:28" x14ac:dyDescent="0.2">
      <c r="A1052" t="s">
        <v>1232</v>
      </c>
      <c r="B1052" t="str">
        <f>VLOOKUP(I1052,BC_associations!$B$1:$F$468,3,FALSE)</f>
        <v>AAGTAAATCAAGAACGTCATTAAGCT</v>
      </c>
      <c r="C1052" t="str">
        <f>VLOOKUP(I1052,BC_associations!$B$1:$F$468,4,FALSE)</f>
        <v>CCTCCAACCCGCAACCCTGTTTCGGC</v>
      </c>
      <c r="D1052" t="str">
        <f>VLOOKUP(I1052,BC_associations!$B$1:$F$468,5,FALSE)</f>
        <v>AAGTAAATCAAGAACGTCATTAAGCTCCTCCAACCCGCAACCCTGTTTCGGC</v>
      </c>
      <c r="E1052" t="s">
        <v>22</v>
      </c>
      <c r="F1052" t="s">
        <v>23</v>
      </c>
      <c r="G1052" t="s">
        <v>24</v>
      </c>
      <c r="H1052" t="s">
        <v>25</v>
      </c>
      <c r="I1052" t="s">
        <v>46</v>
      </c>
      <c r="J1052" s="4" t="s">
        <v>46</v>
      </c>
      <c r="K1052" t="s">
        <v>3663</v>
      </c>
      <c r="L1052" t="s">
        <v>27</v>
      </c>
      <c r="M1052" t="s">
        <v>28</v>
      </c>
      <c r="N1052">
        <v>186</v>
      </c>
      <c r="O1052" t="s">
        <v>29</v>
      </c>
      <c r="P1052" t="s">
        <v>30</v>
      </c>
      <c r="Q1052" t="s">
        <v>31</v>
      </c>
      <c r="R1052" t="s">
        <v>32</v>
      </c>
      <c r="S1052" t="s">
        <v>33</v>
      </c>
      <c r="T1052" t="s">
        <v>34</v>
      </c>
      <c r="U1052" t="s">
        <v>3663</v>
      </c>
      <c r="V1052">
        <v>1</v>
      </c>
      <c r="W1052" t="s">
        <v>47</v>
      </c>
      <c r="X1052">
        <v>6</v>
      </c>
      <c r="Y1052">
        <v>99</v>
      </c>
      <c r="Z1052" t="s">
        <v>48</v>
      </c>
      <c r="AA1052">
        <v>10</v>
      </c>
      <c r="AB1052">
        <v>10</v>
      </c>
    </row>
    <row r="1053" spans="1:28" x14ac:dyDescent="0.2">
      <c r="A1053" t="s">
        <v>1232</v>
      </c>
      <c r="B1053" t="str">
        <f>VLOOKUP(I1053,BC_associations!$B$1:$F$468,3,FALSE)</f>
        <v>AGTTGAACCAAAAACATTATTGTATA</v>
      </c>
      <c r="C1053" t="str">
        <f>VLOOKUP(I1053,BC_associations!$B$1:$F$468,4,FALSE)</f>
        <v>CCTCCAACCCGCAACCCTGTTTCGGC</v>
      </c>
      <c r="D1053" t="str">
        <f>VLOOKUP(I1053,BC_associations!$B$1:$F$468,5,FALSE)</f>
        <v>AGTTGAACCAAAAACATTATTGTATACCTCCAACCCGCAACCCTGTTTCGGC</v>
      </c>
      <c r="E1053" t="s">
        <v>22</v>
      </c>
      <c r="F1053" t="s">
        <v>23</v>
      </c>
      <c r="G1053" t="s">
        <v>24</v>
      </c>
      <c r="H1053" t="s">
        <v>25</v>
      </c>
      <c r="I1053" t="s">
        <v>49</v>
      </c>
      <c r="J1053" s="4" t="s">
        <v>49</v>
      </c>
      <c r="K1053" t="s">
        <v>3663</v>
      </c>
      <c r="L1053" t="s">
        <v>27</v>
      </c>
      <c r="M1053" t="s">
        <v>28</v>
      </c>
      <c r="N1053">
        <v>1713</v>
      </c>
      <c r="O1053" t="s">
        <v>29</v>
      </c>
      <c r="P1053" t="s">
        <v>30</v>
      </c>
      <c r="Q1053" t="s">
        <v>31</v>
      </c>
      <c r="R1053" t="s">
        <v>32</v>
      </c>
      <c r="S1053" t="s">
        <v>33</v>
      </c>
      <c r="T1053" t="s">
        <v>34</v>
      </c>
      <c r="U1053" t="s">
        <v>3663</v>
      </c>
      <c r="V1053">
        <v>1</v>
      </c>
      <c r="W1053" t="s">
        <v>50</v>
      </c>
      <c r="X1053">
        <v>60</v>
      </c>
      <c r="Y1053">
        <v>99</v>
      </c>
      <c r="Z1053" t="s">
        <v>51</v>
      </c>
      <c r="AA1053">
        <v>10</v>
      </c>
      <c r="AB1053">
        <v>10</v>
      </c>
    </row>
    <row r="1054" spans="1:28" x14ac:dyDescent="0.2">
      <c r="A1054" t="s">
        <v>1232</v>
      </c>
      <c r="B1054" t="str">
        <f>VLOOKUP(I1054,BC_associations!$B$1:$F$468,3,FALSE)</f>
        <v>GGCTCAAGTGAAAATACTATTAGCGC</v>
      </c>
      <c r="C1054" t="str">
        <f>VLOOKUP(I1054,BC_associations!$B$1:$F$468,4,FALSE)</f>
        <v>CCTCCAACCCGCAACCCTGTTTCGGC</v>
      </c>
      <c r="D1054" t="str">
        <f>VLOOKUP(I1054,BC_associations!$B$1:$F$468,5,FALSE)</f>
        <v>GGCTCAAGTGAAAATACTATTAGCGCCCTCCAACCCGCAACCCTGTTTCGGC</v>
      </c>
      <c r="E1054" t="s">
        <v>22</v>
      </c>
      <c r="F1054" t="s">
        <v>23</v>
      </c>
      <c r="G1054" t="s">
        <v>24</v>
      </c>
      <c r="H1054" t="s">
        <v>25</v>
      </c>
      <c r="I1054" t="s">
        <v>52</v>
      </c>
      <c r="J1054" s="4" t="s">
        <v>52</v>
      </c>
      <c r="K1054" t="s">
        <v>3663</v>
      </c>
      <c r="L1054" t="s">
        <v>27</v>
      </c>
      <c r="M1054" t="s">
        <v>28</v>
      </c>
      <c r="N1054">
        <v>1067</v>
      </c>
      <c r="O1054" t="s">
        <v>29</v>
      </c>
      <c r="P1054" t="s">
        <v>30</v>
      </c>
      <c r="Q1054" t="s">
        <v>31</v>
      </c>
      <c r="R1054" t="s">
        <v>32</v>
      </c>
      <c r="S1054" t="s">
        <v>33</v>
      </c>
      <c r="T1054" t="s">
        <v>34</v>
      </c>
      <c r="U1054" t="s">
        <v>3663</v>
      </c>
      <c r="V1054">
        <v>1</v>
      </c>
      <c r="W1054" t="s">
        <v>53</v>
      </c>
      <c r="X1054">
        <v>33</v>
      </c>
      <c r="Y1054">
        <v>99</v>
      </c>
      <c r="Z1054" t="s">
        <v>54</v>
      </c>
      <c r="AA1054">
        <v>10</v>
      </c>
      <c r="AB1054">
        <v>10</v>
      </c>
    </row>
    <row r="1055" spans="1:28" x14ac:dyDescent="0.2">
      <c r="A1055" t="s">
        <v>1232</v>
      </c>
      <c r="B1055" t="e">
        <f>VLOOKUP(I1055,BC_associations!$B$1:$F$468,3,FALSE)</f>
        <v>#N/A</v>
      </c>
      <c r="C1055" t="e">
        <f>VLOOKUP(I1055,BC_associations!$B$1:$F$468,4,FALSE)</f>
        <v>#N/A</v>
      </c>
      <c r="D1055" t="e">
        <f>VLOOKUP(I1055,BC_associations!$B$1:$F$468,5,FALSE)</f>
        <v>#N/A</v>
      </c>
      <c r="E1055" t="s">
        <v>609</v>
      </c>
      <c r="F1055" t="s">
        <v>610</v>
      </c>
      <c r="G1055" t="s">
        <v>592</v>
      </c>
      <c r="H1055" t="s">
        <v>611</v>
      </c>
      <c r="I1055" t="s">
        <v>612</v>
      </c>
      <c r="J1055" s="4" t="s">
        <v>612</v>
      </c>
      <c r="K1055" t="s">
        <v>3663</v>
      </c>
      <c r="L1055" t="s">
        <v>83</v>
      </c>
      <c r="M1055" t="s">
        <v>27</v>
      </c>
      <c r="N1055">
        <v>1580</v>
      </c>
      <c r="O1055" t="s">
        <v>139</v>
      </c>
      <c r="P1055" t="s">
        <v>85</v>
      </c>
      <c r="Q1055" t="s">
        <v>613</v>
      </c>
      <c r="R1055" t="s">
        <v>87</v>
      </c>
      <c r="S1055" t="s">
        <v>88</v>
      </c>
      <c r="T1055" t="s">
        <v>614</v>
      </c>
      <c r="U1055" t="s">
        <v>3663</v>
      </c>
      <c r="V1055">
        <v>1</v>
      </c>
      <c r="W1055" t="s">
        <v>615</v>
      </c>
      <c r="X1055">
        <v>56</v>
      </c>
      <c r="Y1055">
        <v>99</v>
      </c>
      <c r="Z1055" t="s">
        <v>616</v>
      </c>
      <c r="AA1055">
        <v>1</v>
      </c>
      <c r="AB1055">
        <v>1</v>
      </c>
    </row>
    <row r="1056" spans="1:28" x14ac:dyDescent="0.2">
      <c r="A1056" t="s">
        <v>1232</v>
      </c>
      <c r="B1056" t="str">
        <f>VLOOKUP(I1056,BC_associations!$B$1:$F$468,3,FALSE)</f>
        <v>GCCAAAAGAATAAAGCACTTTATCTC</v>
      </c>
      <c r="C1056" t="str">
        <f>VLOOKUP(I1056,BC_associations!$B$1:$F$468,4,FALSE)</f>
        <v>CCTCCAACCCGCAACCCTGTTTCGGC</v>
      </c>
      <c r="D1056" t="str">
        <f>VLOOKUP(I1056,BC_associations!$B$1:$F$468,5,FALSE)</f>
        <v>GCCAAAAGAATAAAGCACTTTATCTCCCTCCAACCCGCAACCCTGTTTCGGC</v>
      </c>
      <c r="E1056" t="s">
        <v>22</v>
      </c>
      <c r="F1056" t="s">
        <v>23</v>
      </c>
      <c r="G1056" t="s">
        <v>24</v>
      </c>
      <c r="H1056" t="s">
        <v>25</v>
      </c>
      <c r="I1056" t="s">
        <v>58</v>
      </c>
      <c r="J1056" s="4" t="s">
        <v>58</v>
      </c>
      <c r="K1056" t="s">
        <v>3663</v>
      </c>
      <c r="L1056" t="s">
        <v>27</v>
      </c>
      <c r="M1056" t="s">
        <v>28</v>
      </c>
      <c r="N1056">
        <v>1338</v>
      </c>
      <c r="O1056" t="s">
        <v>29</v>
      </c>
      <c r="P1056" t="s">
        <v>30</v>
      </c>
      <c r="Q1056" t="s">
        <v>31</v>
      </c>
      <c r="R1056" t="s">
        <v>32</v>
      </c>
      <c r="S1056" t="s">
        <v>33</v>
      </c>
      <c r="T1056" t="s">
        <v>34</v>
      </c>
      <c r="U1056" t="s">
        <v>3663</v>
      </c>
      <c r="V1056">
        <v>1</v>
      </c>
      <c r="W1056" t="s">
        <v>59</v>
      </c>
      <c r="X1056">
        <v>46</v>
      </c>
      <c r="Y1056">
        <v>99</v>
      </c>
      <c r="Z1056" t="s">
        <v>60</v>
      </c>
      <c r="AA1056">
        <v>10</v>
      </c>
      <c r="AB1056">
        <v>10</v>
      </c>
    </row>
    <row r="1057" spans="1:28" x14ac:dyDescent="0.2">
      <c r="A1057" t="s">
        <v>1232</v>
      </c>
      <c r="B1057" t="str">
        <f>VLOOKUP(I1057,BC_associations!$B$1:$F$468,3,FALSE)</f>
        <v>GCGTAAATTGCGAATGTCTTTAAGTT</v>
      </c>
      <c r="C1057" t="str">
        <f>VLOOKUP(I1057,BC_associations!$B$1:$F$468,4,FALSE)</f>
        <v>CCTCCAACCCGCAACCCTGTTTCGGC</v>
      </c>
      <c r="D1057" t="str">
        <f>VLOOKUP(I1057,BC_associations!$B$1:$F$468,5,FALSE)</f>
        <v>GCGTAAATTGCGAATGTCTTTAAGTTCCTCCAACCCGCAACCCTGTTTCGGC</v>
      </c>
      <c r="E1057" t="s">
        <v>22</v>
      </c>
      <c r="F1057" t="s">
        <v>23</v>
      </c>
      <c r="G1057" t="s">
        <v>24</v>
      </c>
      <c r="H1057" t="s">
        <v>25</v>
      </c>
      <c r="I1057" t="s">
        <v>61</v>
      </c>
      <c r="J1057" s="4" t="s">
        <v>61</v>
      </c>
      <c r="K1057" t="s">
        <v>3663</v>
      </c>
      <c r="L1057" t="s">
        <v>27</v>
      </c>
      <c r="M1057" t="s">
        <v>28</v>
      </c>
      <c r="N1057">
        <v>379</v>
      </c>
      <c r="O1057" t="s">
        <v>29</v>
      </c>
      <c r="P1057" t="s">
        <v>30</v>
      </c>
      <c r="Q1057" t="s">
        <v>31</v>
      </c>
      <c r="R1057" t="s">
        <v>32</v>
      </c>
      <c r="S1057" t="s">
        <v>33</v>
      </c>
      <c r="T1057" t="s">
        <v>34</v>
      </c>
      <c r="U1057" t="s">
        <v>3663</v>
      </c>
      <c r="V1057">
        <v>1</v>
      </c>
      <c r="W1057" t="s">
        <v>62</v>
      </c>
      <c r="X1057">
        <v>11</v>
      </c>
      <c r="Y1057">
        <v>99</v>
      </c>
      <c r="Z1057" t="s">
        <v>63</v>
      </c>
      <c r="AA1057">
        <v>10</v>
      </c>
      <c r="AB1057">
        <v>10</v>
      </c>
    </row>
    <row r="1058" spans="1:28" x14ac:dyDescent="0.2">
      <c r="A1058" t="s">
        <v>1232</v>
      </c>
      <c r="B1058" t="str">
        <f>VLOOKUP(I1058,BC_associations!$B$1:$F$468,3,FALSE)</f>
        <v>AGAATAAGCGTAAAAGAGATTTTACC</v>
      </c>
      <c r="C1058" t="str">
        <f>VLOOKUP(I1058,BC_associations!$B$1:$F$468,4,FALSE)</f>
        <v>CCCCCAATCCTCAACCCGCTTCGTAC</v>
      </c>
      <c r="D1058" t="str">
        <f>VLOOKUP(I1058,BC_associations!$B$1:$F$468,5,FALSE)</f>
        <v>AGAATAAGCGTAAAAGAGATTTTACCCCCCCAATCCTCAACCCGCTTCGTAC</v>
      </c>
      <c r="E1058" t="s">
        <v>64</v>
      </c>
      <c r="F1058" t="s">
        <v>65</v>
      </c>
      <c r="G1058" t="s">
        <v>66</v>
      </c>
      <c r="H1058" t="s">
        <v>67</v>
      </c>
      <c r="I1058" t="s">
        <v>68</v>
      </c>
      <c r="J1058" s="4" t="s">
        <v>68</v>
      </c>
      <c r="K1058" t="s">
        <v>3663</v>
      </c>
      <c r="L1058" t="s">
        <v>27</v>
      </c>
      <c r="M1058" t="s">
        <v>28</v>
      </c>
      <c r="N1058">
        <v>582</v>
      </c>
      <c r="O1058" t="s">
        <v>29</v>
      </c>
      <c r="P1058" t="s">
        <v>69</v>
      </c>
      <c r="Q1058" t="s">
        <v>70</v>
      </c>
      <c r="R1058" t="s">
        <v>71</v>
      </c>
      <c r="S1058" t="s">
        <v>72</v>
      </c>
      <c r="T1058" t="s">
        <v>73</v>
      </c>
      <c r="U1058" t="s">
        <v>3663</v>
      </c>
      <c r="V1058">
        <v>1</v>
      </c>
      <c r="W1058" t="s">
        <v>74</v>
      </c>
      <c r="X1058">
        <v>22</v>
      </c>
      <c r="Y1058">
        <v>99</v>
      </c>
      <c r="Z1058" t="s">
        <v>75</v>
      </c>
      <c r="AA1058">
        <v>2</v>
      </c>
      <c r="AB1058">
        <v>2</v>
      </c>
    </row>
    <row r="1059" spans="1:28" x14ac:dyDescent="0.2">
      <c r="A1059" t="s">
        <v>1232</v>
      </c>
      <c r="B1059" t="str">
        <f>VLOOKUP(I1059,BC_associations!$B$1:$F$468,3,FALSE)</f>
        <v>CAAGAAAACTCAAAACGTCTTAGCAG</v>
      </c>
      <c r="C1059" t="str">
        <f>VLOOKUP(I1059,BC_associations!$B$1:$F$468,4,FALSE)</f>
        <v>CCCCCAATCCTCAACCCGCTTCGTAC</v>
      </c>
      <c r="D1059" t="str">
        <f>VLOOKUP(I1059,BC_associations!$B$1:$F$468,5,FALSE)</f>
        <v>CAAGAAAACTCAAAACGTCTTAGCAGCCCCCAATCCTCAACCCGCTTCGTAC</v>
      </c>
      <c r="E1059" t="s">
        <v>64</v>
      </c>
      <c r="F1059" t="s">
        <v>65</v>
      </c>
      <c r="G1059" t="s">
        <v>66</v>
      </c>
      <c r="H1059" t="s">
        <v>67</v>
      </c>
      <c r="I1059" t="s">
        <v>76</v>
      </c>
      <c r="J1059" s="4" t="s">
        <v>76</v>
      </c>
      <c r="K1059" t="s">
        <v>3663</v>
      </c>
      <c r="L1059" t="s">
        <v>27</v>
      </c>
      <c r="M1059" t="s">
        <v>28</v>
      </c>
      <c r="N1059">
        <v>638</v>
      </c>
      <c r="O1059" t="s">
        <v>29</v>
      </c>
      <c r="P1059" t="s">
        <v>69</v>
      </c>
      <c r="Q1059" t="s">
        <v>70</v>
      </c>
      <c r="R1059" t="s">
        <v>71</v>
      </c>
      <c r="S1059" t="s">
        <v>72</v>
      </c>
      <c r="T1059" t="s">
        <v>73</v>
      </c>
      <c r="U1059" t="s">
        <v>3663</v>
      </c>
      <c r="V1059">
        <v>1</v>
      </c>
      <c r="W1059" t="s">
        <v>38</v>
      </c>
      <c r="X1059">
        <v>17</v>
      </c>
      <c r="Y1059">
        <v>99</v>
      </c>
      <c r="Z1059" t="s">
        <v>77</v>
      </c>
      <c r="AA1059">
        <v>2</v>
      </c>
      <c r="AB1059">
        <v>2</v>
      </c>
    </row>
    <row r="1060" spans="1:28" x14ac:dyDescent="0.2">
      <c r="A1060" t="s">
        <v>1232</v>
      </c>
      <c r="B1060" t="e">
        <f>VLOOKUP(I1060,BC_associations!$B$1:$F$468,3,FALSE)</f>
        <v>#N/A</v>
      </c>
      <c r="C1060" t="e">
        <f>VLOOKUP(I1060,BC_associations!$B$1:$F$468,4,FALSE)</f>
        <v>#N/A</v>
      </c>
      <c r="D1060" t="e">
        <f>VLOOKUP(I1060,BC_associations!$B$1:$F$468,5,FALSE)</f>
        <v>#N/A</v>
      </c>
      <c r="E1060" t="s">
        <v>814</v>
      </c>
      <c r="F1060" t="s">
        <v>820</v>
      </c>
      <c r="G1060" t="s">
        <v>162</v>
      </c>
      <c r="H1060" t="s">
        <v>816</v>
      </c>
      <c r="I1060" t="s">
        <v>612</v>
      </c>
      <c r="J1060" s="4" t="s">
        <v>612</v>
      </c>
      <c r="K1060" t="s">
        <v>3663</v>
      </c>
      <c r="L1060" t="s">
        <v>817</v>
      </c>
      <c r="M1060" t="s">
        <v>28</v>
      </c>
      <c r="N1060">
        <v>685.97</v>
      </c>
      <c r="O1060" t="s">
        <v>29</v>
      </c>
      <c r="P1060" t="s">
        <v>181</v>
      </c>
      <c r="Q1060" t="s">
        <v>182</v>
      </c>
      <c r="R1060" t="s">
        <v>32</v>
      </c>
      <c r="S1060" t="s">
        <v>150</v>
      </c>
      <c r="T1060" t="s">
        <v>821</v>
      </c>
      <c r="U1060" t="s">
        <v>3663</v>
      </c>
      <c r="V1060">
        <v>1</v>
      </c>
      <c r="W1060" t="s">
        <v>100</v>
      </c>
      <c r="X1060">
        <v>24</v>
      </c>
      <c r="Y1060">
        <v>99</v>
      </c>
      <c r="Z1060" t="s">
        <v>435</v>
      </c>
      <c r="AA1060">
        <v>1</v>
      </c>
      <c r="AB1060">
        <v>2</v>
      </c>
    </row>
    <row r="1061" spans="1:28" x14ac:dyDescent="0.2">
      <c r="A1061" t="s">
        <v>1232</v>
      </c>
      <c r="B1061" t="str">
        <f>VLOOKUP(I1061,BC_associations!$B$1:$F$468,3,FALSE)</f>
        <v>TAATGAATTGCGAAATAGGTTACTCG</v>
      </c>
      <c r="C1061" t="str">
        <f>VLOOKUP(I1061,BC_associations!$B$1:$F$468,4,FALSE)</f>
        <v>CCCCCAACCCCCAACCCCGTTCTCCT</v>
      </c>
      <c r="D1061" t="str">
        <f>VLOOKUP(I1061,BC_associations!$B$1:$F$468,5,FALSE)</f>
        <v>TAATGAATTGCGAAATAGGTTACTCGCCCCCAACCCCCAACCCCGTTCTCCT</v>
      </c>
      <c r="E1061" t="s">
        <v>78</v>
      </c>
      <c r="F1061" t="s">
        <v>79</v>
      </c>
      <c r="G1061" t="s">
        <v>80</v>
      </c>
      <c r="H1061" t="s">
        <v>81</v>
      </c>
      <c r="I1061" t="s">
        <v>92</v>
      </c>
      <c r="J1061" s="4" t="s">
        <v>92</v>
      </c>
      <c r="K1061" t="s">
        <v>3663</v>
      </c>
      <c r="L1061" t="s">
        <v>83</v>
      </c>
      <c r="M1061" t="s">
        <v>84</v>
      </c>
      <c r="N1061">
        <v>462</v>
      </c>
      <c r="O1061" t="s">
        <v>29</v>
      </c>
      <c r="P1061" t="s">
        <v>85</v>
      </c>
      <c r="Q1061" t="s">
        <v>86</v>
      </c>
      <c r="R1061" t="s">
        <v>87</v>
      </c>
      <c r="S1061" t="s">
        <v>88</v>
      </c>
      <c r="T1061" t="s">
        <v>89</v>
      </c>
      <c r="U1061" t="s">
        <v>3663</v>
      </c>
      <c r="V1061">
        <v>1</v>
      </c>
      <c r="W1061" t="s">
        <v>56</v>
      </c>
      <c r="X1061">
        <v>16</v>
      </c>
      <c r="Y1061">
        <v>99</v>
      </c>
      <c r="Z1061" t="s">
        <v>93</v>
      </c>
      <c r="AA1061">
        <v>2</v>
      </c>
      <c r="AB1061">
        <v>2</v>
      </c>
    </row>
    <row r="1062" spans="1:28" x14ac:dyDescent="0.2">
      <c r="A1062" t="s">
        <v>1232</v>
      </c>
      <c r="B1062" t="str">
        <f>VLOOKUP(I1062,BC_associations!$B$1:$F$468,3,FALSE)</f>
        <v>AGAATAAGCGTAAAAGAGATTTTACC</v>
      </c>
      <c r="C1062" t="str">
        <f>VLOOKUP(I1062,BC_associations!$B$1:$F$468,4,FALSE)</f>
        <v>CCCCCAATCCTCAACCCGCTTCGTAC</v>
      </c>
      <c r="D1062" t="str">
        <f>VLOOKUP(I1062,BC_associations!$B$1:$F$468,5,FALSE)</f>
        <v>AGAATAAGCGTAAAAGAGATTTTACCCCCCCAATCCTCAACCCGCTTCGTAC</v>
      </c>
      <c r="E1062" t="s">
        <v>94</v>
      </c>
      <c r="F1062" t="s">
        <v>95</v>
      </c>
      <c r="G1062" t="s">
        <v>96</v>
      </c>
      <c r="H1062" t="s">
        <v>97</v>
      </c>
      <c r="I1062" t="s">
        <v>68</v>
      </c>
      <c r="J1062" s="4" t="s">
        <v>68</v>
      </c>
      <c r="K1062" t="s">
        <v>3663</v>
      </c>
      <c r="L1062" t="s">
        <v>27</v>
      </c>
      <c r="M1062" t="s">
        <v>84</v>
      </c>
      <c r="N1062">
        <v>566</v>
      </c>
      <c r="O1062" t="s">
        <v>29</v>
      </c>
      <c r="P1062" t="s">
        <v>85</v>
      </c>
      <c r="Q1062" t="s">
        <v>98</v>
      </c>
      <c r="R1062" t="s">
        <v>87</v>
      </c>
      <c r="S1062" t="s">
        <v>88</v>
      </c>
      <c r="T1062" t="s">
        <v>99</v>
      </c>
      <c r="U1062" t="s">
        <v>3663</v>
      </c>
      <c r="V1062">
        <v>1</v>
      </c>
      <c r="W1062" t="s">
        <v>100</v>
      </c>
      <c r="X1062">
        <v>24</v>
      </c>
      <c r="Y1062">
        <v>99</v>
      </c>
      <c r="Z1062" t="s">
        <v>101</v>
      </c>
      <c r="AA1062">
        <v>2</v>
      </c>
      <c r="AB1062">
        <v>2</v>
      </c>
    </row>
    <row r="1063" spans="1:28" x14ac:dyDescent="0.2">
      <c r="A1063" t="s">
        <v>1232</v>
      </c>
      <c r="B1063" t="str">
        <f>VLOOKUP(I1063,BC_associations!$B$1:$F$468,3,FALSE)</f>
        <v>CAAGAAAACTCAAAACGTCTTAGCAG</v>
      </c>
      <c r="C1063" t="str">
        <f>VLOOKUP(I1063,BC_associations!$B$1:$F$468,4,FALSE)</f>
        <v>CCCCCAATCCTCAACCCGCTTCGTAC</v>
      </c>
      <c r="D1063" t="str">
        <f>VLOOKUP(I1063,BC_associations!$B$1:$F$468,5,FALSE)</f>
        <v>CAAGAAAACTCAAAACGTCTTAGCAGCCCCCAATCCTCAACCCGCTTCGTAC</v>
      </c>
      <c r="E1063" t="s">
        <v>94</v>
      </c>
      <c r="F1063" t="s">
        <v>95</v>
      </c>
      <c r="G1063" t="s">
        <v>96</v>
      </c>
      <c r="H1063" t="s">
        <v>97</v>
      </c>
      <c r="I1063" t="s">
        <v>76</v>
      </c>
      <c r="J1063" s="4" t="s">
        <v>76</v>
      </c>
      <c r="K1063" t="s">
        <v>3663</v>
      </c>
      <c r="L1063" t="s">
        <v>27</v>
      </c>
      <c r="M1063" t="s">
        <v>84</v>
      </c>
      <c r="N1063">
        <v>570</v>
      </c>
      <c r="O1063" t="s">
        <v>29</v>
      </c>
      <c r="P1063" t="s">
        <v>85</v>
      </c>
      <c r="Q1063" t="s">
        <v>98</v>
      </c>
      <c r="R1063" t="s">
        <v>87</v>
      </c>
      <c r="S1063" t="s">
        <v>88</v>
      </c>
      <c r="T1063" t="s">
        <v>99</v>
      </c>
      <c r="U1063" t="s">
        <v>3663</v>
      </c>
      <c r="V1063">
        <v>1</v>
      </c>
      <c r="W1063" t="s">
        <v>102</v>
      </c>
      <c r="X1063">
        <v>15</v>
      </c>
      <c r="Y1063">
        <v>99</v>
      </c>
      <c r="Z1063" t="s">
        <v>103</v>
      </c>
      <c r="AA1063">
        <v>2</v>
      </c>
      <c r="AB1063">
        <v>2</v>
      </c>
    </row>
    <row r="1064" spans="1:28" x14ac:dyDescent="0.2">
      <c r="A1064" t="s">
        <v>1232</v>
      </c>
      <c r="B1064" t="str">
        <f>VLOOKUP(I1064,BC_associations!$B$1:$F$468,3,FALSE)</f>
        <v>TCTTTAAACGCAAAGACGCTTGGTGT</v>
      </c>
      <c r="C1064" t="str">
        <f>VLOOKUP(I1064,BC_associations!$B$1:$F$468,4,FALSE)</f>
        <v>GTAATAAGAAGTAAGATGATTCTATT</v>
      </c>
      <c r="D1064" t="str">
        <f>VLOOKUP(I1064,BC_associations!$B$1:$F$468,5,FALSE)</f>
        <v>TCTTTAAACGCAAAGACGCTTGGTGTGTAATAAGAAGTAAGATGATTCTATT</v>
      </c>
      <c r="E1064" t="s">
        <v>104</v>
      </c>
      <c r="F1064" t="s">
        <v>105</v>
      </c>
      <c r="G1064" t="s">
        <v>106</v>
      </c>
      <c r="H1064" t="s">
        <v>107</v>
      </c>
      <c r="I1064" t="s">
        <v>108</v>
      </c>
      <c r="J1064" s="4" t="s">
        <v>108</v>
      </c>
      <c r="K1064" t="s">
        <v>3663</v>
      </c>
      <c r="L1064" t="s">
        <v>84</v>
      </c>
      <c r="M1064" t="s">
        <v>27</v>
      </c>
      <c r="N1064">
        <v>671</v>
      </c>
      <c r="O1064" t="s">
        <v>29</v>
      </c>
      <c r="P1064" t="s">
        <v>85</v>
      </c>
      <c r="Q1064" t="s">
        <v>109</v>
      </c>
      <c r="R1064" t="s">
        <v>87</v>
      </c>
      <c r="S1064" t="s">
        <v>88</v>
      </c>
      <c r="T1064" t="s">
        <v>110</v>
      </c>
      <c r="U1064" t="s">
        <v>3663</v>
      </c>
      <c r="V1064">
        <v>1</v>
      </c>
      <c r="W1064" t="s">
        <v>111</v>
      </c>
      <c r="X1064">
        <v>21</v>
      </c>
      <c r="Y1064">
        <v>99</v>
      </c>
      <c r="Z1064" t="s">
        <v>112</v>
      </c>
      <c r="AA1064">
        <v>2</v>
      </c>
      <c r="AB1064">
        <v>2</v>
      </c>
    </row>
    <row r="1065" spans="1:28" x14ac:dyDescent="0.2">
      <c r="A1065" t="s">
        <v>1232</v>
      </c>
      <c r="B1065" t="str">
        <f>VLOOKUP(I1065,BC_associations!$B$1:$F$468,3,FALSE)</f>
        <v>AATACAACAGCAAATCCTGTTTAAGT</v>
      </c>
      <c r="C1065" t="str">
        <f>VLOOKUP(I1065,BC_associations!$B$1:$F$468,4,FALSE)</f>
        <v>GTAATAAGAAGTAAGATGATTCTATT</v>
      </c>
      <c r="D1065" t="str">
        <f>VLOOKUP(I1065,BC_associations!$B$1:$F$468,5,FALSE)</f>
        <v>AATACAACAGCAAATCCTGTTTAAGTGTAATAAGAAGTAAGATGATTCTATT</v>
      </c>
      <c r="E1065" t="s">
        <v>104</v>
      </c>
      <c r="F1065" t="s">
        <v>105</v>
      </c>
      <c r="G1065" t="s">
        <v>106</v>
      </c>
      <c r="H1065" t="s">
        <v>107</v>
      </c>
      <c r="I1065" t="s">
        <v>113</v>
      </c>
      <c r="J1065" s="4" t="s">
        <v>113</v>
      </c>
      <c r="K1065" t="s">
        <v>3663</v>
      </c>
      <c r="L1065" t="s">
        <v>84</v>
      </c>
      <c r="M1065" t="s">
        <v>27</v>
      </c>
      <c r="N1065">
        <v>302</v>
      </c>
      <c r="O1065" t="s">
        <v>29</v>
      </c>
      <c r="P1065" t="s">
        <v>85</v>
      </c>
      <c r="Q1065" t="s">
        <v>109</v>
      </c>
      <c r="R1065" t="s">
        <v>87</v>
      </c>
      <c r="S1065" t="s">
        <v>88</v>
      </c>
      <c r="T1065" t="s">
        <v>110</v>
      </c>
      <c r="U1065" t="s">
        <v>3663</v>
      </c>
      <c r="V1065">
        <v>1</v>
      </c>
      <c r="W1065" t="s">
        <v>114</v>
      </c>
      <c r="X1065">
        <v>10</v>
      </c>
      <c r="Y1065">
        <v>99</v>
      </c>
      <c r="Z1065" t="s">
        <v>115</v>
      </c>
      <c r="AA1065">
        <v>2</v>
      </c>
      <c r="AB1065">
        <v>2</v>
      </c>
    </row>
    <row r="1066" spans="1:28" x14ac:dyDescent="0.2">
      <c r="A1066" t="s">
        <v>1232</v>
      </c>
      <c r="B1066" t="str">
        <f>VLOOKUP(I1066,BC_associations!$B$1:$F$468,3,FALSE)</f>
        <v>CTGAAAACGAGCAACGTAATTCTTAA</v>
      </c>
      <c r="C1066" t="str">
        <f>VLOOKUP(I1066,BC_associations!$B$1:$F$468,4,FALSE)</f>
        <v>GTAATAAGAAGTAAGATGATTCTATT</v>
      </c>
      <c r="D1066" t="str">
        <f>VLOOKUP(I1066,BC_associations!$B$1:$F$468,5,FALSE)</f>
        <v>CTGAAAACGAGCAACGTAATTCTTAAGTAATAAGAAGTAAGATGATTCTATT</v>
      </c>
      <c r="E1066" t="s">
        <v>116</v>
      </c>
      <c r="F1066" t="s">
        <v>117</v>
      </c>
      <c r="G1066" t="s">
        <v>106</v>
      </c>
      <c r="H1066" t="s">
        <v>118</v>
      </c>
      <c r="I1066" t="s">
        <v>119</v>
      </c>
      <c r="J1066" s="4" t="s">
        <v>119</v>
      </c>
      <c r="K1066" t="s">
        <v>3663</v>
      </c>
      <c r="L1066" t="s">
        <v>27</v>
      </c>
      <c r="M1066" t="s">
        <v>84</v>
      </c>
      <c r="N1066">
        <v>393</v>
      </c>
      <c r="O1066" t="s">
        <v>29</v>
      </c>
      <c r="P1066" t="s">
        <v>85</v>
      </c>
      <c r="Q1066" t="s">
        <v>109</v>
      </c>
      <c r="R1066" t="s">
        <v>87</v>
      </c>
      <c r="S1066" t="s">
        <v>88</v>
      </c>
      <c r="T1066" t="s">
        <v>120</v>
      </c>
      <c r="U1066" t="s">
        <v>3663</v>
      </c>
      <c r="V1066">
        <v>1</v>
      </c>
      <c r="W1066" t="s">
        <v>62</v>
      </c>
      <c r="X1066">
        <v>11</v>
      </c>
      <c r="Y1066">
        <v>99</v>
      </c>
      <c r="Z1066" t="s">
        <v>121</v>
      </c>
      <c r="AA1066">
        <v>2</v>
      </c>
      <c r="AB1066">
        <v>2</v>
      </c>
    </row>
    <row r="1067" spans="1:28" x14ac:dyDescent="0.2">
      <c r="A1067" t="s">
        <v>1232</v>
      </c>
      <c r="B1067" t="e">
        <f>VLOOKUP(I1067,BC_associations!$B$1:$F$468,3,FALSE)</f>
        <v>#N/A</v>
      </c>
      <c r="C1067" t="e">
        <f>VLOOKUP(I1067,BC_associations!$B$1:$F$468,4,FALSE)</f>
        <v>#N/A</v>
      </c>
      <c r="D1067" t="e">
        <f>VLOOKUP(I1067,BC_associations!$B$1:$F$468,5,FALSE)</f>
        <v>#N/A</v>
      </c>
      <c r="E1067" t="s">
        <v>78</v>
      </c>
      <c r="F1067" t="s">
        <v>79</v>
      </c>
      <c r="G1067" t="s">
        <v>80</v>
      </c>
      <c r="H1067" t="s">
        <v>81</v>
      </c>
      <c r="I1067" t="s">
        <v>82</v>
      </c>
      <c r="J1067" s="4" t="s">
        <v>82</v>
      </c>
      <c r="K1067" t="s">
        <v>3663</v>
      </c>
      <c r="L1067" t="s">
        <v>83</v>
      </c>
      <c r="M1067" t="s">
        <v>84</v>
      </c>
      <c r="N1067">
        <v>1145</v>
      </c>
      <c r="O1067" t="s">
        <v>29</v>
      </c>
      <c r="P1067" t="s">
        <v>85</v>
      </c>
      <c r="Q1067" t="s">
        <v>86</v>
      </c>
      <c r="R1067" t="s">
        <v>87</v>
      </c>
      <c r="S1067" t="s">
        <v>88</v>
      </c>
      <c r="T1067" t="s">
        <v>89</v>
      </c>
      <c r="U1067" t="s">
        <v>3663</v>
      </c>
      <c r="V1067">
        <v>1</v>
      </c>
      <c r="W1067" t="s">
        <v>90</v>
      </c>
      <c r="X1067">
        <v>39</v>
      </c>
      <c r="Y1067">
        <v>99</v>
      </c>
      <c r="Z1067" t="s">
        <v>91</v>
      </c>
      <c r="AA1067">
        <v>2</v>
      </c>
      <c r="AB1067">
        <v>2</v>
      </c>
    </row>
    <row r="1068" spans="1:28" x14ac:dyDescent="0.2">
      <c r="A1068" t="s">
        <v>1232</v>
      </c>
      <c r="B1068" t="str">
        <f>VLOOKUP(I1068,BC_associations!$B$1:$F$468,3,FALSE)</f>
        <v>CAAGAAAACTCAAAACGTCTTAGCAG</v>
      </c>
      <c r="C1068" t="str">
        <f>VLOOKUP(I1068,BC_associations!$B$1:$F$468,4,FALSE)</f>
        <v>CCCCCAATCCTCAACCCGCTTCGTAC</v>
      </c>
      <c r="D1068" t="str">
        <f>VLOOKUP(I1068,BC_associations!$B$1:$F$468,5,FALSE)</f>
        <v>CAAGAAAACTCAAAACGTCTTAGCAGCCCCCAATCCTCAACCCGCTTCGTAC</v>
      </c>
      <c r="E1068" t="s">
        <v>124</v>
      </c>
      <c r="F1068" t="s">
        <v>125</v>
      </c>
      <c r="G1068" t="s">
        <v>126</v>
      </c>
      <c r="H1068" t="s">
        <v>127</v>
      </c>
      <c r="I1068" t="s">
        <v>76</v>
      </c>
      <c r="J1068" s="4" t="s">
        <v>76</v>
      </c>
      <c r="K1068" t="s">
        <v>3663</v>
      </c>
      <c r="L1068" t="s">
        <v>84</v>
      </c>
      <c r="M1068" t="s">
        <v>83</v>
      </c>
      <c r="N1068">
        <v>418</v>
      </c>
      <c r="O1068" t="s">
        <v>29</v>
      </c>
      <c r="P1068" t="s">
        <v>69</v>
      </c>
      <c r="Q1068" t="s">
        <v>128</v>
      </c>
      <c r="R1068" t="s">
        <v>71</v>
      </c>
      <c r="S1068" t="s">
        <v>72</v>
      </c>
      <c r="T1068" t="s">
        <v>129</v>
      </c>
      <c r="U1068" t="s">
        <v>3663</v>
      </c>
      <c r="V1068">
        <v>1</v>
      </c>
      <c r="W1068" t="s">
        <v>130</v>
      </c>
      <c r="X1068">
        <v>12</v>
      </c>
      <c r="Y1068">
        <v>99</v>
      </c>
      <c r="Z1068" t="s">
        <v>131</v>
      </c>
      <c r="AA1068">
        <v>2</v>
      </c>
      <c r="AB1068">
        <v>2</v>
      </c>
    </row>
    <row r="1069" spans="1:28" x14ac:dyDescent="0.2">
      <c r="A1069" t="s">
        <v>1232</v>
      </c>
      <c r="B1069" t="str">
        <f>VLOOKUP(I1069,BC_associations!$B$1:$F$468,3,FALSE)</f>
        <v>AGAATAAGCGTAAAAGAGATTTTACC</v>
      </c>
      <c r="C1069" t="str">
        <f>VLOOKUP(I1069,BC_associations!$B$1:$F$468,4,FALSE)</f>
        <v>CCCCCAATCCTCAACCCGCTTCGTAC</v>
      </c>
      <c r="D1069" t="str">
        <f>VLOOKUP(I1069,BC_associations!$B$1:$F$468,5,FALSE)</f>
        <v>AGAATAAGCGTAAAAGAGATTTTACCCCCCCAATCCTCAACCCGCTTCGTAC</v>
      </c>
      <c r="E1069" t="s">
        <v>124</v>
      </c>
      <c r="F1069" t="s">
        <v>125</v>
      </c>
      <c r="G1069" t="s">
        <v>126</v>
      </c>
      <c r="H1069" t="s">
        <v>127</v>
      </c>
      <c r="I1069" t="s">
        <v>68</v>
      </c>
      <c r="J1069" s="4" t="s">
        <v>68</v>
      </c>
      <c r="K1069" t="s">
        <v>3663</v>
      </c>
      <c r="L1069" t="s">
        <v>84</v>
      </c>
      <c r="M1069" t="s">
        <v>83</v>
      </c>
      <c r="N1069">
        <v>282</v>
      </c>
      <c r="O1069" t="s">
        <v>29</v>
      </c>
      <c r="P1069" t="s">
        <v>69</v>
      </c>
      <c r="Q1069" t="s">
        <v>128</v>
      </c>
      <c r="R1069" t="s">
        <v>71</v>
      </c>
      <c r="S1069" t="s">
        <v>72</v>
      </c>
      <c r="T1069" t="s">
        <v>129</v>
      </c>
      <c r="U1069" t="s">
        <v>3663</v>
      </c>
      <c r="V1069">
        <v>1</v>
      </c>
      <c r="W1069" t="s">
        <v>132</v>
      </c>
      <c r="X1069">
        <v>8</v>
      </c>
      <c r="Y1069">
        <v>99</v>
      </c>
      <c r="Z1069" t="s">
        <v>133</v>
      </c>
      <c r="AA1069">
        <v>2</v>
      </c>
      <c r="AB1069">
        <v>2</v>
      </c>
    </row>
    <row r="1070" spans="1:28" x14ac:dyDescent="0.2">
      <c r="A1070" t="s">
        <v>1232</v>
      </c>
      <c r="B1070" t="str">
        <f>VLOOKUP(I1070,BC_associations!$B$1:$F$468,3,FALSE)</f>
        <v>TTTCCAAACTGTAATTATATTCCACA</v>
      </c>
      <c r="C1070" t="str">
        <f>VLOOKUP(I1070,BC_associations!$B$1:$F$468,4,FALSE)</f>
        <v>GTAATAAGAAGTAAGATGATTCTATT</v>
      </c>
      <c r="D1070" t="str">
        <f>VLOOKUP(I1070,BC_associations!$B$1:$F$468,5,FALSE)</f>
        <v>TTTCCAAACTGTAATTATATTCCACAGTAATAAGAAGTAAGATGATTCTATT</v>
      </c>
      <c r="E1070" t="s">
        <v>134</v>
      </c>
      <c r="F1070" t="s">
        <v>135</v>
      </c>
      <c r="G1070" t="s">
        <v>136</v>
      </c>
      <c r="H1070" t="s">
        <v>137</v>
      </c>
      <c r="I1070" t="s">
        <v>138</v>
      </c>
      <c r="J1070" s="4" t="s">
        <v>138</v>
      </c>
      <c r="K1070" t="s">
        <v>3663</v>
      </c>
      <c r="L1070" t="s">
        <v>28</v>
      </c>
      <c r="M1070" t="s">
        <v>84</v>
      </c>
      <c r="N1070">
        <v>1369</v>
      </c>
      <c r="O1070" t="s">
        <v>139</v>
      </c>
      <c r="P1070" t="s">
        <v>30</v>
      </c>
      <c r="Q1070" t="s">
        <v>140</v>
      </c>
      <c r="R1070" t="s">
        <v>32</v>
      </c>
      <c r="S1070" t="s">
        <v>33</v>
      </c>
      <c r="T1070" t="s">
        <v>141</v>
      </c>
      <c r="U1070" t="s">
        <v>3663</v>
      </c>
      <c r="V1070">
        <v>1</v>
      </c>
      <c r="W1070" t="s">
        <v>142</v>
      </c>
      <c r="X1070">
        <v>51</v>
      </c>
      <c r="Y1070">
        <v>99</v>
      </c>
      <c r="Z1070" t="s">
        <v>143</v>
      </c>
      <c r="AA1070">
        <v>1</v>
      </c>
      <c r="AB1070">
        <v>1</v>
      </c>
    </row>
    <row r="1071" spans="1:28" x14ac:dyDescent="0.2">
      <c r="A1071" t="s">
        <v>1232</v>
      </c>
      <c r="B1071" t="e">
        <f>VLOOKUP(I1071,BC_associations!$B$1:$F$468,3,FALSE)</f>
        <v>#N/A</v>
      </c>
      <c r="C1071" t="e">
        <f>VLOOKUP(I1071,BC_associations!$B$1:$F$468,4,FALSE)</f>
        <v>#N/A</v>
      </c>
      <c r="D1071" t="e">
        <f>VLOOKUP(I1071,BC_associations!$B$1:$F$468,5,FALSE)</f>
        <v>#N/A</v>
      </c>
      <c r="E1071" t="s">
        <v>1154</v>
      </c>
      <c r="F1071" t="s">
        <v>1155</v>
      </c>
      <c r="G1071" t="s">
        <v>450</v>
      </c>
      <c r="H1071" t="s">
        <v>1156</v>
      </c>
      <c r="I1071" t="s">
        <v>82</v>
      </c>
      <c r="J1071" s="4" t="s">
        <v>82</v>
      </c>
      <c r="K1071" t="s">
        <v>3663</v>
      </c>
      <c r="L1071" t="s">
        <v>83</v>
      </c>
      <c r="M1071" t="s">
        <v>84</v>
      </c>
      <c r="N1071">
        <v>346</v>
      </c>
      <c r="O1071" t="s">
        <v>29</v>
      </c>
      <c r="P1071" t="s">
        <v>896</v>
      </c>
      <c r="Q1071" t="s">
        <v>1157</v>
      </c>
      <c r="R1071" t="s">
        <v>887</v>
      </c>
      <c r="S1071" t="s">
        <v>888</v>
      </c>
      <c r="T1071" t="s">
        <v>1158</v>
      </c>
      <c r="U1071" t="s">
        <v>3663</v>
      </c>
      <c r="V1071">
        <v>1</v>
      </c>
      <c r="W1071" t="s">
        <v>114</v>
      </c>
      <c r="X1071">
        <v>10</v>
      </c>
      <c r="Y1071">
        <v>99</v>
      </c>
      <c r="Z1071" t="s">
        <v>1161</v>
      </c>
      <c r="AA1071">
        <v>4</v>
      </c>
      <c r="AB1071">
        <v>4</v>
      </c>
    </row>
    <row r="1072" spans="1:28" x14ac:dyDescent="0.2">
      <c r="A1072" t="s">
        <v>1232</v>
      </c>
      <c r="B1072" t="str">
        <f>VLOOKUP(I1072,BC_associations!$B$1:$F$468,3,FALSE)</f>
        <v>CAGAAAAATAGAAAATTATTTCGGTA</v>
      </c>
      <c r="C1072" t="str">
        <f>VLOOKUP(I1072,BC_associations!$B$1:$F$468,4,FALSE)</f>
        <v>GTAATAAGAAGTAAGATGATTCTATT</v>
      </c>
      <c r="D1072" t="str">
        <f>VLOOKUP(I1072,BC_associations!$B$1:$F$468,5,FALSE)</f>
        <v>CAGAAAAATAGAAAATTATTTCGGTAGTAATAAGAAGTAAGATGATTCTATT</v>
      </c>
      <c r="E1072" t="s">
        <v>153</v>
      </c>
      <c r="F1072" t="s">
        <v>154</v>
      </c>
      <c r="G1072" t="s">
        <v>136</v>
      </c>
      <c r="H1072" t="s">
        <v>155</v>
      </c>
      <c r="I1072" t="s">
        <v>156</v>
      </c>
      <c r="J1072" s="4" t="s">
        <v>156</v>
      </c>
      <c r="K1072" t="s">
        <v>3663</v>
      </c>
      <c r="L1072" t="s">
        <v>83</v>
      </c>
      <c r="M1072" t="s">
        <v>28</v>
      </c>
      <c r="N1072">
        <v>363</v>
      </c>
      <c r="O1072" t="s">
        <v>139</v>
      </c>
      <c r="P1072" t="s">
        <v>85</v>
      </c>
      <c r="Q1072" t="s">
        <v>157</v>
      </c>
      <c r="R1072" t="s">
        <v>87</v>
      </c>
      <c r="S1072" t="s">
        <v>88</v>
      </c>
      <c r="T1072" t="s">
        <v>99</v>
      </c>
      <c r="U1072" t="s">
        <v>3663</v>
      </c>
      <c r="V1072">
        <v>1</v>
      </c>
      <c r="W1072" t="s">
        <v>158</v>
      </c>
      <c r="X1072">
        <v>14</v>
      </c>
      <c r="Y1072">
        <v>99</v>
      </c>
      <c r="Z1072" t="s">
        <v>159</v>
      </c>
      <c r="AA1072">
        <v>1</v>
      </c>
      <c r="AB1072">
        <v>1</v>
      </c>
    </row>
    <row r="1073" spans="1:28" x14ac:dyDescent="0.2">
      <c r="A1073" t="s">
        <v>1232</v>
      </c>
      <c r="B1073" t="e">
        <f>VLOOKUP(I1073,BC_associations!$B$1:$F$468,3,FALSE)</f>
        <v>#N/A</v>
      </c>
      <c r="C1073" t="e">
        <f>VLOOKUP(I1073,BC_associations!$B$1:$F$468,4,FALSE)</f>
        <v>#N/A</v>
      </c>
      <c r="D1073" t="e">
        <f>VLOOKUP(I1073,BC_associations!$B$1:$F$468,5,FALSE)</f>
        <v>#N/A</v>
      </c>
      <c r="E1073" t="s">
        <v>241</v>
      </c>
      <c r="F1073" t="s">
        <v>242</v>
      </c>
      <c r="G1073" t="s">
        <v>162</v>
      </c>
      <c r="H1073" t="s">
        <v>243</v>
      </c>
      <c r="I1073" t="s">
        <v>244</v>
      </c>
      <c r="J1073" s="4" t="s">
        <v>244</v>
      </c>
      <c r="K1073" t="s">
        <v>3663</v>
      </c>
      <c r="L1073" t="s">
        <v>27</v>
      </c>
      <c r="M1073" t="s">
        <v>28</v>
      </c>
      <c r="N1073">
        <v>548</v>
      </c>
      <c r="O1073" t="s">
        <v>139</v>
      </c>
      <c r="P1073" t="s">
        <v>30</v>
      </c>
      <c r="Q1073" t="s">
        <v>182</v>
      </c>
      <c r="R1073" t="s">
        <v>32</v>
      </c>
      <c r="S1073" t="s">
        <v>33</v>
      </c>
      <c r="T1073" t="s">
        <v>34</v>
      </c>
      <c r="U1073" t="s">
        <v>3663</v>
      </c>
      <c r="V1073">
        <v>1</v>
      </c>
      <c r="W1073" t="s">
        <v>245</v>
      </c>
      <c r="X1073">
        <v>20</v>
      </c>
      <c r="Y1073">
        <v>99</v>
      </c>
      <c r="Z1073" t="s">
        <v>246</v>
      </c>
      <c r="AA1073">
        <v>1</v>
      </c>
      <c r="AB1073">
        <v>1</v>
      </c>
    </row>
    <row r="1074" spans="1:28" x14ac:dyDescent="0.2">
      <c r="A1074" t="s">
        <v>1232</v>
      </c>
      <c r="B1074" t="str">
        <f>VLOOKUP(I1074,BC_associations!$B$1:$F$468,3,FALSE)</f>
        <v>CCAATAAAACTGAACTCGTTTACCAG</v>
      </c>
      <c r="C1074" t="str">
        <f>VLOOKUP(I1074,BC_associations!$B$1:$F$468,4,FALSE)</f>
        <v>GTAATAAGAAGTAAGATGATTCTATT</v>
      </c>
      <c r="D1074" t="str">
        <f>VLOOKUP(I1074,BC_associations!$B$1:$F$468,5,FALSE)</f>
        <v>CCAATAAAACTGAACTCGTTTACCAGGTAATAAGAAGTAAGATGATTCTATT</v>
      </c>
      <c r="E1074" t="s">
        <v>168</v>
      </c>
      <c r="F1074" t="s">
        <v>169</v>
      </c>
      <c r="G1074" t="s">
        <v>162</v>
      </c>
      <c r="H1074" t="s">
        <v>170</v>
      </c>
      <c r="I1074" t="s">
        <v>171</v>
      </c>
      <c r="J1074" s="4" t="s">
        <v>171</v>
      </c>
      <c r="K1074" t="s">
        <v>3663</v>
      </c>
      <c r="L1074" t="s">
        <v>27</v>
      </c>
      <c r="M1074" t="s">
        <v>28</v>
      </c>
      <c r="N1074">
        <v>739</v>
      </c>
      <c r="O1074" t="s">
        <v>139</v>
      </c>
      <c r="P1074" t="s">
        <v>69</v>
      </c>
      <c r="Q1074" t="s">
        <v>172</v>
      </c>
      <c r="R1074" t="s">
        <v>71</v>
      </c>
      <c r="S1074" t="s">
        <v>72</v>
      </c>
      <c r="T1074" t="s">
        <v>173</v>
      </c>
      <c r="U1074" t="s">
        <v>3663</v>
      </c>
      <c r="V1074">
        <v>1</v>
      </c>
      <c r="W1074" t="s">
        <v>174</v>
      </c>
      <c r="X1074">
        <v>23</v>
      </c>
      <c r="Y1074">
        <v>99</v>
      </c>
      <c r="Z1074" t="s">
        <v>175</v>
      </c>
      <c r="AA1074">
        <v>1</v>
      </c>
      <c r="AB1074">
        <v>1</v>
      </c>
    </row>
    <row r="1075" spans="1:28" x14ac:dyDescent="0.2">
      <c r="A1075" t="s">
        <v>1232</v>
      </c>
      <c r="B1075" t="str">
        <f>VLOOKUP(I1075,BC_associations!$B$1:$F$468,3,FALSE)</f>
        <v>TATTTAATGTCTAAAGATATTGGCGA</v>
      </c>
      <c r="C1075" t="str">
        <f>VLOOKUP(I1075,BC_associations!$B$1:$F$468,4,FALSE)</f>
        <v>GTAATAAGAAGTAAGATGATTCTATT</v>
      </c>
      <c r="D1075" t="str">
        <f>VLOOKUP(I1075,BC_associations!$B$1:$F$468,5,FALSE)</f>
        <v>TATTTAATGTCTAAAGATATTGGCGAGTAATAAGAAGTAAGATGATTCTATT</v>
      </c>
      <c r="E1075" t="s">
        <v>176</v>
      </c>
      <c r="F1075" t="s">
        <v>177</v>
      </c>
      <c r="G1075" t="s">
        <v>162</v>
      </c>
      <c r="H1075" t="s">
        <v>178</v>
      </c>
      <c r="I1075" t="s">
        <v>179</v>
      </c>
      <c r="J1075" s="4" t="s">
        <v>179</v>
      </c>
      <c r="K1075" t="s">
        <v>3663</v>
      </c>
      <c r="L1075" t="s">
        <v>180</v>
      </c>
      <c r="M1075" t="s">
        <v>84</v>
      </c>
      <c r="N1075">
        <v>2295.9699999999998</v>
      </c>
      <c r="O1075" t="s">
        <v>139</v>
      </c>
      <c r="P1075" t="s">
        <v>181</v>
      </c>
      <c r="Q1075" t="s">
        <v>182</v>
      </c>
      <c r="R1075" t="s">
        <v>32</v>
      </c>
      <c r="S1075" t="s">
        <v>150</v>
      </c>
      <c r="T1075" t="s">
        <v>183</v>
      </c>
      <c r="U1075" t="s">
        <v>3663</v>
      </c>
      <c r="V1075">
        <v>1</v>
      </c>
      <c r="W1075" t="s">
        <v>184</v>
      </c>
      <c r="X1075">
        <v>52</v>
      </c>
      <c r="Y1075">
        <v>99</v>
      </c>
      <c r="Z1075" t="s">
        <v>185</v>
      </c>
      <c r="AA1075">
        <v>1</v>
      </c>
      <c r="AB1075">
        <v>1</v>
      </c>
    </row>
    <row r="1076" spans="1:28" x14ac:dyDescent="0.2">
      <c r="A1076" t="s">
        <v>1232</v>
      </c>
      <c r="B1076" t="str">
        <f>VLOOKUP(I1076,BC_associations!$B$1:$F$468,3,FALSE)</f>
        <v>GCCGCAAAATGGAAGAGCTTTCGCCG</v>
      </c>
      <c r="C1076" t="str">
        <f>VLOOKUP(I1076,BC_associations!$B$1:$F$468,4,FALSE)</f>
        <v>GTAATAAGAAGTAAGATGATTCTATT</v>
      </c>
      <c r="D1076" t="str">
        <f>VLOOKUP(I1076,BC_associations!$B$1:$F$468,5,FALSE)</f>
        <v>GCCGCAAAATGGAAGAGCTTTCGCCGGTAATAAGAAGTAAGATGATTCTATT</v>
      </c>
      <c r="E1076" t="s">
        <v>186</v>
      </c>
      <c r="F1076" t="s">
        <v>187</v>
      </c>
      <c r="G1076" t="s">
        <v>162</v>
      </c>
      <c r="H1076" t="s">
        <v>188</v>
      </c>
      <c r="I1076" t="s">
        <v>189</v>
      </c>
      <c r="J1076" s="4" t="s">
        <v>189</v>
      </c>
      <c r="K1076" t="s">
        <v>3663</v>
      </c>
      <c r="L1076" t="s">
        <v>27</v>
      </c>
      <c r="M1076" t="s">
        <v>83</v>
      </c>
      <c r="N1076">
        <v>1246</v>
      </c>
      <c r="O1076" t="s">
        <v>139</v>
      </c>
      <c r="P1076" t="s">
        <v>30</v>
      </c>
      <c r="Q1076" t="s">
        <v>182</v>
      </c>
      <c r="R1076" t="s">
        <v>32</v>
      </c>
      <c r="S1076" t="s">
        <v>33</v>
      </c>
      <c r="T1076" t="s">
        <v>190</v>
      </c>
      <c r="U1076" t="s">
        <v>3663</v>
      </c>
      <c r="V1076">
        <v>1</v>
      </c>
      <c r="W1076" t="s">
        <v>191</v>
      </c>
      <c r="X1076">
        <v>43</v>
      </c>
      <c r="Y1076">
        <v>99</v>
      </c>
      <c r="Z1076" t="s">
        <v>192</v>
      </c>
      <c r="AA1076">
        <v>1</v>
      </c>
      <c r="AB1076">
        <v>1</v>
      </c>
    </row>
    <row r="1077" spans="1:28" x14ac:dyDescent="0.2">
      <c r="A1077" t="s">
        <v>1232</v>
      </c>
      <c r="B1077" t="str">
        <f>VLOOKUP(I1077,BC_associations!$B$1:$F$468,3,FALSE)</f>
        <v>GTTAAAAAGGCGAAAGAAATTACAAC</v>
      </c>
      <c r="C1077" t="str">
        <f>VLOOKUP(I1077,BC_associations!$B$1:$F$468,4,FALSE)</f>
        <v>GTAATAAGAAGTAAGATGATTCTATT</v>
      </c>
      <c r="D1077" t="str">
        <f>VLOOKUP(I1077,BC_associations!$B$1:$F$468,5,FALSE)</f>
        <v>GTTAAAAAGGCGAAAGAAATTACAACGTAATAAGAAGTAAGATGATTCTATT</v>
      </c>
      <c r="E1077" t="s">
        <v>193</v>
      </c>
      <c r="F1077" t="s">
        <v>194</v>
      </c>
      <c r="G1077" t="s">
        <v>162</v>
      </c>
      <c r="H1077" t="s">
        <v>195</v>
      </c>
      <c r="I1077" t="s">
        <v>196</v>
      </c>
      <c r="J1077" s="4" t="s">
        <v>196</v>
      </c>
      <c r="K1077" t="s">
        <v>3663</v>
      </c>
      <c r="L1077" t="s">
        <v>83</v>
      </c>
      <c r="M1077" t="s">
        <v>197</v>
      </c>
      <c r="N1077">
        <v>1197.97</v>
      </c>
      <c r="O1077" t="s">
        <v>139</v>
      </c>
      <c r="P1077" t="s">
        <v>181</v>
      </c>
      <c r="Q1077" t="s">
        <v>182</v>
      </c>
      <c r="R1077" t="s">
        <v>32</v>
      </c>
      <c r="S1077" t="s">
        <v>150</v>
      </c>
      <c r="T1077" t="s">
        <v>198</v>
      </c>
      <c r="U1077" t="s">
        <v>3663</v>
      </c>
      <c r="V1077">
        <v>1</v>
      </c>
      <c r="W1077" t="s">
        <v>199</v>
      </c>
      <c r="X1077">
        <v>38</v>
      </c>
      <c r="Y1077">
        <v>99</v>
      </c>
      <c r="Z1077" t="s">
        <v>200</v>
      </c>
      <c r="AA1077">
        <v>1</v>
      </c>
      <c r="AB1077">
        <v>1</v>
      </c>
    </row>
    <row r="1078" spans="1:28" x14ac:dyDescent="0.2">
      <c r="A1078" t="s">
        <v>1232</v>
      </c>
      <c r="B1078" t="str">
        <f>VLOOKUP(I1078,BC_associations!$B$1:$F$468,3,FALSE)</f>
        <v>CCGATAACGTTAAAGTTGTTTTGTTG</v>
      </c>
      <c r="C1078" t="str">
        <f>VLOOKUP(I1078,BC_associations!$B$1:$F$468,4,FALSE)</f>
        <v>GCAGAAAAAGGAAAATCTGTTAAAGC</v>
      </c>
      <c r="D1078" t="str">
        <f>VLOOKUP(I1078,BC_associations!$B$1:$F$468,5,FALSE)</f>
        <v>CCGATAACGTTAAAGTTGTTTTGTTGGCAGAAAAAGGAAAATCTGTTAAAGC</v>
      </c>
      <c r="E1078" t="s">
        <v>201</v>
      </c>
      <c r="F1078" t="s">
        <v>202</v>
      </c>
      <c r="G1078" t="s">
        <v>162</v>
      </c>
      <c r="H1078" t="s">
        <v>203</v>
      </c>
      <c r="I1078" t="s">
        <v>204</v>
      </c>
      <c r="J1078" s="4" t="s">
        <v>204</v>
      </c>
      <c r="K1078" t="s">
        <v>3663</v>
      </c>
      <c r="L1078" t="s">
        <v>83</v>
      </c>
      <c r="M1078" t="s">
        <v>28</v>
      </c>
      <c r="N1078">
        <v>489</v>
      </c>
      <c r="O1078" t="s">
        <v>139</v>
      </c>
      <c r="P1078" t="s">
        <v>30</v>
      </c>
      <c r="Q1078" t="s">
        <v>182</v>
      </c>
      <c r="R1078" t="s">
        <v>32</v>
      </c>
      <c r="S1078" t="s">
        <v>33</v>
      </c>
      <c r="T1078" t="s">
        <v>205</v>
      </c>
      <c r="U1078" t="s">
        <v>3663</v>
      </c>
      <c r="V1078">
        <v>1</v>
      </c>
      <c r="W1078" t="s">
        <v>158</v>
      </c>
      <c r="X1078">
        <v>14</v>
      </c>
      <c r="Y1078">
        <v>99</v>
      </c>
      <c r="Z1078" t="s">
        <v>206</v>
      </c>
      <c r="AA1078">
        <v>1</v>
      </c>
      <c r="AB1078">
        <v>1</v>
      </c>
    </row>
    <row r="1079" spans="1:28" x14ac:dyDescent="0.2">
      <c r="A1079" t="s">
        <v>1232</v>
      </c>
      <c r="B1079" t="str">
        <f>VLOOKUP(I1079,BC_associations!$B$1:$F$468,3,FALSE)</f>
        <v>CCAATAAAACTGAACTCGTTTACCAG</v>
      </c>
      <c r="C1079" t="str">
        <f>VLOOKUP(I1079,BC_associations!$B$1:$F$468,4,FALSE)</f>
        <v>GTAATAAGAAGTAAGATGATTCTATT</v>
      </c>
      <c r="D1079" t="str">
        <f>VLOOKUP(I1079,BC_associations!$B$1:$F$468,5,FALSE)</f>
        <v>CCAATAAAACTGAACTCGTTTACCAGGTAATAAGAAGTAAGATGATTCTATT</v>
      </c>
      <c r="E1079" t="s">
        <v>207</v>
      </c>
      <c r="F1079" t="s">
        <v>208</v>
      </c>
      <c r="G1079" t="s">
        <v>162</v>
      </c>
      <c r="H1079" t="s">
        <v>209</v>
      </c>
      <c r="I1079" t="s">
        <v>171</v>
      </c>
      <c r="J1079" s="4" t="s">
        <v>171</v>
      </c>
      <c r="K1079" t="s">
        <v>3663</v>
      </c>
      <c r="L1079" t="s">
        <v>27</v>
      </c>
      <c r="M1079" t="s">
        <v>83</v>
      </c>
      <c r="N1079">
        <v>1189</v>
      </c>
      <c r="O1079" t="s">
        <v>139</v>
      </c>
      <c r="P1079" t="s">
        <v>30</v>
      </c>
      <c r="Q1079" t="s">
        <v>182</v>
      </c>
      <c r="R1079" t="s">
        <v>32</v>
      </c>
      <c r="S1079" t="s">
        <v>33</v>
      </c>
      <c r="T1079" t="s">
        <v>210</v>
      </c>
      <c r="U1079" t="s">
        <v>3663</v>
      </c>
      <c r="V1079">
        <v>1</v>
      </c>
      <c r="W1079" t="s">
        <v>44</v>
      </c>
      <c r="X1079">
        <v>37</v>
      </c>
      <c r="Y1079">
        <v>99</v>
      </c>
      <c r="Z1079" t="s">
        <v>211</v>
      </c>
      <c r="AA1079">
        <v>1</v>
      </c>
      <c r="AB1079">
        <v>1</v>
      </c>
    </row>
    <row r="1080" spans="1:28" x14ac:dyDescent="0.2">
      <c r="A1080" t="s">
        <v>1232</v>
      </c>
      <c r="B1080" t="str">
        <f>VLOOKUP(I1080,BC_associations!$B$1:$F$468,3,FALSE)</f>
        <v>TAAAAAACAACGAACGGTGTTTTAGT</v>
      </c>
      <c r="C1080" t="str">
        <f>VLOOKUP(I1080,BC_associations!$B$1:$F$468,4,FALSE)</f>
        <v>CGACTAAAATGCAACAGGCTTTAATC</v>
      </c>
      <c r="D1080" t="str">
        <f>VLOOKUP(I1080,BC_associations!$B$1:$F$468,5,FALSE)</f>
        <v>TAAAAAACAACGAACGGTGTTTTAGTCGACTAAAATGCAACAGGCTTTAATC</v>
      </c>
      <c r="E1080" t="s">
        <v>212</v>
      </c>
      <c r="F1080" t="s">
        <v>213</v>
      </c>
      <c r="G1080" t="s">
        <v>162</v>
      </c>
      <c r="H1080" t="s">
        <v>214</v>
      </c>
      <c r="I1080" t="s">
        <v>215</v>
      </c>
      <c r="J1080" s="4" t="s">
        <v>215</v>
      </c>
      <c r="K1080" t="s">
        <v>3663</v>
      </c>
      <c r="L1080" t="s">
        <v>27</v>
      </c>
      <c r="M1080" t="s">
        <v>84</v>
      </c>
      <c r="N1080">
        <v>357</v>
      </c>
      <c r="O1080" t="s">
        <v>139</v>
      </c>
      <c r="P1080" t="s">
        <v>30</v>
      </c>
      <c r="Q1080" t="s">
        <v>182</v>
      </c>
      <c r="R1080" t="s">
        <v>32</v>
      </c>
      <c r="S1080" t="s">
        <v>33</v>
      </c>
      <c r="T1080" t="s">
        <v>216</v>
      </c>
      <c r="U1080" t="s">
        <v>3663</v>
      </c>
      <c r="V1080">
        <v>1</v>
      </c>
      <c r="W1080" t="s">
        <v>62</v>
      </c>
      <c r="X1080">
        <v>11</v>
      </c>
      <c r="Y1080">
        <v>99</v>
      </c>
      <c r="Z1080" t="s">
        <v>217</v>
      </c>
      <c r="AA1080">
        <v>1</v>
      </c>
      <c r="AB1080">
        <v>1</v>
      </c>
    </row>
    <row r="1081" spans="1:28" x14ac:dyDescent="0.2">
      <c r="A1081" t="s">
        <v>1232</v>
      </c>
      <c r="B1081" t="str">
        <f>VLOOKUP(I1081,BC_associations!$B$1:$F$468,3,FALSE)</f>
        <v>CACTTAATCAAGAATCTTTTTTTTCA</v>
      </c>
      <c r="C1081" t="str">
        <f>VLOOKUP(I1081,BC_associations!$B$1:$F$468,4,FALSE)</f>
        <v>ACGCAAATACATAACAAGCTTCAAAT</v>
      </c>
      <c r="D1081" t="str">
        <f>VLOOKUP(I1081,BC_associations!$B$1:$F$468,5,FALSE)</f>
        <v>CACTTAATCAAGAATCTTTTTTTTCAACGCAAATACATAACAAGCTTCAAAT</v>
      </c>
      <c r="E1081" t="s">
        <v>218</v>
      </c>
      <c r="F1081" t="s">
        <v>219</v>
      </c>
      <c r="G1081" t="s">
        <v>162</v>
      </c>
      <c r="H1081" t="s">
        <v>220</v>
      </c>
      <c r="I1081" t="s">
        <v>221</v>
      </c>
      <c r="J1081" s="4" t="s">
        <v>221</v>
      </c>
      <c r="K1081" t="s">
        <v>3663</v>
      </c>
      <c r="L1081" t="s">
        <v>222</v>
      </c>
      <c r="M1081" t="s">
        <v>83</v>
      </c>
      <c r="N1081">
        <v>273.97000000000003</v>
      </c>
      <c r="O1081" t="s">
        <v>139</v>
      </c>
      <c r="P1081" t="s">
        <v>181</v>
      </c>
      <c r="Q1081" t="s">
        <v>182</v>
      </c>
      <c r="R1081" t="s">
        <v>32</v>
      </c>
      <c r="S1081" t="s">
        <v>150</v>
      </c>
      <c r="T1081" t="s">
        <v>223</v>
      </c>
      <c r="U1081" t="s">
        <v>3663</v>
      </c>
      <c r="V1081">
        <v>1</v>
      </c>
      <c r="W1081" t="s">
        <v>114</v>
      </c>
      <c r="X1081">
        <v>10</v>
      </c>
      <c r="Y1081">
        <v>99</v>
      </c>
      <c r="Z1081" t="s">
        <v>224</v>
      </c>
      <c r="AA1081">
        <v>1</v>
      </c>
      <c r="AB1081">
        <v>1</v>
      </c>
    </row>
    <row r="1082" spans="1:28" x14ac:dyDescent="0.2">
      <c r="A1082" t="s">
        <v>1232</v>
      </c>
      <c r="B1082" t="str">
        <f>VLOOKUP(I1082,BC_associations!$B$1:$F$468,3,FALSE)</f>
        <v>TAGAGAAACAGTAAGAAGCTTTTTAA</v>
      </c>
      <c r="C1082" t="str">
        <f>VLOOKUP(I1082,BC_associations!$B$1:$F$468,4,FALSE)</f>
        <v>ACGCAAATACATAACAAGCTTCAAAT</v>
      </c>
      <c r="D1082" t="str">
        <f>VLOOKUP(I1082,BC_associations!$B$1:$F$468,5,FALSE)</f>
        <v>TAGAGAAACAGTAAGAAGCTTTTTAAACGCAAATACATAACAAGCTTCAAAT</v>
      </c>
      <c r="E1082" t="s">
        <v>225</v>
      </c>
      <c r="F1082" t="s">
        <v>226</v>
      </c>
      <c r="G1082" t="s">
        <v>162</v>
      </c>
      <c r="H1082" t="s">
        <v>227</v>
      </c>
      <c r="I1082" t="s">
        <v>228</v>
      </c>
      <c r="J1082" s="4" t="s">
        <v>228</v>
      </c>
      <c r="K1082" t="s">
        <v>3663</v>
      </c>
      <c r="L1082" t="s">
        <v>28</v>
      </c>
      <c r="M1082" t="s">
        <v>83</v>
      </c>
      <c r="N1082">
        <v>550</v>
      </c>
      <c r="O1082" t="s">
        <v>139</v>
      </c>
      <c r="P1082" t="s">
        <v>85</v>
      </c>
      <c r="Q1082" t="s">
        <v>182</v>
      </c>
      <c r="R1082" t="s">
        <v>87</v>
      </c>
      <c r="S1082" t="s">
        <v>88</v>
      </c>
      <c r="T1082" t="s">
        <v>229</v>
      </c>
      <c r="U1082" t="s">
        <v>3663</v>
      </c>
      <c r="V1082">
        <v>1</v>
      </c>
      <c r="W1082" t="s">
        <v>74</v>
      </c>
      <c r="X1082">
        <v>22</v>
      </c>
      <c r="Y1082">
        <v>99</v>
      </c>
      <c r="Z1082" t="s">
        <v>230</v>
      </c>
      <c r="AA1082">
        <v>1</v>
      </c>
      <c r="AB1082">
        <v>1</v>
      </c>
    </row>
    <row r="1083" spans="1:28" x14ac:dyDescent="0.2">
      <c r="A1083" t="s">
        <v>1232</v>
      </c>
      <c r="B1083" t="e">
        <f>VLOOKUP(I1083,BC_associations!$B$1:$F$468,3,FALSE)</f>
        <v>#N/A</v>
      </c>
      <c r="C1083" t="e">
        <f>VLOOKUP(I1083,BC_associations!$B$1:$F$468,4,FALSE)</f>
        <v>#N/A</v>
      </c>
      <c r="D1083" t="e">
        <f>VLOOKUP(I1083,BC_associations!$B$1:$F$468,5,FALSE)</f>
        <v>#N/A</v>
      </c>
      <c r="E1083" t="s">
        <v>365</v>
      </c>
      <c r="F1083" t="s">
        <v>366</v>
      </c>
      <c r="G1083" t="s">
        <v>66</v>
      </c>
      <c r="H1083" t="s">
        <v>367</v>
      </c>
      <c r="I1083" t="s">
        <v>368</v>
      </c>
      <c r="J1083" s="4" t="s">
        <v>368</v>
      </c>
      <c r="K1083" t="s">
        <v>3663</v>
      </c>
      <c r="L1083" t="s">
        <v>27</v>
      </c>
      <c r="M1083" t="s">
        <v>28</v>
      </c>
      <c r="N1083">
        <v>243</v>
      </c>
      <c r="O1083" t="s">
        <v>139</v>
      </c>
      <c r="P1083" t="s">
        <v>69</v>
      </c>
      <c r="Q1083" t="s">
        <v>369</v>
      </c>
      <c r="R1083" t="s">
        <v>71</v>
      </c>
      <c r="S1083" t="s">
        <v>72</v>
      </c>
      <c r="T1083" t="s">
        <v>370</v>
      </c>
      <c r="U1083" t="s">
        <v>3663</v>
      </c>
      <c r="V1083">
        <v>1</v>
      </c>
      <c r="W1083" t="s">
        <v>240</v>
      </c>
      <c r="X1083">
        <v>9</v>
      </c>
      <c r="Y1083">
        <v>99</v>
      </c>
      <c r="Z1083" t="s">
        <v>371</v>
      </c>
      <c r="AA1083">
        <v>1</v>
      </c>
      <c r="AB1083">
        <v>1</v>
      </c>
    </row>
    <row r="1084" spans="1:28" x14ac:dyDescent="0.2">
      <c r="A1084" t="s">
        <v>1232</v>
      </c>
      <c r="B1084" t="str">
        <f>VLOOKUP(I1084,BC_associations!$B$1:$F$468,3,FALSE)</f>
        <v>CAAGAAAACTCAAAACGTCTTAGCAG</v>
      </c>
      <c r="C1084" t="str">
        <f>VLOOKUP(I1084,BC_associations!$B$1:$F$468,4,FALSE)</f>
        <v>CCCCCAATCCTCAACCCGCTTCGTAC</v>
      </c>
      <c r="D1084" t="str">
        <f>VLOOKUP(I1084,BC_associations!$B$1:$F$468,5,FALSE)</f>
        <v>CAAGAAAACTCAAAACGTCTTAGCAGCCCCCAATCCTCAACCCGCTTCGTAC</v>
      </c>
      <c r="E1084" t="s">
        <v>236</v>
      </c>
      <c r="F1084" t="s">
        <v>237</v>
      </c>
      <c r="G1084" t="s">
        <v>162</v>
      </c>
      <c r="H1084" t="s">
        <v>238</v>
      </c>
      <c r="I1084" t="s">
        <v>76</v>
      </c>
      <c r="J1084" s="4" t="s">
        <v>76</v>
      </c>
      <c r="K1084" t="s">
        <v>3663</v>
      </c>
      <c r="L1084" t="s">
        <v>27</v>
      </c>
      <c r="M1084" t="s">
        <v>28</v>
      </c>
      <c r="N1084">
        <v>302</v>
      </c>
      <c r="O1084" t="s">
        <v>139</v>
      </c>
      <c r="P1084" t="s">
        <v>85</v>
      </c>
      <c r="Q1084" t="s">
        <v>182</v>
      </c>
      <c r="R1084" t="s">
        <v>87</v>
      </c>
      <c r="S1084" t="s">
        <v>88</v>
      </c>
      <c r="T1084" t="s">
        <v>239</v>
      </c>
      <c r="U1084" t="s">
        <v>3663</v>
      </c>
      <c r="V1084">
        <v>1</v>
      </c>
      <c r="W1084" t="s">
        <v>240</v>
      </c>
      <c r="X1084">
        <v>9</v>
      </c>
      <c r="Y1084">
        <v>99</v>
      </c>
      <c r="Z1084" t="s">
        <v>115</v>
      </c>
      <c r="AA1084">
        <v>1</v>
      </c>
      <c r="AB1084">
        <v>1</v>
      </c>
    </row>
    <row r="1085" spans="1:28" x14ac:dyDescent="0.2">
      <c r="A1085" t="s">
        <v>1232</v>
      </c>
      <c r="B1085" t="e">
        <f>VLOOKUP(I1085,BC_associations!$B$1:$F$468,3,FALSE)</f>
        <v>#N/A</v>
      </c>
      <c r="C1085" t="e">
        <f>VLOOKUP(I1085,BC_associations!$B$1:$F$468,4,FALSE)</f>
        <v>#N/A</v>
      </c>
      <c r="D1085" t="e">
        <f>VLOOKUP(I1085,BC_associations!$B$1:$F$468,5,FALSE)</f>
        <v>#N/A</v>
      </c>
      <c r="E1085" t="s">
        <v>421</v>
      </c>
      <c r="F1085" t="s">
        <v>422</v>
      </c>
      <c r="G1085" t="s">
        <v>66</v>
      </c>
      <c r="H1085" t="s">
        <v>423</v>
      </c>
      <c r="I1085" t="s">
        <v>368</v>
      </c>
      <c r="J1085" s="4" t="s">
        <v>368</v>
      </c>
      <c r="K1085" t="s">
        <v>3663</v>
      </c>
      <c r="L1085" t="s">
        <v>84</v>
      </c>
      <c r="M1085" t="s">
        <v>27</v>
      </c>
      <c r="N1085">
        <v>491</v>
      </c>
      <c r="O1085" t="s">
        <v>139</v>
      </c>
      <c r="P1085" t="s">
        <v>69</v>
      </c>
      <c r="Q1085" t="s">
        <v>424</v>
      </c>
      <c r="R1085" t="s">
        <v>71</v>
      </c>
      <c r="S1085" t="s">
        <v>72</v>
      </c>
      <c r="T1085" t="s">
        <v>425</v>
      </c>
      <c r="U1085" t="s">
        <v>3663</v>
      </c>
      <c r="V1085">
        <v>1</v>
      </c>
      <c r="W1085" t="s">
        <v>56</v>
      </c>
      <c r="X1085">
        <v>16</v>
      </c>
      <c r="Y1085">
        <v>99</v>
      </c>
      <c r="Z1085" t="s">
        <v>426</v>
      </c>
      <c r="AA1085">
        <v>1</v>
      </c>
      <c r="AB1085">
        <v>1</v>
      </c>
    </row>
    <row r="1086" spans="1:28" x14ac:dyDescent="0.2">
      <c r="A1086" t="s">
        <v>1232</v>
      </c>
      <c r="B1086" t="str">
        <f>VLOOKUP(I1086,BC_associations!$B$1:$F$468,3,FALSE)</f>
        <v>ATTGTAAATAGAAAGAACGTTTTGTC</v>
      </c>
      <c r="C1086" t="str">
        <f>VLOOKUP(I1086,BC_associations!$B$1:$F$468,4,FALSE)</f>
        <v>GTAATAAGAAGTAAGATGATTCTATT</v>
      </c>
      <c r="D1086" t="str">
        <f>VLOOKUP(I1086,BC_associations!$B$1:$F$468,5,FALSE)</f>
        <v>ATTGTAAATAGAAAGAACGTTTTGTCGTAATAAGAAGTAAGATGATTCTATT</v>
      </c>
      <c r="E1086" t="s">
        <v>247</v>
      </c>
      <c r="F1086" t="s">
        <v>248</v>
      </c>
      <c r="G1086" t="s">
        <v>162</v>
      </c>
      <c r="H1086" t="s">
        <v>249</v>
      </c>
      <c r="I1086" t="s">
        <v>250</v>
      </c>
      <c r="J1086" s="4" t="s">
        <v>250</v>
      </c>
      <c r="K1086" t="s">
        <v>3663</v>
      </c>
      <c r="L1086" t="s">
        <v>251</v>
      </c>
      <c r="M1086" t="s">
        <v>28</v>
      </c>
      <c r="N1086">
        <v>590.97</v>
      </c>
      <c r="O1086" t="s">
        <v>139</v>
      </c>
      <c r="P1086" t="s">
        <v>252</v>
      </c>
      <c r="Q1086" t="s">
        <v>182</v>
      </c>
      <c r="R1086" t="s">
        <v>87</v>
      </c>
      <c r="S1086" t="s">
        <v>150</v>
      </c>
      <c r="T1086" t="s">
        <v>253</v>
      </c>
      <c r="U1086" t="s">
        <v>3663</v>
      </c>
      <c r="V1086">
        <v>1</v>
      </c>
      <c r="W1086" t="s">
        <v>158</v>
      </c>
      <c r="X1086">
        <v>14</v>
      </c>
      <c r="Y1086">
        <v>99</v>
      </c>
      <c r="Z1086" t="s">
        <v>254</v>
      </c>
      <c r="AA1086">
        <v>1</v>
      </c>
      <c r="AB1086">
        <v>1</v>
      </c>
    </row>
    <row r="1087" spans="1:28" x14ac:dyDescent="0.2">
      <c r="A1087" t="s">
        <v>1232</v>
      </c>
      <c r="B1087" t="str">
        <f>VLOOKUP(I1087,BC_associations!$B$1:$F$468,3,FALSE)</f>
        <v>TGACTAATGATAAAGTTAGTTCCGCC</v>
      </c>
      <c r="C1087" t="str">
        <f>VLOOKUP(I1087,BC_associations!$B$1:$F$468,4,FALSE)</f>
        <v>CCTCCAACCCGCAACCCTGTTTCGGC</v>
      </c>
      <c r="D1087" t="str">
        <f>VLOOKUP(I1087,BC_associations!$B$1:$F$468,5,FALSE)</f>
        <v>TGACTAATGATAAAGTTAGTTCCGCCCCTCCAACCCGCAACCCTGTTTCGGC</v>
      </c>
      <c r="E1087" t="s">
        <v>255</v>
      </c>
      <c r="F1087" t="s">
        <v>256</v>
      </c>
      <c r="G1087" t="s">
        <v>162</v>
      </c>
      <c r="H1087" t="s">
        <v>257</v>
      </c>
      <c r="I1087" t="s">
        <v>258</v>
      </c>
      <c r="J1087" s="4" t="s">
        <v>258</v>
      </c>
      <c r="K1087" t="s">
        <v>3663</v>
      </c>
      <c r="L1087" t="s">
        <v>259</v>
      </c>
      <c r="M1087" t="s">
        <v>84</v>
      </c>
      <c r="N1087">
        <v>521.97</v>
      </c>
      <c r="O1087" t="s">
        <v>139</v>
      </c>
      <c r="P1087" t="s">
        <v>181</v>
      </c>
      <c r="Q1087" t="s">
        <v>182</v>
      </c>
      <c r="R1087" t="s">
        <v>32</v>
      </c>
      <c r="S1087" t="s">
        <v>150</v>
      </c>
      <c r="T1087" t="s">
        <v>260</v>
      </c>
      <c r="U1087" t="s">
        <v>3663</v>
      </c>
      <c r="V1087">
        <v>1</v>
      </c>
      <c r="W1087" t="s">
        <v>102</v>
      </c>
      <c r="X1087">
        <v>15</v>
      </c>
      <c r="Y1087">
        <v>99</v>
      </c>
      <c r="Z1087" t="s">
        <v>261</v>
      </c>
      <c r="AA1087">
        <v>1</v>
      </c>
      <c r="AB1087">
        <v>1</v>
      </c>
    </row>
    <row r="1088" spans="1:28" x14ac:dyDescent="0.2">
      <c r="A1088" t="s">
        <v>1232</v>
      </c>
      <c r="B1088" t="str">
        <f>VLOOKUP(I1088,BC_associations!$B$1:$F$468,3,FALSE)</f>
        <v>CTATCAATAAGTAAACATCTTGATCC</v>
      </c>
      <c r="C1088" t="str">
        <f>VLOOKUP(I1088,BC_associations!$B$1:$F$468,4,FALSE)</f>
        <v>CCTCCAACCCGCAACCCTGTTTCGGC</v>
      </c>
      <c r="D1088" t="str">
        <f>VLOOKUP(I1088,BC_associations!$B$1:$F$468,5,FALSE)</f>
        <v>CTATCAATAAGTAAACATCTTGATCCCCTCCAACCCGCAACCCTGTTTCGGC</v>
      </c>
      <c r="E1088" t="s">
        <v>262</v>
      </c>
      <c r="F1088" t="s">
        <v>263</v>
      </c>
      <c r="G1088" t="s">
        <v>162</v>
      </c>
      <c r="H1088" t="s">
        <v>264</v>
      </c>
      <c r="I1088" t="s">
        <v>265</v>
      </c>
      <c r="J1088" s="4" t="s">
        <v>265</v>
      </c>
      <c r="K1088" t="s">
        <v>3663</v>
      </c>
      <c r="L1088" t="s">
        <v>27</v>
      </c>
      <c r="M1088" t="s">
        <v>84</v>
      </c>
      <c r="N1088">
        <v>469</v>
      </c>
      <c r="O1088" t="s">
        <v>139</v>
      </c>
      <c r="P1088" t="s">
        <v>30</v>
      </c>
      <c r="Q1088" t="s">
        <v>182</v>
      </c>
      <c r="R1088" t="s">
        <v>32</v>
      </c>
      <c r="S1088" t="s">
        <v>33</v>
      </c>
      <c r="T1088" t="s">
        <v>266</v>
      </c>
      <c r="U1088" t="s">
        <v>3663</v>
      </c>
      <c r="V1088">
        <v>1</v>
      </c>
      <c r="W1088" t="s">
        <v>56</v>
      </c>
      <c r="X1088">
        <v>16</v>
      </c>
      <c r="Y1088">
        <v>99</v>
      </c>
      <c r="Z1088" t="s">
        <v>267</v>
      </c>
      <c r="AA1088">
        <v>1</v>
      </c>
      <c r="AB1088">
        <v>1</v>
      </c>
    </row>
    <row r="1089" spans="1:28" x14ac:dyDescent="0.2">
      <c r="A1089" t="s">
        <v>1232</v>
      </c>
      <c r="B1089" t="str">
        <f>VLOOKUP(I1089,BC_associations!$B$1:$F$468,3,FALSE)</f>
        <v>CCATCAATTTGTAAGCATCTTAGATA</v>
      </c>
      <c r="C1089" t="str">
        <f>VLOOKUP(I1089,BC_associations!$B$1:$F$468,4,FALSE)</f>
        <v>CCTCCAACCCGCAACCCTGTTTCGGC</v>
      </c>
      <c r="D1089" t="str">
        <f>VLOOKUP(I1089,BC_associations!$B$1:$F$468,5,FALSE)</f>
        <v>CCATCAATTTGTAAGCATCTTAGATACCTCCAACCCGCAACCCTGTTTCGGC</v>
      </c>
      <c r="E1089" t="s">
        <v>268</v>
      </c>
      <c r="F1089" t="s">
        <v>269</v>
      </c>
      <c r="G1089" t="s">
        <v>162</v>
      </c>
      <c r="H1089" t="s">
        <v>270</v>
      </c>
      <c r="I1089" t="s">
        <v>271</v>
      </c>
      <c r="J1089" s="4" t="s">
        <v>271</v>
      </c>
      <c r="K1089" t="s">
        <v>3663</v>
      </c>
      <c r="L1089" t="s">
        <v>83</v>
      </c>
      <c r="M1089" t="s">
        <v>272</v>
      </c>
      <c r="N1089">
        <v>459.97</v>
      </c>
      <c r="O1089" t="s">
        <v>139</v>
      </c>
      <c r="P1089" t="s">
        <v>181</v>
      </c>
      <c r="Q1089" t="s">
        <v>182</v>
      </c>
      <c r="R1089" t="s">
        <v>32</v>
      </c>
      <c r="S1089" t="s">
        <v>150</v>
      </c>
      <c r="T1089" t="s">
        <v>273</v>
      </c>
      <c r="U1089" t="s">
        <v>3663</v>
      </c>
      <c r="V1089">
        <v>1</v>
      </c>
      <c r="W1089" t="s">
        <v>130</v>
      </c>
      <c r="X1089">
        <v>12</v>
      </c>
      <c r="Y1089">
        <v>99</v>
      </c>
      <c r="Z1089" t="s">
        <v>267</v>
      </c>
      <c r="AA1089">
        <v>1</v>
      </c>
      <c r="AB1089">
        <v>1</v>
      </c>
    </row>
    <row r="1090" spans="1:28" x14ac:dyDescent="0.2">
      <c r="A1090" t="s">
        <v>1232</v>
      </c>
      <c r="B1090" t="str">
        <f>VLOOKUP(I1090,BC_associations!$B$1:$F$468,3,FALSE)</f>
        <v>ATGTGAAATAGAAATGTGCTTCAATC</v>
      </c>
      <c r="C1090" t="str">
        <f>VLOOKUP(I1090,BC_associations!$B$1:$F$468,4,FALSE)</f>
        <v>GTAATAAGAAGTAAGATGATTCTATT</v>
      </c>
      <c r="D1090" t="str">
        <f>VLOOKUP(I1090,BC_associations!$B$1:$F$468,5,FALSE)</f>
        <v>ATGTGAAATAGAAATGTGCTTCAATCGTAATAAGAAGTAAGATGATTCTATT</v>
      </c>
      <c r="E1090" t="s">
        <v>274</v>
      </c>
      <c r="F1090" t="s">
        <v>275</v>
      </c>
      <c r="G1090" t="s">
        <v>162</v>
      </c>
      <c r="H1090" t="s">
        <v>276</v>
      </c>
      <c r="I1090" t="s">
        <v>277</v>
      </c>
      <c r="J1090" s="4" t="s">
        <v>277</v>
      </c>
      <c r="K1090" t="s">
        <v>3663</v>
      </c>
      <c r="L1090" t="s">
        <v>28</v>
      </c>
      <c r="M1090" t="s">
        <v>83</v>
      </c>
      <c r="N1090">
        <v>1563</v>
      </c>
      <c r="O1090" t="s">
        <v>139</v>
      </c>
      <c r="P1090" t="s">
        <v>30</v>
      </c>
      <c r="Q1090" t="s">
        <v>182</v>
      </c>
      <c r="R1090" t="s">
        <v>32</v>
      </c>
      <c r="S1090" t="s">
        <v>33</v>
      </c>
      <c r="T1090" t="s">
        <v>278</v>
      </c>
      <c r="U1090" t="s">
        <v>3663</v>
      </c>
      <c r="V1090">
        <v>1</v>
      </c>
      <c r="W1090" t="s">
        <v>279</v>
      </c>
      <c r="X1090">
        <v>53</v>
      </c>
      <c r="Y1090">
        <v>99</v>
      </c>
      <c r="Z1090" t="s">
        <v>280</v>
      </c>
      <c r="AA1090">
        <v>1</v>
      </c>
      <c r="AB1090">
        <v>1</v>
      </c>
    </row>
    <row r="1091" spans="1:28" x14ac:dyDescent="0.2">
      <c r="A1091" t="s">
        <v>1232</v>
      </c>
      <c r="B1091" t="str">
        <f>VLOOKUP(I1091,BC_associations!$B$1:$F$468,3,FALSE)</f>
        <v>TCACGAACTCGAAAGACAATTATAAA</v>
      </c>
      <c r="C1091" t="str">
        <f>VLOOKUP(I1091,BC_associations!$B$1:$F$468,4,FALSE)</f>
        <v>GTAATAAGAAGTAAGATGATTCTATT</v>
      </c>
      <c r="D1091" t="str">
        <f>VLOOKUP(I1091,BC_associations!$B$1:$F$468,5,FALSE)</f>
        <v>TCACGAACTCGAAAGACAATTATAAAGTAATAAGAAGTAAGATGATTCTATT</v>
      </c>
      <c r="E1091" t="s">
        <v>281</v>
      </c>
      <c r="F1091" t="s">
        <v>282</v>
      </c>
      <c r="G1091" t="s">
        <v>162</v>
      </c>
      <c r="H1091" t="s">
        <v>283</v>
      </c>
      <c r="I1091" t="s">
        <v>284</v>
      </c>
      <c r="J1091" s="4" t="s">
        <v>284</v>
      </c>
      <c r="K1091" t="s">
        <v>3663</v>
      </c>
      <c r="L1091" t="s">
        <v>27</v>
      </c>
      <c r="M1091" t="s">
        <v>84</v>
      </c>
      <c r="N1091">
        <v>402</v>
      </c>
      <c r="O1091" t="s">
        <v>139</v>
      </c>
      <c r="P1091" t="s">
        <v>30</v>
      </c>
      <c r="Q1091" t="s">
        <v>182</v>
      </c>
      <c r="R1091" t="s">
        <v>32</v>
      </c>
      <c r="S1091" t="s">
        <v>33</v>
      </c>
      <c r="T1091" t="s">
        <v>285</v>
      </c>
      <c r="U1091" t="s">
        <v>3663</v>
      </c>
      <c r="V1091">
        <v>1</v>
      </c>
      <c r="W1091" t="s">
        <v>56</v>
      </c>
      <c r="X1091">
        <v>16</v>
      </c>
      <c r="Y1091">
        <v>99</v>
      </c>
      <c r="Z1091" t="s">
        <v>286</v>
      </c>
      <c r="AA1091">
        <v>1</v>
      </c>
      <c r="AB1091">
        <v>1</v>
      </c>
    </row>
    <row r="1092" spans="1:28" x14ac:dyDescent="0.2">
      <c r="A1092" t="s">
        <v>1232</v>
      </c>
      <c r="B1092" t="str">
        <f>VLOOKUP(I1092,BC_associations!$B$1:$F$468,3,FALSE)</f>
        <v>AACCAAAACCGGAACTTGGTTGGTCG</v>
      </c>
      <c r="C1092" t="str">
        <f>VLOOKUP(I1092,BC_associations!$B$1:$F$468,4,FALSE)</f>
        <v>CCTCCAACCCGCAACCCTGTTTCGGC</v>
      </c>
      <c r="D1092" t="str">
        <f>VLOOKUP(I1092,BC_associations!$B$1:$F$468,5,FALSE)</f>
        <v>AACCAAAACCGGAACTTGGTTGGTCGCCTCCAACCCGCAACCCTGTTTCGGC</v>
      </c>
      <c r="E1092" t="s">
        <v>287</v>
      </c>
      <c r="F1092" t="s">
        <v>288</v>
      </c>
      <c r="G1092" t="s">
        <v>162</v>
      </c>
      <c r="H1092" t="s">
        <v>289</v>
      </c>
      <c r="I1092" t="s">
        <v>290</v>
      </c>
      <c r="J1092" s="4" t="s">
        <v>290</v>
      </c>
      <c r="K1092" t="s">
        <v>3663</v>
      </c>
      <c r="L1092" t="s">
        <v>15</v>
      </c>
      <c r="M1092" t="s">
        <v>27</v>
      </c>
      <c r="N1092">
        <v>283.97000000000003</v>
      </c>
      <c r="O1092" t="s">
        <v>139</v>
      </c>
      <c r="P1092" t="s">
        <v>181</v>
      </c>
      <c r="Q1092" t="s">
        <v>182</v>
      </c>
      <c r="R1092" t="s">
        <v>32</v>
      </c>
      <c r="S1092" t="s">
        <v>150</v>
      </c>
      <c r="T1092" t="s">
        <v>291</v>
      </c>
      <c r="U1092" t="s">
        <v>3663</v>
      </c>
      <c r="V1092">
        <v>1</v>
      </c>
      <c r="W1092" t="s">
        <v>132</v>
      </c>
      <c r="X1092">
        <v>8</v>
      </c>
      <c r="Y1092">
        <v>99</v>
      </c>
      <c r="Z1092" t="s">
        <v>292</v>
      </c>
      <c r="AA1092">
        <v>1</v>
      </c>
      <c r="AB1092">
        <v>1</v>
      </c>
    </row>
    <row r="1093" spans="1:28" x14ac:dyDescent="0.2">
      <c r="A1093" t="s">
        <v>1232</v>
      </c>
      <c r="B1093" t="str">
        <f>VLOOKUP(I1093,BC_associations!$B$1:$F$468,3,FALSE)</f>
        <v>GACCCAATTAGTAACGGCGTTCGGGG</v>
      </c>
      <c r="C1093" t="str">
        <f>VLOOKUP(I1093,BC_associations!$B$1:$F$468,4,FALSE)</f>
        <v>GTAATAAGAAGTAAGATGATTCTATT</v>
      </c>
      <c r="D1093" t="str">
        <f>VLOOKUP(I1093,BC_associations!$B$1:$F$468,5,FALSE)</f>
        <v>GACCCAATTAGTAACGGCGTTCGGGGGTAATAAGAAGTAAGATGATTCTATT</v>
      </c>
      <c r="E1093" t="s">
        <v>293</v>
      </c>
      <c r="F1093" t="s">
        <v>294</v>
      </c>
      <c r="G1093" t="s">
        <v>162</v>
      </c>
      <c r="H1093" t="s">
        <v>295</v>
      </c>
      <c r="I1093" t="s">
        <v>296</v>
      </c>
      <c r="J1093" s="4" t="s">
        <v>296</v>
      </c>
      <c r="K1093" t="s">
        <v>3663</v>
      </c>
      <c r="L1093" t="s">
        <v>297</v>
      </c>
      <c r="M1093" t="s">
        <v>28</v>
      </c>
      <c r="N1093">
        <v>983.97</v>
      </c>
      <c r="O1093" t="s">
        <v>139</v>
      </c>
      <c r="P1093" t="s">
        <v>181</v>
      </c>
      <c r="Q1093" t="s">
        <v>182</v>
      </c>
      <c r="R1093" t="s">
        <v>32</v>
      </c>
      <c r="S1093" t="s">
        <v>150</v>
      </c>
      <c r="T1093" t="s">
        <v>260</v>
      </c>
      <c r="U1093" t="s">
        <v>3663</v>
      </c>
      <c r="V1093">
        <v>1</v>
      </c>
      <c r="W1093" t="s">
        <v>174</v>
      </c>
      <c r="X1093">
        <v>23</v>
      </c>
      <c r="Y1093">
        <v>99</v>
      </c>
      <c r="Z1093" t="s">
        <v>298</v>
      </c>
      <c r="AA1093">
        <v>1</v>
      </c>
      <c r="AB1093">
        <v>1</v>
      </c>
    </row>
    <row r="1094" spans="1:28" x14ac:dyDescent="0.2">
      <c r="A1094" t="s">
        <v>1232</v>
      </c>
      <c r="B1094" t="str">
        <f>VLOOKUP(I1094,BC_associations!$B$1:$F$468,3,FALSE)</f>
        <v>GACCCAATTAGTAACGGCGTTCGGGG</v>
      </c>
      <c r="C1094" t="str">
        <f>VLOOKUP(I1094,BC_associations!$B$1:$F$468,4,FALSE)</f>
        <v>GTAATAAGAAGTAAGATGATTCTATT</v>
      </c>
      <c r="D1094" t="str">
        <f>VLOOKUP(I1094,BC_associations!$B$1:$F$468,5,FALSE)</f>
        <v>GACCCAATTAGTAACGGCGTTCGGGGGTAATAAGAAGTAAGATGATTCTATT</v>
      </c>
      <c r="E1094" t="s">
        <v>299</v>
      </c>
      <c r="F1094" t="s">
        <v>300</v>
      </c>
      <c r="G1094" t="s">
        <v>162</v>
      </c>
      <c r="H1094" t="s">
        <v>301</v>
      </c>
      <c r="I1094" t="s">
        <v>296</v>
      </c>
      <c r="J1094" s="4" t="s">
        <v>296</v>
      </c>
      <c r="K1094" t="s">
        <v>3663</v>
      </c>
      <c r="L1094" t="s">
        <v>83</v>
      </c>
      <c r="M1094" t="s">
        <v>28</v>
      </c>
      <c r="N1094">
        <v>993</v>
      </c>
      <c r="O1094" t="s">
        <v>139</v>
      </c>
      <c r="P1094" t="s">
        <v>30</v>
      </c>
      <c r="Q1094" t="s">
        <v>182</v>
      </c>
      <c r="R1094" t="s">
        <v>32</v>
      </c>
      <c r="S1094" t="s">
        <v>33</v>
      </c>
      <c r="T1094" t="s">
        <v>302</v>
      </c>
      <c r="U1094" t="s">
        <v>3663</v>
      </c>
      <c r="V1094">
        <v>1</v>
      </c>
      <c r="W1094" t="s">
        <v>174</v>
      </c>
      <c r="X1094">
        <v>23</v>
      </c>
      <c r="Y1094">
        <v>99</v>
      </c>
      <c r="Z1094" t="s">
        <v>298</v>
      </c>
      <c r="AA1094">
        <v>1</v>
      </c>
      <c r="AB1094">
        <v>1</v>
      </c>
    </row>
    <row r="1095" spans="1:28" x14ac:dyDescent="0.2">
      <c r="A1095" t="s">
        <v>1232</v>
      </c>
      <c r="B1095" t="str">
        <f>VLOOKUP(I1095,BC_associations!$B$1:$F$468,3,FALSE)</f>
        <v>TCGGAAAACCAGAAGTGCGTTAGGCG</v>
      </c>
      <c r="C1095" t="str">
        <f>VLOOKUP(I1095,BC_associations!$B$1:$F$468,4,FALSE)</f>
        <v>GTAATAAGAAGTAAGATGATTCTATT</v>
      </c>
      <c r="D1095" t="str">
        <f>VLOOKUP(I1095,BC_associations!$B$1:$F$468,5,FALSE)</f>
        <v>TCGGAAAACCAGAAGTGCGTTAGGCGGTAATAAGAAGTAAGATGATTCTATT</v>
      </c>
      <c r="E1095" t="s">
        <v>303</v>
      </c>
      <c r="F1095" t="s">
        <v>304</v>
      </c>
      <c r="G1095" t="s">
        <v>162</v>
      </c>
      <c r="H1095" t="s">
        <v>305</v>
      </c>
      <c r="I1095" t="s">
        <v>306</v>
      </c>
      <c r="J1095" s="4" t="s">
        <v>306</v>
      </c>
      <c r="K1095" t="s">
        <v>3663</v>
      </c>
      <c r="L1095" t="s">
        <v>28</v>
      </c>
      <c r="M1095" t="s">
        <v>83</v>
      </c>
      <c r="N1095">
        <v>1597</v>
      </c>
      <c r="O1095" t="s">
        <v>139</v>
      </c>
      <c r="P1095" t="s">
        <v>30</v>
      </c>
      <c r="Q1095" t="s">
        <v>182</v>
      </c>
      <c r="R1095" t="s">
        <v>32</v>
      </c>
      <c r="S1095" t="s">
        <v>33</v>
      </c>
      <c r="T1095" t="s">
        <v>278</v>
      </c>
      <c r="U1095" t="s">
        <v>3663</v>
      </c>
      <c r="V1095">
        <v>1</v>
      </c>
      <c r="W1095" t="s">
        <v>307</v>
      </c>
      <c r="X1095">
        <v>50</v>
      </c>
      <c r="Y1095">
        <v>99</v>
      </c>
      <c r="Z1095" t="s">
        <v>308</v>
      </c>
      <c r="AA1095">
        <v>1</v>
      </c>
      <c r="AB1095">
        <v>1</v>
      </c>
    </row>
    <row r="1096" spans="1:28" x14ac:dyDescent="0.2">
      <c r="A1096" t="s">
        <v>1232</v>
      </c>
      <c r="B1096" t="str">
        <f>VLOOKUP(I1096,BC_associations!$B$1:$F$468,3,FALSE)</f>
        <v>GACCCAATTAGTAACGGCGTTCGGGG</v>
      </c>
      <c r="C1096" t="str">
        <f>VLOOKUP(I1096,BC_associations!$B$1:$F$468,4,FALSE)</f>
        <v>GTAATAAGAAGTAAGATGATTCTATT</v>
      </c>
      <c r="D1096" t="str">
        <f>VLOOKUP(I1096,BC_associations!$B$1:$F$468,5,FALSE)</f>
        <v>GACCCAATTAGTAACGGCGTTCGGGGGTAATAAGAAGTAAGATGATTCTATT</v>
      </c>
      <c r="E1096" t="s">
        <v>309</v>
      </c>
      <c r="F1096" t="s">
        <v>310</v>
      </c>
      <c r="G1096" t="s">
        <v>162</v>
      </c>
      <c r="H1096" t="s">
        <v>311</v>
      </c>
      <c r="I1096" t="s">
        <v>296</v>
      </c>
      <c r="J1096" s="4" t="s">
        <v>296</v>
      </c>
      <c r="K1096" t="s">
        <v>3663</v>
      </c>
      <c r="L1096" t="s">
        <v>83</v>
      </c>
      <c r="M1096" t="s">
        <v>27</v>
      </c>
      <c r="N1096">
        <v>741</v>
      </c>
      <c r="O1096" t="s">
        <v>139</v>
      </c>
      <c r="P1096" t="s">
        <v>30</v>
      </c>
      <c r="Q1096" t="s">
        <v>312</v>
      </c>
      <c r="R1096" t="s">
        <v>32</v>
      </c>
      <c r="S1096" t="s">
        <v>33</v>
      </c>
      <c r="T1096" t="s">
        <v>190</v>
      </c>
      <c r="U1096" t="s">
        <v>3663</v>
      </c>
      <c r="V1096">
        <v>1</v>
      </c>
      <c r="W1096" t="s">
        <v>174</v>
      </c>
      <c r="X1096">
        <v>23</v>
      </c>
      <c r="Y1096">
        <v>99</v>
      </c>
      <c r="Z1096" t="s">
        <v>313</v>
      </c>
      <c r="AA1096">
        <v>1</v>
      </c>
      <c r="AB1096">
        <v>1</v>
      </c>
    </row>
    <row r="1097" spans="1:28" x14ac:dyDescent="0.2">
      <c r="A1097" t="s">
        <v>1232</v>
      </c>
      <c r="B1097" t="str">
        <f>VLOOKUP(I1097,BC_associations!$B$1:$F$468,3,FALSE)</f>
        <v>AGTGCAATTATCAATATATTTTGCCC</v>
      </c>
      <c r="C1097" t="str">
        <f>VLOOKUP(I1097,BC_associations!$B$1:$F$468,4,FALSE)</f>
        <v>GTAATAAGAAGTAAGATGATTCTATT</v>
      </c>
      <c r="D1097" t="str">
        <f>VLOOKUP(I1097,BC_associations!$B$1:$F$468,5,FALSE)</f>
        <v>AGTGCAATTATCAATATATTTTGCCCGTAATAAGAAGTAAGATGATTCTATT</v>
      </c>
      <c r="E1097" t="s">
        <v>314</v>
      </c>
      <c r="F1097" t="s">
        <v>315</v>
      </c>
      <c r="G1097" t="s">
        <v>162</v>
      </c>
      <c r="H1097" t="s">
        <v>316</v>
      </c>
      <c r="I1097" t="s">
        <v>317</v>
      </c>
      <c r="J1097" s="4" t="s">
        <v>317</v>
      </c>
      <c r="K1097" t="s">
        <v>3663</v>
      </c>
      <c r="L1097" t="s">
        <v>27</v>
      </c>
      <c r="M1097" t="s">
        <v>318</v>
      </c>
      <c r="N1097">
        <v>241.97</v>
      </c>
      <c r="O1097" t="s">
        <v>139</v>
      </c>
      <c r="P1097" t="s">
        <v>319</v>
      </c>
      <c r="Q1097" t="s">
        <v>320</v>
      </c>
      <c r="R1097" t="s">
        <v>87</v>
      </c>
      <c r="S1097" t="s">
        <v>150</v>
      </c>
      <c r="T1097" t="s">
        <v>321</v>
      </c>
      <c r="U1097" t="s">
        <v>3663</v>
      </c>
      <c r="V1097">
        <v>1</v>
      </c>
      <c r="W1097" t="s">
        <v>322</v>
      </c>
      <c r="X1097">
        <v>10</v>
      </c>
      <c r="Y1097">
        <v>99</v>
      </c>
      <c r="Z1097" t="s">
        <v>323</v>
      </c>
      <c r="AA1097">
        <v>1</v>
      </c>
      <c r="AB1097">
        <v>1</v>
      </c>
    </row>
    <row r="1098" spans="1:28" x14ac:dyDescent="0.2">
      <c r="A1098" t="s">
        <v>1232</v>
      </c>
      <c r="B1098" t="str">
        <f>VLOOKUP(I1098,BC_associations!$B$1:$F$468,3,FALSE)</f>
        <v>CCACAAACCCTCAATGGGTTTGATAT</v>
      </c>
      <c r="C1098" t="str">
        <f>VLOOKUP(I1098,BC_associations!$B$1:$F$468,4,FALSE)</f>
        <v>TAGTGAATGCCAAATCTGGTTTTACC</v>
      </c>
      <c r="D1098" t="str">
        <f>VLOOKUP(I1098,BC_associations!$B$1:$F$468,5,FALSE)</f>
        <v>CCACAAACCCTCAATGGGTTTGATATTAGTGAATGCCAAATCTGGTTTTACC</v>
      </c>
      <c r="E1098" t="s">
        <v>324</v>
      </c>
      <c r="F1098" t="s">
        <v>325</v>
      </c>
      <c r="G1098" t="s">
        <v>162</v>
      </c>
      <c r="H1098" t="s">
        <v>326</v>
      </c>
      <c r="I1098" t="s">
        <v>327</v>
      </c>
      <c r="J1098" s="4" t="s">
        <v>327</v>
      </c>
      <c r="K1098" t="s">
        <v>3663</v>
      </c>
      <c r="L1098" t="s">
        <v>27</v>
      </c>
      <c r="M1098" t="s">
        <v>84</v>
      </c>
      <c r="N1098">
        <v>856</v>
      </c>
      <c r="O1098" t="s">
        <v>139</v>
      </c>
      <c r="P1098" t="s">
        <v>85</v>
      </c>
      <c r="Q1098" t="s">
        <v>328</v>
      </c>
      <c r="R1098" t="s">
        <v>87</v>
      </c>
      <c r="S1098" t="s">
        <v>88</v>
      </c>
      <c r="T1098" t="s">
        <v>329</v>
      </c>
      <c r="U1098" t="s">
        <v>3663</v>
      </c>
      <c r="V1098">
        <v>1</v>
      </c>
      <c r="W1098" t="s">
        <v>41</v>
      </c>
      <c r="X1098">
        <v>28</v>
      </c>
      <c r="Y1098">
        <v>99</v>
      </c>
      <c r="Z1098" t="s">
        <v>330</v>
      </c>
      <c r="AA1098">
        <v>1</v>
      </c>
      <c r="AB1098">
        <v>1</v>
      </c>
    </row>
    <row r="1099" spans="1:28" x14ac:dyDescent="0.2">
      <c r="A1099" t="s">
        <v>1232</v>
      </c>
      <c r="B1099" t="str">
        <f>VLOOKUP(I1099,BC_associations!$B$1:$F$468,3,FALSE)</f>
        <v>ATAGAAATTCGGAAGCCAGTTGAAAG</v>
      </c>
      <c r="C1099" t="str">
        <f>VLOOKUP(I1099,BC_associations!$B$1:$F$468,4,FALSE)</f>
        <v>GTAATAAGAAGTAAGATGATTCTATT</v>
      </c>
      <c r="D1099" t="str">
        <f>VLOOKUP(I1099,BC_associations!$B$1:$F$468,5,FALSE)</f>
        <v>ATAGAAATTCGGAAGCCAGTTGAAAGGTAATAAGAAGTAAGATGATTCTATT</v>
      </c>
      <c r="E1099" t="s">
        <v>331</v>
      </c>
      <c r="F1099" t="s">
        <v>332</v>
      </c>
      <c r="G1099" t="s">
        <v>66</v>
      </c>
      <c r="H1099" t="s">
        <v>333</v>
      </c>
      <c r="I1099" t="s">
        <v>334</v>
      </c>
      <c r="J1099" s="4" t="s">
        <v>334</v>
      </c>
      <c r="K1099" t="s">
        <v>3663</v>
      </c>
      <c r="L1099" t="s">
        <v>83</v>
      </c>
      <c r="M1099" t="s">
        <v>27</v>
      </c>
      <c r="N1099">
        <v>1883</v>
      </c>
      <c r="O1099" t="s">
        <v>139</v>
      </c>
      <c r="P1099" t="s">
        <v>85</v>
      </c>
      <c r="Q1099" t="s">
        <v>335</v>
      </c>
      <c r="R1099" t="s">
        <v>87</v>
      </c>
      <c r="S1099" t="s">
        <v>88</v>
      </c>
      <c r="T1099" t="s">
        <v>336</v>
      </c>
      <c r="U1099" t="s">
        <v>3663</v>
      </c>
      <c r="V1099">
        <v>1</v>
      </c>
      <c r="W1099" t="s">
        <v>337</v>
      </c>
      <c r="X1099">
        <v>67</v>
      </c>
      <c r="Y1099">
        <v>99</v>
      </c>
      <c r="Z1099" t="s">
        <v>338</v>
      </c>
      <c r="AA1099">
        <v>1</v>
      </c>
      <c r="AB1099">
        <v>1</v>
      </c>
    </row>
    <row r="1100" spans="1:28" x14ac:dyDescent="0.2">
      <c r="A1100" t="s">
        <v>1232</v>
      </c>
      <c r="B1100" t="str">
        <f>VLOOKUP(I1100,BC_associations!$B$1:$F$468,3,FALSE)</f>
        <v>CGACGAATTTCTAATTCCGTTTGGGT</v>
      </c>
      <c r="C1100" t="str">
        <f>VLOOKUP(I1100,BC_associations!$B$1:$F$468,4,FALSE)</f>
        <v>ACGCAAATACATAACAAGCTTCAAAT</v>
      </c>
      <c r="D1100" t="str">
        <f>VLOOKUP(I1100,BC_associations!$B$1:$F$468,5,FALSE)</f>
        <v>CGACGAATTTCTAATTCCGTTTGGGTACGCAAATACATAACAAGCTTCAAAT</v>
      </c>
      <c r="E1100" t="s">
        <v>339</v>
      </c>
      <c r="F1100" t="s">
        <v>340</v>
      </c>
      <c r="G1100" t="s">
        <v>66</v>
      </c>
      <c r="H1100" t="s">
        <v>341</v>
      </c>
      <c r="I1100" t="s">
        <v>342</v>
      </c>
      <c r="J1100" s="4" t="s">
        <v>342</v>
      </c>
      <c r="K1100" t="s">
        <v>3663</v>
      </c>
      <c r="L1100" t="s">
        <v>15</v>
      </c>
      <c r="M1100" t="s">
        <v>27</v>
      </c>
      <c r="N1100">
        <v>2289.9699999999998</v>
      </c>
      <c r="O1100" t="s">
        <v>139</v>
      </c>
      <c r="P1100" t="s">
        <v>181</v>
      </c>
      <c r="Q1100" t="s">
        <v>343</v>
      </c>
      <c r="R1100" t="s">
        <v>32</v>
      </c>
      <c r="S1100" t="s">
        <v>150</v>
      </c>
      <c r="T1100" t="s">
        <v>344</v>
      </c>
      <c r="U1100" t="s">
        <v>3663</v>
      </c>
      <c r="V1100">
        <v>1</v>
      </c>
      <c r="W1100" t="s">
        <v>345</v>
      </c>
      <c r="X1100">
        <v>63</v>
      </c>
      <c r="Y1100">
        <v>99</v>
      </c>
      <c r="Z1100" t="s">
        <v>346</v>
      </c>
      <c r="AA1100">
        <v>1</v>
      </c>
      <c r="AB1100">
        <v>1</v>
      </c>
    </row>
    <row r="1101" spans="1:28" x14ac:dyDescent="0.2">
      <c r="A1101" t="s">
        <v>1232</v>
      </c>
      <c r="B1101" t="str">
        <f>VLOOKUP(I1101,BC_associations!$B$1:$F$468,3,FALSE)</f>
        <v>GGCTCAAGTGAAAATACTATTAGCGC</v>
      </c>
      <c r="C1101" t="str">
        <f>VLOOKUP(I1101,BC_associations!$B$1:$F$468,4,FALSE)</f>
        <v>CCTCCAACCCGCAACCCTGTTTCGGC</v>
      </c>
      <c r="D1101" t="str">
        <f>VLOOKUP(I1101,BC_associations!$B$1:$F$468,5,FALSE)</f>
        <v>GGCTCAAGTGAAAATACTATTAGCGCCCTCCAACCCGCAACCCTGTTTCGGC</v>
      </c>
      <c r="E1101" t="s">
        <v>347</v>
      </c>
      <c r="F1101" t="s">
        <v>348</v>
      </c>
      <c r="G1101" t="s">
        <v>66</v>
      </c>
      <c r="H1101" t="s">
        <v>349</v>
      </c>
      <c r="I1101" t="s">
        <v>52</v>
      </c>
      <c r="J1101" s="4" t="s">
        <v>52</v>
      </c>
      <c r="K1101" t="s">
        <v>3663</v>
      </c>
      <c r="L1101" t="s">
        <v>84</v>
      </c>
      <c r="M1101" t="s">
        <v>83</v>
      </c>
      <c r="N1101">
        <v>570</v>
      </c>
      <c r="O1101" t="s">
        <v>139</v>
      </c>
      <c r="P1101" t="s">
        <v>69</v>
      </c>
      <c r="Q1101" t="s">
        <v>350</v>
      </c>
      <c r="R1101" t="s">
        <v>71</v>
      </c>
      <c r="S1101" t="s">
        <v>72</v>
      </c>
      <c r="T1101" t="s">
        <v>351</v>
      </c>
      <c r="U1101" t="s">
        <v>3663</v>
      </c>
      <c r="V1101">
        <v>1</v>
      </c>
      <c r="W1101" t="s">
        <v>352</v>
      </c>
      <c r="X1101">
        <v>18</v>
      </c>
      <c r="Y1101">
        <v>99</v>
      </c>
      <c r="Z1101" t="s">
        <v>103</v>
      </c>
      <c r="AA1101">
        <v>1</v>
      </c>
      <c r="AB1101">
        <v>1</v>
      </c>
    </row>
    <row r="1102" spans="1:28" x14ac:dyDescent="0.2">
      <c r="A1102" t="s">
        <v>1232</v>
      </c>
      <c r="B1102" t="str">
        <f>VLOOKUP(I1102,BC_associations!$B$1:$F$468,3,FALSE)</f>
        <v>CAAGAAAACTCAAAACGTCTTAGCAG</v>
      </c>
      <c r="C1102" t="str">
        <f>VLOOKUP(I1102,BC_associations!$B$1:$F$468,4,FALSE)</f>
        <v>CCCCCAATCCTCAACCCGCTTCGTAC</v>
      </c>
      <c r="D1102" t="str">
        <f>VLOOKUP(I1102,BC_associations!$B$1:$F$468,5,FALSE)</f>
        <v>CAAGAAAACTCAAAACGTCTTAGCAGCCCCCAATCCTCAACCCGCTTCGTAC</v>
      </c>
      <c r="E1102" t="s">
        <v>353</v>
      </c>
      <c r="F1102" t="s">
        <v>354</v>
      </c>
      <c r="G1102" t="s">
        <v>66</v>
      </c>
      <c r="H1102" t="s">
        <v>355</v>
      </c>
      <c r="I1102" t="s">
        <v>76</v>
      </c>
      <c r="J1102" s="4" t="s">
        <v>76</v>
      </c>
      <c r="K1102" t="s">
        <v>3663</v>
      </c>
      <c r="L1102" t="s">
        <v>28</v>
      </c>
      <c r="M1102" t="s">
        <v>27</v>
      </c>
      <c r="N1102">
        <v>437</v>
      </c>
      <c r="O1102" t="s">
        <v>139</v>
      </c>
      <c r="P1102" t="s">
        <v>85</v>
      </c>
      <c r="Q1102" t="s">
        <v>356</v>
      </c>
      <c r="R1102" t="s">
        <v>87</v>
      </c>
      <c r="S1102" t="s">
        <v>88</v>
      </c>
      <c r="T1102" t="s">
        <v>165</v>
      </c>
      <c r="U1102" t="s">
        <v>3663</v>
      </c>
      <c r="V1102">
        <v>1</v>
      </c>
      <c r="W1102" t="s">
        <v>35</v>
      </c>
      <c r="X1102">
        <v>13</v>
      </c>
      <c r="Y1102">
        <v>99</v>
      </c>
      <c r="Z1102" t="s">
        <v>357</v>
      </c>
      <c r="AA1102">
        <v>1</v>
      </c>
      <c r="AB1102">
        <v>1</v>
      </c>
    </row>
    <row r="1103" spans="1:28" x14ac:dyDescent="0.2">
      <c r="A1103" t="s">
        <v>1232</v>
      </c>
      <c r="B1103" t="str">
        <f>VLOOKUP(I1103,BC_associations!$B$1:$F$468,3,FALSE)</f>
        <v>CGGTAAACAGTGAATCATGTTTCTTA</v>
      </c>
      <c r="C1103" t="str">
        <f>VLOOKUP(I1103,BC_associations!$B$1:$F$468,4,FALSE)</f>
        <v>GTAATAAGAAGTAAGATGATTCTATT</v>
      </c>
      <c r="D1103" t="str">
        <f>VLOOKUP(I1103,BC_associations!$B$1:$F$468,5,FALSE)</f>
        <v>CGGTAAACAGTGAATCATGTTTCTTAGTAATAAGAAGTAAGATGATTCTATT</v>
      </c>
      <c r="E1103" t="s">
        <v>358</v>
      </c>
      <c r="F1103" t="s">
        <v>359</v>
      </c>
      <c r="G1103" t="s">
        <v>66</v>
      </c>
      <c r="H1103" t="s">
        <v>360</v>
      </c>
      <c r="I1103" t="s">
        <v>361</v>
      </c>
      <c r="J1103" s="4" t="s">
        <v>361</v>
      </c>
      <c r="K1103" t="s">
        <v>3663</v>
      </c>
      <c r="L1103" t="s">
        <v>27</v>
      </c>
      <c r="M1103" t="s">
        <v>84</v>
      </c>
      <c r="N1103">
        <v>352</v>
      </c>
      <c r="O1103" t="s">
        <v>139</v>
      </c>
      <c r="P1103" t="s">
        <v>85</v>
      </c>
      <c r="Q1103" t="s">
        <v>362</v>
      </c>
      <c r="R1103" t="s">
        <v>87</v>
      </c>
      <c r="S1103" t="s">
        <v>88</v>
      </c>
      <c r="T1103" t="s">
        <v>363</v>
      </c>
      <c r="U1103" t="s">
        <v>3663</v>
      </c>
      <c r="V1103">
        <v>1</v>
      </c>
      <c r="W1103" t="s">
        <v>114</v>
      </c>
      <c r="X1103">
        <v>10</v>
      </c>
      <c r="Y1103">
        <v>99</v>
      </c>
      <c r="Z1103" t="s">
        <v>364</v>
      </c>
      <c r="AA1103">
        <v>1</v>
      </c>
      <c r="AB1103">
        <v>1</v>
      </c>
    </row>
    <row r="1104" spans="1:28" x14ac:dyDescent="0.2">
      <c r="A1104" t="s">
        <v>1232</v>
      </c>
      <c r="B1104" t="e">
        <f>VLOOKUP(I1104,BC_associations!$B$1:$F$468,3,FALSE)</f>
        <v>#N/A</v>
      </c>
      <c r="C1104" t="e">
        <f>VLOOKUP(I1104,BC_associations!$B$1:$F$468,4,FALSE)</f>
        <v>#N/A</v>
      </c>
      <c r="D1104" t="e">
        <f>VLOOKUP(I1104,BC_associations!$B$1:$F$468,5,FALSE)</f>
        <v>#N/A</v>
      </c>
      <c r="E1104" t="s">
        <v>448</v>
      </c>
      <c r="F1104" t="s">
        <v>449</v>
      </c>
      <c r="G1104" t="s">
        <v>450</v>
      </c>
      <c r="H1104" t="s">
        <v>451</v>
      </c>
      <c r="I1104" t="s">
        <v>368</v>
      </c>
      <c r="J1104" s="4" t="s">
        <v>368</v>
      </c>
      <c r="K1104" t="s">
        <v>3663</v>
      </c>
      <c r="L1104" t="s">
        <v>84</v>
      </c>
      <c r="M1104" t="s">
        <v>83</v>
      </c>
      <c r="N1104">
        <v>184</v>
      </c>
      <c r="O1104" t="s">
        <v>139</v>
      </c>
      <c r="P1104" t="s">
        <v>85</v>
      </c>
      <c r="Q1104" t="s">
        <v>452</v>
      </c>
      <c r="R1104" t="s">
        <v>87</v>
      </c>
      <c r="S1104" t="s">
        <v>88</v>
      </c>
      <c r="T1104" t="s">
        <v>453</v>
      </c>
      <c r="U1104" t="s">
        <v>3663</v>
      </c>
      <c r="V1104">
        <v>1</v>
      </c>
      <c r="W1104" t="s">
        <v>454</v>
      </c>
      <c r="X1104">
        <v>5</v>
      </c>
      <c r="Y1104">
        <v>99</v>
      </c>
      <c r="Z1104" t="s">
        <v>455</v>
      </c>
      <c r="AA1104">
        <v>1</v>
      </c>
      <c r="AB1104">
        <v>1</v>
      </c>
    </row>
    <row r="1105" spans="1:28" x14ac:dyDescent="0.2">
      <c r="A1105" t="s">
        <v>1232</v>
      </c>
      <c r="B1105" t="str">
        <f>VLOOKUP(I1105,BC_associations!$B$1:$F$468,3,FALSE)</f>
        <v>CACTTAATCAAGAATCTTTTTTTTCA</v>
      </c>
      <c r="C1105" t="str">
        <f>VLOOKUP(I1105,BC_associations!$B$1:$F$468,4,FALSE)</f>
        <v>ACGCAAATACATAACAAGCTTCAAAT</v>
      </c>
      <c r="D1105" t="str">
        <f>VLOOKUP(I1105,BC_associations!$B$1:$F$468,5,FALSE)</f>
        <v>CACTTAATCAAGAATCTTTTTTTTCAACGCAAATACATAACAAGCTTCAAAT</v>
      </c>
      <c r="E1105" t="s">
        <v>372</v>
      </c>
      <c r="F1105" t="s">
        <v>373</v>
      </c>
      <c r="G1105" t="s">
        <v>66</v>
      </c>
      <c r="H1105" t="s">
        <v>374</v>
      </c>
      <c r="I1105" t="s">
        <v>221</v>
      </c>
      <c r="J1105" s="4" t="s">
        <v>221</v>
      </c>
      <c r="K1105" t="s">
        <v>3663</v>
      </c>
      <c r="L1105" t="s">
        <v>27</v>
      </c>
      <c r="M1105" t="s">
        <v>84</v>
      </c>
      <c r="N1105">
        <v>603</v>
      </c>
      <c r="O1105" t="s">
        <v>139</v>
      </c>
      <c r="P1105" t="s">
        <v>85</v>
      </c>
      <c r="Q1105" t="s">
        <v>375</v>
      </c>
      <c r="R1105" t="s">
        <v>87</v>
      </c>
      <c r="S1105" t="s">
        <v>88</v>
      </c>
      <c r="T1105" t="s">
        <v>376</v>
      </c>
      <c r="U1105" t="s">
        <v>3663</v>
      </c>
      <c r="V1105">
        <v>1</v>
      </c>
      <c r="W1105" t="s">
        <v>56</v>
      </c>
      <c r="X1105">
        <v>16</v>
      </c>
      <c r="Y1105">
        <v>99</v>
      </c>
      <c r="Z1105" t="s">
        <v>377</v>
      </c>
      <c r="AA1105">
        <v>1</v>
      </c>
      <c r="AB1105">
        <v>1</v>
      </c>
    </row>
    <row r="1106" spans="1:28" x14ac:dyDescent="0.2">
      <c r="A1106" t="s">
        <v>1232</v>
      </c>
      <c r="B1106" t="str">
        <f>VLOOKUP(I1106,BC_associations!$B$1:$F$468,3,FALSE)</f>
        <v>ATAGAAAATTTCAATGGGATTATGCT</v>
      </c>
      <c r="C1106" t="str">
        <f>VLOOKUP(I1106,BC_associations!$B$1:$F$468,4,FALSE)</f>
        <v>GTAATAAGAAGTAAGATGATTCTATT</v>
      </c>
      <c r="D1106" t="str">
        <f>VLOOKUP(I1106,BC_associations!$B$1:$F$468,5,FALSE)</f>
        <v>ATAGAAAATTTCAATGGGATTATGCTGTAATAAGAAGTAAGATGATTCTATT</v>
      </c>
      <c r="E1106" t="s">
        <v>378</v>
      </c>
      <c r="F1106" t="s">
        <v>379</v>
      </c>
      <c r="G1106" t="s">
        <v>66</v>
      </c>
      <c r="H1106" t="s">
        <v>380</v>
      </c>
      <c r="I1106" t="s">
        <v>381</v>
      </c>
      <c r="J1106" s="4" t="s">
        <v>381</v>
      </c>
      <c r="K1106" t="s">
        <v>3663</v>
      </c>
      <c r="L1106" t="s">
        <v>83</v>
      </c>
      <c r="M1106" t="s">
        <v>84</v>
      </c>
      <c r="N1106">
        <v>2435</v>
      </c>
      <c r="O1106" t="s">
        <v>139</v>
      </c>
      <c r="P1106" t="s">
        <v>85</v>
      </c>
      <c r="Q1106" t="s">
        <v>382</v>
      </c>
      <c r="R1106" t="s">
        <v>87</v>
      </c>
      <c r="S1106" t="s">
        <v>88</v>
      </c>
      <c r="T1106" t="s">
        <v>383</v>
      </c>
      <c r="U1106" t="s">
        <v>3663</v>
      </c>
      <c r="V1106">
        <v>1</v>
      </c>
      <c r="W1106" t="s">
        <v>384</v>
      </c>
      <c r="X1106">
        <v>78</v>
      </c>
      <c r="Y1106">
        <v>99</v>
      </c>
      <c r="Z1106" t="s">
        <v>385</v>
      </c>
      <c r="AA1106">
        <v>1</v>
      </c>
      <c r="AB1106">
        <v>1</v>
      </c>
    </row>
    <row r="1107" spans="1:28" x14ac:dyDescent="0.2">
      <c r="A1107" t="s">
        <v>1232</v>
      </c>
      <c r="B1107" t="str">
        <f>VLOOKUP(I1107,BC_associations!$B$1:$F$468,3,FALSE)</f>
        <v>AATACAACAGCAAATCCTGTTTAAGT</v>
      </c>
      <c r="C1107" t="str">
        <f>VLOOKUP(I1107,BC_associations!$B$1:$F$468,4,FALSE)</f>
        <v>GTAATAAGAAGTAAGATGATTCTATT</v>
      </c>
      <c r="D1107" t="str">
        <f>VLOOKUP(I1107,BC_associations!$B$1:$F$468,5,FALSE)</f>
        <v>AATACAACAGCAAATCCTGTTTAAGTGTAATAAGAAGTAAGATGATTCTATT</v>
      </c>
      <c r="E1107" t="s">
        <v>386</v>
      </c>
      <c r="F1107" t="s">
        <v>387</v>
      </c>
      <c r="G1107" t="s">
        <v>66</v>
      </c>
      <c r="H1107" t="s">
        <v>388</v>
      </c>
      <c r="I1107" t="s">
        <v>113</v>
      </c>
      <c r="J1107" s="4" t="s">
        <v>113</v>
      </c>
      <c r="K1107" t="s">
        <v>3663</v>
      </c>
      <c r="L1107" t="s">
        <v>389</v>
      </c>
      <c r="M1107" t="s">
        <v>28</v>
      </c>
      <c r="N1107">
        <v>490.97</v>
      </c>
      <c r="O1107" t="s">
        <v>139</v>
      </c>
      <c r="P1107" t="s">
        <v>390</v>
      </c>
      <c r="Q1107" t="s">
        <v>391</v>
      </c>
      <c r="R1107" t="s">
        <v>87</v>
      </c>
      <c r="S1107" t="s">
        <v>150</v>
      </c>
      <c r="T1107" t="s">
        <v>392</v>
      </c>
      <c r="U1107" t="s">
        <v>3663</v>
      </c>
      <c r="V1107">
        <v>1</v>
      </c>
      <c r="W1107" t="s">
        <v>35</v>
      </c>
      <c r="X1107">
        <v>13</v>
      </c>
      <c r="Y1107">
        <v>99</v>
      </c>
      <c r="Z1107" t="s">
        <v>393</v>
      </c>
      <c r="AA1107">
        <v>1</v>
      </c>
      <c r="AB1107">
        <v>1</v>
      </c>
    </row>
    <row r="1108" spans="1:28" x14ac:dyDescent="0.2">
      <c r="A1108" t="s">
        <v>1232</v>
      </c>
      <c r="B1108" t="str">
        <f>VLOOKUP(I1108,BC_associations!$B$1:$F$468,3,FALSE)</f>
        <v>TCACGAACTCGAAAGACAATTATAAA</v>
      </c>
      <c r="C1108" t="str">
        <f>VLOOKUP(I1108,BC_associations!$B$1:$F$468,4,FALSE)</f>
        <v>GTAATAAGAAGTAAGATGATTCTATT</v>
      </c>
      <c r="D1108" t="str">
        <f>VLOOKUP(I1108,BC_associations!$B$1:$F$468,5,FALSE)</f>
        <v>TCACGAACTCGAAAGACAATTATAAAGTAATAAGAAGTAAGATGATTCTATT</v>
      </c>
      <c r="E1108" t="s">
        <v>394</v>
      </c>
      <c r="F1108" t="s">
        <v>395</v>
      </c>
      <c r="G1108" t="s">
        <v>66</v>
      </c>
      <c r="H1108" t="s">
        <v>396</v>
      </c>
      <c r="I1108" t="s">
        <v>284</v>
      </c>
      <c r="J1108" s="4" t="s">
        <v>284</v>
      </c>
      <c r="K1108" t="s">
        <v>3663</v>
      </c>
      <c r="L1108" t="s">
        <v>84</v>
      </c>
      <c r="M1108" t="s">
        <v>397</v>
      </c>
      <c r="N1108">
        <v>319.97000000000003</v>
      </c>
      <c r="O1108" t="s">
        <v>139</v>
      </c>
      <c r="P1108" t="s">
        <v>319</v>
      </c>
      <c r="Q1108" t="s">
        <v>398</v>
      </c>
      <c r="R1108" t="s">
        <v>87</v>
      </c>
      <c r="S1108" t="s">
        <v>150</v>
      </c>
      <c r="T1108" t="s">
        <v>399</v>
      </c>
      <c r="U1108" t="s">
        <v>3663</v>
      </c>
      <c r="V1108">
        <v>1</v>
      </c>
      <c r="W1108" t="s">
        <v>132</v>
      </c>
      <c r="X1108">
        <v>8</v>
      </c>
      <c r="Y1108">
        <v>99</v>
      </c>
      <c r="Z1108" t="s">
        <v>400</v>
      </c>
      <c r="AA1108">
        <v>1</v>
      </c>
      <c r="AB1108">
        <v>1</v>
      </c>
    </row>
    <row r="1109" spans="1:28" x14ac:dyDescent="0.2">
      <c r="A1109" t="s">
        <v>1232</v>
      </c>
      <c r="B1109" t="str">
        <f>VLOOKUP(I1109,BC_associations!$B$1:$F$468,3,FALSE)</f>
        <v>GCCAAAAGAATAAAGCACTTTATCTC</v>
      </c>
      <c r="C1109" t="str">
        <f>VLOOKUP(I1109,BC_associations!$B$1:$F$468,4,FALSE)</f>
        <v>CCTCCAACCCGCAACCCTGTTTCGGC</v>
      </c>
      <c r="D1109" t="str">
        <f>VLOOKUP(I1109,BC_associations!$B$1:$F$468,5,FALSE)</f>
        <v>GCCAAAAGAATAAAGCACTTTATCTCCCTCCAACCCGCAACCCTGTTTCGGC</v>
      </c>
      <c r="E1109" t="s">
        <v>401</v>
      </c>
      <c r="F1109" t="s">
        <v>402</v>
      </c>
      <c r="G1109" t="s">
        <v>66</v>
      </c>
      <c r="H1109" t="s">
        <v>403</v>
      </c>
      <c r="I1109" t="s">
        <v>58</v>
      </c>
      <c r="J1109" s="4" t="s">
        <v>58</v>
      </c>
      <c r="K1109" t="s">
        <v>3663</v>
      </c>
      <c r="L1109" t="s">
        <v>27</v>
      </c>
      <c r="M1109" t="s">
        <v>84</v>
      </c>
      <c r="N1109">
        <v>1477</v>
      </c>
      <c r="O1109" t="s">
        <v>139</v>
      </c>
      <c r="P1109" t="s">
        <v>30</v>
      </c>
      <c r="Q1109" t="s">
        <v>404</v>
      </c>
      <c r="R1109" t="s">
        <v>32</v>
      </c>
      <c r="S1109" t="s">
        <v>33</v>
      </c>
      <c r="T1109" t="s">
        <v>216</v>
      </c>
      <c r="U1109" t="s">
        <v>3663</v>
      </c>
      <c r="V1109">
        <v>1</v>
      </c>
      <c r="W1109" t="s">
        <v>405</v>
      </c>
      <c r="X1109">
        <v>54</v>
      </c>
      <c r="Y1109">
        <v>99</v>
      </c>
      <c r="Z1109" t="s">
        <v>406</v>
      </c>
      <c r="AA1109">
        <v>1</v>
      </c>
      <c r="AB1109">
        <v>1</v>
      </c>
    </row>
    <row r="1110" spans="1:28" x14ac:dyDescent="0.2">
      <c r="A1110" t="s">
        <v>1232</v>
      </c>
      <c r="B1110" t="str">
        <f>VLOOKUP(I1110,BC_associations!$B$1:$F$468,3,FALSE)</f>
        <v>ATACTAACCCCAAAAAGGCTTATAGT</v>
      </c>
      <c r="C1110" t="str">
        <f>VLOOKUP(I1110,BC_associations!$B$1:$F$468,4,FALSE)</f>
        <v>ACGCAAATACATAACAAGCTTCAAAT</v>
      </c>
      <c r="D1110" t="str">
        <f>VLOOKUP(I1110,BC_associations!$B$1:$F$468,5,FALSE)</f>
        <v>ATACTAACCCCAAAAAGGCTTATAGTACGCAAATACATAACAAGCTTCAAAT</v>
      </c>
      <c r="E1110" t="s">
        <v>407</v>
      </c>
      <c r="F1110" t="s">
        <v>408</v>
      </c>
      <c r="G1110" t="s">
        <v>66</v>
      </c>
      <c r="H1110" t="s">
        <v>409</v>
      </c>
      <c r="I1110" t="s">
        <v>410</v>
      </c>
      <c r="J1110" s="4" t="s">
        <v>410</v>
      </c>
      <c r="K1110" t="s">
        <v>3663</v>
      </c>
      <c r="L1110" t="s">
        <v>27</v>
      </c>
      <c r="M1110" t="s">
        <v>84</v>
      </c>
      <c r="N1110">
        <v>476</v>
      </c>
      <c r="O1110" t="s">
        <v>139</v>
      </c>
      <c r="P1110" t="s">
        <v>85</v>
      </c>
      <c r="Q1110" t="s">
        <v>411</v>
      </c>
      <c r="R1110" t="s">
        <v>87</v>
      </c>
      <c r="S1110" t="s">
        <v>88</v>
      </c>
      <c r="T1110" t="s">
        <v>412</v>
      </c>
      <c r="U1110" t="s">
        <v>3663</v>
      </c>
      <c r="V1110">
        <v>1</v>
      </c>
      <c r="W1110" t="s">
        <v>35</v>
      </c>
      <c r="X1110">
        <v>13</v>
      </c>
      <c r="Y1110">
        <v>99</v>
      </c>
      <c r="Z1110" t="s">
        <v>413</v>
      </c>
      <c r="AA1110">
        <v>1</v>
      </c>
      <c r="AB1110">
        <v>1</v>
      </c>
    </row>
    <row r="1111" spans="1:28" x14ac:dyDescent="0.2">
      <c r="A1111" t="s">
        <v>1232</v>
      </c>
      <c r="B1111" t="str">
        <f>VLOOKUP(I1111,BC_associations!$B$1:$F$468,3,FALSE)</f>
        <v>AACAAAATCAGTAACAAAGTTGCAAA</v>
      </c>
      <c r="C1111" t="str">
        <f>VLOOKUP(I1111,BC_associations!$B$1:$F$468,4,FALSE)</f>
        <v>GTAATAAGAAGTAAGATGATTCTATT</v>
      </c>
      <c r="D1111" t="str">
        <f>VLOOKUP(I1111,BC_associations!$B$1:$F$468,5,FALSE)</f>
        <v>AACAAAATCAGTAACAAAGTTGCAAAGTAATAAGAAGTAAGATGATTCTATT</v>
      </c>
      <c r="E1111" t="s">
        <v>414</v>
      </c>
      <c r="F1111" t="s">
        <v>415</v>
      </c>
      <c r="G1111" t="s">
        <v>66</v>
      </c>
      <c r="H1111" t="s">
        <v>416</v>
      </c>
      <c r="I1111" t="s">
        <v>417</v>
      </c>
      <c r="J1111" s="4" t="s">
        <v>417</v>
      </c>
      <c r="K1111" t="s">
        <v>3663</v>
      </c>
      <c r="L1111" t="s">
        <v>83</v>
      </c>
      <c r="M1111" t="s">
        <v>84</v>
      </c>
      <c r="N1111">
        <v>955</v>
      </c>
      <c r="O1111" t="s">
        <v>139</v>
      </c>
      <c r="P1111" t="s">
        <v>85</v>
      </c>
      <c r="Q1111" t="s">
        <v>418</v>
      </c>
      <c r="R1111" t="s">
        <v>87</v>
      </c>
      <c r="S1111" t="s">
        <v>88</v>
      </c>
      <c r="T1111" t="s">
        <v>383</v>
      </c>
      <c r="U1111" t="s">
        <v>3663</v>
      </c>
      <c r="V1111">
        <v>1</v>
      </c>
      <c r="W1111" t="s">
        <v>419</v>
      </c>
      <c r="X1111">
        <v>30</v>
      </c>
      <c r="Y1111">
        <v>99</v>
      </c>
      <c r="Z1111" t="s">
        <v>420</v>
      </c>
      <c r="AA1111">
        <v>1</v>
      </c>
      <c r="AB1111">
        <v>1</v>
      </c>
    </row>
    <row r="1112" spans="1:28" x14ac:dyDescent="0.2">
      <c r="A1112" t="s">
        <v>1232</v>
      </c>
      <c r="B1112" t="e">
        <f>VLOOKUP(I1112,BC_associations!$B$1:$F$468,3,FALSE)</f>
        <v>#N/A</v>
      </c>
      <c r="C1112" t="e">
        <f>VLOOKUP(I1112,BC_associations!$B$1:$F$468,4,FALSE)</f>
        <v>#N/A</v>
      </c>
      <c r="D1112" t="e">
        <f>VLOOKUP(I1112,BC_associations!$B$1:$F$468,5,FALSE)</f>
        <v>#N/A</v>
      </c>
      <c r="E1112" t="s">
        <v>814</v>
      </c>
      <c r="F1112" t="s">
        <v>815</v>
      </c>
      <c r="G1112" t="s">
        <v>162</v>
      </c>
      <c r="H1112" t="s">
        <v>816</v>
      </c>
      <c r="I1112" t="s">
        <v>368</v>
      </c>
      <c r="J1112" s="4" t="s">
        <v>368</v>
      </c>
      <c r="K1112" t="s">
        <v>3663</v>
      </c>
      <c r="L1112" t="s">
        <v>28</v>
      </c>
      <c r="M1112" t="s">
        <v>817</v>
      </c>
      <c r="N1112">
        <v>105.97</v>
      </c>
      <c r="O1112" t="s">
        <v>29</v>
      </c>
      <c r="P1112" t="s">
        <v>181</v>
      </c>
      <c r="Q1112" t="s">
        <v>182</v>
      </c>
      <c r="R1112" t="s">
        <v>32</v>
      </c>
      <c r="S1112" t="s">
        <v>150</v>
      </c>
      <c r="T1112" t="s">
        <v>818</v>
      </c>
      <c r="U1112" t="s">
        <v>3663</v>
      </c>
      <c r="V1112">
        <v>1</v>
      </c>
      <c r="W1112" t="s">
        <v>454</v>
      </c>
      <c r="X1112">
        <v>5</v>
      </c>
      <c r="Y1112">
        <v>99</v>
      </c>
      <c r="Z1112" t="s">
        <v>819</v>
      </c>
      <c r="AA1112">
        <v>1</v>
      </c>
      <c r="AB1112">
        <v>2</v>
      </c>
    </row>
    <row r="1113" spans="1:28" x14ac:dyDescent="0.2">
      <c r="A1113" t="s">
        <v>1232</v>
      </c>
      <c r="B1113" t="str">
        <f>VLOOKUP(I1113,BC_associations!$B$1:$F$468,3,FALSE)</f>
        <v>GGGCAAAAGCTTAATCAAATTGCACG</v>
      </c>
      <c r="C1113" t="str">
        <f>VLOOKUP(I1113,BC_associations!$B$1:$F$468,4,FALSE)</f>
        <v>GTAATAAGAAGTAAGATGATTCTATT</v>
      </c>
      <c r="D1113" t="str">
        <f>VLOOKUP(I1113,BC_associations!$B$1:$F$468,5,FALSE)</f>
        <v>GGGCAAAAGCTTAATCAAATTGCACGGTAATAAGAAGTAAGATGATTCTATT</v>
      </c>
      <c r="E1113" t="s">
        <v>427</v>
      </c>
      <c r="F1113" t="s">
        <v>428</v>
      </c>
      <c r="G1113" t="s">
        <v>429</v>
      </c>
      <c r="H1113" t="s">
        <v>430</v>
      </c>
      <c r="I1113" t="s">
        <v>431</v>
      </c>
      <c r="J1113" s="4" t="s">
        <v>431</v>
      </c>
      <c r="K1113" t="s">
        <v>3663</v>
      </c>
      <c r="L1113" t="s">
        <v>83</v>
      </c>
      <c r="M1113" t="s">
        <v>27</v>
      </c>
      <c r="N1113">
        <v>695</v>
      </c>
      <c r="O1113" t="s">
        <v>139</v>
      </c>
      <c r="P1113" t="s">
        <v>85</v>
      </c>
      <c r="Q1113" t="s">
        <v>432</v>
      </c>
      <c r="R1113" t="s">
        <v>87</v>
      </c>
      <c r="S1113" t="s">
        <v>88</v>
      </c>
      <c r="T1113" t="s">
        <v>433</v>
      </c>
      <c r="U1113" t="s">
        <v>3663</v>
      </c>
      <c r="V1113">
        <v>1</v>
      </c>
      <c r="W1113" t="s">
        <v>434</v>
      </c>
      <c r="X1113">
        <v>26</v>
      </c>
      <c r="Y1113">
        <v>99</v>
      </c>
      <c r="Z1113" t="s">
        <v>435</v>
      </c>
      <c r="AA1113">
        <v>1</v>
      </c>
      <c r="AB1113">
        <v>1</v>
      </c>
    </row>
    <row r="1114" spans="1:28" x14ac:dyDescent="0.2">
      <c r="A1114" t="s">
        <v>1232</v>
      </c>
      <c r="B1114" t="str">
        <f>VLOOKUP(I1114,BC_associations!$B$1:$F$468,3,FALSE)</f>
        <v>ATACTAACCCCAAAAAGGCTTATAGT</v>
      </c>
      <c r="C1114" t="str">
        <f>VLOOKUP(I1114,BC_associations!$B$1:$F$468,4,FALSE)</f>
        <v>ACGCAAATACATAACAAGCTTCAAAT</v>
      </c>
      <c r="D1114" t="str">
        <f>VLOOKUP(I1114,BC_associations!$B$1:$F$468,5,FALSE)</f>
        <v>ATACTAACCCCAAAAAGGCTTATAGTACGCAAATACATAACAAGCTTCAAAT</v>
      </c>
      <c r="E1114" t="s">
        <v>436</v>
      </c>
      <c r="F1114" t="s">
        <v>437</v>
      </c>
      <c r="G1114" t="s">
        <v>429</v>
      </c>
      <c r="H1114" t="s">
        <v>438</v>
      </c>
      <c r="I1114" t="s">
        <v>410</v>
      </c>
      <c r="J1114" s="4" t="s">
        <v>410</v>
      </c>
      <c r="K1114" t="s">
        <v>3663</v>
      </c>
      <c r="L1114" t="s">
        <v>84</v>
      </c>
      <c r="M1114" t="s">
        <v>27</v>
      </c>
      <c r="N1114">
        <v>300</v>
      </c>
      <c r="O1114" t="s">
        <v>139</v>
      </c>
      <c r="P1114" t="s">
        <v>85</v>
      </c>
      <c r="Q1114" t="s">
        <v>439</v>
      </c>
      <c r="R1114" t="s">
        <v>87</v>
      </c>
      <c r="S1114" t="s">
        <v>88</v>
      </c>
      <c r="T1114" t="s">
        <v>440</v>
      </c>
      <c r="U1114" t="s">
        <v>3663</v>
      </c>
      <c r="V1114">
        <v>1</v>
      </c>
      <c r="W1114" t="s">
        <v>132</v>
      </c>
      <c r="X1114">
        <v>8</v>
      </c>
      <c r="Y1114">
        <v>99</v>
      </c>
      <c r="Z1114" t="s">
        <v>441</v>
      </c>
      <c r="AA1114">
        <v>1</v>
      </c>
      <c r="AB1114">
        <v>1</v>
      </c>
    </row>
    <row r="1115" spans="1:28" x14ac:dyDescent="0.2">
      <c r="A1115" t="s">
        <v>1232</v>
      </c>
      <c r="B1115" t="str">
        <f>VLOOKUP(I1115,BC_associations!$B$1:$F$468,3,FALSE)</f>
        <v>TTTCCAAACTGTAATTATATTCCACA</v>
      </c>
      <c r="C1115" t="str">
        <f>VLOOKUP(I1115,BC_associations!$B$1:$F$468,4,FALSE)</f>
        <v>GTAATAAGAAGTAAGATGATTCTATT</v>
      </c>
      <c r="D1115" t="str">
        <f>VLOOKUP(I1115,BC_associations!$B$1:$F$468,5,FALSE)</f>
        <v>TTTCCAAACTGTAATTATATTCCACAGTAATAAGAAGTAAGATGATTCTATT</v>
      </c>
      <c r="E1115" t="s">
        <v>442</v>
      </c>
      <c r="F1115" t="s">
        <v>443</v>
      </c>
      <c r="G1115" t="s">
        <v>429</v>
      </c>
      <c r="H1115" t="s">
        <v>444</v>
      </c>
      <c r="I1115" t="s">
        <v>138</v>
      </c>
      <c r="J1115" s="4" t="s">
        <v>138</v>
      </c>
      <c r="K1115" t="s">
        <v>3663</v>
      </c>
      <c r="L1115" t="s">
        <v>27</v>
      </c>
      <c r="M1115" t="s">
        <v>84</v>
      </c>
      <c r="N1115">
        <v>1120</v>
      </c>
      <c r="O1115" t="s">
        <v>139</v>
      </c>
      <c r="P1115" t="s">
        <v>85</v>
      </c>
      <c r="Q1115" t="s">
        <v>445</v>
      </c>
      <c r="R1115" t="s">
        <v>87</v>
      </c>
      <c r="S1115" t="s">
        <v>88</v>
      </c>
      <c r="T1115" t="s">
        <v>412</v>
      </c>
      <c r="U1115" t="s">
        <v>3663</v>
      </c>
      <c r="V1115">
        <v>1</v>
      </c>
      <c r="W1115" t="s">
        <v>446</v>
      </c>
      <c r="X1115">
        <v>40</v>
      </c>
      <c r="Y1115">
        <v>99</v>
      </c>
      <c r="Z1115" t="s">
        <v>447</v>
      </c>
      <c r="AA1115">
        <v>1</v>
      </c>
      <c r="AB1115">
        <v>1</v>
      </c>
    </row>
    <row r="1116" spans="1:28" x14ac:dyDescent="0.2">
      <c r="A1116" t="s">
        <v>1232</v>
      </c>
      <c r="B1116" t="e">
        <f>VLOOKUP(I1116,BC_associations!$B$1:$F$468,3,FALSE)</f>
        <v>#N/A</v>
      </c>
      <c r="C1116" t="e">
        <f>VLOOKUP(I1116,BC_associations!$B$1:$F$468,4,FALSE)</f>
        <v>#N/A</v>
      </c>
      <c r="D1116" t="e">
        <f>VLOOKUP(I1116,BC_associations!$B$1:$F$468,5,FALSE)</f>
        <v>#N/A</v>
      </c>
      <c r="E1116" t="s">
        <v>639</v>
      </c>
      <c r="F1116" t="s">
        <v>640</v>
      </c>
      <c r="G1116" t="s">
        <v>633</v>
      </c>
      <c r="H1116" t="s">
        <v>641</v>
      </c>
      <c r="I1116" t="s">
        <v>642</v>
      </c>
      <c r="J1116" s="4" t="s">
        <v>642</v>
      </c>
      <c r="K1116" t="s">
        <v>3663</v>
      </c>
      <c r="L1116" t="s">
        <v>83</v>
      </c>
      <c r="M1116" t="s">
        <v>84</v>
      </c>
      <c r="N1116">
        <v>668</v>
      </c>
      <c r="O1116" t="s">
        <v>139</v>
      </c>
      <c r="P1116" t="s">
        <v>69</v>
      </c>
      <c r="Q1116" t="s">
        <v>643</v>
      </c>
      <c r="R1116" t="s">
        <v>71</v>
      </c>
      <c r="S1116" t="s">
        <v>72</v>
      </c>
      <c r="T1116" t="s">
        <v>644</v>
      </c>
      <c r="U1116" t="s">
        <v>3663</v>
      </c>
      <c r="V1116">
        <v>1</v>
      </c>
      <c r="W1116" t="s">
        <v>100</v>
      </c>
      <c r="X1116">
        <v>24</v>
      </c>
      <c r="Y1116">
        <v>99</v>
      </c>
      <c r="Z1116" t="s">
        <v>645</v>
      </c>
      <c r="AA1116">
        <v>1</v>
      </c>
      <c r="AB1116">
        <v>1</v>
      </c>
    </row>
    <row r="1117" spans="1:28" x14ac:dyDescent="0.2">
      <c r="A1117" t="s">
        <v>1232</v>
      </c>
      <c r="B1117" t="str">
        <f>VLOOKUP(I1117,BC_associations!$B$1:$F$468,3,FALSE)</f>
        <v>GGGCAAAAGCTTAATCAAATTGCACG</v>
      </c>
      <c r="C1117" t="str">
        <f>VLOOKUP(I1117,BC_associations!$B$1:$F$468,4,FALSE)</f>
        <v>GTAATAAGAAGTAAGATGATTCTATT</v>
      </c>
      <c r="D1117" t="str">
        <f>VLOOKUP(I1117,BC_associations!$B$1:$F$468,5,FALSE)</f>
        <v>GGGCAAAAGCTTAATCAAATTGCACGGTAATAAGAAGTAAGATGATTCTATT</v>
      </c>
      <c r="E1117" t="s">
        <v>456</v>
      </c>
      <c r="F1117" t="s">
        <v>457</v>
      </c>
      <c r="G1117" t="s">
        <v>458</v>
      </c>
      <c r="H1117" t="s">
        <v>459</v>
      </c>
      <c r="I1117" t="s">
        <v>431</v>
      </c>
      <c r="J1117" s="4" t="s">
        <v>431</v>
      </c>
      <c r="K1117" t="s">
        <v>3663</v>
      </c>
      <c r="L1117" t="s">
        <v>27</v>
      </c>
      <c r="M1117" t="s">
        <v>84</v>
      </c>
      <c r="N1117">
        <v>815</v>
      </c>
      <c r="O1117" t="s">
        <v>139</v>
      </c>
      <c r="P1117" t="s">
        <v>85</v>
      </c>
      <c r="Q1117" t="s">
        <v>460</v>
      </c>
      <c r="R1117" t="s">
        <v>87</v>
      </c>
      <c r="S1117" t="s">
        <v>88</v>
      </c>
      <c r="T1117" t="s">
        <v>461</v>
      </c>
      <c r="U1117" t="s">
        <v>3663</v>
      </c>
      <c r="V1117">
        <v>1</v>
      </c>
      <c r="W1117" t="s">
        <v>41</v>
      </c>
      <c r="X1117">
        <v>28</v>
      </c>
      <c r="Y1117">
        <v>99</v>
      </c>
      <c r="Z1117" t="s">
        <v>462</v>
      </c>
      <c r="AA1117">
        <v>1</v>
      </c>
      <c r="AB1117">
        <v>1</v>
      </c>
    </row>
    <row r="1118" spans="1:28" x14ac:dyDescent="0.2">
      <c r="A1118" t="s">
        <v>1232</v>
      </c>
      <c r="B1118" t="str">
        <f>VLOOKUP(I1118,BC_associations!$B$1:$F$468,3,FALSE)</f>
        <v>GATCAAAATCAAAATAAGGTTTACAG</v>
      </c>
      <c r="C1118" t="str">
        <f>VLOOKUP(I1118,BC_associations!$B$1:$F$468,4,FALSE)</f>
        <v>TAGTGAATGCCAAATCTGGTTTTACC</v>
      </c>
      <c r="D1118" t="str">
        <f>VLOOKUP(I1118,BC_associations!$B$1:$F$468,5,FALSE)</f>
        <v>GATCAAAATCAAAATAAGGTTTACAGTAGTGAATGCCAAATCTGGTTTTACC</v>
      </c>
      <c r="E1118" t="s">
        <v>463</v>
      </c>
      <c r="F1118" t="s">
        <v>464</v>
      </c>
      <c r="G1118" t="s">
        <v>458</v>
      </c>
      <c r="H1118" t="s">
        <v>465</v>
      </c>
      <c r="I1118" t="s">
        <v>466</v>
      </c>
      <c r="J1118" s="4" t="s">
        <v>466</v>
      </c>
      <c r="K1118" t="s">
        <v>3663</v>
      </c>
      <c r="L1118" t="s">
        <v>83</v>
      </c>
      <c r="M1118" t="s">
        <v>84</v>
      </c>
      <c r="N1118">
        <v>353</v>
      </c>
      <c r="O1118" t="s">
        <v>139</v>
      </c>
      <c r="P1118" t="s">
        <v>85</v>
      </c>
      <c r="Q1118" t="s">
        <v>467</v>
      </c>
      <c r="R1118" t="s">
        <v>87</v>
      </c>
      <c r="S1118" t="s">
        <v>88</v>
      </c>
      <c r="T1118" t="s">
        <v>468</v>
      </c>
      <c r="U1118" t="s">
        <v>3663</v>
      </c>
      <c r="V1118">
        <v>1</v>
      </c>
      <c r="W1118" t="s">
        <v>62</v>
      </c>
      <c r="X1118">
        <v>11</v>
      </c>
      <c r="Y1118">
        <v>99</v>
      </c>
      <c r="Z1118" t="s">
        <v>469</v>
      </c>
      <c r="AA1118">
        <v>1</v>
      </c>
      <c r="AB1118">
        <v>1</v>
      </c>
    </row>
    <row r="1119" spans="1:28" x14ac:dyDescent="0.2">
      <c r="A1119" t="s">
        <v>1232</v>
      </c>
      <c r="B1119" t="str">
        <f>VLOOKUP(I1119,BC_associations!$B$1:$F$468,3,FALSE)</f>
        <v>CACTTAATCAAGAATCTTTTTTTTCA</v>
      </c>
      <c r="C1119" t="str">
        <f>VLOOKUP(I1119,BC_associations!$B$1:$F$468,4,FALSE)</f>
        <v>ACGCAAATACATAACAAGCTTCAAAT</v>
      </c>
      <c r="D1119" t="str">
        <f>VLOOKUP(I1119,BC_associations!$B$1:$F$468,5,FALSE)</f>
        <v>CACTTAATCAAGAATCTTTTTTTTCAACGCAAATACATAACAAGCTTCAAAT</v>
      </c>
      <c r="E1119" t="s">
        <v>470</v>
      </c>
      <c r="F1119" t="s">
        <v>471</v>
      </c>
      <c r="G1119" t="s">
        <v>458</v>
      </c>
      <c r="H1119" t="s">
        <v>472</v>
      </c>
      <c r="I1119" t="s">
        <v>221</v>
      </c>
      <c r="J1119" s="4" t="s">
        <v>221</v>
      </c>
      <c r="K1119" t="s">
        <v>3663</v>
      </c>
      <c r="L1119" t="s">
        <v>84</v>
      </c>
      <c r="M1119" t="s">
        <v>27</v>
      </c>
      <c r="N1119">
        <v>195</v>
      </c>
      <c r="O1119" t="s">
        <v>139</v>
      </c>
      <c r="P1119" t="s">
        <v>69</v>
      </c>
      <c r="Q1119" t="s">
        <v>473</v>
      </c>
      <c r="R1119" t="s">
        <v>71</v>
      </c>
      <c r="S1119" t="s">
        <v>72</v>
      </c>
      <c r="T1119" t="s">
        <v>474</v>
      </c>
      <c r="U1119" t="s">
        <v>3663</v>
      </c>
      <c r="V1119">
        <v>1</v>
      </c>
      <c r="W1119" t="s">
        <v>166</v>
      </c>
      <c r="X1119">
        <v>7</v>
      </c>
      <c r="Y1119">
        <v>99</v>
      </c>
      <c r="Z1119" t="s">
        <v>475</v>
      </c>
      <c r="AA1119">
        <v>1</v>
      </c>
      <c r="AB1119">
        <v>1</v>
      </c>
    </row>
    <row r="1120" spans="1:28" x14ac:dyDescent="0.2">
      <c r="A1120" t="s">
        <v>1232</v>
      </c>
      <c r="B1120" t="str">
        <f>VLOOKUP(I1120,BC_associations!$B$1:$F$468,3,FALSE)</f>
        <v>ATTTAAAGCTATAAGAGGATTAAGAT</v>
      </c>
      <c r="C1120" t="str">
        <f>VLOOKUP(I1120,BC_associations!$B$1:$F$468,4,FALSE)</f>
        <v>CGTATAAAGCGCAACACTGTTGATCG</v>
      </c>
      <c r="D1120" t="str">
        <f>VLOOKUP(I1120,BC_associations!$B$1:$F$468,5,FALSE)</f>
        <v>ATTTAAAGCTATAAGAGGATTAAGATCGTATAAAGCGCAACACTGTTGATCG</v>
      </c>
      <c r="E1120" t="s">
        <v>476</v>
      </c>
      <c r="F1120" t="s">
        <v>477</v>
      </c>
      <c r="G1120" t="s">
        <v>458</v>
      </c>
      <c r="H1120" t="s">
        <v>478</v>
      </c>
      <c r="I1120" t="s">
        <v>479</v>
      </c>
      <c r="J1120" s="4" t="s">
        <v>479</v>
      </c>
      <c r="K1120" t="s">
        <v>3663</v>
      </c>
      <c r="L1120" t="s">
        <v>27</v>
      </c>
      <c r="M1120" t="s">
        <v>28</v>
      </c>
      <c r="N1120">
        <v>299</v>
      </c>
      <c r="O1120" t="s">
        <v>139</v>
      </c>
      <c r="P1120" t="s">
        <v>85</v>
      </c>
      <c r="Q1120" t="s">
        <v>480</v>
      </c>
      <c r="R1120" t="s">
        <v>87</v>
      </c>
      <c r="S1120" t="s">
        <v>88</v>
      </c>
      <c r="T1120" t="s">
        <v>239</v>
      </c>
      <c r="U1120" t="s">
        <v>3663</v>
      </c>
      <c r="V1120">
        <v>1</v>
      </c>
      <c r="W1120" t="s">
        <v>114</v>
      </c>
      <c r="X1120">
        <v>10</v>
      </c>
      <c r="Y1120">
        <v>99</v>
      </c>
      <c r="Z1120" t="s">
        <v>481</v>
      </c>
      <c r="AA1120">
        <v>1</v>
      </c>
      <c r="AB1120">
        <v>1</v>
      </c>
    </row>
    <row r="1121" spans="1:28" x14ac:dyDescent="0.2">
      <c r="A1121" t="s">
        <v>1232</v>
      </c>
      <c r="B1121" t="str">
        <f>VLOOKUP(I1121,BC_associations!$B$1:$F$468,3,FALSE)</f>
        <v>TGTATAACCTGCAATTACTTTCATGA</v>
      </c>
      <c r="C1121" t="str">
        <f>VLOOKUP(I1121,BC_associations!$B$1:$F$468,4,FALSE)</f>
        <v>TAGTGAATGCCAAATCTGGTTTTACC</v>
      </c>
      <c r="D1121" t="str">
        <f>VLOOKUP(I1121,BC_associations!$B$1:$F$468,5,FALSE)</f>
        <v>TGTATAACCTGCAATTACTTTCATGATAGTGAATGCCAAATCTGGTTTTACC</v>
      </c>
      <c r="E1121" t="s">
        <v>482</v>
      </c>
      <c r="F1121" t="s">
        <v>483</v>
      </c>
      <c r="G1121" t="s">
        <v>484</v>
      </c>
      <c r="H1121" t="s">
        <v>485</v>
      </c>
      <c r="I1121" t="s">
        <v>486</v>
      </c>
      <c r="J1121" s="4" t="s">
        <v>486</v>
      </c>
      <c r="K1121" t="s">
        <v>3663</v>
      </c>
      <c r="L1121" t="s">
        <v>28</v>
      </c>
      <c r="M1121" t="s">
        <v>27</v>
      </c>
      <c r="N1121">
        <v>724</v>
      </c>
      <c r="O1121" t="s">
        <v>139</v>
      </c>
      <c r="P1121" t="s">
        <v>85</v>
      </c>
      <c r="Q1121" t="s">
        <v>487</v>
      </c>
      <c r="R1121" t="s">
        <v>87</v>
      </c>
      <c r="S1121" t="s">
        <v>88</v>
      </c>
      <c r="T1121" t="s">
        <v>488</v>
      </c>
      <c r="U1121" t="s">
        <v>3663</v>
      </c>
      <c r="V1121">
        <v>1</v>
      </c>
      <c r="W1121" t="s">
        <v>74</v>
      </c>
      <c r="X1121">
        <v>22</v>
      </c>
      <c r="Y1121">
        <v>99</v>
      </c>
      <c r="Z1121" t="s">
        <v>489</v>
      </c>
      <c r="AA1121">
        <v>1</v>
      </c>
      <c r="AB1121">
        <v>1</v>
      </c>
    </row>
    <row r="1122" spans="1:28" x14ac:dyDescent="0.2">
      <c r="A1122" t="s">
        <v>1232</v>
      </c>
      <c r="B1122" t="str">
        <f>VLOOKUP(I1122,BC_associations!$B$1:$F$468,3,FALSE)</f>
        <v>GTTAAAAAGGCGAAAGAAATTACAAC</v>
      </c>
      <c r="C1122" t="str">
        <f>VLOOKUP(I1122,BC_associations!$B$1:$F$468,4,FALSE)</f>
        <v>GTAATAAGAAGTAAGATGATTCTATT</v>
      </c>
      <c r="D1122" t="str">
        <f>VLOOKUP(I1122,BC_associations!$B$1:$F$468,5,FALSE)</f>
        <v>GTTAAAAAGGCGAAAGAAATTACAACGTAATAAGAAGTAAGATGATTCTATT</v>
      </c>
      <c r="E1122" t="s">
        <v>490</v>
      </c>
      <c r="F1122" t="s">
        <v>491</v>
      </c>
      <c r="G1122" t="s">
        <v>484</v>
      </c>
      <c r="H1122" t="s">
        <v>492</v>
      </c>
      <c r="I1122" t="s">
        <v>196</v>
      </c>
      <c r="J1122" s="4" t="s">
        <v>196</v>
      </c>
      <c r="K1122" t="s">
        <v>3663</v>
      </c>
      <c r="L1122" t="s">
        <v>27</v>
      </c>
      <c r="M1122" t="s">
        <v>84</v>
      </c>
      <c r="N1122">
        <v>877</v>
      </c>
      <c r="O1122" t="s">
        <v>139</v>
      </c>
      <c r="P1122" t="s">
        <v>85</v>
      </c>
      <c r="Q1122" t="s">
        <v>493</v>
      </c>
      <c r="R1122" t="s">
        <v>87</v>
      </c>
      <c r="S1122" t="s">
        <v>88</v>
      </c>
      <c r="T1122" t="s">
        <v>494</v>
      </c>
      <c r="U1122" t="s">
        <v>3663</v>
      </c>
      <c r="V1122">
        <v>1</v>
      </c>
      <c r="W1122" t="s">
        <v>41</v>
      </c>
      <c r="X1122">
        <v>28</v>
      </c>
      <c r="Y1122">
        <v>99</v>
      </c>
      <c r="Z1122" t="s">
        <v>495</v>
      </c>
      <c r="AA1122">
        <v>1</v>
      </c>
      <c r="AB1122">
        <v>1</v>
      </c>
    </row>
    <row r="1123" spans="1:28" x14ac:dyDescent="0.2">
      <c r="A1123" t="s">
        <v>1232</v>
      </c>
      <c r="B1123" t="str">
        <f>VLOOKUP(I1123,BC_associations!$B$1:$F$468,3,FALSE)</f>
        <v>ATTTAAAGCTATAAGAGGATTAAGAT</v>
      </c>
      <c r="C1123" t="str">
        <f>VLOOKUP(I1123,BC_associations!$B$1:$F$468,4,FALSE)</f>
        <v>CGTATAAAGCGCAACACTGTTGATCG</v>
      </c>
      <c r="D1123" t="str">
        <f>VLOOKUP(I1123,BC_associations!$B$1:$F$468,5,FALSE)</f>
        <v>ATTTAAAGCTATAAGAGGATTAAGATCGTATAAAGCGCAACACTGTTGATCG</v>
      </c>
      <c r="E1123" t="s">
        <v>496</v>
      </c>
      <c r="F1123" t="s">
        <v>497</v>
      </c>
      <c r="G1123" t="s">
        <v>498</v>
      </c>
      <c r="H1123" t="s">
        <v>499</v>
      </c>
      <c r="I1123" t="s">
        <v>479</v>
      </c>
      <c r="J1123" s="4" t="s">
        <v>479</v>
      </c>
      <c r="K1123" t="s">
        <v>3663</v>
      </c>
      <c r="L1123" t="s">
        <v>27</v>
      </c>
      <c r="M1123" t="s">
        <v>84</v>
      </c>
      <c r="N1123">
        <v>480</v>
      </c>
      <c r="O1123" t="s">
        <v>139</v>
      </c>
      <c r="P1123" t="s">
        <v>85</v>
      </c>
      <c r="Q1123" t="s">
        <v>500</v>
      </c>
      <c r="R1123" t="s">
        <v>87</v>
      </c>
      <c r="S1123" t="s">
        <v>88</v>
      </c>
      <c r="T1123" t="s">
        <v>501</v>
      </c>
      <c r="U1123" t="s">
        <v>3663</v>
      </c>
      <c r="V1123">
        <v>1</v>
      </c>
      <c r="W1123" t="s">
        <v>102</v>
      </c>
      <c r="X1123">
        <v>15</v>
      </c>
      <c r="Y1123">
        <v>99</v>
      </c>
      <c r="Z1123" t="s">
        <v>502</v>
      </c>
      <c r="AA1123">
        <v>1</v>
      </c>
      <c r="AB1123">
        <v>1</v>
      </c>
    </row>
    <row r="1124" spans="1:28" x14ac:dyDescent="0.2">
      <c r="A1124" t="s">
        <v>1232</v>
      </c>
      <c r="B1124" t="str">
        <f>VLOOKUP(I1124,BC_associations!$B$1:$F$468,3,FALSE)</f>
        <v>GTGATAAGGGGTAAACTTTTTCGTGC</v>
      </c>
      <c r="C1124" t="str">
        <f>VLOOKUP(I1124,BC_associations!$B$1:$F$468,4,FALSE)</f>
        <v>TAGTGAATGCCAAATCTGGTTTTACC</v>
      </c>
      <c r="D1124" t="str">
        <f>VLOOKUP(I1124,BC_associations!$B$1:$F$468,5,FALSE)</f>
        <v>GTGATAAGGGGTAAACTTTTTCGTGCTAGTGAATGCCAAATCTGGTTTTACC</v>
      </c>
      <c r="E1124" t="s">
        <v>503</v>
      </c>
      <c r="F1124" t="s">
        <v>504</v>
      </c>
      <c r="G1124" t="s">
        <v>498</v>
      </c>
      <c r="H1124" t="s">
        <v>505</v>
      </c>
      <c r="I1124" t="s">
        <v>506</v>
      </c>
      <c r="J1124" s="4" t="s">
        <v>506</v>
      </c>
      <c r="K1124" t="s">
        <v>3663</v>
      </c>
      <c r="L1124" t="s">
        <v>83</v>
      </c>
      <c r="M1124" t="s">
        <v>84</v>
      </c>
      <c r="N1124">
        <v>482</v>
      </c>
      <c r="O1124" t="s">
        <v>139</v>
      </c>
      <c r="P1124" t="s">
        <v>85</v>
      </c>
      <c r="Q1124" t="s">
        <v>507</v>
      </c>
      <c r="R1124" t="s">
        <v>87</v>
      </c>
      <c r="S1124" t="s">
        <v>88</v>
      </c>
      <c r="T1124" t="s">
        <v>508</v>
      </c>
      <c r="U1124" t="s">
        <v>3663</v>
      </c>
      <c r="V1124">
        <v>1</v>
      </c>
      <c r="W1124" t="s">
        <v>102</v>
      </c>
      <c r="X1124">
        <v>15</v>
      </c>
      <c r="Y1124">
        <v>99</v>
      </c>
      <c r="Z1124" t="s">
        <v>509</v>
      </c>
      <c r="AA1124">
        <v>1</v>
      </c>
      <c r="AB1124">
        <v>1</v>
      </c>
    </row>
    <row r="1125" spans="1:28" x14ac:dyDescent="0.2">
      <c r="A1125" t="s">
        <v>1232</v>
      </c>
      <c r="B1125" t="str">
        <f>VLOOKUP(I1125,BC_associations!$B$1:$F$468,3,FALSE)</f>
        <v>CCAATAAAACTGAACTCGTTTACCAG</v>
      </c>
      <c r="C1125" t="str">
        <f>VLOOKUP(I1125,BC_associations!$B$1:$F$468,4,FALSE)</f>
        <v>GTAATAAGAAGTAAGATGATTCTATT</v>
      </c>
      <c r="D1125" t="str">
        <f>VLOOKUP(I1125,BC_associations!$B$1:$F$468,5,FALSE)</f>
        <v>CCAATAAAACTGAACTCGTTTACCAGGTAATAAGAAGTAAGATGATTCTATT</v>
      </c>
      <c r="E1125" t="s">
        <v>510</v>
      </c>
      <c r="F1125" t="s">
        <v>511</v>
      </c>
      <c r="G1125" t="s">
        <v>498</v>
      </c>
      <c r="H1125" t="s">
        <v>512</v>
      </c>
      <c r="I1125" t="s">
        <v>171</v>
      </c>
      <c r="J1125" s="4" t="s">
        <v>171</v>
      </c>
      <c r="K1125" t="s">
        <v>3663</v>
      </c>
      <c r="L1125" t="s">
        <v>27</v>
      </c>
      <c r="M1125" t="s">
        <v>84</v>
      </c>
      <c r="N1125">
        <v>781</v>
      </c>
      <c r="O1125" t="s">
        <v>139</v>
      </c>
      <c r="P1125" t="s">
        <v>85</v>
      </c>
      <c r="Q1125" t="s">
        <v>513</v>
      </c>
      <c r="R1125" t="s">
        <v>87</v>
      </c>
      <c r="S1125" t="s">
        <v>88</v>
      </c>
      <c r="T1125" t="s">
        <v>461</v>
      </c>
      <c r="U1125" t="s">
        <v>3663</v>
      </c>
      <c r="V1125">
        <v>1</v>
      </c>
      <c r="W1125" t="s">
        <v>100</v>
      </c>
      <c r="X1125">
        <v>24</v>
      </c>
      <c r="Y1125">
        <v>99</v>
      </c>
      <c r="Z1125" t="s">
        <v>514</v>
      </c>
      <c r="AA1125">
        <v>1</v>
      </c>
      <c r="AB1125">
        <v>1</v>
      </c>
    </row>
    <row r="1126" spans="1:28" x14ac:dyDescent="0.2">
      <c r="A1126" t="s">
        <v>1232</v>
      </c>
      <c r="B1126" t="str">
        <f>VLOOKUP(I1126,BC_associations!$B$1:$F$468,3,FALSE)</f>
        <v>GACCCAATTAGTAACGGCGTTCGGGG</v>
      </c>
      <c r="C1126" t="str">
        <f>VLOOKUP(I1126,BC_associations!$B$1:$F$468,4,FALSE)</f>
        <v>GTAATAAGAAGTAAGATGATTCTATT</v>
      </c>
      <c r="D1126" t="str">
        <f>VLOOKUP(I1126,BC_associations!$B$1:$F$468,5,FALSE)</f>
        <v>GACCCAATTAGTAACGGCGTTCGGGGGTAATAAGAAGTAAGATGATTCTATT</v>
      </c>
      <c r="E1126" t="s">
        <v>515</v>
      </c>
      <c r="F1126" t="s">
        <v>516</v>
      </c>
      <c r="G1126" t="s">
        <v>498</v>
      </c>
      <c r="H1126" t="s">
        <v>517</v>
      </c>
      <c r="I1126" t="s">
        <v>296</v>
      </c>
      <c r="J1126" s="4" t="s">
        <v>296</v>
      </c>
      <c r="K1126" t="s">
        <v>3663</v>
      </c>
      <c r="L1126" t="s">
        <v>83</v>
      </c>
      <c r="M1126" t="s">
        <v>27</v>
      </c>
      <c r="N1126">
        <v>1321</v>
      </c>
      <c r="O1126" t="s">
        <v>139</v>
      </c>
      <c r="P1126" t="s">
        <v>85</v>
      </c>
      <c r="Q1126" t="s">
        <v>518</v>
      </c>
      <c r="R1126" t="s">
        <v>87</v>
      </c>
      <c r="S1126" t="s">
        <v>88</v>
      </c>
      <c r="T1126" t="s">
        <v>519</v>
      </c>
      <c r="U1126" t="s">
        <v>3663</v>
      </c>
      <c r="V1126">
        <v>1</v>
      </c>
      <c r="W1126" t="s">
        <v>184</v>
      </c>
      <c r="X1126">
        <v>52</v>
      </c>
      <c r="Y1126">
        <v>99</v>
      </c>
      <c r="Z1126" t="s">
        <v>520</v>
      </c>
      <c r="AA1126">
        <v>1</v>
      </c>
      <c r="AB1126">
        <v>1</v>
      </c>
    </row>
    <row r="1127" spans="1:28" x14ac:dyDescent="0.2">
      <c r="A1127" t="s">
        <v>1232</v>
      </c>
      <c r="B1127" t="str">
        <f>VLOOKUP(I1127,BC_associations!$B$1:$F$468,3,FALSE)</f>
        <v>CCTTGAAGCTCTAAACTGCTTAAGAT</v>
      </c>
      <c r="C1127" t="str">
        <f>VLOOKUP(I1127,BC_associations!$B$1:$F$468,4,FALSE)</f>
        <v>GCAGAAAAAGGAAAATCTGTTAAAGC</v>
      </c>
      <c r="D1127" t="str">
        <f>VLOOKUP(I1127,BC_associations!$B$1:$F$468,5,FALSE)</f>
        <v>CCTTGAAGCTCTAAACTGCTTAAGATGCAGAAAAAGGAAAATCTGTTAAAGC</v>
      </c>
      <c r="E1127" t="s">
        <v>521</v>
      </c>
      <c r="F1127" t="s">
        <v>522</v>
      </c>
      <c r="G1127" t="s">
        <v>498</v>
      </c>
      <c r="H1127" t="s">
        <v>523</v>
      </c>
      <c r="I1127" t="s">
        <v>524</v>
      </c>
      <c r="J1127" s="4" t="s">
        <v>524</v>
      </c>
      <c r="K1127" t="s">
        <v>3663</v>
      </c>
      <c r="L1127" t="s">
        <v>259</v>
      </c>
      <c r="M1127" t="s">
        <v>84</v>
      </c>
      <c r="N1127">
        <v>995.97</v>
      </c>
      <c r="O1127" t="s">
        <v>139</v>
      </c>
      <c r="P1127" t="s">
        <v>181</v>
      </c>
      <c r="Q1127" t="s">
        <v>525</v>
      </c>
      <c r="R1127" t="s">
        <v>32</v>
      </c>
      <c r="S1127" t="s">
        <v>150</v>
      </c>
      <c r="T1127" t="s">
        <v>526</v>
      </c>
      <c r="U1127" t="s">
        <v>3663</v>
      </c>
      <c r="V1127">
        <v>1</v>
      </c>
      <c r="W1127" t="s">
        <v>41</v>
      </c>
      <c r="X1127">
        <v>28</v>
      </c>
      <c r="Y1127">
        <v>99</v>
      </c>
      <c r="Z1127" t="s">
        <v>527</v>
      </c>
      <c r="AA1127">
        <v>1</v>
      </c>
      <c r="AB1127">
        <v>1</v>
      </c>
    </row>
    <row r="1128" spans="1:28" x14ac:dyDescent="0.2">
      <c r="A1128" t="s">
        <v>1232</v>
      </c>
      <c r="B1128" t="str">
        <f>VLOOKUP(I1128,BC_associations!$B$1:$F$468,3,FALSE)</f>
        <v>GAATAAAGTCTAAACAGTTTTATCTG</v>
      </c>
      <c r="C1128" t="str">
        <f>VLOOKUP(I1128,BC_associations!$B$1:$F$468,4,FALSE)</f>
        <v>GTAATAAGAAGTAAGATGATTCTATT</v>
      </c>
      <c r="D1128" t="str">
        <f>VLOOKUP(I1128,BC_associations!$B$1:$F$468,5,FALSE)</f>
        <v>GAATAAAGTCTAAACAGTTTTATCTGGTAATAAGAAGTAAGATGATTCTATT</v>
      </c>
      <c r="E1128" t="s">
        <v>528</v>
      </c>
      <c r="F1128" t="s">
        <v>529</v>
      </c>
      <c r="G1128" t="s">
        <v>80</v>
      </c>
      <c r="H1128" t="s">
        <v>530</v>
      </c>
      <c r="I1128" t="s">
        <v>531</v>
      </c>
      <c r="J1128" s="4" t="s">
        <v>531</v>
      </c>
      <c r="K1128" t="s">
        <v>3663</v>
      </c>
      <c r="L1128" t="s">
        <v>27</v>
      </c>
      <c r="M1128" t="s">
        <v>84</v>
      </c>
      <c r="N1128">
        <v>850</v>
      </c>
      <c r="O1128" t="s">
        <v>139</v>
      </c>
      <c r="P1128" t="s">
        <v>85</v>
      </c>
      <c r="Q1128" t="s">
        <v>532</v>
      </c>
      <c r="R1128" t="s">
        <v>87</v>
      </c>
      <c r="S1128" t="s">
        <v>88</v>
      </c>
      <c r="T1128" t="s">
        <v>533</v>
      </c>
      <c r="U1128" t="s">
        <v>3663</v>
      </c>
      <c r="V1128">
        <v>1</v>
      </c>
      <c r="W1128" t="s">
        <v>534</v>
      </c>
      <c r="X1128">
        <v>27</v>
      </c>
      <c r="Y1128">
        <v>99</v>
      </c>
      <c r="Z1128" t="s">
        <v>535</v>
      </c>
      <c r="AA1128">
        <v>1</v>
      </c>
      <c r="AB1128">
        <v>1</v>
      </c>
    </row>
    <row r="1129" spans="1:28" x14ac:dyDescent="0.2">
      <c r="A1129" t="s">
        <v>1232</v>
      </c>
      <c r="B1129" t="str">
        <f>VLOOKUP(I1129,BC_associations!$B$1:$F$468,3,FALSE)</f>
        <v>CCATCAATTTGTAAGCATCTTAGATA</v>
      </c>
      <c r="C1129" t="str">
        <f>VLOOKUP(I1129,BC_associations!$B$1:$F$468,4,FALSE)</f>
        <v>CCTCCAACCCGCAACCCTGTTTCGGC</v>
      </c>
      <c r="D1129" t="str">
        <f>VLOOKUP(I1129,BC_associations!$B$1:$F$468,5,FALSE)</f>
        <v>CCATCAATTTGTAAGCATCTTAGATACCTCCAACCCGCAACCCTGTTTCGGC</v>
      </c>
      <c r="E1129" t="s">
        <v>536</v>
      </c>
      <c r="F1129" t="s">
        <v>537</v>
      </c>
      <c r="G1129" t="s">
        <v>80</v>
      </c>
      <c r="H1129" t="s">
        <v>538</v>
      </c>
      <c r="I1129" t="s">
        <v>271</v>
      </c>
      <c r="J1129" s="4" t="s">
        <v>271</v>
      </c>
      <c r="K1129" t="s">
        <v>3663</v>
      </c>
      <c r="L1129" t="s">
        <v>84</v>
      </c>
      <c r="M1129" t="s">
        <v>27</v>
      </c>
      <c r="N1129">
        <v>195</v>
      </c>
      <c r="O1129" t="s">
        <v>139</v>
      </c>
      <c r="P1129" t="s">
        <v>69</v>
      </c>
      <c r="Q1129" t="s">
        <v>539</v>
      </c>
      <c r="R1129" t="s">
        <v>71</v>
      </c>
      <c r="S1129" t="s">
        <v>72</v>
      </c>
      <c r="T1129" t="s">
        <v>540</v>
      </c>
      <c r="U1129" t="s">
        <v>3663</v>
      </c>
      <c r="V1129">
        <v>1</v>
      </c>
      <c r="W1129" t="s">
        <v>166</v>
      </c>
      <c r="X1129">
        <v>7</v>
      </c>
      <c r="Y1129">
        <v>99</v>
      </c>
      <c r="Z1129" t="s">
        <v>475</v>
      </c>
      <c r="AA1129">
        <v>1</v>
      </c>
      <c r="AB1129">
        <v>1</v>
      </c>
    </row>
    <row r="1130" spans="1:28" x14ac:dyDescent="0.2">
      <c r="A1130" t="s">
        <v>1232</v>
      </c>
      <c r="B1130" t="str">
        <f>VLOOKUP(I1130,BC_associations!$B$1:$F$468,3,FALSE)</f>
        <v>TTTCCAAACTGTAATTATATTCCACA</v>
      </c>
      <c r="C1130" t="str">
        <f>VLOOKUP(I1130,BC_associations!$B$1:$F$468,4,FALSE)</f>
        <v>GTAATAAGAAGTAAGATGATTCTATT</v>
      </c>
      <c r="D1130" t="str">
        <f>VLOOKUP(I1130,BC_associations!$B$1:$F$468,5,FALSE)</f>
        <v>TTTCCAAACTGTAATTATATTCCACAGTAATAAGAAGTAAGATGATTCTATT</v>
      </c>
      <c r="E1130" t="s">
        <v>541</v>
      </c>
      <c r="F1130" t="s">
        <v>542</v>
      </c>
      <c r="G1130" t="s">
        <v>80</v>
      </c>
      <c r="H1130" t="s">
        <v>543</v>
      </c>
      <c r="I1130" t="s">
        <v>138</v>
      </c>
      <c r="J1130" s="4" t="s">
        <v>138</v>
      </c>
      <c r="K1130" t="s">
        <v>3663</v>
      </c>
      <c r="L1130" t="s">
        <v>83</v>
      </c>
      <c r="M1130" t="s">
        <v>28</v>
      </c>
      <c r="N1130">
        <v>1397</v>
      </c>
      <c r="O1130" t="s">
        <v>139</v>
      </c>
      <c r="P1130" t="s">
        <v>85</v>
      </c>
      <c r="Q1130" t="s">
        <v>544</v>
      </c>
      <c r="R1130" t="s">
        <v>87</v>
      </c>
      <c r="S1130" t="s">
        <v>88</v>
      </c>
      <c r="T1130" t="s">
        <v>545</v>
      </c>
      <c r="U1130" t="s">
        <v>3663</v>
      </c>
      <c r="V1130">
        <v>1</v>
      </c>
      <c r="W1130" t="s">
        <v>546</v>
      </c>
      <c r="X1130">
        <v>45</v>
      </c>
      <c r="Y1130">
        <v>99</v>
      </c>
      <c r="Z1130" t="s">
        <v>547</v>
      </c>
      <c r="AA1130">
        <v>1</v>
      </c>
      <c r="AB1130">
        <v>1</v>
      </c>
    </row>
    <row r="1131" spans="1:28" x14ac:dyDescent="0.2">
      <c r="A1131" t="s">
        <v>1232</v>
      </c>
      <c r="B1131" t="str">
        <f>VLOOKUP(I1131,BC_associations!$B$1:$F$468,3,FALSE)</f>
        <v>ATAGAAAATTTCAATGGGATTATGCT</v>
      </c>
      <c r="C1131" t="str">
        <f>VLOOKUP(I1131,BC_associations!$B$1:$F$468,4,FALSE)</f>
        <v>GTAATAAGAAGTAAGATGATTCTATT</v>
      </c>
      <c r="D1131" t="str">
        <f>VLOOKUP(I1131,BC_associations!$B$1:$F$468,5,FALSE)</f>
        <v>ATAGAAAATTTCAATGGGATTATGCTGTAATAAGAAGTAAGATGATTCTATT</v>
      </c>
      <c r="E1131" t="s">
        <v>548</v>
      </c>
      <c r="F1131" t="s">
        <v>549</v>
      </c>
      <c r="G1131" t="s">
        <v>550</v>
      </c>
      <c r="H1131" t="s">
        <v>551</v>
      </c>
      <c r="I1131" t="s">
        <v>381</v>
      </c>
      <c r="J1131" s="4" t="s">
        <v>381</v>
      </c>
      <c r="K1131" t="s">
        <v>3663</v>
      </c>
      <c r="L1131" t="s">
        <v>552</v>
      </c>
      <c r="M1131" t="s">
        <v>83</v>
      </c>
      <c r="N1131">
        <v>1895.97</v>
      </c>
      <c r="O1131" t="s">
        <v>139</v>
      </c>
      <c r="P1131" t="s">
        <v>390</v>
      </c>
      <c r="Q1131" t="s">
        <v>553</v>
      </c>
      <c r="R1131" t="s">
        <v>87</v>
      </c>
      <c r="S1131" t="s">
        <v>150</v>
      </c>
      <c r="T1131" t="s">
        <v>554</v>
      </c>
      <c r="U1131" t="s">
        <v>3663</v>
      </c>
      <c r="V1131">
        <v>1</v>
      </c>
      <c r="W1131" t="s">
        <v>191</v>
      </c>
      <c r="X1131">
        <v>43</v>
      </c>
      <c r="Y1131">
        <v>99</v>
      </c>
      <c r="Z1131" t="s">
        <v>555</v>
      </c>
      <c r="AA1131">
        <v>1</v>
      </c>
      <c r="AB1131">
        <v>1</v>
      </c>
    </row>
    <row r="1132" spans="1:28" x14ac:dyDescent="0.2">
      <c r="A1132" t="s">
        <v>1232</v>
      </c>
      <c r="B1132" t="str">
        <f>VLOOKUP(I1132,BC_associations!$B$1:$F$468,3,FALSE)</f>
        <v>ATAGAAAATTTCAATGGGATTATGCT</v>
      </c>
      <c r="C1132" t="str">
        <f>VLOOKUP(I1132,BC_associations!$B$1:$F$468,4,FALSE)</f>
        <v>GTAATAAGAAGTAAGATGATTCTATT</v>
      </c>
      <c r="D1132" t="str">
        <f>VLOOKUP(I1132,BC_associations!$B$1:$F$468,5,FALSE)</f>
        <v>ATAGAAAATTTCAATGGGATTATGCTGTAATAAGAAGTAAGATGATTCTATT</v>
      </c>
      <c r="E1132" t="s">
        <v>556</v>
      </c>
      <c r="F1132" t="s">
        <v>557</v>
      </c>
      <c r="G1132" t="s">
        <v>550</v>
      </c>
      <c r="H1132" t="s">
        <v>558</v>
      </c>
      <c r="I1132" t="s">
        <v>381</v>
      </c>
      <c r="J1132" s="4" t="s">
        <v>381</v>
      </c>
      <c r="K1132" t="s">
        <v>3663</v>
      </c>
      <c r="L1132" t="s">
        <v>27</v>
      </c>
      <c r="M1132" t="s">
        <v>28</v>
      </c>
      <c r="N1132">
        <v>1682</v>
      </c>
      <c r="O1132" t="s">
        <v>139</v>
      </c>
      <c r="P1132" t="s">
        <v>85</v>
      </c>
      <c r="Q1132" t="s">
        <v>559</v>
      </c>
      <c r="R1132" t="s">
        <v>87</v>
      </c>
      <c r="S1132" t="s">
        <v>88</v>
      </c>
      <c r="T1132" t="s">
        <v>560</v>
      </c>
      <c r="U1132" t="s">
        <v>3663</v>
      </c>
      <c r="V1132">
        <v>1</v>
      </c>
      <c r="W1132" t="s">
        <v>279</v>
      </c>
      <c r="X1132">
        <v>53</v>
      </c>
      <c r="Y1132">
        <v>99</v>
      </c>
      <c r="Z1132" t="s">
        <v>561</v>
      </c>
      <c r="AA1132">
        <v>1</v>
      </c>
      <c r="AB1132">
        <v>1</v>
      </c>
    </row>
    <row r="1133" spans="1:28" x14ac:dyDescent="0.2">
      <c r="A1133" t="s">
        <v>1232</v>
      </c>
      <c r="B1133" t="str">
        <f>VLOOKUP(I1133,BC_associations!$B$1:$F$468,3,FALSE)</f>
        <v>GAATAAAGTCTAAACAGTTTTATCTG</v>
      </c>
      <c r="C1133" t="str">
        <f>VLOOKUP(I1133,BC_associations!$B$1:$F$468,4,FALSE)</f>
        <v>GTAATAAGAAGTAAGATGATTCTATT</v>
      </c>
      <c r="D1133" t="str">
        <f>VLOOKUP(I1133,BC_associations!$B$1:$F$468,5,FALSE)</f>
        <v>GAATAAAGTCTAAACAGTTTTATCTGGTAATAAGAAGTAAGATGATTCTATT</v>
      </c>
      <c r="E1133" t="s">
        <v>562</v>
      </c>
      <c r="F1133" t="s">
        <v>563</v>
      </c>
      <c r="G1133" t="s">
        <v>550</v>
      </c>
      <c r="H1133" t="s">
        <v>564</v>
      </c>
      <c r="I1133" t="s">
        <v>531</v>
      </c>
      <c r="J1133" s="4" t="s">
        <v>531</v>
      </c>
      <c r="K1133" t="s">
        <v>3663</v>
      </c>
      <c r="L1133" t="s">
        <v>27</v>
      </c>
      <c r="M1133" t="s">
        <v>84</v>
      </c>
      <c r="N1133">
        <v>1546</v>
      </c>
      <c r="O1133" t="s">
        <v>139</v>
      </c>
      <c r="P1133" t="s">
        <v>69</v>
      </c>
      <c r="Q1133" t="s">
        <v>565</v>
      </c>
      <c r="R1133" t="s">
        <v>71</v>
      </c>
      <c r="S1133" t="s">
        <v>72</v>
      </c>
      <c r="T1133" t="s">
        <v>566</v>
      </c>
      <c r="U1133" t="s">
        <v>3663</v>
      </c>
      <c r="V1133">
        <v>1</v>
      </c>
      <c r="W1133" t="s">
        <v>184</v>
      </c>
      <c r="X1133">
        <v>52</v>
      </c>
      <c r="Y1133">
        <v>99</v>
      </c>
      <c r="Z1133" t="s">
        <v>567</v>
      </c>
      <c r="AA1133">
        <v>1</v>
      </c>
      <c r="AB1133">
        <v>1</v>
      </c>
    </row>
    <row r="1134" spans="1:28" x14ac:dyDescent="0.2">
      <c r="A1134" t="s">
        <v>1232</v>
      </c>
      <c r="B1134" t="str">
        <f>VLOOKUP(I1134,BC_associations!$B$1:$F$468,3,FALSE)</f>
        <v>TTGGCAACGGCGAATATGGTTCGTCT</v>
      </c>
      <c r="C1134" t="str">
        <f>VLOOKUP(I1134,BC_associations!$B$1:$F$468,4,FALSE)</f>
        <v>TAGTGAATGCCAAATCTGGTTTTACC</v>
      </c>
      <c r="D1134" t="str">
        <f>VLOOKUP(I1134,BC_associations!$B$1:$F$468,5,FALSE)</f>
        <v>TTGGCAACGGCGAATATGGTTCGTCTTAGTGAATGCCAAATCTGGTTTTACC</v>
      </c>
      <c r="E1134" t="s">
        <v>568</v>
      </c>
      <c r="F1134" t="s">
        <v>569</v>
      </c>
      <c r="G1134" t="s">
        <v>550</v>
      </c>
      <c r="H1134" t="s">
        <v>570</v>
      </c>
      <c r="I1134" t="s">
        <v>571</v>
      </c>
      <c r="J1134" s="4" t="s">
        <v>571</v>
      </c>
      <c r="K1134" t="s">
        <v>3663</v>
      </c>
      <c r="L1134" t="s">
        <v>84</v>
      </c>
      <c r="M1134" t="s">
        <v>83</v>
      </c>
      <c r="N1134">
        <v>1649</v>
      </c>
      <c r="O1134" t="s">
        <v>139</v>
      </c>
      <c r="P1134" t="s">
        <v>85</v>
      </c>
      <c r="Q1134" t="s">
        <v>572</v>
      </c>
      <c r="R1134" t="s">
        <v>87</v>
      </c>
      <c r="S1134" t="s">
        <v>88</v>
      </c>
      <c r="T1134" t="s">
        <v>573</v>
      </c>
      <c r="U1134" t="s">
        <v>3663</v>
      </c>
      <c r="V1134">
        <v>1</v>
      </c>
      <c r="W1134" t="s">
        <v>574</v>
      </c>
      <c r="X1134">
        <v>57</v>
      </c>
      <c r="Y1134">
        <v>99</v>
      </c>
      <c r="Z1134" t="s">
        <v>575</v>
      </c>
      <c r="AA1134">
        <v>1</v>
      </c>
      <c r="AB1134">
        <v>1</v>
      </c>
    </row>
    <row r="1135" spans="1:28" x14ac:dyDescent="0.2">
      <c r="A1135" t="s">
        <v>1232</v>
      </c>
      <c r="B1135" t="str">
        <f>VLOOKUP(I1135,BC_associations!$B$1:$F$468,3,FALSE)</f>
        <v>GATCAAAAGTTCAATTTGTTTGTACA</v>
      </c>
      <c r="C1135" t="str">
        <f>VLOOKUP(I1135,BC_associations!$B$1:$F$468,4,FALSE)</f>
        <v>GTAATAAGAAGTAAGATGATTCTATT</v>
      </c>
      <c r="D1135" t="str">
        <f>VLOOKUP(I1135,BC_associations!$B$1:$F$468,5,FALSE)</f>
        <v>GATCAAAAGTTCAATTTGTTTGTACAGTAATAAGAAGTAAGATGATTCTATT</v>
      </c>
      <c r="E1135" t="s">
        <v>576</v>
      </c>
      <c r="F1135" t="s">
        <v>577</v>
      </c>
      <c r="G1135" t="s">
        <v>550</v>
      </c>
      <c r="H1135" t="s">
        <v>578</v>
      </c>
      <c r="I1135" t="s">
        <v>579</v>
      </c>
      <c r="J1135" s="4" t="s">
        <v>579</v>
      </c>
      <c r="K1135" t="s">
        <v>3663</v>
      </c>
      <c r="L1135" t="s">
        <v>28</v>
      </c>
      <c r="M1135" t="s">
        <v>84</v>
      </c>
      <c r="N1135">
        <v>1528</v>
      </c>
      <c r="O1135" t="s">
        <v>139</v>
      </c>
      <c r="P1135" t="s">
        <v>85</v>
      </c>
      <c r="Q1135" t="s">
        <v>580</v>
      </c>
      <c r="R1135" t="s">
        <v>87</v>
      </c>
      <c r="S1135" t="s">
        <v>88</v>
      </c>
      <c r="T1135" t="s">
        <v>581</v>
      </c>
      <c r="U1135" t="s">
        <v>3663</v>
      </c>
      <c r="V1135">
        <v>1</v>
      </c>
      <c r="W1135" t="s">
        <v>184</v>
      </c>
      <c r="X1135">
        <v>52</v>
      </c>
      <c r="Y1135">
        <v>99</v>
      </c>
      <c r="Z1135" t="s">
        <v>582</v>
      </c>
      <c r="AA1135">
        <v>1</v>
      </c>
      <c r="AB1135">
        <v>1</v>
      </c>
    </row>
    <row r="1136" spans="1:28" x14ac:dyDescent="0.2">
      <c r="A1136" t="s">
        <v>1232</v>
      </c>
      <c r="B1136" t="str">
        <f>VLOOKUP(I1136,BC_associations!$B$1:$F$468,3,FALSE)</f>
        <v>ATAGAAAATTTCAATGGGATTATGCT</v>
      </c>
      <c r="C1136" t="str">
        <f>VLOOKUP(I1136,BC_associations!$B$1:$F$468,4,FALSE)</f>
        <v>GTAATAAGAAGTAAGATGATTCTATT</v>
      </c>
      <c r="D1136" t="str">
        <f>VLOOKUP(I1136,BC_associations!$B$1:$F$468,5,FALSE)</f>
        <v>ATAGAAAATTTCAATGGGATTATGCTGTAATAAGAAGTAAGATGATTCTATT</v>
      </c>
      <c r="E1136" t="s">
        <v>583</v>
      </c>
      <c r="F1136" t="s">
        <v>584</v>
      </c>
      <c r="G1136" t="s">
        <v>550</v>
      </c>
      <c r="H1136" t="s">
        <v>585</v>
      </c>
      <c r="I1136" t="s">
        <v>381</v>
      </c>
      <c r="J1136" s="4" t="s">
        <v>381</v>
      </c>
      <c r="K1136" t="s">
        <v>3663</v>
      </c>
      <c r="L1136" t="s">
        <v>27</v>
      </c>
      <c r="M1136" t="s">
        <v>84</v>
      </c>
      <c r="N1136">
        <v>746</v>
      </c>
      <c r="O1136" t="s">
        <v>139</v>
      </c>
      <c r="P1136" t="s">
        <v>85</v>
      </c>
      <c r="Q1136" t="s">
        <v>586</v>
      </c>
      <c r="R1136" t="s">
        <v>87</v>
      </c>
      <c r="S1136" t="s">
        <v>88</v>
      </c>
      <c r="T1136" t="s">
        <v>587</v>
      </c>
      <c r="U1136" t="s">
        <v>3663</v>
      </c>
      <c r="V1136">
        <v>1</v>
      </c>
      <c r="W1136" t="s">
        <v>588</v>
      </c>
      <c r="X1136">
        <v>25</v>
      </c>
      <c r="Y1136">
        <v>99</v>
      </c>
      <c r="Z1136" t="s">
        <v>589</v>
      </c>
      <c r="AA1136">
        <v>1</v>
      </c>
      <c r="AB1136">
        <v>1</v>
      </c>
    </row>
    <row r="1137" spans="1:28" x14ac:dyDescent="0.2">
      <c r="A1137" t="s">
        <v>1232</v>
      </c>
      <c r="B1137" t="str">
        <f>VLOOKUP(I1137,BC_associations!$B$1:$F$468,3,FALSE)</f>
        <v>TGACTAATGATAAAGTTAGTTCCGCC</v>
      </c>
      <c r="C1137" t="str">
        <f>VLOOKUP(I1137,BC_associations!$B$1:$F$468,4,FALSE)</f>
        <v>CCTCCAACCCGCAACCCTGTTTCGGC</v>
      </c>
      <c r="D1137" t="str">
        <f>VLOOKUP(I1137,BC_associations!$B$1:$F$468,5,FALSE)</f>
        <v>TGACTAATGATAAAGTTAGTTCCGCCCCTCCAACCCGCAACCCTGTTTCGGC</v>
      </c>
      <c r="E1137" t="s">
        <v>590</v>
      </c>
      <c r="F1137" t="s">
        <v>591</v>
      </c>
      <c r="G1137" t="s">
        <v>592</v>
      </c>
      <c r="H1137" t="s">
        <v>593</v>
      </c>
      <c r="I1137" t="s">
        <v>258</v>
      </c>
      <c r="J1137" s="4" t="s">
        <v>258</v>
      </c>
      <c r="K1137" t="s">
        <v>3663</v>
      </c>
      <c r="L1137" t="s">
        <v>27</v>
      </c>
      <c r="M1137" t="s">
        <v>84</v>
      </c>
      <c r="N1137">
        <v>814</v>
      </c>
      <c r="O1137" t="s">
        <v>139</v>
      </c>
      <c r="P1137" t="s">
        <v>85</v>
      </c>
      <c r="Q1137" t="s">
        <v>594</v>
      </c>
      <c r="R1137" t="s">
        <v>87</v>
      </c>
      <c r="S1137" t="s">
        <v>88</v>
      </c>
      <c r="T1137" t="s">
        <v>595</v>
      </c>
      <c r="U1137" t="s">
        <v>3663</v>
      </c>
      <c r="V1137">
        <v>1</v>
      </c>
      <c r="W1137" t="s">
        <v>174</v>
      </c>
      <c r="X1137">
        <v>23</v>
      </c>
      <c r="Y1137">
        <v>99</v>
      </c>
      <c r="Z1137" t="s">
        <v>596</v>
      </c>
      <c r="AA1137">
        <v>1</v>
      </c>
      <c r="AB1137">
        <v>1</v>
      </c>
    </row>
    <row r="1138" spans="1:28" x14ac:dyDescent="0.2">
      <c r="A1138" t="s">
        <v>1232</v>
      </c>
      <c r="B1138" t="str">
        <f>VLOOKUP(I1138,BC_associations!$B$1:$F$468,3,FALSE)</f>
        <v>TGACTAATGATAAAGTTAGTTCCGCC</v>
      </c>
      <c r="C1138" t="str">
        <f>VLOOKUP(I1138,BC_associations!$B$1:$F$468,4,FALSE)</f>
        <v>CCTCCAACCCGCAACCCTGTTTCGGC</v>
      </c>
      <c r="D1138" t="str">
        <f>VLOOKUP(I1138,BC_associations!$B$1:$F$468,5,FALSE)</f>
        <v>TGACTAATGATAAAGTTAGTTCCGCCCCTCCAACCCGCAACCCTGTTTCGGC</v>
      </c>
      <c r="E1138" t="s">
        <v>597</v>
      </c>
      <c r="F1138" t="s">
        <v>598</v>
      </c>
      <c r="G1138" t="s">
        <v>592</v>
      </c>
      <c r="H1138" t="s">
        <v>599</v>
      </c>
      <c r="I1138" t="s">
        <v>258</v>
      </c>
      <c r="J1138" s="4" t="s">
        <v>258</v>
      </c>
      <c r="K1138" t="s">
        <v>3663</v>
      </c>
      <c r="L1138" t="s">
        <v>83</v>
      </c>
      <c r="M1138" t="s">
        <v>28</v>
      </c>
      <c r="N1138">
        <v>1317</v>
      </c>
      <c r="O1138" t="s">
        <v>139</v>
      </c>
      <c r="P1138" t="s">
        <v>85</v>
      </c>
      <c r="Q1138" t="s">
        <v>600</v>
      </c>
      <c r="R1138" t="s">
        <v>87</v>
      </c>
      <c r="S1138" t="s">
        <v>88</v>
      </c>
      <c r="T1138" t="s">
        <v>601</v>
      </c>
      <c r="U1138" t="s">
        <v>3663</v>
      </c>
      <c r="V1138">
        <v>1</v>
      </c>
      <c r="W1138" t="s">
        <v>602</v>
      </c>
      <c r="X1138">
        <v>41</v>
      </c>
      <c r="Y1138">
        <v>99</v>
      </c>
      <c r="Z1138" t="s">
        <v>603</v>
      </c>
      <c r="AA1138">
        <v>1</v>
      </c>
      <c r="AB1138">
        <v>1</v>
      </c>
    </row>
    <row r="1139" spans="1:28" x14ac:dyDescent="0.2">
      <c r="A1139" t="s">
        <v>1232</v>
      </c>
      <c r="B1139" t="str">
        <f>VLOOKUP(I1139,BC_associations!$B$1:$F$468,3,FALSE)</f>
        <v>CCTTGAAGCTCTAAACTGCTTAAGAT</v>
      </c>
      <c r="C1139" t="str">
        <f>VLOOKUP(I1139,BC_associations!$B$1:$F$468,4,FALSE)</f>
        <v>GCAGAAAAAGGAAAATCTGTTAAAGC</v>
      </c>
      <c r="D1139" t="str">
        <f>VLOOKUP(I1139,BC_associations!$B$1:$F$468,5,FALSE)</f>
        <v>CCTTGAAGCTCTAAACTGCTTAAGATGCAGAAAAAGGAAAATCTGTTAAAGC</v>
      </c>
      <c r="E1139" t="s">
        <v>604</v>
      </c>
      <c r="F1139" t="s">
        <v>605</v>
      </c>
      <c r="G1139" t="s">
        <v>592</v>
      </c>
      <c r="H1139" t="s">
        <v>606</v>
      </c>
      <c r="I1139" t="s">
        <v>524</v>
      </c>
      <c r="J1139" s="4" t="s">
        <v>524</v>
      </c>
      <c r="K1139" t="s">
        <v>3663</v>
      </c>
      <c r="L1139" t="s">
        <v>27</v>
      </c>
      <c r="M1139" t="s">
        <v>84</v>
      </c>
      <c r="N1139">
        <v>861</v>
      </c>
      <c r="O1139" t="s">
        <v>139</v>
      </c>
      <c r="P1139" t="s">
        <v>30</v>
      </c>
      <c r="Q1139" t="s">
        <v>607</v>
      </c>
      <c r="R1139" t="s">
        <v>32</v>
      </c>
      <c r="S1139" t="s">
        <v>33</v>
      </c>
      <c r="T1139" t="s">
        <v>266</v>
      </c>
      <c r="U1139" t="s">
        <v>3663</v>
      </c>
      <c r="V1139">
        <v>1</v>
      </c>
      <c r="W1139" t="s">
        <v>534</v>
      </c>
      <c r="X1139">
        <v>27</v>
      </c>
      <c r="Y1139">
        <v>99</v>
      </c>
      <c r="Z1139" t="s">
        <v>608</v>
      </c>
      <c r="AA1139">
        <v>1</v>
      </c>
      <c r="AB1139">
        <v>1</v>
      </c>
    </row>
    <row r="1140" spans="1:28" x14ac:dyDescent="0.2">
      <c r="A1140" t="s">
        <v>1232</v>
      </c>
      <c r="B1140" t="e">
        <f>VLOOKUP(I1140,BC_associations!$B$1:$F$468,3,FALSE)</f>
        <v>#N/A</v>
      </c>
      <c r="C1140" t="e">
        <f>VLOOKUP(I1140,BC_associations!$B$1:$F$468,4,FALSE)</f>
        <v>#N/A</v>
      </c>
      <c r="D1140" t="e">
        <f>VLOOKUP(I1140,BC_associations!$B$1:$F$468,5,FALSE)</f>
        <v>#N/A</v>
      </c>
      <c r="E1140" t="s">
        <v>781</v>
      </c>
      <c r="F1140" t="s">
        <v>782</v>
      </c>
      <c r="G1140" t="s">
        <v>126</v>
      </c>
      <c r="H1140" t="s">
        <v>783</v>
      </c>
      <c r="I1140" t="s">
        <v>642</v>
      </c>
      <c r="J1140" s="4" t="s">
        <v>642</v>
      </c>
      <c r="K1140" t="s">
        <v>3663</v>
      </c>
      <c r="L1140" t="s">
        <v>83</v>
      </c>
      <c r="M1140" t="s">
        <v>28</v>
      </c>
      <c r="N1140">
        <v>855</v>
      </c>
      <c r="O1140" t="s">
        <v>139</v>
      </c>
      <c r="P1140" t="s">
        <v>85</v>
      </c>
      <c r="Q1140" t="s">
        <v>784</v>
      </c>
      <c r="R1140" t="s">
        <v>87</v>
      </c>
      <c r="S1140" t="s">
        <v>88</v>
      </c>
      <c r="T1140" t="s">
        <v>785</v>
      </c>
      <c r="U1140" t="s">
        <v>3663</v>
      </c>
      <c r="V1140">
        <v>1</v>
      </c>
      <c r="W1140" t="s">
        <v>41</v>
      </c>
      <c r="X1140">
        <v>28</v>
      </c>
      <c r="Y1140">
        <v>99</v>
      </c>
      <c r="Z1140" t="s">
        <v>786</v>
      </c>
      <c r="AA1140">
        <v>1</v>
      </c>
      <c r="AB1140">
        <v>1</v>
      </c>
    </row>
    <row r="1141" spans="1:28" x14ac:dyDescent="0.2">
      <c r="A1141" t="s">
        <v>1232</v>
      </c>
      <c r="B1141" t="e">
        <f>VLOOKUP(I1141,BC_associations!$B$1:$F$468,3,FALSE)</f>
        <v>#N/A</v>
      </c>
      <c r="C1141" t="e">
        <f>VLOOKUP(I1141,BC_associations!$B$1:$F$468,4,FALSE)</f>
        <v>#N/A</v>
      </c>
      <c r="D1141" t="e">
        <f>VLOOKUP(I1141,BC_associations!$B$1:$F$468,5,FALSE)</f>
        <v>#N/A</v>
      </c>
      <c r="E1141" t="s">
        <v>851</v>
      </c>
      <c r="F1141" t="s">
        <v>852</v>
      </c>
      <c r="G1141" t="s">
        <v>162</v>
      </c>
      <c r="H1141" t="s">
        <v>853</v>
      </c>
      <c r="I1141" t="s">
        <v>642</v>
      </c>
      <c r="J1141" s="4" t="s">
        <v>642</v>
      </c>
      <c r="K1141" t="s">
        <v>3663</v>
      </c>
      <c r="L1141" t="s">
        <v>28</v>
      </c>
      <c r="M1141" t="s">
        <v>854</v>
      </c>
      <c r="N1141">
        <v>411.97</v>
      </c>
      <c r="O1141" t="s">
        <v>139</v>
      </c>
      <c r="P1141" t="s">
        <v>181</v>
      </c>
      <c r="Q1141" t="s">
        <v>182</v>
      </c>
      <c r="R1141" t="s">
        <v>32</v>
      </c>
      <c r="S1141" t="s">
        <v>150</v>
      </c>
      <c r="T1141" t="s">
        <v>855</v>
      </c>
      <c r="U1141" t="s">
        <v>3663</v>
      </c>
      <c r="V1141">
        <v>1</v>
      </c>
      <c r="W1141" t="s">
        <v>856</v>
      </c>
      <c r="X1141">
        <v>58</v>
      </c>
      <c r="Y1141">
        <v>99</v>
      </c>
      <c r="Z1141" t="s">
        <v>857</v>
      </c>
      <c r="AA1141">
        <v>1</v>
      </c>
      <c r="AB1141">
        <v>1</v>
      </c>
    </row>
    <row r="1142" spans="1:28" x14ac:dyDescent="0.2">
      <c r="A1142" t="s">
        <v>1232</v>
      </c>
      <c r="B1142" t="str">
        <f>VLOOKUP(I1142,BC_associations!$B$1:$F$468,3,FALSE)</f>
        <v>GTAGTAACAATAAATACTTTTTGCCA</v>
      </c>
      <c r="C1142" t="str">
        <f>VLOOKUP(I1142,BC_associations!$B$1:$F$468,4,FALSE)</f>
        <v>ACGCAAATACATAACAAGCTTCAAAT</v>
      </c>
      <c r="D1142" t="str">
        <f>VLOOKUP(I1142,BC_associations!$B$1:$F$468,5,FALSE)</f>
        <v>GTAGTAACAATAAATACTTTTTGCCAACGCAAATACATAACAAGCTTCAAAT</v>
      </c>
      <c r="E1142" t="s">
        <v>624</v>
      </c>
      <c r="F1142" t="s">
        <v>625</v>
      </c>
      <c r="G1142" t="s">
        <v>592</v>
      </c>
      <c r="H1142" t="s">
        <v>626</v>
      </c>
      <c r="I1142" t="s">
        <v>627</v>
      </c>
      <c r="J1142" s="4" t="s">
        <v>627</v>
      </c>
      <c r="K1142" t="s">
        <v>3663</v>
      </c>
      <c r="L1142" t="s">
        <v>27</v>
      </c>
      <c r="M1142" t="s">
        <v>84</v>
      </c>
      <c r="N1142">
        <v>650</v>
      </c>
      <c r="O1142" t="s">
        <v>139</v>
      </c>
      <c r="P1142" t="s">
        <v>85</v>
      </c>
      <c r="Q1142" t="s">
        <v>628</v>
      </c>
      <c r="R1142" t="s">
        <v>87</v>
      </c>
      <c r="S1142" t="s">
        <v>88</v>
      </c>
      <c r="T1142" t="s">
        <v>629</v>
      </c>
      <c r="U1142" t="s">
        <v>3663</v>
      </c>
      <c r="V1142">
        <v>1</v>
      </c>
      <c r="W1142" t="s">
        <v>434</v>
      </c>
      <c r="X1142">
        <v>26</v>
      </c>
      <c r="Y1142">
        <v>99</v>
      </c>
      <c r="Z1142" t="s">
        <v>630</v>
      </c>
      <c r="AA1142">
        <v>1</v>
      </c>
      <c r="AB1142">
        <v>1</v>
      </c>
    </row>
    <row r="1143" spans="1:28" x14ac:dyDescent="0.2">
      <c r="A1143" t="s">
        <v>1232</v>
      </c>
      <c r="B1143" t="str">
        <f>VLOOKUP(I1143,BC_associations!$B$1:$F$468,3,FALSE)</f>
        <v>ATAGAAATTCGGAAGCCAGTTGAAAG</v>
      </c>
      <c r="C1143" t="str">
        <f>VLOOKUP(I1143,BC_associations!$B$1:$F$468,4,FALSE)</f>
        <v>GTAATAAGAAGTAAGATGATTCTATT</v>
      </c>
      <c r="D1143" t="str">
        <f>VLOOKUP(I1143,BC_associations!$B$1:$F$468,5,FALSE)</f>
        <v>ATAGAAATTCGGAAGCCAGTTGAAAGGTAATAAGAAGTAAGATGATTCTATT</v>
      </c>
      <c r="E1143" t="s">
        <v>631</v>
      </c>
      <c r="F1143" t="s">
        <v>632</v>
      </c>
      <c r="G1143" t="s">
        <v>633</v>
      </c>
      <c r="H1143" t="s">
        <v>634</v>
      </c>
      <c r="I1143" t="s">
        <v>334</v>
      </c>
      <c r="J1143" s="4" t="s">
        <v>334</v>
      </c>
      <c r="K1143" t="s">
        <v>3663</v>
      </c>
      <c r="L1143" t="s">
        <v>28</v>
      </c>
      <c r="M1143" t="s">
        <v>27</v>
      </c>
      <c r="N1143">
        <v>1934</v>
      </c>
      <c r="O1143" t="s">
        <v>139</v>
      </c>
      <c r="P1143" t="s">
        <v>69</v>
      </c>
      <c r="Q1143" t="s">
        <v>635</v>
      </c>
      <c r="R1143" t="s">
        <v>71</v>
      </c>
      <c r="S1143" t="s">
        <v>72</v>
      </c>
      <c r="T1143" t="s">
        <v>636</v>
      </c>
      <c r="U1143" t="s">
        <v>3663</v>
      </c>
      <c r="V1143">
        <v>1</v>
      </c>
      <c r="W1143" t="s">
        <v>637</v>
      </c>
      <c r="X1143">
        <v>66</v>
      </c>
      <c r="Y1143">
        <v>99</v>
      </c>
      <c r="Z1143" t="s">
        <v>638</v>
      </c>
      <c r="AA1143">
        <v>1</v>
      </c>
      <c r="AB1143">
        <v>1</v>
      </c>
    </row>
    <row r="1144" spans="1:28" x14ac:dyDescent="0.2">
      <c r="A1144" t="s">
        <v>1232</v>
      </c>
      <c r="B1144" t="e">
        <f>VLOOKUP(I1144,BC_associations!$B$1:$F$468,3,FALSE)</f>
        <v>#N/A</v>
      </c>
      <c r="C1144" t="e">
        <f>VLOOKUP(I1144,BC_associations!$B$1:$F$468,4,FALSE)</f>
        <v>#N/A</v>
      </c>
      <c r="D1144" t="e">
        <f>VLOOKUP(I1144,BC_associations!$B$1:$F$468,5,FALSE)</f>
        <v>#N/A</v>
      </c>
      <c r="E1144" t="s">
        <v>1080</v>
      </c>
      <c r="F1144" t="s">
        <v>1081</v>
      </c>
      <c r="G1144" t="s">
        <v>550</v>
      </c>
      <c r="H1144" t="s">
        <v>1082</v>
      </c>
      <c r="I1144" t="s">
        <v>642</v>
      </c>
      <c r="J1144" s="4" t="s">
        <v>642</v>
      </c>
      <c r="K1144" t="s">
        <v>3663</v>
      </c>
      <c r="L1144" t="s">
        <v>27</v>
      </c>
      <c r="M1144" t="s">
        <v>83</v>
      </c>
      <c r="N1144">
        <v>1293</v>
      </c>
      <c r="O1144" t="s">
        <v>139</v>
      </c>
      <c r="P1144" t="s">
        <v>896</v>
      </c>
      <c r="Q1144" t="s">
        <v>1083</v>
      </c>
      <c r="R1144" t="s">
        <v>887</v>
      </c>
      <c r="S1144" t="s">
        <v>888</v>
      </c>
      <c r="T1144" t="s">
        <v>1084</v>
      </c>
      <c r="U1144" t="s">
        <v>3663</v>
      </c>
      <c r="V1144">
        <v>1</v>
      </c>
      <c r="W1144" t="s">
        <v>191</v>
      </c>
      <c r="X1144">
        <v>43</v>
      </c>
      <c r="Y1144">
        <v>99</v>
      </c>
      <c r="Z1144" t="s">
        <v>1085</v>
      </c>
      <c r="AA1144">
        <v>1</v>
      </c>
      <c r="AB1144">
        <v>1</v>
      </c>
    </row>
    <row r="1145" spans="1:28" x14ac:dyDescent="0.2">
      <c r="A1145" t="s">
        <v>1232</v>
      </c>
      <c r="B1145" t="str">
        <f>VLOOKUP(I1145,BC_associations!$B$1:$F$468,3,FALSE)</f>
        <v>GACCCAATTAGTAACGGCGTTCGGGG</v>
      </c>
      <c r="C1145" t="str">
        <f>VLOOKUP(I1145,BC_associations!$B$1:$F$468,4,FALSE)</f>
        <v>GTAATAAGAAGTAAGATGATTCTATT</v>
      </c>
      <c r="D1145" t="str">
        <f>VLOOKUP(I1145,BC_associations!$B$1:$F$468,5,FALSE)</f>
        <v>GACCCAATTAGTAACGGCGTTCGGGGGTAATAAGAAGTAAGATGATTCTATT</v>
      </c>
      <c r="E1145" t="s">
        <v>646</v>
      </c>
      <c r="F1145" t="s">
        <v>647</v>
      </c>
      <c r="G1145" t="s">
        <v>633</v>
      </c>
      <c r="H1145" t="s">
        <v>648</v>
      </c>
      <c r="I1145" t="s">
        <v>296</v>
      </c>
      <c r="J1145" s="4" t="s">
        <v>296</v>
      </c>
      <c r="K1145" t="s">
        <v>3663</v>
      </c>
      <c r="L1145" t="s">
        <v>27</v>
      </c>
      <c r="M1145" t="s">
        <v>28</v>
      </c>
      <c r="N1145">
        <v>793</v>
      </c>
      <c r="O1145" t="s">
        <v>139</v>
      </c>
      <c r="P1145" t="s">
        <v>69</v>
      </c>
      <c r="Q1145" t="s">
        <v>649</v>
      </c>
      <c r="R1145" t="s">
        <v>71</v>
      </c>
      <c r="S1145" t="s">
        <v>72</v>
      </c>
      <c r="T1145" t="s">
        <v>650</v>
      </c>
      <c r="U1145" t="s">
        <v>3663</v>
      </c>
      <c r="V1145">
        <v>1</v>
      </c>
      <c r="W1145" t="s">
        <v>588</v>
      </c>
      <c r="X1145">
        <v>25</v>
      </c>
      <c r="Y1145">
        <v>99</v>
      </c>
      <c r="Z1145" t="s">
        <v>651</v>
      </c>
      <c r="AA1145">
        <v>1</v>
      </c>
      <c r="AB1145">
        <v>1</v>
      </c>
    </row>
    <row r="1146" spans="1:28" x14ac:dyDescent="0.2">
      <c r="A1146" t="s">
        <v>1232</v>
      </c>
      <c r="B1146" t="str">
        <f>VLOOKUP(I1146,BC_associations!$B$1:$F$468,3,FALSE)</f>
        <v>TTCGGAACTTGAAAGGTCTTTGATTT</v>
      </c>
      <c r="C1146" t="str">
        <f>VLOOKUP(I1146,BC_associations!$B$1:$F$468,4,FALSE)</f>
        <v>GTAATAAGAAGTAAGATGATTCTATT</v>
      </c>
      <c r="D1146" t="str">
        <f>VLOOKUP(I1146,BC_associations!$B$1:$F$468,5,FALSE)</f>
        <v>TTCGGAACTTGAAAGGTCTTTGATTTGTAATAAGAAGTAAGATGATTCTATT</v>
      </c>
      <c r="E1146" t="s">
        <v>652</v>
      </c>
      <c r="F1146" t="s">
        <v>653</v>
      </c>
      <c r="G1146" t="s">
        <v>633</v>
      </c>
      <c r="H1146" t="s">
        <v>654</v>
      </c>
      <c r="I1146" t="s">
        <v>655</v>
      </c>
      <c r="J1146" s="4" t="s">
        <v>655</v>
      </c>
      <c r="K1146" t="s">
        <v>3663</v>
      </c>
      <c r="L1146" t="s">
        <v>83</v>
      </c>
      <c r="M1146" t="s">
        <v>27</v>
      </c>
      <c r="N1146">
        <v>1065</v>
      </c>
      <c r="O1146" t="s">
        <v>139</v>
      </c>
      <c r="P1146" t="s">
        <v>85</v>
      </c>
      <c r="Q1146" t="s">
        <v>656</v>
      </c>
      <c r="R1146" t="s">
        <v>87</v>
      </c>
      <c r="S1146" t="s">
        <v>88</v>
      </c>
      <c r="T1146" t="s">
        <v>657</v>
      </c>
      <c r="U1146" t="s">
        <v>3663</v>
      </c>
      <c r="V1146">
        <v>1</v>
      </c>
      <c r="W1146" t="s">
        <v>658</v>
      </c>
      <c r="X1146">
        <v>34</v>
      </c>
      <c r="Y1146">
        <v>99</v>
      </c>
      <c r="Z1146" t="s">
        <v>659</v>
      </c>
      <c r="AA1146">
        <v>1</v>
      </c>
      <c r="AB1146">
        <v>1</v>
      </c>
    </row>
    <row r="1147" spans="1:28" x14ac:dyDescent="0.2">
      <c r="A1147" t="s">
        <v>1232</v>
      </c>
      <c r="B1147" t="e">
        <f>VLOOKUP(I1147,BC_associations!$B$1:$F$468,3,FALSE)</f>
        <v>#N/A</v>
      </c>
      <c r="C1147" t="e">
        <f>VLOOKUP(I1147,BC_associations!$B$1:$F$468,4,FALSE)</f>
        <v>#N/A</v>
      </c>
      <c r="D1147" t="e">
        <f>VLOOKUP(I1147,BC_associations!$B$1:$F$468,5,FALSE)</f>
        <v>#N/A</v>
      </c>
      <c r="E1147" t="s">
        <v>1138</v>
      </c>
      <c r="F1147" t="s">
        <v>1139</v>
      </c>
      <c r="G1147" t="s">
        <v>106</v>
      </c>
      <c r="H1147" t="s">
        <v>1140</v>
      </c>
      <c r="I1147" t="s">
        <v>642</v>
      </c>
      <c r="J1147" s="4" t="s">
        <v>642</v>
      </c>
      <c r="K1147" t="s">
        <v>3663</v>
      </c>
      <c r="L1147" t="s">
        <v>27</v>
      </c>
      <c r="M1147" t="s">
        <v>84</v>
      </c>
      <c r="N1147">
        <v>833</v>
      </c>
      <c r="O1147" t="s">
        <v>139</v>
      </c>
      <c r="P1147" t="s">
        <v>896</v>
      </c>
      <c r="Q1147" t="s">
        <v>1141</v>
      </c>
      <c r="R1147" t="s">
        <v>887</v>
      </c>
      <c r="S1147" t="s">
        <v>888</v>
      </c>
      <c r="T1147" t="s">
        <v>1142</v>
      </c>
      <c r="U1147" t="s">
        <v>3663</v>
      </c>
      <c r="V1147">
        <v>1</v>
      </c>
      <c r="W1147" t="s">
        <v>921</v>
      </c>
      <c r="X1147">
        <v>29</v>
      </c>
      <c r="Y1147">
        <v>99</v>
      </c>
      <c r="Z1147" t="s">
        <v>1143</v>
      </c>
      <c r="AA1147">
        <v>1</v>
      </c>
      <c r="AB1147">
        <v>1</v>
      </c>
    </row>
    <row r="1148" spans="1:28" x14ac:dyDescent="0.2">
      <c r="A1148" t="s">
        <v>1232</v>
      </c>
      <c r="B1148" t="str">
        <f>VLOOKUP(I1148,BC_associations!$B$1:$F$468,3,FALSE)</f>
        <v>CCAATAAAACTGAACTCGTTTACCAG</v>
      </c>
      <c r="C1148" t="str">
        <f>VLOOKUP(I1148,BC_associations!$B$1:$F$468,4,FALSE)</f>
        <v>GTAATAAGAAGTAAGATGATTCTATT</v>
      </c>
      <c r="D1148" t="str">
        <f>VLOOKUP(I1148,BC_associations!$B$1:$F$468,5,FALSE)</f>
        <v>CCAATAAAACTGAACTCGTTTACCAGGTAATAAGAAGTAAGATGATTCTATT</v>
      </c>
      <c r="E1148" t="s">
        <v>666</v>
      </c>
      <c r="F1148" t="s">
        <v>667</v>
      </c>
      <c r="G1148" t="s">
        <v>96</v>
      </c>
      <c r="H1148" t="s">
        <v>668</v>
      </c>
      <c r="I1148" t="s">
        <v>171</v>
      </c>
      <c r="J1148" s="4" t="s">
        <v>171</v>
      </c>
      <c r="K1148" t="s">
        <v>3663</v>
      </c>
      <c r="L1148" t="s">
        <v>83</v>
      </c>
      <c r="M1148" t="s">
        <v>28</v>
      </c>
      <c r="N1148">
        <v>926</v>
      </c>
      <c r="O1148" t="s">
        <v>139</v>
      </c>
      <c r="P1148" t="s">
        <v>85</v>
      </c>
      <c r="Q1148" t="s">
        <v>669</v>
      </c>
      <c r="R1148" t="s">
        <v>87</v>
      </c>
      <c r="S1148" t="s">
        <v>88</v>
      </c>
      <c r="T1148" t="s">
        <v>601</v>
      </c>
      <c r="U1148" t="s">
        <v>3663</v>
      </c>
      <c r="V1148">
        <v>1</v>
      </c>
      <c r="W1148" t="s">
        <v>419</v>
      </c>
      <c r="X1148">
        <v>30</v>
      </c>
      <c r="Y1148">
        <v>99</v>
      </c>
      <c r="Z1148" t="s">
        <v>670</v>
      </c>
      <c r="AA1148">
        <v>1</v>
      </c>
      <c r="AB1148">
        <v>1</v>
      </c>
    </row>
    <row r="1149" spans="1:28" x14ac:dyDescent="0.2">
      <c r="A1149" t="s">
        <v>1232</v>
      </c>
      <c r="B1149" t="str">
        <f>VLOOKUP(I1149,BC_associations!$B$1:$F$468,3,FALSE)</f>
        <v>CCAATAAAACTGAACTCGTTTACCAG</v>
      </c>
      <c r="C1149" t="str">
        <f>VLOOKUP(I1149,BC_associations!$B$1:$F$468,4,FALSE)</f>
        <v>GTAATAAGAAGTAAGATGATTCTATT</v>
      </c>
      <c r="D1149" t="str">
        <f>VLOOKUP(I1149,BC_associations!$B$1:$F$468,5,FALSE)</f>
        <v>CCAATAAAACTGAACTCGTTTACCAGGTAATAAGAAGTAAGATGATTCTATT</v>
      </c>
      <c r="E1149" t="s">
        <v>671</v>
      </c>
      <c r="F1149" t="s">
        <v>672</v>
      </c>
      <c r="G1149" t="s">
        <v>96</v>
      </c>
      <c r="H1149" t="s">
        <v>673</v>
      </c>
      <c r="I1149" t="s">
        <v>171</v>
      </c>
      <c r="J1149" s="4" t="s">
        <v>171</v>
      </c>
      <c r="K1149" t="s">
        <v>3663</v>
      </c>
      <c r="L1149" t="s">
        <v>28</v>
      </c>
      <c r="M1149" t="s">
        <v>27</v>
      </c>
      <c r="N1149">
        <v>1660</v>
      </c>
      <c r="O1149" t="s">
        <v>139</v>
      </c>
      <c r="P1149" t="s">
        <v>69</v>
      </c>
      <c r="Q1149" t="s">
        <v>674</v>
      </c>
      <c r="R1149" t="s">
        <v>71</v>
      </c>
      <c r="S1149" t="s">
        <v>72</v>
      </c>
      <c r="T1149" t="s">
        <v>675</v>
      </c>
      <c r="U1149" t="s">
        <v>3663</v>
      </c>
      <c r="V1149">
        <v>1</v>
      </c>
      <c r="W1149" t="s">
        <v>676</v>
      </c>
      <c r="X1149">
        <v>54</v>
      </c>
      <c r="Y1149">
        <v>99</v>
      </c>
      <c r="Z1149" t="s">
        <v>677</v>
      </c>
      <c r="AA1149">
        <v>1</v>
      </c>
      <c r="AB1149">
        <v>1</v>
      </c>
    </row>
    <row r="1150" spans="1:28" x14ac:dyDescent="0.2">
      <c r="A1150" t="s">
        <v>1232</v>
      </c>
      <c r="B1150" t="str">
        <f>VLOOKUP(I1150,BC_associations!$B$1:$F$468,3,FALSE)</f>
        <v>GGCTCAAGTGAAAATACTATTAGCGC</v>
      </c>
      <c r="C1150" t="str">
        <f>VLOOKUP(I1150,BC_associations!$B$1:$F$468,4,FALSE)</f>
        <v>CCTCCAACCCGCAACCCTGTTTCGGC</v>
      </c>
      <c r="D1150" t="str">
        <f>VLOOKUP(I1150,BC_associations!$B$1:$F$468,5,FALSE)</f>
        <v>GGCTCAAGTGAAAATACTATTAGCGCCCTCCAACCCGCAACCCTGTTTCGGC</v>
      </c>
      <c r="E1150" t="s">
        <v>678</v>
      </c>
      <c r="F1150" t="s">
        <v>679</v>
      </c>
      <c r="G1150" t="s">
        <v>96</v>
      </c>
      <c r="H1150" t="s">
        <v>680</v>
      </c>
      <c r="I1150" t="s">
        <v>52</v>
      </c>
      <c r="J1150" s="4" t="s">
        <v>52</v>
      </c>
      <c r="K1150" t="s">
        <v>3663</v>
      </c>
      <c r="L1150" t="s">
        <v>83</v>
      </c>
      <c r="M1150" t="s">
        <v>84</v>
      </c>
      <c r="N1150">
        <v>1503</v>
      </c>
      <c r="O1150" t="s">
        <v>139</v>
      </c>
      <c r="P1150" t="s">
        <v>85</v>
      </c>
      <c r="Q1150" t="s">
        <v>681</v>
      </c>
      <c r="R1150" t="s">
        <v>87</v>
      </c>
      <c r="S1150" t="s">
        <v>88</v>
      </c>
      <c r="T1150" t="s">
        <v>89</v>
      </c>
      <c r="U1150" t="s">
        <v>3663</v>
      </c>
      <c r="V1150">
        <v>1</v>
      </c>
      <c r="W1150" t="s">
        <v>682</v>
      </c>
      <c r="X1150">
        <v>47</v>
      </c>
      <c r="Y1150">
        <v>99</v>
      </c>
      <c r="Z1150" t="s">
        <v>683</v>
      </c>
      <c r="AA1150">
        <v>1</v>
      </c>
      <c r="AB1150">
        <v>1</v>
      </c>
    </row>
    <row r="1151" spans="1:28" x14ac:dyDescent="0.2">
      <c r="A1151" t="s">
        <v>1232</v>
      </c>
      <c r="B1151" t="str">
        <f>VLOOKUP(I1151,BC_associations!$B$1:$F$468,3,FALSE)</f>
        <v>TAGTGAATTGAAAACGCGTTTGGGGT</v>
      </c>
      <c r="C1151" t="str">
        <f>VLOOKUP(I1151,BC_associations!$B$1:$F$468,4,FALSE)</f>
        <v>CCCCCAACCCCCAACCCCGTTCTCCT</v>
      </c>
      <c r="D1151" t="str">
        <f>VLOOKUP(I1151,BC_associations!$B$1:$F$468,5,FALSE)</f>
        <v>TAGTGAATTGAAAACGCGTTTGGGGTCCCCCAACCCCCAACCCCGTTCTCCT</v>
      </c>
      <c r="E1151" t="s">
        <v>684</v>
      </c>
      <c r="F1151" t="s">
        <v>685</v>
      </c>
      <c r="G1151" t="s">
        <v>96</v>
      </c>
      <c r="H1151" t="s">
        <v>686</v>
      </c>
      <c r="I1151" t="s">
        <v>687</v>
      </c>
      <c r="J1151" s="4" t="s">
        <v>687</v>
      </c>
      <c r="K1151" t="s">
        <v>3663</v>
      </c>
      <c r="L1151" t="s">
        <v>259</v>
      </c>
      <c r="M1151" t="s">
        <v>84</v>
      </c>
      <c r="N1151">
        <v>1927.97</v>
      </c>
      <c r="O1151" t="s">
        <v>139</v>
      </c>
      <c r="P1151" t="s">
        <v>181</v>
      </c>
      <c r="Q1151" t="s">
        <v>681</v>
      </c>
      <c r="R1151" t="s">
        <v>32</v>
      </c>
      <c r="S1151" t="s">
        <v>150</v>
      </c>
      <c r="T1151" t="s">
        <v>688</v>
      </c>
      <c r="U1151" t="s">
        <v>3663</v>
      </c>
      <c r="V1151">
        <v>1</v>
      </c>
      <c r="W1151" t="s">
        <v>689</v>
      </c>
      <c r="X1151">
        <v>49</v>
      </c>
      <c r="Y1151">
        <v>99</v>
      </c>
      <c r="Z1151" t="s">
        <v>690</v>
      </c>
      <c r="AA1151">
        <v>1</v>
      </c>
      <c r="AB1151">
        <v>1</v>
      </c>
    </row>
    <row r="1152" spans="1:28" x14ac:dyDescent="0.2">
      <c r="A1152" t="s">
        <v>1232</v>
      </c>
      <c r="B1152" t="e">
        <f>VLOOKUP(I1152,BC_associations!$B$1:$F$468,3,FALSE)</f>
        <v>#N/A</v>
      </c>
      <c r="C1152" t="e">
        <f>VLOOKUP(I1152,BC_associations!$B$1:$F$468,4,FALSE)</f>
        <v>#N/A</v>
      </c>
      <c r="D1152" t="e">
        <f>VLOOKUP(I1152,BC_associations!$B$1:$F$468,5,FALSE)</f>
        <v>#N/A</v>
      </c>
      <c r="E1152" t="s">
        <v>144</v>
      </c>
      <c r="F1152" t="s">
        <v>145</v>
      </c>
      <c r="G1152" t="s">
        <v>136</v>
      </c>
      <c r="H1152" t="s">
        <v>146</v>
      </c>
      <c r="I1152" t="s">
        <v>147</v>
      </c>
      <c r="J1152" s="4" t="s">
        <v>147</v>
      </c>
      <c r="K1152" t="s">
        <v>3663</v>
      </c>
      <c r="L1152" t="s">
        <v>27</v>
      </c>
      <c r="M1152" t="s">
        <v>148</v>
      </c>
      <c r="N1152">
        <v>487.97</v>
      </c>
      <c r="O1152" t="s">
        <v>139</v>
      </c>
      <c r="P1152" t="s">
        <v>149</v>
      </c>
      <c r="Q1152" t="s">
        <v>140</v>
      </c>
      <c r="R1152" t="s">
        <v>32</v>
      </c>
      <c r="S1152" t="s">
        <v>150</v>
      </c>
      <c r="T1152" t="s">
        <v>151</v>
      </c>
      <c r="U1152" t="s">
        <v>3663</v>
      </c>
      <c r="V1152">
        <v>1</v>
      </c>
      <c r="W1152" t="s">
        <v>62</v>
      </c>
      <c r="X1152">
        <v>11</v>
      </c>
      <c r="Y1152">
        <v>99</v>
      </c>
      <c r="Z1152" t="s">
        <v>152</v>
      </c>
      <c r="AA1152">
        <v>1</v>
      </c>
      <c r="AB1152">
        <v>1</v>
      </c>
    </row>
    <row r="1153" spans="1:28" x14ac:dyDescent="0.2">
      <c r="A1153" t="s">
        <v>1232</v>
      </c>
      <c r="B1153" t="str">
        <f>VLOOKUP(I1153,BC_associations!$B$1:$F$468,3,FALSE)</f>
        <v>CATCAAAATAAAAATAGATTTTAGTC</v>
      </c>
      <c r="C1153" t="str">
        <f>VLOOKUP(I1153,BC_associations!$B$1:$F$468,4,FALSE)</f>
        <v>GTAATAAGAAGTAAGATGATTCTATT</v>
      </c>
      <c r="D1153" t="str">
        <f>VLOOKUP(I1153,BC_associations!$B$1:$F$468,5,FALSE)</f>
        <v>CATCAAAATAAAAATAGATTTTAGTCGTAATAAGAAGTAAGATGATTCTATT</v>
      </c>
      <c r="E1153" t="s">
        <v>694</v>
      </c>
      <c r="F1153" t="s">
        <v>695</v>
      </c>
      <c r="G1153" t="s">
        <v>96</v>
      </c>
      <c r="H1153" t="s">
        <v>696</v>
      </c>
      <c r="I1153" t="s">
        <v>697</v>
      </c>
      <c r="J1153" s="4" t="s">
        <v>697</v>
      </c>
      <c r="K1153" t="s">
        <v>3663</v>
      </c>
      <c r="L1153" t="s">
        <v>83</v>
      </c>
      <c r="M1153" t="s">
        <v>28</v>
      </c>
      <c r="N1153">
        <v>304</v>
      </c>
      <c r="O1153" t="s">
        <v>139</v>
      </c>
      <c r="P1153" t="s">
        <v>85</v>
      </c>
      <c r="Q1153" t="s">
        <v>698</v>
      </c>
      <c r="R1153" t="s">
        <v>87</v>
      </c>
      <c r="S1153" t="s">
        <v>88</v>
      </c>
      <c r="T1153" t="s">
        <v>412</v>
      </c>
      <c r="U1153" t="s">
        <v>3663</v>
      </c>
      <c r="V1153">
        <v>1</v>
      </c>
      <c r="W1153" t="s">
        <v>132</v>
      </c>
      <c r="X1153">
        <v>8</v>
      </c>
      <c r="Y1153">
        <v>99</v>
      </c>
      <c r="Z1153" t="s">
        <v>699</v>
      </c>
      <c r="AA1153">
        <v>1</v>
      </c>
      <c r="AB1153">
        <v>1</v>
      </c>
    </row>
    <row r="1154" spans="1:28" x14ac:dyDescent="0.2">
      <c r="A1154" t="s">
        <v>1232</v>
      </c>
      <c r="B1154" t="str">
        <f>VLOOKUP(I1154,BC_associations!$B$1:$F$468,3,FALSE)</f>
        <v>TCTCAAACAGGGAAGCCTCTTCGGGT</v>
      </c>
      <c r="C1154" t="str">
        <f>VLOOKUP(I1154,BC_associations!$B$1:$F$468,4,FALSE)</f>
        <v>TAGTGAATGCCAAATCTGGTTTTACC</v>
      </c>
      <c r="D1154" t="str">
        <f>VLOOKUP(I1154,BC_associations!$B$1:$F$468,5,FALSE)</f>
        <v>TCTCAAACAGGGAAGCCTCTTCGGGTTAGTGAATGCCAAATCTGGTTTTACC</v>
      </c>
      <c r="E1154" t="s">
        <v>700</v>
      </c>
      <c r="F1154" t="s">
        <v>701</v>
      </c>
      <c r="G1154" t="s">
        <v>106</v>
      </c>
      <c r="H1154" t="s">
        <v>702</v>
      </c>
      <c r="I1154" t="s">
        <v>703</v>
      </c>
      <c r="J1154" s="4" t="s">
        <v>703</v>
      </c>
      <c r="K1154" t="s">
        <v>3663</v>
      </c>
      <c r="L1154" t="s">
        <v>27</v>
      </c>
      <c r="M1154" t="s">
        <v>84</v>
      </c>
      <c r="N1154">
        <v>678</v>
      </c>
      <c r="O1154" t="s">
        <v>139</v>
      </c>
      <c r="P1154" t="s">
        <v>85</v>
      </c>
      <c r="Q1154" t="s">
        <v>704</v>
      </c>
      <c r="R1154" t="s">
        <v>87</v>
      </c>
      <c r="S1154" t="s">
        <v>88</v>
      </c>
      <c r="T1154" t="s">
        <v>705</v>
      </c>
      <c r="U1154" t="s">
        <v>3663</v>
      </c>
      <c r="V1154">
        <v>1</v>
      </c>
      <c r="W1154" t="s">
        <v>100</v>
      </c>
      <c r="X1154">
        <v>24</v>
      </c>
      <c r="Y1154">
        <v>99</v>
      </c>
      <c r="Z1154" t="s">
        <v>706</v>
      </c>
      <c r="AA1154">
        <v>1</v>
      </c>
      <c r="AB1154">
        <v>1</v>
      </c>
    </row>
    <row r="1155" spans="1:28" x14ac:dyDescent="0.2">
      <c r="A1155" t="s">
        <v>1232</v>
      </c>
      <c r="B1155" t="str">
        <f>VLOOKUP(I1155,BC_associations!$B$1:$F$468,3,FALSE)</f>
        <v>GGGCAAAAGCTTAATCAAATTGCACG</v>
      </c>
      <c r="C1155" t="str">
        <f>VLOOKUP(I1155,BC_associations!$B$1:$F$468,4,FALSE)</f>
        <v>GTAATAAGAAGTAAGATGATTCTATT</v>
      </c>
      <c r="D1155" t="str">
        <f>VLOOKUP(I1155,BC_associations!$B$1:$F$468,5,FALSE)</f>
        <v>GGGCAAAAGCTTAATCAAATTGCACGGTAATAAGAAGTAAGATGATTCTATT</v>
      </c>
      <c r="E1155" t="s">
        <v>707</v>
      </c>
      <c r="F1155" t="s">
        <v>708</v>
      </c>
      <c r="G1155" t="s">
        <v>106</v>
      </c>
      <c r="H1155" t="s">
        <v>709</v>
      </c>
      <c r="I1155" t="s">
        <v>431</v>
      </c>
      <c r="J1155" s="4" t="s">
        <v>431</v>
      </c>
      <c r="K1155" t="s">
        <v>3663</v>
      </c>
      <c r="L1155" t="s">
        <v>710</v>
      </c>
      <c r="M1155" t="s">
        <v>84</v>
      </c>
      <c r="N1155">
        <v>969.97</v>
      </c>
      <c r="O1155" t="s">
        <v>139</v>
      </c>
      <c r="P1155" t="s">
        <v>181</v>
      </c>
      <c r="Q1155" t="s">
        <v>109</v>
      </c>
      <c r="R1155" t="s">
        <v>32</v>
      </c>
      <c r="S1155" t="s">
        <v>150</v>
      </c>
      <c r="T1155" t="s">
        <v>711</v>
      </c>
      <c r="U1155" t="s">
        <v>3663</v>
      </c>
      <c r="V1155">
        <v>1</v>
      </c>
      <c r="W1155" t="s">
        <v>53</v>
      </c>
      <c r="X1155">
        <v>33</v>
      </c>
      <c r="Y1155">
        <v>99</v>
      </c>
      <c r="Z1155" t="s">
        <v>712</v>
      </c>
      <c r="AA1155">
        <v>1</v>
      </c>
      <c r="AB1155">
        <v>1</v>
      </c>
    </row>
    <row r="1156" spans="1:28" x14ac:dyDescent="0.2">
      <c r="A1156" t="s">
        <v>1232</v>
      </c>
      <c r="B1156" t="e">
        <f>VLOOKUP(I1156,BC_associations!$B$1:$F$468,3,FALSE)</f>
        <v>#N/A</v>
      </c>
      <c r="C1156" t="e">
        <f>VLOOKUP(I1156,BC_associations!$B$1:$F$468,4,FALSE)</f>
        <v>#N/A</v>
      </c>
      <c r="D1156" t="e">
        <f>VLOOKUP(I1156,BC_associations!$B$1:$F$468,5,FALSE)</f>
        <v>#N/A</v>
      </c>
      <c r="E1156" t="s">
        <v>160</v>
      </c>
      <c r="F1156" t="s">
        <v>161</v>
      </c>
      <c r="G1156" t="s">
        <v>162</v>
      </c>
      <c r="H1156" t="s">
        <v>163</v>
      </c>
      <c r="I1156" t="s">
        <v>147</v>
      </c>
      <c r="J1156" s="4" t="s">
        <v>147</v>
      </c>
      <c r="K1156" t="s">
        <v>3663</v>
      </c>
      <c r="L1156" t="s">
        <v>28</v>
      </c>
      <c r="M1156" t="s">
        <v>27</v>
      </c>
      <c r="N1156">
        <v>167</v>
      </c>
      <c r="O1156" t="s">
        <v>139</v>
      </c>
      <c r="P1156" t="s">
        <v>85</v>
      </c>
      <c r="Q1156" t="s">
        <v>164</v>
      </c>
      <c r="R1156" t="s">
        <v>87</v>
      </c>
      <c r="S1156" t="s">
        <v>88</v>
      </c>
      <c r="T1156" t="s">
        <v>165</v>
      </c>
      <c r="U1156" t="s">
        <v>3663</v>
      </c>
      <c r="V1156">
        <v>1</v>
      </c>
      <c r="W1156" t="s">
        <v>166</v>
      </c>
      <c r="X1156">
        <v>7</v>
      </c>
      <c r="Y1156">
        <v>99</v>
      </c>
      <c r="Z1156" t="s">
        <v>167</v>
      </c>
      <c r="AA1156">
        <v>1</v>
      </c>
      <c r="AB1156">
        <v>1</v>
      </c>
    </row>
    <row r="1157" spans="1:28" x14ac:dyDescent="0.2">
      <c r="A1157" t="s">
        <v>1232</v>
      </c>
      <c r="B1157" t="str">
        <f>VLOOKUP(I1157,BC_associations!$B$1:$F$468,3,FALSE)</f>
        <v>TTCTTAAACAAAAATACTGTTTACTT</v>
      </c>
      <c r="C1157" t="str">
        <f>VLOOKUP(I1157,BC_associations!$B$1:$F$468,4,FALSE)</f>
        <v>GTAATAAGAAGTAAGATGATTCTATT</v>
      </c>
      <c r="D1157" t="str">
        <f>VLOOKUP(I1157,BC_associations!$B$1:$F$468,5,FALSE)</f>
        <v>TTCTTAAACAAAAATACTGTTTACTTGTAATAAGAAGTAAGATGATTCTATT</v>
      </c>
      <c r="E1157" t="s">
        <v>717</v>
      </c>
      <c r="F1157" t="s">
        <v>718</v>
      </c>
      <c r="G1157" t="s">
        <v>106</v>
      </c>
      <c r="H1157" t="s">
        <v>719</v>
      </c>
      <c r="I1157" t="s">
        <v>720</v>
      </c>
      <c r="J1157" s="4" t="s">
        <v>720</v>
      </c>
      <c r="K1157" t="s">
        <v>3663</v>
      </c>
      <c r="L1157" t="s">
        <v>721</v>
      </c>
      <c r="M1157" t="s">
        <v>27</v>
      </c>
      <c r="N1157">
        <v>835.97</v>
      </c>
      <c r="O1157" t="s">
        <v>139</v>
      </c>
      <c r="P1157" t="s">
        <v>181</v>
      </c>
      <c r="Q1157" t="s">
        <v>109</v>
      </c>
      <c r="R1157" t="s">
        <v>32</v>
      </c>
      <c r="S1157" t="s">
        <v>150</v>
      </c>
      <c r="T1157" t="s">
        <v>722</v>
      </c>
      <c r="U1157" t="s">
        <v>3663</v>
      </c>
      <c r="V1157">
        <v>1</v>
      </c>
      <c r="W1157" t="s">
        <v>41</v>
      </c>
      <c r="X1157">
        <v>28</v>
      </c>
      <c r="Y1157">
        <v>99</v>
      </c>
      <c r="Z1157" t="s">
        <v>723</v>
      </c>
      <c r="AA1157">
        <v>1</v>
      </c>
      <c r="AB1157">
        <v>1</v>
      </c>
    </row>
    <row r="1158" spans="1:28" x14ac:dyDescent="0.2">
      <c r="A1158" t="s">
        <v>1232</v>
      </c>
      <c r="B1158" t="str">
        <f>VLOOKUP(I1158,BC_associations!$B$1:$F$468,3,FALSE)</f>
        <v>TAAACAAAGCCGAATTGTATTGGGCG</v>
      </c>
      <c r="C1158" t="str">
        <f>VLOOKUP(I1158,BC_associations!$B$1:$F$468,4,FALSE)</f>
        <v>GTAATAAGAAGTAAGATGATTCTATT</v>
      </c>
      <c r="D1158" t="str">
        <f>VLOOKUP(I1158,BC_associations!$B$1:$F$468,5,FALSE)</f>
        <v>TAAACAAAGCCGAATTGTATTGGGCGGTAATAAGAAGTAAGATGATTCTATT</v>
      </c>
      <c r="E1158" t="s">
        <v>724</v>
      </c>
      <c r="F1158" t="s">
        <v>725</v>
      </c>
      <c r="G1158" t="s">
        <v>106</v>
      </c>
      <c r="H1158" t="s">
        <v>726</v>
      </c>
      <c r="I1158" t="s">
        <v>727</v>
      </c>
      <c r="J1158" s="4" t="s">
        <v>727</v>
      </c>
      <c r="K1158" t="s">
        <v>3663</v>
      </c>
      <c r="L1158" t="s">
        <v>27</v>
      </c>
      <c r="M1158" t="s">
        <v>84</v>
      </c>
      <c r="N1158">
        <v>1065</v>
      </c>
      <c r="O1158" t="s">
        <v>139</v>
      </c>
      <c r="P1158" t="s">
        <v>30</v>
      </c>
      <c r="Q1158" t="s">
        <v>109</v>
      </c>
      <c r="R1158" t="s">
        <v>32</v>
      </c>
      <c r="S1158" t="s">
        <v>33</v>
      </c>
      <c r="T1158" t="s">
        <v>205</v>
      </c>
      <c r="U1158" t="s">
        <v>3663</v>
      </c>
      <c r="V1158">
        <v>1</v>
      </c>
      <c r="W1158" t="s">
        <v>658</v>
      </c>
      <c r="X1158">
        <v>34</v>
      </c>
      <c r="Y1158">
        <v>99</v>
      </c>
      <c r="Z1158" t="s">
        <v>659</v>
      </c>
      <c r="AA1158">
        <v>1</v>
      </c>
      <c r="AB1158">
        <v>1</v>
      </c>
    </row>
    <row r="1159" spans="1:28" x14ac:dyDescent="0.2">
      <c r="A1159" t="s">
        <v>1232</v>
      </c>
      <c r="B1159" t="str">
        <f>VLOOKUP(I1159,BC_associations!$B$1:$F$468,3,FALSE)</f>
        <v>GTCATAATTTTTAAAATAATTAAACC</v>
      </c>
      <c r="C1159" t="str">
        <f>VLOOKUP(I1159,BC_associations!$B$1:$F$468,4,FALSE)</f>
        <v>GTAATAAGAAGTAAGATGATTCTATT</v>
      </c>
      <c r="D1159" t="str">
        <f>VLOOKUP(I1159,BC_associations!$B$1:$F$468,5,FALSE)</f>
        <v>GTCATAATTTTTAAAATAATTAAACCGTAATAAGAAGTAAGATGATTCTATT</v>
      </c>
      <c r="E1159" t="s">
        <v>728</v>
      </c>
      <c r="F1159" t="s">
        <v>729</v>
      </c>
      <c r="G1159" t="s">
        <v>106</v>
      </c>
      <c r="H1159" t="s">
        <v>730</v>
      </c>
      <c r="I1159" t="s">
        <v>731</v>
      </c>
      <c r="J1159" s="4" t="s">
        <v>731</v>
      </c>
      <c r="K1159" t="s">
        <v>3663</v>
      </c>
      <c r="L1159" t="s">
        <v>732</v>
      </c>
      <c r="M1159" t="s">
        <v>28</v>
      </c>
      <c r="N1159">
        <v>2373.9699999999998</v>
      </c>
      <c r="O1159" t="s">
        <v>139</v>
      </c>
      <c r="P1159" t="s">
        <v>181</v>
      </c>
      <c r="Q1159" t="s">
        <v>109</v>
      </c>
      <c r="R1159" t="s">
        <v>32</v>
      </c>
      <c r="S1159" t="s">
        <v>150</v>
      </c>
      <c r="T1159" t="s">
        <v>733</v>
      </c>
      <c r="U1159" t="s">
        <v>3663</v>
      </c>
      <c r="V1159">
        <v>1</v>
      </c>
      <c r="W1159" t="s">
        <v>734</v>
      </c>
      <c r="X1159">
        <v>55</v>
      </c>
      <c r="Y1159">
        <v>99</v>
      </c>
      <c r="Z1159" t="s">
        <v>735</v>
      </c>
      <c r="AA1159">
        <v>1</v>
      </c>
      <c r="AB1159">
        <v>1</v>
      </c>
    </row>
    <row r="1160" spans="1:28" x14ac:dyDescent="0.2">
      <c r="A1160" t="s">
        <v>1232</v>
      </c>
      <c r="B1160" t="str">
        <f>VLOOKUP(I1160,BC_associations!$B$1:$F$468,3,FALSE)</f>
        <v>CAGAAAAATAGAAAATTATTTCGGTA</v>
      </c>
      <c r="C1160" t="str">
        <f>VLOOKUP(I1160,BC_associations!$B$1:$F$468,4,FALSE)</f>
        <v>GTAATAAGAAGTAAGATGATTCTATT</v>
      </c>
      <c r="D1160" t="str">
        <f>VLOOKUP(I1160,BC_associations!$B$1:$F$468,5,FALSE)</f>
        <v>CAGAAAAATAGAAAATTATTTCGGTAGTAATAAGAAGTAAGATGATTCTATT</v>
      </c>
      <c r="E1160" t="s">
        <v>736</v>
      </c>
      <c r="F1160" t="s">
        <v>737</v>
      </c>
      <c r="G1160" t="s">
        <v>106</v>
      </c>
      <c r="H1160" t="s">
        <v>738</v>
      </c>
      <c r="I1160" t="s">
        <v>156</v>
      </c>
      <c r="J1160" s="4" t="s">
        <v>156</v>
      </c>
      <c r="K1160" t="s">
        <v>3663</v>
      </c>
      <c r="L1160" t="s">
        <v>84</v>
      </c>
      <c r="M1160" t="s">
        <v>83</v>
      </c>
      <c r="N1160">
        <v>706</v>
      </c>
      <c r="O1160" t="s">
        <v>139</v>
      </c>
      <c r="P1160" t="s">
        <v>85</v>
      </c>
      <c r="Q1160" t="s">
        <v>109</v>
      </c>
      <c r="R1160" t="s">
        <v>87</v>
      </c>
      <c r="S1160" t="s">
        <v>88</v>
      </c>
      <c r="T1160" t="s">
        <v>739</v>
      </c>
      <c r="U1160" t="s">
        <v>3663</v>
      </c>
      <c r="V1160">
        <v>1</v>
      </c>
      <c r="W1160" t="s">
        <v>100</v>
      </c>
      <c r="X1160">
        <v>24</v>
      </c>
      <c r="Y1160">
        <v>99</v>
      </c>
      <c r="Z1160" t="s">
        <v>740</v>
      </c>
      <c r="AA1160">
        <v>1</v>
      </c>
      <c r="AB1160">
        <v>1</v>
      </c>
    </row>
    <row r="1161" spans="1:28" x14ac:dyDescent="0.2">
      <c r="A1161" t="s">
        <v>1232</v>
      </c>
      <c r="B1161" t="str">
        <f>VLOOKUP(I1161,BC_associations!$B$1:$F$468,3,FALSE)</f>
        <v>ATACTAACCCCAAAAAGGCTTATAGT</v>
      </c>
      <c r="C1161" t="str">
        <f>VLOOKUP(I1161,BC_associations!$B$1:$F$468,4,FALSE)</f>
        <v>ACGCAAATACATAACAAGCTTCAAAT</v>
      </c>
      <c r="D1161" t="str">
        <f>VLOOKUP(I1161,BC_associations!$B$1:$F$468,5,FALSE)</f>
        <v>ATACTAACCCCAAAAAGGCTTATAGTACGCAAATACATAACAAGCTTCAAAT</v>
      </c>
      <c r="E1161" t="s">
        <v>741</v>
      </c>
      <c r="F1161" t="s">
        <v>742</v>
      </c>
      <c r="G1161" t="s">
        <v>106</v>
      </c>
      <c r="H1161" t="s">
        <v>743</v>
      </c>
      <c r="I1161" t="s">
        <v>410</v>
      </c>
      <c r="J1161" s="4" t="s">
        <v>410</v>
      </c>
      <c r="K1161" t="s">
        <v>3663</v>
      </c>
      <c r="L1161" t="s">
        <v>27</v>
      </c>
      <c r="M1161" t="s">
        <v>84</v>
      </c>
      <c r="N1161">
        <v>431</v>
      </c>
      <c r="O1161" t="s">
        <v>139</v>
      </c>
      <c r="P1161" t="s">
        <v>30</v>
      </c>
      <c r="Q1161" t="s">
        <v>109</v>
      </c>
      <c r="R1161" t="s">
        <v>32</v>
      </c>
      <c r="S1161" t="s">
        <v>33</v>
      </c>
      <c r="T1161" t="s">
        <v>205</v>
      </c>
      <c r="U1161" t="s">
        <v>3663</v>
      </c>
      <c r="V1161">
        <v>1</v>
      </c>
      <c r="W1161" t="s">
        <v>130</v>
      </c>
      <c r="X1161">
        <v>12</v>
      </c>
      <c r="Y1161">
        <v>99</v>
      </c>
      <c r="Z1161" t="s">
        <v>744</v>
      </c>
      <c r="AA1161">
        <v>1</v>
      </c>
      <c r="AB1161">
        <v>1</v>
      </c>
    </row>
    <row r="1162" spans="1:28" x14ac:dyDescent="0.2">
      <c r="A1162" t="s">
        <v>1232</v>
      </c>
      <c r="B1162" t="str">
        <f>VLOOKUP(I1162,BC_associations!$B$1:$F$468,3,FALSE)</f>
        <v>GTAGTAACAATAAATACTTTTTGCCA</v>
      </c>
      <c r="C1162" t="str">
        <f>VLOOKUP(I1162,BC_associations!$B$1:$F$468,4,FALSE)</f>
        <v>ACGCAAATACATAACAAGCTTCAAAT</v>
      </c>
      <c r="D1162" t="str">
        <f>VLOOKUP(I1162,BC_associations!$B$1:$F$468,5,FALSE)</f>
        <v>GTAGTAACAATAAATACTTTTTGCCAACGCAAATACATAACAAGCTTCAAAT</v>
      </c>
      <c r="E1162" t="s">
        <v>745</v>
      </c>
      <c r="F1162" t="s">
        <v>746</v>
      </c>
      <c r="G1162" t="s">
        <v>106</v>
      </c>
      <c r="H1162" t="s">
        <v>747</v>
      </c>
      <c r="I1162" t="s">
        <v>627</v>
      </c>
      <c r="J1162" s="4" t="s">
        <v>627</v>
      </c>
      <c r="K1162" t="s">
        <v>3663</v>
      </c>
      <c r="L1162" t="s">
        <v>83</v>
      </c>
      <c r="M1162" t="s">
        <v>27</v>
      </c>
      <c r="N1162">
        <v>876</v>
      </c>
      <c r="O1162" t="s">
        <v>139</v>
      </c>
      <c r="P1162" t="s">
        <v>85</v>
      </c>
      <c r="Q1162" t="s">
        <v>748</v>
      </c>
      <c r="R1162" t="s">
        <v>87</v>
      </c>
      <c r="S1162" t="s">
        <v>88</v>
      </c>
      <c r="T1162" t="s">
        <v>749</v>
      </c>
      <c r="U1162" t="s">
        <v>3663</v>
      </c>
      <c r="V1162">
        <v>1</v>
      </c>
      <c r="W1162" t="s">
        <v>750</v>
      </c>
      <c r="X1162">
        <v>31</v>
      </c>
      <c r="Y1162">
        <v>99</v>
      </c>
      <c r="Z1162" t="s">
        <v>42</v>
      </c>
      <c r="AA1162">
        <v>1</v>
      </c>
      <c r="AB1162">
        <v>1</v>
      </c>
    </row>
    <row r="1163" spans="1:28" x14ac:dyDescent="0.2">
      <c r="A1163" t="s">
        <v>1232</v>
      </c>
      <c r="B1163" t="str">
        <f>VLOOKUP(I1163,BC_associations!$B$1:$F$468,3,FALSE)</f>
        <v>AGTTGAACCAAAAACATTATTGTATA</v>
      </c>
      <c r="C1163" t="str">
        <f>VLOOKUP(I1163,BC_associations!$B$1:$F$468,4,FALSE)</f>
        <v>CCTCCAACCCGCAACCCTGTTTCGGC</v>
      </c>
      <c r="D1163" t="str">
        <f>VLOOKUP(I1163,BC_associations!$B$1:$F$468,5,FALSE)</f>
        <v>AGTTGAACCAAAAACATTATTGTATACCTCCAACCCGCAACCCTGTTTCGGC</v>
      </c>
      <c r="E1163" t="s">
        <v>751</v>
      </c>
      <c r="F1163" t="s">
        <v>752</v>
      </c>
      <c r="G1163" t="s">
        <v>106</v>
      </c>
      <c r="H1163" t="s">
        <v>753</v>
      </c>
      <c r="I1163" t="s">
        <v>49</v>
      </c>
      <c r="J1163" s="4" t="s">
        <v>49</v>
      </c>
      <c r="K1163" t="s">
        <v>3663</v>
      </c>
      <c r="L1163" t="s">
        <v>83</v>
      </c>
      <c r="M1163" t="s">
        <v>84</v>
      </c>
      <c r="N1163">
        <v>1736</v>
      </c>
      <c r="O1163" t="s">
        <v>139</v>
      </c>
      <c r="P1163" t="s">
        <v>69</v>
      </c>
      <c r="Q1163" t="s">
        <v>754</v>
      </c>
      <c r="R1163" t="s">
        <v>71</v>
      </c>
      <c r="S1163" t="s">
        <v>72</v>
      </c>
      <c r="T1163" t="s">
        <v>755</v>
      </c>
      <c r="U1163" t="s">
        <v>3663</v>
      </c>
      <c r="V1163">
        <v>1</v>
      </c>
      <c r="W1163" t="s">
        <v>756</v>
      </c>
      <c r="X1163">
        <v>59</v>
      </c>
      <c r="Y1163">
        <v>99</v>
      </c>
      <c r="Z1163" t="s">
        <v>757</v>
      </c>
      <c r="AA1163">
        <v>1</v>
      </c>
      <c r="AB1163">
        <v>1</v>
      </c>
    </row>
    <row r="1164" spans="1:28" x14ac:dyDescent="0.2">
      <c r="A1164" t="s">
        <v>1232</v>
      </c>
      <c r="B1164" t="str">
        <f>VLOOKUP(I1164,BC_associations!$B$1:$F$468,3,FALSE)</f>
        <v>GCCGCAAAATGGAAGAGCTTTCGCCG</v>
      </c>
      <c r="C1164" t="str">
        <f>VLOOKUP(I1164,BC_associations!$B$1:$F$468,4,FALSE)</f>
        <v>GTAATAAGAAGTAAGATGATTCTATT</v>
      </c>
      <c r="D1164" t="str">
        <f>VLOOKUP(I1164,BC_associations!$B$1:$F$468,5,FALSE)</f>
        <v>GCCGCAAAATGGAAGAGCTTTCGCCGGTAATAAGAAGTAAGATGATTCTATT</v>
      </c>
      <c r="E1164" t="s">
        <v>758</v>
      </c>
      <c r="F1164" t="s">
        <v>759</v>
      </c>
      <c r="G1164" t="s">
        <v>106</v>
      </c>
      <c r="H1164" t="s">
        <v>760</v>
      </c>
      <c r="I1164" t="s">
        <v>189</v>
      </c>
      <c r="J1164" s="4" t="s">
        <v>189</v>
      </c>
      <c r="K1164" t="s">
        <v>3663</v>
      </c>
      <c r="L1164" t="s">
        <v>84</v>
      </c>
      <c r="M1164" t="s">
        <v>83</v>
      </c>
      <c r="N1164">
        <v>1297</v>
      </c>
      <c r="O1164" t="s">
        <v>139</v>
      </c>
      <c r="P1164" t="s">
        <v>85</v>
      </c>
      <c r="Q1164" t="s">
        <v>761</v>
      </c>
      <c r="R1164" t="s">
        <v>87</v>
      </c>
      <c r="S1164" t="s">
        <v>88</v>
      </c>
      <c r="T1164" t="s">
        <v>762</v>
      </c>
      <c r="U1164" t="s">
        <v>3663</v>
      </c>
      <c r="V1164">
        <v>1</v>
      </c>
      <c r="W1164" t="s">
        <v>199</v>
      </c>
      <c r="X1164">
        <v>38</v>
      </c>
      <c r="Y1164">
        <v>99</v>
      </c>
      <c r="Z1164" t="s">
        <v>763</v>
      </c>
      <c r="AA1164">
        <v>1</v>
      </c>
      <c r="AB1164">
        <v>1</v>
      </c>
    </row>
    <row r="1165" spans="1:28" x14ac:dyDescent="0.2">
      <c r="A1165" t="s">
        <v>1232</v>
      </c>
      <c r="B1165" t="str">
        <f>VLOOKUP(I1165,BC_associations!$B$1:$F$468,3,FALSE)</f>
        <v>TCTTTAAACGCAAAGACGCTTGGTGT</v>
      </c>
      <c r="C1165" t="str">
        <f>VLOOKUP(I1165,BC_associations!$B$1:$F$468,4,FALSE)</f>
        <v>GTAATAAGAAGTAAGATGATTCTATT</v>
      </c>
      <c r="D1165" t="str">
        <f>VLOOKUP(I1165,BC_associations!$B$1:$F$468,5,FALSE)</f>
        <v>TCTTTAAACGCAAAGACGCTTGGTGTGTAATAAGAAGTAAGATGATTCTATT</v>
      </c>
      <c r="E1165" t="s">
        <v>764</v>
      </c>
      <c r="F1165" t="s">
        <v>765</v>
      </c>
      <c r="G1165" t="s">
        <v>106</v>
      </c>
      <c r="H1165" t="s">
        <v>766</v>
      </c>
      <c r="I1165" t="s">
        <v>108</v>
      </c>
      <c r="J1165" s="4" t="s">
        <v>108</v>
      </c>
      <c r="K1165" t="s">
        <v>3663</v>
      </c>
      <c r="L1165" t="s">
        <v>27</v>
      </c>
      <c r="M1165" t="s">
        <v>84</v>
      </c>
      <c r="N1165">
        <v>546</v>
      </c>
      <c r="O1165" t="s">
        <v>139</v>
      </c>
      <c r="P1165" t="s">
        <v>85</v>
      </c>
      <c r="Q1165" t="s">
        <v>767</v>
      </c>
      <c r="R1165" t="s">
        <v>87</v>
      </c>
      <c r="S1165" t="s">
        <v>88</v>
      </c>
      <c r="T1165" t="s">
        <v>768</v>
      </c>
      <c r="U1165" t="s">
        <v>3663</v>
      </c>
      <c r="V1165">
        <v>1</v>
      </c>
      <c r="W1165" t="s">
        <v>111</v>
      </c>
      <c r="X1165">
        <v>21</v>
      </c>
      <c r="Y1165">
        <v>99</v>
      </c>
      <c r="Z1165" t="s">
        <v>769</v>
      </c>
      <c r="AA1165">
        <v>1</v>
      </c>
      <c r="AB1165">
        <v>1</v>
      </c>
    </row>
    <row r="1166" spans="1:28" x14ac:dyDescent="0.2">
      <c r="A1166" t="s">
        <v>1232</v>
      </c>
      <c r="B1166" t="str">
        <f>VLOOKUP(I1166,BC_associations!$B$1:$F$468,3,FALSE)</f>
        <v>ATTTAAAGCTATAAGAGGATTAAGAT</v>
      </c>
      <c r="C1166" t="str">
        <f>VLOOKUP(I1166,BC_associations!$B$1:$F$468,4,FALSE)</f>
        <v>CGTATAAAGCGCAACACTGTTGATCG</v>
      </c>
      <c r="D1166" t="str">
        <f>VLOOKUP(I1166,BC_associations!$B$1:$F$468,5,FALSE)</f>
        <v>ATTTAAAGCTATAAGAGGATTAAGATCGTATAAAGCGCAACACTGTTGATCG</v>
      </c>
      <c r="E1166" t="s">
        <v>770</v>
      </c>
      <c r="F1166" t="s">
        <v>771</v>
      </c>
      <c r="G1166" t="s">
        <v>126</v>
      </c>
      <c r="H1166" t="s">
        <v>772</v>
      </c>
      <c r="I1166" t="s">
        <v>479</v>
      </c>
      <c r="J1166" s="4" t="s">
        <v>479</v>
      </c>
      <c r="K1166" t="s">
        <v>3663</v>
      </c>
      <c r="L1166" t="s">
        <v>27</v>
      </c>
      <c r="M1166" t="s">
        <v>84</v>
      </c>
      <c r="N1166">
        <v>702</v>
      </c>
      <c r="O1166" t="s">
        <v>139</v>
      </c>
      <c r="P1166" t="s">
        <v>85</v>
      </c>
      <c r="Q1166" t="s">
        <v>773</v>
      </c>
      <c r="R1166" t="s">
        <v>87</v>
      </c>
      <c r="S1166" t="s">
        <v>88</v>
      </c>
      <c r="T1166" t="s">
        <v>494</v>
      </c>
      <c r="U1166" t="s">
        <v>3663</v>
      </c>
      <c r="V1166">
        <v>1</v>
      </c>
      <c r="W1166" t="s">
        <v>588</v>
      </c>
      <c r="X1166">
        <v>25</v>
      </c>
      <c r="Y1166">
        <v>99</v>
      </c>
      <c r="Z1166" t="s">
        <v>774</v>
      </c>
      <c r="AA1166">
        <v>1</v>
      </c>
      <c r="AB1166">
        <v>1</v>
      </c>
    </row>
    <row r="1167" spans="1:28" x14ac:dyDescent="0.2">
      <c r="A1167" t="s">
        <v>1232</v>
      </c>
      <c r="B1167" t="str">
        <f>VLOOKUP(I1167,BC_associations!$B$1:$F$468,3,FALSE)</f>
        <v>ATTGTAAATAGAAAGAACGTTTTGTC</v>
      </c>
      <c r="C1167" t="str">
        <f>VLOOKUP(I1167,BC_associations!$B$1:$F$468,4,FALSE)</f>
        <v>GTAATAAGAAGTAAGATGATTCTATT</v>
      </c>
      <c r="D1167" t="str">
        <f>VLOOKUP(I1167,BC_associations!$B$1:$F$468,5,FALSE)</f>
        <v>ATTGTAAATAGAAAGAACGTTTTGTCGTAATAAGAAGTAAGATGATTCTATT</v>
      </c>
      <c r="E1167" t="s">
        <v>775</v>
      </c>
      <c r="F1167" t="s">
        <v>776</v>
      </c>
      <c r="G1167" t="s">
        <v>126</v>
      </c>
      <c r="H1167" t="s">
        <v>777</v>
      </c>
      <c r="I1167" t="s">
        <v>250</v>
      </c>
      <c r="J1167" s="4" t="s">
        <v>250</v>
      </c>
      <c r="K1167" t="s">
        <v>3663</v>
      </c>
      <c r="L1167" t="s">
        <v>28</v>
      </c>
      <c r="M1167" t="s">
        <v>27</v>
      </c>
      <c r="N1167">
        <v>439</v>
      </c>
      <c r="O1167" t="s">
        <v>139</v>
      </c>
      <c r="P1167" t="s">
        <v>85</v>
      </c>
      <c r="Q1167" t="s">
        <v>778</v>
      </c>
      <c r="R1167" t="s">
        <v>87</v>
      </c>
      <c r="S1167" t="s">
        <v>88</v>
      </c>
      <c r="T1167" t="s">
        <v>779</v>
      </c>
      <c r="U1167" t="s">
        <v>3663</v>
      </c>
      <c r="V1167">
        <v>1</v>
      </c>
      <c r="W1167" t="s">
        <v>130</v>
      </c>
      <c r="X1167">
        <v>12</v>
      </c>
      <c r="Y1167">
        <v>99</v>
      </c>
      <c r="Z1167" t="s">
        <v>780</v>
      </c>
      <c r="AA1167">
        <v>1</v>
      </c>
      <c r="AB1167">
        <v>1</v>
      </c>
    </row>
    <row r="1168" spans="1:28" x14ac:dyDescent="0.2">
      <c r="A1168" t="s">
        <v>1232</v>
      </c>
      <c r="B1168" t="e">
        <f>VLOOKUP(I1168,BC_associations!$B$1:$F$468,3,FALSE)</f>
        <v>#N/A</v>
      </c>
      <c r="C1168" t="e">
        <f>VLOOKUP(I1168,BC_associations!$B$1:$F$468,4,FALSE)</f>
        <v>#N/A</v>
      </c>
      <c r="D1168" t="e">
        <f>VLOOKUP(I1168,BC_associations!$B$1:$F$468,5,FALSE)</f>
        <v>#N/A</v>
      </c>
      <c r="E1168" t="s">
        <v>691</v>
      </c>
      <c r="F1168" t="s">
        <v>692</v>
      </c>
      <c r="G1168" t="s">
        <v>96</v>
      </c>
      <c r="H1168" t="s">
        <v>693</v>
      </c>
      <c r="I1168" t="s">
        <v>147</v>
      </c>
      <c r="J1168" s="4" t="s">
        <v>147</v>
      </c>
      <c r="K1168" t="s">
        <v>3663</v>
      </c>
      <c r="L1168" t="s">
        <v>27</v>
      </c>
      <c r="M1168" t="s">
        <v>84</v>
      </c>
      <c r="N1168">
        <v>302</v>
      </c>
      <c r="O1168" t="s">
        <v>139</v>
      </c>
      <c r="P1168" t="s">
        <v>30</v>
      </c>
      <c r="Q1168" t="s">
        <v>681</v>
      </c>
      <c r="R1168" t="s">
        <v>32</v>
      </c>
      <c r="S1168" t="s">
        <v>33</v>
      </c>
      <c r="T1168" t="s">
        <v>266</v>
      </c>
      <c r="U1168" t="s">
        <v>3663</v>
      </c>
      <c r="V1168">
        <v>1</v>
      </c>
      <c r="W1168" t="s">
        <v>62</v>
      </c>
      <c r="X1168">
        <v>11</v>
      </c>
      <c r="Y1168">
        <v>99</v>
      </c>
      <c r="Z1168" t="s">
        <v>115</v>
      </c>
      <c r="AA1168">
        <v>1</v>
      </c>
      <c r="AB1168">
        <v>1</v>
      </c>
    </row>
    <row r="1169" spans="1:28" x14ac:dyDescent="0.2">
      <c r="A1169" t="s">
        <v>1232</v>
      </c>
      <c r="B1169" t="str">
        <f>VLOOKUP(I1169,BC_associations!$B$1:$F$468,3,FALSE)</f>
        <v>CTGTGAAAAGCGAACTTTGTTATATA</v>
      </c>
      <c r="C1169" t="str">
        <f>VLOOKUP(I1169,BC_associations!$B$1:$F$468,4,FALSE)</f>
        <v>CCTCCAACCCGCAACCCTGTTTCGGC</v>
      </c>
      <c r="D1169" t="str">
        <f>VLOOKUP(I1169,BC_associations!$B$1:$F$468,5,FALSE)</f>
        <v>CTGTGAAAAGCGAACTTTGTTATATACCTCCAACCCGCAACCCTGTTTCGGC</v>
      </c>
      <c r="E1169" t="s">
        <v>787</v>
      </c>
      <c r="F1169" t="s">
        <v>788</v>
      </c>
      <c r="G1169" t="s">
        <v>126</v>
      </c>
      <c r="H1169" t="s">
        <v>789</v>
      </c>
      <c r="I1169" t="s">
        <v>40</v>
      </c>
      <c r="J1169" s="4" t="s">
        <v>40</v>
      </c>
      <c r="K1169" t="s">
        <v>3663</v>
      </c>
      <c r="L1169" t="s">
        <v>83</v>
      </c>
      <c r="M1169" t="s">
        <v>84</v>
      </c>
      <c r="N1169">
        <v>260.97000000000003</v>
      </c>
      <c r="O1169" t="s">
        <v>139</v>
      </c>
      <c r="P1169" t="s">
        <v>69</v>
      </c>
      <c r="Q1169" t="s">
        <v>790</v>
      </c>
      <c r="R1169" t="s">
        <v>71</v>
      </c>
      <c r="S1169" t="s">
        <v>72</v>
      </c>
      <c r="T1169" t="s">
        <v>664</v>
      </c>
      <c r="U1169" t="s">
        <v>3663</v>
      </c>
      <c r="V1169">
        <v>1</v>
      </c>
      <c r="W1169" t="s">
        <v>791</v>
      </c>
      <c r="X1169">
        <v>14</v>
      </c>
      <c r="Y1169">
        <v>99</v>
      </c>
      <c r="Z1169" t="s">
        <v>792</v>
      </c>
      <c r="AA1169">
        <v>1</v>
      </c>
      <c r="AB1169">
        <v>1</v>
      </c>
    </row>
    <row r="1170" spans="1:28" x14ac:dyDescent="0.2">
      <c r="A1170" t="s">
        <v>1232</v>
      </c>
      <c r="B1170" t="str">
        <f>VLOOKUP(I1170,BC_associations!$B$1:$F$468,3,FALSE)</f>
        <v>GGATGAAACAACAACCTTTTTTAGCC</v>
      </c>
      <c r="C1170" t="str">
        <f>VLOOKUP(I1170,BC_associations!$B$1:$F$468,4,FALSE)</f>
        <v>TAGTGAATGCCAAATCTGGTTTTACC</v>
      </c>
      <c r="D1170" t="str">
        <f>VLOOKUP(I1170,BC_associations!$B$1:$F$468,5,FALSE)</f>
        <v>GGATGAAACAACAACCTTTTTTAGCCTAGTGAATGCCAAATCTGGTTTTACC</v>
      </c>
      <c r="E1170" t="s">
        <v>793</v>
      </c>
      <c r="F1170" t="s">
        <v>794</v>
      </c>
      <c r="G1170" t="s">
        <v>126</v>
      </c>
      <c r="H1170" t="s">
        <v>795</v>
      </c>
      <c r="I1170" t="s">
        <v>796</v>
      </c>
      <c r="J1170" s="4" t="s">
        <v>796</v>
      </c>
      <c r="K1170" t="s">
        <v>3663</v>
      </c>
      <c r="L1170" t="s">
        <v>28</v>
      </c>
      <c r="M1170" t="s">
        <v>83</v>
      </c>
      <c r="N1170">
        <v>1228</v>
      </c>
      <c r="O1170" t="s">
        <v>139</v>
      </c>
      <c r="P1170" t="s">
        <v>85</v>
      </c>
      <c r="Q1170" t="s">
        <v>797</v>
      </c>
      <c r="R1170" t="s">
        <v>87</v>
      </c>
      <c r="S1170" t="s">
        <v>88</v>
      </c>
      <c r="T1170" t="s">
        <v>798</v>
      </c>
      <c r="U1170" t="s">
        <v>3663</v>
      </c>
      <c r="V1170">
        <v>1</v>
      </c>
      <c r="W1170" t="s">
        <v>799</v>
      </c>
      <c r="X1170">
        <v>42</v>
      </c>
      <c r="Y1170">
        <v>99</v>
      </c>
      <c r="Z1170" t="s">
        <v>800</v>
      </c>
      <c r="AA1170">
        <v>1</v>
      </c>
      <c r="AB1170">
        <v>1</v>
      </c>
    </row>
    <row r="1171" spans="1:28" x14ac:dyDescent="0.2">
      <c r="A1171" t="s">
        <v>1232</v>
      </c>
      <c r="B1171" t="str">
        <f>VLOOKUP(I1171,BC_associations!$B$1:$F$468,3,FALSE)</f>
        <v>TAAAAAACAACGAACGGTGTTTTAGT</v>
      </c>
      <c r="C1171" t="str">
        <f>VLOOKUP(I1171,BC_associations!$B$1:$F$468,4,FALSE)</f>
        <v>CGACTAAAATGCAACAGGCTTTAATC</v>
      </c>
      <c r="D1171" t="str">
        <f>VLOOKUP(I1171,BC_associations!$B$1:$F$468,5,FALSE)</f>
        <v>TAAAAAACAACGAACGGTGTTTTAGTCGACTAAAATGCAACAGGCTTTAATC</v>
      </c>
      <c r="E1171" t="s">
        <v>801</v>
      </c>
      <c r="F1171" t="s">
        <v>802</v>
      </c>
      <c r="G1171" t="s">
        <v>126</v>
      </c>
      <c r="H1171" t="s">
        <v>803</v>
      </c>
      <c r="I1171" t="s">
        <v>215</v>
      </c>
      <c r="J1171" s="4" t="s">
        <v>215</v>
      </c>
      <c r="K1171" t="s">
        <v>3663</v>
      </c>
      <c r="L1171" t="s">
        <v>27</v>
      </c>
      <c r="M1171" t="s">
        <v>83</v>
      </c>
      <c r="N1171">
        <v>343</v>
      </c>
      <c r="O1171" t="s">
        <v>139</v>
      </c>
      <c r="P1171" t="s">
        <v>69</v>
      </c>
      <c r="Q1171" t="s">
        <v>804</v>
      </c>
      <c r="R1171" t="s">
        <v>71</v>
      </c>
      <c r="S1171" t="s">
        <v>72</v>
      </c>
      <c r="T1171" t="s">
        <v>805</v>
      </c>
      <c r="U1171" t="s">
        <v>3663</v>
      </c>
      <c r="V1171">
        <v>1</v>
      </c>
      <c r="W1171" t="s">
        <v>158</v>
      </c>
      <c r="X1171">
        <v>14</v>
      </c>
      <c r="Y1171">
        <v>99</v>
      </c>
      <c r="Z1171" t="s">
        <v>806</v>
      </c>
      <c r="AA1171">
        <v>1</v>
      </c>
      <c r="AB1171">
        <v>1</v>
      </c>
    </row>
    <row r="1172" spans="1:28" x14ac:dyDescent="0.2">
      <c r="A1172" t="s">
        <v>1232</v>
      </c>
      <c r="B1172" t="str">
        <f>VLOOKUP(I1172,BC_associations!$B$1:$F$468,3,FALSE)</f>
        <v>TACCAAATAGGGAATGTTTTTTATTC</v>
      </c>
      <c r="C1172" t="str">
        <f>VLOOKUP(I1172,BC_associations!$B$1:$F$468,4,FALSE)</f>
        <v>GTAATAAGAAGTAAGATGATTCTATT</v>
      </c>
      <c r="D1172" t="str">
        <f>VLOOKUP(I1172,BC_associations!$B$1:$F$468,5,FALSE)</f>
        <v>TACCAAATAGGGAATGTTTTTTATTCGTAATAAGAAGTAAGATGATTCTATT</v>
      </c>
      <c r="E1172" t="s">
        <v>807</v>
      </c>
      <c r="F1172" t="s">
        <v>808</v>
      </c>
      <c r="G1172" t="s">
        <v>126</v>
      </c>
      <c r="H1172" t="s">
        <v>809</v>
      </c>
      <c r="I1172" t="s">
        <v>810</v>
      </c>
      <c r="J1172" s="4" t="s">
        <v>810</v>
      </c>
      <c r="K1172" t="s">
        <v>3663</v>
      </c>
      <c r="L1172" t="s">
        <v>83</v>
      </c>
      <c r="M1172" t="s">
        <v>28</v>
      </c>
      <c r="N1172">
        <v>501</v>
      </c>
      <c r="O1172" t="s">
        <v>139</v>
      </c>
      <c r="P1172" t="s">
        <v>85</v>
      </c>
      <c r="Q1172" t="s">
        <v>811</v>
      </c>
      <c r="R1172" t="s">
        <v>87</v>
      </c>
      <c r="S1172" t="s">
        <v>88</v>
      </c>
      <c r="T1172" t="s">
        <v>812</v>
      </c>
      <c r="U1172" t="s">
        <v>3663</v>
      </c>
      <c r="V1172">
        <v>1</v>
      </c>
      <c r="W1172" t="s">
        <v>102</v>
      </c>
      <c r="X1172">
        <v>15</v>
      </c>
      <c r="Y1172">
        <v>99</v>
      </c>
      <c r="Z1172" t="s">
        <v>813</v>
      </c>
      <c r="AA1172">
        <v>1</v>
      </c>
      <c r="AB1172">
        <v>1</v>
      </c>
    </row>
    <row r="1173" spans="1:28" x14ac:dyDescent="0.2">
      <c r="A1173" t="s">
        <v>1232</v>
      </c>
      <c r="B1173" t="e">
        <f>VLOOKUP(I1173,BC_associations!$B$1:$F$468,3,FALSE)</f>
        <v>#N/A</v>
      </c>
      <c r="C1173" t="e">
        <f>VLOOKUP(I1173,BC_associations!$B$1:$F$468,4,FALSE)</f>
        <v>#N/A</v>
      </c>
      <c r="D1173" t="e">
        <f>VLOOKUP(I1173,BC_associations!$B$1:$F$468,5,FALSE)</f>
        <v>#N/A</v>
      </c>
      <c r="E1173" t="s">
        <v>929</v>
      </c>
      <c r="F1173" t="s">
        <v>930</v>
      </c>
      <c r="G1173" t="s">
        <v>136</v>
      </c>
      <c r="H1173" t="s">
        <v>931</v>
      </c>
      <c r="I1173" t="s">
        <v>147</v>
      </c>
      <c r="J1173" s="4" t="s">
        <v>147</v>
      </c>
      <c r="K1173" t="s">
        <v>3663</v>
      </c>
      <c r="L1173" t="s">
        <v>28</v>
      </c>
      <c r="M1173" t="s">
        <v>83</v>
      </c>
      <c r="N1173">
        <v>1026</v>
      </c>
      <c r="O1173" t="s">
        <v>139</v>
      </c>
      <c r="P1173" t="s">
        <v>885</v>
      </c>
      <c r="Q1173" t="s">
        <v>932</v>
      </c>
      <c r="R1173" t="s">
        <v>887</v>
      </c>
      <c r="S1173" t="s">
        <v>888</v>
      </c>
      <c r="T1173" t="s">
        <v>933</v>
      </c>
      <c r="U1173" t="s">
        <v>3663</v>
      </c>
      <c r="V1173">
        <v>1</v>
      </c>
      <c r="W1173" t="s">
        <v>446</v>
      </c>
      <c r="X1173">
        <v>40</v>
      </c>
      <c r="Y1173">
        <v>99</v>
      </c>
      <c r="Z1173" t="s">
        <v>934</v>
      </c>
      <c r="AA1173">
        <v>1</v>
      </c>
      <c r="AB1173">
        <v>1</v>
      </c>
    </row>
    <row r="1174" spans="1:28" x14ac:dyDescent="0.2">
      <c r="A1174" t="s">
        <v>1232</v>
      </c>
      <c r="B1174" t="e">
        <f>VLOOKUP(I1174,BC_associations!$B$1:$F$468,3,FALSE)</f>
        <v>#N/A</v>
      </c>
      <c r="C1174" t="e">
        <f>VLOOKUP(I1174,BC_associations!$B$1:$F$468,4,FALSE)</f>
        <v>#N/A</v>
      </c>
      <c r="D1174" t="e">
        <f>VLOOKUP(I1174,BC_associations!$B$1:$F$468,5,FALSE)</f>
        <v>#N/A</v>
      </c>
      <c r="E1174" t="s">
        <v>116</v>
      </c>
      <c r="F1174" t="s">
        <v>117</v>
      </c>
      <c r="G1174" t="s">
        <v>106</v>
      </c>
      <c r="H1174" t="s">
        <v>118</v>
      </c>
      <c r="I1174" t="s">
        <v>122</v>
      </c>
      <c r="J1174" s="4" t="s">
        <v>122</v>
      </c>
      <c r="K1174" t="s">
        <v>3663</v>
      </c>
      <c r="L1174" t="s">
        <v>27</v>
      </c>
      <c r="M1174" t="s">
        <v>84</v>
      </c>
      <c r="N1174">
        <v>518</v>
      </c>
      <c r="O1174" t="s">
        <v>29</v>
      </c>
      <c r="P1174" t="s">
        <v>85</v>
      </c>
      <c r="Q1174" t="s">
        <v>109</v>
      </c>
      <c r="R1174" t="s">
        <v>87</v>
      </c>
      <c r="S1174" t="s">
        <v>88</v>
      </c>
      <c r="T1174" t="s">
        <v>120</v>
      </c>
      <c r="U1174" t="s">
        <v>3663</v>
      </c>
      <c r="V1174">
        <v>1</v>
      </c>
      <c r="W1174" t="s">
        <v>38</v>
      </c>
      <c r="X1174">
        <v>17</v>
      </c>
      <c r="Y1174">
        <v>99</v>
      </c>
      <c r="Z1174" t="s">
        <v>123</v>
      </c>
      <c r="AA1174">
        <v>2</v>
      </c>
      <c r="AB1174">
        <v>2</v>
      </c>
    </row>
    <row r="1175" spans="1:28" x14ac:dyDescent="0.2">
      <c r="A1175" t="s">
        <v>1232</v>
      </c>
      <c r="B1175" t="str">
        <f>VLOOKUP(I1175,BC_associations!$B$1:$F$468,3,FALSE)</f>
        <v>TCTCAAACAGGGAAGCCTCTTCGGGT</v>
      </c>
      <c r="C1175" t="str">
        <f>VLOOKUP(I1175,BC_associations!$B$1:$F$468,4,FALSE)</f>
        <v>TAGTGAATGCCAAATCTGGTTTTACC</v>
      </c>
      <c r="D1175" t="str">
        <f>VLOOKUP(I1175,BC_associations!$B$1:$F$468,5,FALSE)</f>
        <v>TCTCAAACAGGGAAGCCTCTTCGGGTTAGTGAATGCCAAATCTGGTTTTACC</v>
      </c>
      <c r="E1175" t="s">
        <v>822</v>
      </c>
      <c r="F1175" t="s">
        <v>823</v>
      </c>
      <c r="G1175" t="s">
        <v>136</v>
      </c>
      <c r="H1175" t="s">
        <v>824</v>
      </c>
      <c r="I1175" t="s">
        <v>703</v>
      </c>
      <c r="J1175" s="4" t="s">
        <v>703</v>
      </c>
      <c r="K1175" t="s">
        <v>3663</v>
      </c>
      <c r="L1175" t="s">
        <v>83</v>
      </c>
      <c r="M1175" t="s">
        <v>84</v>
      </c>
      <c r="N1175">
        <v>511</v>
      </c>
      <c r="O1175" t="s">
        <v>29</v>
      </c>
      <c r="P1175" t="s">
        <v>30</v>
      </c>
      <c r="Q1175" t="s">
        <v>140</v>
      </c>
      <c r="R1175" t="s">
        <v>32</v>
      </c>
      <c r="S1175" t="s">
        <v>33</v>
      </c>
      <c r="T1175" t="s">
        <v>825</v>
      </c>
      <c r="U1175" t="s">
        <v>3663</v>
      </c>
      <c r="V1175">
        <v>1</v>
      </c>
      <c r="W1175" t="s">
        <v>56</v>
      </c>
      <c r="X1175">
        <v>16</v>
      </c>
      <c r="Y1175">
        <v>99</v>
      </c>
      <c r="Z1175" t="s">
        <v>826</v>
      </c>
      <c r="AA1175">
        <v>17</v>
      </c>
      <c r="AB1175">
        <v>17</v>
      </c>
    </row>
    <row r="1176" spans="1:28" x14ac:dyDescent="0.2">
      <c r="A1176" t="s">
        <v>1232</v>
      </c>
      <c r="B1176" t="str">
        <f>VLOOKUP(I1176,BC_associations!$B$1:$F$468,3,FALSE)</f>
        <v>GTTAGAATCGAAAAGCTTTTTTGAAA</v>
      </c>
      <c r="C1176" t="str">
        <f>VLOOKUP(I1176,BC_associations!$B$1:$F$468,4,FALSE)</f>
        <v>TAGTGAATGCCAAATCTGGTTTTACC</v>
      </c>
      <c r="D1176" t="str">
        <f>VLOOKUP(I1176,BC_associations!$B$1:$F$468,5,FALSE)</f>
        <v>GTTAGAATCGAAAAGCTTTTTTGAAATAGTGAATGCCAAATCTGGTTTTACC</v>
      </c>
      <c r="E1176" t="s">
        <v>822</v>
      </c>
      <c r="F1176" t="s">
        <v>823</v>
      </c>
      <c r="G1176" t="s">
        <v>136</v>
      </c>
      <c r="H1176" t="s">
        <v>824</v>
      </c>
      <c r="I1176" t="s">
        <v>827</v>
      </c>
      <c r="J1176" s="4" t="s">
        <v>827</v>
      </c>
      <c r="K1176" t="s">
        <v>3663</v>
      </c>
      <c r="L1176" t="s">
        <v>83</v>
      </c>
      <c r="M1176" t="s">
        <v>84</v>
      </c>
      <c r="N1176">
        <v>147</v>
      </c>
      <c r="O1176" t="s">
        <v>29</v>
      </c>
      <c r="P1176" t="s">
        <v>30</v>
      </c>
      <c r="Q1176" t="s">
        <v>140</v>
      </c>
      <c r="R1176" t="s">
        <v>32</v>
      </c>
      <c r="S1176" t="s">
        <v>33</v>
      </c>
      <c r="T1176" t="s">
        <v>825</v>
      </c>
      <c r="U1176" t="s">
        <v>3663</v>
      </c>
      <c r="V1176">
        <v>1</v>
      </c>
      <c r="W1176" t="s">
        <v>47</v>
      </c>
      <c r="X1176">
        <v>6</v>
      </c>
      <c r="Y1176">
        <v>99</v>
      </c>
      <c r="Z1176" t="s">
        <v>828</v>
      </c>
      <c r="AA1176">
        <v>17</v>
      </c>
      <c r="AB1176">
        <v>17</v>
      </c>
    </row>
    <row r="1177" spans="1:28" x14ac:dyDescent="0.2">
      <c r="A1177" t="s">
        <v>1232</v>
      </c>
      <c r="B1177" t="str">
        <f>VLOOKUP(I1177,BC_associations!$B$1:$F$468,3,FALSE)</f>
        <v>AACAAAACAGATAAGCCATTTAATGG</v>
      </c>
      <c r="C1177" t="str">
        <f>VLOOKUP(I1177,BC_associations!$B$1:$F$468,4,FALSE)</f>
        <v>TAGTGAATGCCAAATCTGGTTTTACC</v>
      </c>
      <c r="D1177" t="str">
        <f>VLOOKUP(I1177,BC_associations!$B$1:$F$468,5,FALSE)</f>
        <v>AACAAAACAGATAAGCCATTTAATGGTAGTGAATGCCAAATCTGGTTTTACC</v>
      </c>
      <c r="E1177" t="s">
        <v>822</v>
      </c>
      <c r="F1177" t="s">
        <v>823</v>
      </c>
      <c r="G1177" t="s">
        <v>136</v>
      </c>
      <c r="H1177" t="s">
        <v>824</v>
      </c>
      <c r="I1177" t="s">
        <v>829</v>
      </c>
      <c r="J1177" s="4" t="s">
        <v>829</v>
      </c>
      <c r="K1177" t="s">
        <v>3663</v>
      </c>
      <c r="L1177" t="s">
        <v>83</v>
      </c>
      <c r="M1177" t="s">
        <v>84</v>
      </c>
      <c r="N1177">
        <v>271</v>
      </c>
      <c r="O1177" t="s">
        <v>29</v>
      </c>
      <c r="P1177" t="s">
        <v>30</v>
      </c>
      <c r="Q1177" t="s">
        <v>140</v>
      </c>
      <c r="R1177" t="s">
        <v>32</v>
      </c>
      <c r="S1177" t="s">
        <v>33</v>
      </c>
      <c r="T1177" t="s">
        <v>825</v>
      </c>
      <c r="U1177" t="s">
        <v>3663</v>
      </c>
      <c r="V1177">
        <v>1</v>
      </c>
      <c r="W1177" t="s">
        <v>114</v>
      </c>
      <c r="X1177">
        <v>10</v>
      </c>
      <c r="Y1177">
        <v>99</v>
      </c>
      <c r="Z1177" t="s">
        <v>830</v>
      </c>
      <c r="AA1177">
        <v>17</v>
      </c>
      <c r="AB1177">
        <v>17</v>
      </c>
    </row>
    <row r="1178" spans="1:28" x14ac:dyDescent="0.2">
      <c r="A1178" t="s">
        <v>1232</v>
      </c>
      <c r="B1178" t="str">
        <f>VLOOKUP(I1178,BC_associations!$B$1:$F$468,3,FALSE)</f>
        <v>CCACAAACCCTCAATGGGTTTGATAT</v>
      </c>
      <c r="C1178" t="str">
        <f>VLOOKUP(I1178,BC_associations!$B$1:$F$468,4,FALSE)</f>
        <v>TAGTGAATGCCAAATCTGGTTTTACC</v>
      </c>
      <c r="D1178" t="str">
        <f>VLOOKUP(I1178,BC_associations!$B$1:$F$468,5,FALSE)</f>
        <v>CCACAAACCCTCAATGGGTTTGATATTAGTGAATGCCAAATCTGGTTTTACC</v>
      </c>
      <c r="E1178" t="s">
        <v>822</v>
      </c>
      <c r="F1178" t="s">
        <v>823</v>
      </c>
      <c r="G1178" t="s">
        <v>136</v>
      </c>
      <c r="H1178" t="s">
        <v>824</v>
      </c>
      <c r="I1178" t="s">
        <v>327</v>
      </c>
      <c r="J1178" s="4" t="s">
        <v>327</v>
      </c>
      <c r="K1178" t="s">
        <v>3663</v>
      </c>
      <c r="L1178" t="s">
        <v>83</v>
      </c>
      <c r="M1178" t="s">
        <v>84</v>
      </c>
      <c r="N1178">
        <v>473</v>
      </c>
      <c r="O1178" t="s">
        <v>29</v>
      </c>
      <c r="P1178" t="s">
        <v>30</v>
      </c>
      <c r="Q1178" t="s">
        <v>140</v>
      </c>
      <c r="R1178" t="s">
        <v>32</v>
      </c>
      <c r="S1178" t="s">
        <v>33</v>
      </c>
      <c r="T1178" t="s">
        <v>825</v>
      </c>
      <c r="U1178" t="s">
        <v>3663</v>
      </c>
      <c r="V1178">
        <v>1</v>
      </c>
      <c r="W1178" t="s">
        <v>158</v>
      </c>
      <c r="X1178">
        <v>14</v>
      </c>
      <c r="Y1178">
        <v>99</v>
      </c>
      <c r="Z1178" t="s">
        <v>831</v>
      </c>
      <c r="AA1178">
        <v>17</v>
      </c>
      <c r="AB1178">
        <v>17</v>
      </c>
    </row>
    <row r="1179" spans="1:28" x14ac:dyDescent="0.2">
      <c r="A1179" t="s">
        <v>1232</v>
      </c>
      <c r="B1179" t="str">
        <f>VLOOKUP(I1179,BC_associations!$B$1:$F$468,3,FALSE)</f>
        <v>CCTAAAATACAGAAAACCTTTTTGCA</v>
      </c>
      <c r="C1179" t="str">
        <f>VLOOKUP(I1179,BC_associations!$B$1:$F$468,4,FALSE)</f>
        <v>TAGTGAATGCCAAATCTGGTTTTACC</v>
      </c>
      <c r="D1179" t="str">
        <f>VLOOKUP(I1179,BC_associations!$B$1:$F$468,5,FALSE)</f>
        <v>CCTAAAATACAGAAAACCTTTTTGCATAGTGAATGCCAAATCTGGTTTTACC</v>
      </c>
      <c r="E1179" t="s">
        <v>822</v>
      </c>
      <c r="F1179" t="s">
        <v>823</v>
      </c>
      <c r="G1179" t="s">
        <v>136</v>
      </c>
      <c r="H1179" t="s">
        <v>824</v>
      </c>
      <c r="I1179" t="s">
        <v>832</v>
      </c>
      <c r="J1179" s="4" t="s">
        <v>832</v>
      </c>
      <c r="K1179" t="s">
        <v>3663</v>
      </c>
      <c r="L1179" t="s">
        <v>83</v>
      </c>
      <c r="M1179" t="s">
        <v>84</v>
      </c>
      <c r="N1179">
        <v>329</v>
      </c>
      <c r="O1179" t="s">
        <v>29</v>
      </c>
      <c r="P1179" t="s">
        <v>30</v>
      </c>
      <c r="Q1179" t="s">
        <v>140</v>
      </c>
      <c r="R1179" t="s">
        <v>32</v>
      </c>
      <c r="S1179" t="s">
        <v>33</v>
      </c>
      <c r="T1179" t="s">
        <v>825</v>
      </c>
      <c r="U1179" t="s">
        <v>3663</v>
      </c>
      <c r="V1179">
        <v>1</v>
      </c>
      <c r="W1179" t="s">
        <v>130</v>
      </c>
      <c r="X1179">
        <v>12</v>
      </c>
      <c r="Y1179">
        <v>99</v>
      </c>
      <c r="Z1179" t="s">
        <v>400</v>
      </c>
      <c r="AA1179">
        <v>17</v>
      </c>
      <c r="AB1179">
        <v>17</v>
      </c>
    </row>
    <row r="1180" spans="1:28" x14ac:dyDescent="0.2">
      <c r="A1180" t="s">
        <v>1232</v>
      </c>
      <c r="B1180" t="str">
        <f>VLOOKUP(I1180,BC_associations!$B$1:$F$468,3,FALSE)</f>
        <v>CAGGTAAGACCAAATGCGTTTTAATA</v>
      </c>
      <c r="C1180" t="str">
        <f>VLOOKUP(I1180,BC_associations!$B$1:$F$468,4,FALSE)</f>
        <v>TAGTGAATGCCAAATCTGGTTTTACC</v>
      </c>
      <c r="D1180" t="str">
        <f>VLOOKUP(I1180,BC_associations!$B$1:$F$468,5,FALSE)</f>
        <v>CAGGTAAGACCAAATGCGTTTTAATATAGTGAATGCCAAATCTGGTTTTACC</v>
      </c>
      <c r="E1180" t="s">
        <v>822</v>
      </c>
      <c r="F1180" t="s">
        <v>823</v>
      </c>
      <c r="G1180" t="s">
        <v>136</v>
      </c>
      <c r="H1180" t="s">
        <v>824</v>
      </c>
      <c r="I1180" t="s">
        <v>833</v>
      </c>
      <c r="J1180" s="4" t="s">
        <v>833</v>
      </c>
      <c r="K1180" t="s">
        <v>3663</v>
      </c>
      <c r="L1180" t="s">
        <v>83</v>
      </c>
      <c r="M1180" t="s">
        <v>84</v>
      </c>
      <c r="N1180">
        <v>505</v>
      </c>
      <c r="O1180" t="s">
        <v>29</v>
      </c>
      <c r="P1180" t="s">
        <v>30</v>
      </c>
      <c r="Q1180" t="s">
        <v>140</v>
      </c>
      <c r="R1180" t="s">
        <v>32</v>
      </c>
      <c r="S1180" t="s">
        <v>33</v>
      </c>
      <c r="T1180" t="s">
        <v>825</v>
      </c>
      <c r="U1180" t="s">
        <v>3663</v>
      </c>
      <c r="V1180">
        <v>1</v>
      </c>
      <c r="W1180" t="s">
        <v>56</v>
      </c>
      <c r="X1180">
        <v>16</v>
      </c>
      <c r="Y1180">
        <v>99</v>
      </c>
      <c r="Z1180" t="s">
        <v>834</v>
      </c>
      <c r="AA1180">
        <v>17</v>
      </c>
      <c r="AB1180">
        <v>17</v>
      </c>
    </row>
    <row r="1181" spans="1:28" x14ac:dyDescent="0.2">
      <c r="A1181" t="s">
        <v>1232</v>
      </c>
      <c r="B1181" t="str">
        <f>VLOOKUP(I1181,BC_associations!$B$1:$F$468,3,FALSE)</f>
        <v>AGAGAAAGCTCAAACGGTTTTTGTGT</v>
      </c>
      <c r="C1181" t="str">
        <f>VLOOKUP(I1181,BC_associations!$B$1:$F$468,4,FALSE)</f>
        <v>TAGTGAATGCCAAATCTGGTTTTACC</v>
      </c>
      <c r="D1181" t="str">
        <f>VLOOKUP(I1181,BC_associations!$B$1:$F$468,5,FALSE)</f>
        <v>AGAGAAAGCTCAAACGGTTTTTGTGTTAGTGAATGCCAAATCTGGTTTTACC</v>
      </c>
      <c r="E1181" t="s">
        <v>822</v>
      </c>
      <c r="F1181" t="s">
        <v>823</v>
      </c>
      <c r="G1181" t="s">
        <v>136</v>
      </c>
      <c r="H1181" t="s">
        <v>824</v>
      </c>
      <c r="I1181" t="s">
        <v>835</v>
      </c>
      <c r="J1181" s="4" t="s">
        <v>835</v>
      </c>
      <c r="K1181" t="s">
        <v>3663</v>
      </c>
      <c r="L1181" t="s">
        <v>83</v>
      </c>
      <c r="M1181" t="s">
        <v>84</v>
      </c>
      <c r="N1181">
        <v>349</v>
      </c>
      <c r="O1181" t="s">
        <v>29</v>
      </c>
      <c r="P1181" t="s">
        <v>30</v>
      </c>
      <c r="Q1181" t="s">
        <v>140</v>
      </c>
      <c r="R1181" t="s">
        <v>32</v>
      </c>
      <c r="S1181" t="s">
        <v>33</v>
      </c>
      <c r="T1181" t="s">
        <v>825</v>
      </c>
      <c r="U1181" t="s">
        <v>3663</v>
      </c>
      <c r="V1181">
        <v>1</v>
      </c>
      <c r="W1181" t="s">
        <v>114</v>
      </c>
      <c r="X1181">
        <v>10</v>
      </c>
      <c r="Y1181">
        <v>99</v>
      </c>
      <c r="Z1181" t="s">
        <v>836</v>
      </c>
      <c r="AA1181">
        <v>17</v>
      </c>
      <c r="AB1181">
        <v>17</v>
      </c>
    </row>
    <row r="1182" spans="1:28" x14ac:dyDescent="0.2">
      <c r="A1182" t="s">
        <v>1232</v>
      </c>
      <c r="B1182" t="str">
        <f>VLOOKUP(I1182,BC_associations!$B$1:$F$468,3,FALSE)</f>
        <v>GGATGAAACAACAACCTTTTTTAGCC</v>
      </c>
      <c r="C1182" t="str">
        <f>VLOOKUP(I1182,BC_associations!$B$1:$F$468,4,FALSE)</f>
        <v>TAGTGAATGCCAAATCTGGTTTTACC</v>
      </c>
      <c r="D1182" t="str">
        <f>VLOOKUP(I1182,BC_associations!$B$1:$F$468,5,FALSE)</f>
        <v>GGATGAAACAACAACCTTTTTTAGCCTAGTGAATGCCAAATCTGGTTTTACC</v>
      </c>
      <c r="E1182" t="s">
        <v>822</v>
      </c>
      <c r="F1182" t="s">
        <v>823</v>
      </c>
      <c r="G1182" t="s">
        <v>136</v>
      </c>
      <c r="H1182" t="s">
        <v>824</v>
      </c>
      <c r="I1182" t="s">
        <v>796</v>
      </c>
      <c r="J1182" s="4" t="s">
        <v>796</v>
      </c>
      <c r="K1182" t="s">
        <v>3663</v>
      </c>
      <c r="L1182" t="s">
        <v>83</v>
      </c>
      <c r="M1182" t="s">
        <v>84</v>
      </c>
      <c r="N1182">
        <v>404</v>
      </c>
      <c r="O1182" t="s">
        <v>29</v>
      </c>
      <c r="P1182" t="s">
        <v>30</v>
      </c>
      <c r="Q1182" t="s">
        <v>140</v>
      </c>
      <c r="R1182" t="s">
        <v>32</v>
      </c>
      <c r="S1182" t="s">
        <v>33</v>
      </c>
      <c r="T1182" t="s">
        <v>825</v>
      </c>
      <c r="U1182" t="s">
        <v>3663</v>
      </c>
      <c r="V1182">
        <v>1</v>
      </c>
      <c r="W1182" t="s">
        <v>130</v>
      </c>
      <c r="X1182">
        <v>12</v>
      </c>
      <c r="Y1182">
        <v>99</v>
      </c>
      <c r="Z1182" t="s">
        <v>837</v>
      </c>
      <c r="AA1182">
        <v>17</v>
      </c>
      <c r="AB1182">
        <v>17</v>
      </c>
    </row>
    <row r="1183" spans="1:28" x14ac:dyDescent="0.2">
      <c r="A1183" t="s">
        <v>1232</v>
      </c>
      <c r="B1183" t="str">
        <f>VLOOKUP(I1183,BC_associations!$B$1:$F$468,3,FALSE)</f>
        <v>GTGATAAGGGGTAAACTTTTTCGTGC</v>
      </c>
      <c r="C1183" t="str">
        <f>VLOOKUP(I1183,BC_associations!$B$1:$F$468,4,FALSE)</f>
        <v>TAGTGAATGCCAAATCTGGTTTTACC</v>
      </c>
      <c r="D1183" t="str">
        <f>VLOOKUP(I1183,BC_associations!$B$1:$F$468,5,FALSE)</f>
        <v>GTGATAAGGGGTAAACTTTTTCGTGCTAGTGAATGCCAAATCTGGTTTTACC</v>
      </c>
      <c r="E1183" t="s">
        <v>822</v>
      </c>
      <c r="F1183" t="s">
        <v>823</v>
      </c>
      <c r="G1183" t="s">
        <v>136</v>
      </c>
      <c r="H1183" t="s">
        <v>824</v>
      </c>
      <c r="I1183" t="s">
        <v>506</v>
      </c>
      <c r="J1183" s="4" t="s">
        <v>506</v>
      </c>
      <c r="K1183" t="s">
        <v>3663</v>
      </c>
      <c r="L1183" t="s">
        <v>83</v>
      </c>
      <c r="M1183" t="s">
        <v>84</v>
      </c>
      <c r="N1183">
        <v>173</v>
      </c>
      <c r="O1183" t="s">
        <v>29</v>
      </c>
      <c r="P1183" t="s">
        <v>30</v>
      </c>
      <c r="Q1183" t="s">
        <v>140</v>
      </c>
      <c r="R1183" t="s">
        <v>32</v>
      </c>
      <c r="S1183" t="s">
        <v>33</v>
      </c>
      <c r="T1183" t="s">
        <v>825</v>
      </c>
      <c r="U1183" t="s">
        <v>3663</v>
      </c>
      <c r="V1183">
        <v>1</v>
      </c>
      <c r="W1183" t="s">
        <v>454</v>
      </c>
      <c r="X1183">
        <v>5</v>
      </c>
      <c r="Y1183">
        <v>99</v>
      </c>
      <c r="Z1183" t="s">
        <v>838</v>
      </c>
      <c r="AA1183">
        <v>17</v>
      </c>
      <c r="AB1183">
        <v>17</v>
      </c>
    </row>
    <row r="1184" spans="1:28" x14ac:dyDescent="0.2">
      <c r="A1184" t="s">
        <v>1232</v>
      </c>
      <c r="B1184" t="str">
        <f>VLOOKUP(I1184,BC_associations!$B$1:$F$468,3,FALSE)</f>
        <v>TTGGCAACGGCGAATATGGTTCGTCT</v>
      </c>
      <c r="C1184" t="str">
        <f>VLOOKUP(I1184,BC_associations!$B$1:$F$468,4,FALSE)</f>
        <v>TAGTGAATGCCAAATCTGGTTTTACC</v>
      </c>
      <c r="D1184" t="str">
        <f>VLOOKUP(I1184,BC_associations!$B$1:$F$468,5,FALSE)</f>
        <v>TTGGCAACGGCGAATATGGTTCGTCTTAGTGAATGCCAAATCTGGTTTTACC</v>
      </c>
      <c r="E1184" t="s">
        <v>822</v>
      </c>
      <c r="F1184" t="s">
        <v>823</v>
      </c>
      <c r="G1184" t="s">
        <v>136</v>
      </c>
      <c r="H1184" t="s">
        <v>824</v>
      </c>
      <c r="I1184" t="s">
        <v>571</v>
      </c>
      <c r="J1184" s="4" t="s">
        <v>571</v>
      </c>
      <c r="K1184" t="s">
        <v>3663</v>
      </c>
      <c r="L1184" t="s">
        <v>83</v>
      </c>
      <c r="M1184" t="s">
        <v>84</v>
      </c>
      <c r="N1184">
        <v>866</v>
      </c>
      <c r="O1184" t="s">
        <v>29</v>
      </c>
      <c r="P1184" t="s">
        <v>30</v>
      </c>
      <c r="Q1184" t="s">
        <v>140</v>
      </c>
      <c r="R1184" t="s">
        <v>32</v>
      </c>
      <c r="S1184" t="s">
        <v>33</v>
      </c>
      <c r="T1184" t="s">
        <v>825</v>
      </c>
      <c r="U1184" t="s">
        <v>3663</v>
      </c>
      <c r="V1184">
        <v>1</v>
      </c>
      <c r="W1184" t="s">
        <v>534</v>
      </c>
      <c r="X1184">
        <v>27</v>
      </c>
      <c r="Y1184">
        <v>99</v>
      </c>
      <c r="Z1184" t="s">
        <v>839</v>
      </c>
      <c r="AA1184">
        <v>17</v>
      </c>
      <c r="AB1184">
        <v>17</v>
      </c>
    </row>
    <row r="1185" spans="1:28" x14ac:dyDescent="0.2">
      <c r="A1185" t="s">
        <v>1232</v>
      </c>
      <c r="B1185" t="str">
        <f>VLOOKUP(I1185,BC_associations!$B$1:$F$468,3,FALSE)</f>
        <v>ATAAAAATCAGTAAATGCTTTACCCG</v>
      </c>
      <c r="C1185" t="str">
        <f>VLOOKUP(I1185,BC_associations!$B$1:$F$468,4,FALSE)</f>
        <v>TAGTGAATGCCAAATCTGGTTTTACC</v>
      </c>
      <c r="D1185" t="str">
        <f>VLOOKUP(I1185,BC_associations!$B$1:$F$468,5,FALSE)</f>
        <v>ATAAAAATCAGTAAATGCTTTACCCGTAGTGAATGCCAAATCTGGTTTTACC</v>
      </c>
      <c r="E1185" t="s">
        <v>822</v>
      </c>
      <c r="F1185" t="s">
        <v>823</v>
      </c>
      <c r="G1185" t="s">
        <v>136</v>
      </c>
      <c r="H1185" t="s">
        <v>824</v>
      </c>
      <c r="I1185" t="s">
        <v>840</v>
      </c>
      <c r="J1185" s="4" t="s">
        <v>840</v>
      </c>
      <c r="K1185" t="s">
        <v>3663</v>
      </c>
      <c r="L1185" t="s">
        <v>83</v>
      </c>
      <c r="M1185" t="s">
        <v>84</v>
      </c>
      <c r="N1185">
        <v>569</v>
      </c>
      <c r="O1185" t="s">
        <v>29</v>
      </c>
      <c r="P1185" t="s">
        <v>30</v>
      </c>
      <c r="Q1185" t="s">
        <v>140</v>
      </c>
      <c r="R1185" t="s">
        <v>32</v>
      </c>
      <c r="S1185" t="s">
        <v>33</v>
      </c>
      <c r="T1185" t="s">
        <v>825</v>
      </c>
      <c r="U1185" t="s">
        <v>3663</v>
      </c>
      <c r="V1185">
        <v>1</v>
      </c>
      <c r="W1185" t="s">
        <v>841</v>
      </c>
      <c r="X1185">
        <v>19</v>
      </c>
      <c r="Y1185">
        <v>99</v>
      </c>
      <c r="Z1185" t="s">
        <v>842</v>
      </c>
      <c r="AA1185">
        <v>17</v>
      </c>
      <c r="AB1185">
        <v>17</v>
      </c>
    </row>
    <row r="1186" spans="1:28" x14ac:dyDescent="0.2">
      <c r="A1186" t="s">
        <v>1232</v>
      </c>
      <c r="B1186" t="str">
        <f>VLOOKUP(I1186,BC_associations!$B$1:$F$468,3,FALSE)</f>
        <v>CTGCAAATCGTCAATGCAATTGATTG</v>
      </c>
      <c r="C1186" t="str">
        <f>VLOOKUP(I1186,BC_associations!$B$1:$F$468,4,FALSE)</f>
        <v>TAGTGAATGCCAAATCTGGTTTTACC</v>
      </c>
      <c r="D1186" t="str">
        <f>VLOOKUP(I1186,BC_associations!$B$1:$F$468,5,FALSE)</f>
        <v>CTGCAAATCGTCAATGCAATTGATTGTAGTGAATGCCAAATCTGGTTTTACC</v>
      </c>
      <c r="E1186" t="s">
        <v>822</v>
      </c>
      <c r="F1186" t="s">
        <v>823</v>
      </c>
      <c r="G1186" t="s">
        <v>136</v>
      </c>
      <c r="H1186" t="s">
        <v>824</v>
      </c>
      <c r="I1186" t="s">
        <v>843</v>
      </c>
      <c r="J1186" s="4" t="s">
        <v>843</v>
      </c>
      <c r="K1186" t="s">
        <v>3663</v>
      </c>
      <c r="L1186" t="s">
        <v>83</v>
      </c>
      <c r="M1186" t="s">
        <v>84</v>
      </c>
      <c r="N1186">
        <v>145</v>
      </c>
      <c r="O1186" t="s">
        <v>29</v>
      </c>
      <c r="P1186" t="s">
        <v>30</v>
      </c>
      <c r="Q1186" t="s">
        <v>140</v>
      </c>
      <c r="R1186" t="s">
        <v>32</v>
      </c>
      <c r="S1186" t="s">
        <v>33</v>
      </c>
      <c r="T1186" t="s">
        <v>825</v>
      </c>
      <c r="U1186" t="s">
        <v>3663</v>
      </c>
      <c r="V1186">
        <v>1</v>
      </c>
      <c r="W1186" t="s">
        <v>454</v>
      </c>
      <c r="X1186">
        <v>5</v>
      </c>
      <c r="Y1186">
        <v>99</v>
      </c>
      <c r="Z1186" t="s">
        <v>844</v>
      </c>
      <c r="AA1186">
        <v>17</v>
      </c>
      <c r="AB1186">
        <v>17</v>
      </c>
    </row>
    <row r="1187" spans="1:28" x14ac:dyDescent="0.2">
      <c r="A1187" t="s">
        <v>1232</v>
      </c>
      <c r="B1187" t="str">
        <f>VLOOKUP(I1187,BC_associations!$B$1:$F$468,3,FALSE)</f>
        <v>ATTAGAAGAAATAAGCCTCTTAGCTG</v>
      </c>
      <c r="C1187" t="str">
        <f>VLOOKUP(I1187,BC_associations!$B$1:$F$468,4,FALSE)</f>
        <v>TAGTGAATGCCAAATCTGGTTTTACC</v>
      </c>
      <c r="D1187" t="str">
        <f>VLOOKUP(I1187,BC_associations!$B$1:$F$468,5,FALSE)</f>
        <v>ATTAGAAGAAATAAGCCTCTTAGCTGTAGTGAATGCCAAATCTGGTTTTACC</v>
      </c>
      <c r="E1187" t="s">
        <v>822</v>
      </c>
      <c r="F1187" t="s">
        <v>823</v>
      </c>
      <c r="G1187" t="s">
        <v>136</v>
      </c>
      <c r="H1187" t="s">
        <v>824</v>
      </c>
      <c r="I1187" t="s">
        <v>845</v>
      </c>
      <c r="J1187" s="4" t="s">
        <v>845</v>
      </c>
      <c r="K1187" t="s">
        <v>3663</v>
      </c>
      <c r="L1187" t="s">
        <v>83</v>
      </c>
      <c r="M1187" t="s">
        <v>84</v>
      </c>
      <c r="N1187">
        <v>225</v>
      </c>
      <c r="O1187" t="s">
        <v>29</v>
      </c>
      <c r="P1187" t="s">
        <v>30</v>
      </c>
      <c r="Q1187" t="s">
        <v>140</v>
      </c>
      <c r="R1187" t="s">
        <v>32</v>
      </c>
      <c r="S1187" t="s">
        <v>33</v>
      </c>
      <c r="T1187" t="s">
        <v>825</v>
      </c>
      <c r="U1187" t="s">
        <v>3663</v>
      </c>
      <c r="V1187">
        <v>1</v>
      </c>
      <c r="W1187" t="s">
        <v>240</v>
      </c>
      <c r="X1187">
        <v>9</v>
      </c>
      <c r="Y1187">
        <v>99</v>
      </c>
      <c r="Z1187" t="s">
        <v>846</v>
      </c>
      <c r="AA1187">
        <v>17</v>
      </c>
      <c r="AB1187">
        <v>17</v>
      </c>
    </row>
    <row r="1188" spans="1:28" x14ac:dyDescent="0.2">
      <c r="A1188" t="s">
        <v>1232</v>
      </c>
      <c r="B1188" t="str">
        <f>VLOOKUP(I1188,BC_associations!$B$1:$F$468,3,FALSE)</f>
        <v>TACAGAATTAACAACTGATTTTTACA</v>
      </c>
      <c r="C1188" t="str">
        <f>VLOOKUP(I1188,BC_associations!$B$1:$F$468,4,FALSE)</f>
        <v>TAGTGAATGCCAAATCTGGTTTTACC</v>
      </c>
      <c r="D1188" t="str">
        <f>VLOOKUP(I1188,BC_associations!$B$1:$F$468,5,FALSE)</f>
        <v>TACAGAATTAACAACTGATTTTTACATAGTGAATGCCAAATCTGGTTTTACC</v>
      </c>
      <c r="E1188" t="s">
        <v>822</v>
      </c>
      <c r="F1188" t="s">
        <v>823</v>
      </c>
      <c r="G1188" t="s">
        <v>136</v>
      </c>
      <c r="H1188" t="s">
        <v>824</v>
      </c>
      <c r="I1188" t="s">
        <v>847</v>
      </c>
      <c r="J1188" s="4" t="s">
        <v>847</v>
      </c>
      <c r="K1188" t="s">
        <v>3663</v>
      </c>
      <c r="L1188" t="s">
        <v>83</v>
      </c>
      <c r="M1188" t="s">
        <v>84</v>
      </c>
      <c r="N1188">
        <v>564</v>
      </c>
      <c r="O1188" t="s">
        <v>29</v>
      </c>
      <c r="P1188" t="s">
        <v>30</v>
      </c>
      <c r="Q1188" t="s">
        <v>140</v>
      </c>
      <c r="R1188" t="s">
        <v>32</v>
      </c>
      <c r="S1188" t="s">
        <v>33</v>
      </c>
      <c r="T1188" t="s">
        <v>825</v>
      </c>
      <c r="U1188" t="s">
        <v>3663</v>
      </c>
      <c r="V1188">
        <v>1</v>
      </c>
      <c r="W1188" t="s">
        <v>352</v>
      </c>
      <c r="X1188">
        <v>18</v>
      </c>
      <c r="Y1188">
        <v>99</v>
      </c>
      <c r="Z1188" t="s">
        <v>848</v>
      </c>
      <c r="AA1188">
        <v>17</v>
      </c>
      <c r="AB1188">
        <v>17</v>
      </c>
    </row>
    <row r="1189" spans="1:28" x14ac:dyDescent="0.2">
      <c r="A1189" t="s">
        <v>1232</v>
      </c>
      <c r="B1189" t="str">
        <f>VLOOKUP(I1189,BC_associations!$B$1:$F$468,3,FALSE)</f>
        <v>CACGGAATTAGTAATAGCGTTATTTT</v>
      </c>
      <c r="C1189" t="str">
        <f>VLOOKUP(I1189,BC_associations!$B$1:$F$468,4,FALSE)</f>
        <v>TAGTGAATGCCAAATCTGGTTTTACC</v>
      </c>
      <c r="D1189" t="str">
        <f>VLOOKUP(I1189,BC_associations!$B$1:$F$468,5,FALSE)</f>
        <v>CACGGAATTAGTAATAGCGTTATTTTTAGTGAATGCCAAATCTGGTTTTACC</v>
      </c>
      <c r="E1189" t="s">
        <v>822</v>
      </c>
      <c r="F1189" t="s">
        <v>823</v>
      </c>
      <c r="G1189" t="s">
        <v>136</v>
      </c>
      <c r="H1189" t="s">
        <v>824</v>
      </c>
      <c r="I1189" t="s">
        <v>849</v>
      </c>
      <c r="J1189" s="4" t="s">
        <v>849</v>
      </c>
      <c r="K1189" t="s">
        <v>3663</v>
      </c>
      <c r="L1189" t="s">
        <v>83</v>
      </c>
      <c r="M1189" t="s">
        <v>84</v>
      </c>
      <c r="N1189">
        <v>186</v>
      </c>
      <c r="O1189" t="s">
        <v>29</v>
      </c>
      <c r="P1189" t="s">
        <v>30</v>
      </c>
      <c r="Q1189" t="s">
        <v>140</v>
      </c>
      <c r="R1189" t="s">
        <v>32</v>
      </c>
      <c r="S1189" t="s">
        <v>33</v>
      </c>
      <c r="T1189" t="s">
        <v>825</v>
      </c>
      <c r="U1189" t="s">
        <v>3663</v>
      </c>
      <c r="V1189">
        <v>1</v>
      </c>
      <c r="W1189" t="s">
        <v>166</v>
      </c>
      <c r="X1189">
        <v>7</v>
      </c>
      <c r="Y1189">
        <v>99</v>
      </c>
      <c r="Z1189" t="s">
        <v>48</v>
      </c>
      <c r="AA1189">
        <v>17</v>
      </c>
      <c r="AB1189">
        <v>17</v>
      </c>
    </row>
    <row r="1190" spans="1:28" x14ac:dyDescent="0.2">
      <c r="A1190" t="s">
        <v>1232</v>
      </c>
      <c r="B1190" t="str">
        <f>VLOOKUP(I1190,BC_associations!$B$1:$F$468,3,FALSE)</f>
        <v>TGTATAACCTGCAATTACTTTCATGA</v>
      </c>
      <c r="C1190" t="str">
        <f>VLOOKUP(I1190,BC_associations!$B$1:$F$468,4,FALSE)</f>
        <v>TAGTGAATGCCAAATCTGGTTTTACC</v>
      </c>
      <c r="D1190" t="str">
        <f>VLOOKUP(I1190,BC_associations!$B$1:$F$468,5,FALSE)</f>
        <v>TGTATAACCTGCAATTACTTTCATGATAGTGAATGCCAAATCTGGTTTTACC</v>
      </c>
      <c r="E1190" t="s">
        <v>822</v>
      </c>
      <c r="F1190" t="s">
        <v>823</v>
      </c>
      <c r="G1190" t="s">
        <v>136</v>
      </c>
      <c r="H1190" t="s">
        <v>824</v>
      </c>
      <c r="I1190" t="s">
        <v>486</v>
      </c>
      <c r="J1190" s="4" t="s">
        <v>486</v>
      </c>
      <c r="K1190" t="s">
        <v>3663</v>
      </c>
      <c r="L1190" t="s">
        <v>83</v>
      </c>
      <c r="M1190" t="s">
        <v>84</v>
      </c>
      <c r="N1190">
        <v>845</v>
      </c>
      <c r="O1190" t="s">
        <v>29</v>
      </c>
      <c r="P1190" t="s">
        <v>30</v>
      </c>
      <c r="Q1190" t="s">
        <v>140</v>
      </c>
      <c r="R1190" t="s">
        <v>32</v>
      </c>
      <c r="S1190" t="s">
        <v>33</v>
      </c>
      <c r="T1190" t="s">
        <v>825</v>
      </c>
      <c r="U1190" t="s">
        <v>3663</v>
      </c>
      <c r="V1190">
        <v>1</v>
      </c>
      <c r="W1190" t="s">
        <v>588</v>
      </c>
      <c r="X1190">
        <v>25</v>
      </c>
      <c r="Y1190">
        <v>99</v>
      </c>
      <c r="Z1190" t="s">
        <v>723</v>
      </c>
      <c r="AA1190">
        <v>17</v>
      </c>
      <c r="AB1190">
        <v>17</v>
      </c>
    </row>
    <row r="1191" spans="1:28" x14ac:dyDescent="0.2">
      <c r="A1191" t="s">
        <v>1232</v>
      </c>
      <c r="B1191" t="str">
        <f>VLOOKUP(I1191,BC_associations!$B$1:$F$468,3,FALSE)</f>
        <v>GATCAAAATCAAAATAAGGTTTACAG</v>
      </c>
      <c r="C1191" t="str">
        <f>VLOOKUP(I1191,BC_associations!$B$1:$F$468,4,FALSE)</f>
        <v>TAGTGAATGCCAAATCTGGTTTTACC</v>
      </c>
      <c r="D1191" t="str">
        <f>VLOOKUP(I1191,BC_associations!$B$1:$F$468,5,FALSE)</f>
        <v>GATCAAAATCAAAATAAGGTTTACAGTAGTGAATGCCAAATCTGGTTTTACC</v>
      </c>
      <c r="E1191" t="s">
        <v>822</v>
      </c>
      <c r="F1191" t="s">
        <v>823</v>
      </c>
      <c r="G1191" t="s">
        <v>136</v>
      </c>
      <c r="H1191" t="s">
        <v>824</v>
      </c>
      <c r="I1191" t="s">
        <v>466</v>
      </c>
      <c r="J1191" s="4" t="s">
        <v>466</v>
      </c>
      <c r="K1191" t="s">
        <v>3663</v>
      </c>
      <c r="L1191" t="s">
        <v>83</v>
      </c>
      <c r="M1191" t="s">
        <v>84</v>
      </c>
      <c r="N1191">
        <v>332</v>
      </c>
      <c r="O1191" t="s">
        <v>29</v>
      </c>
      <c r="P1191" t="s">
        <v>30</v>
      </c>
      <c r="Q1191" t="s">
        <v>140</v>
      </c>
      <c r="R1191" t="s">
        <v>32</v>
      </c>
      <c r="S1191" t="s">
        <v>33</v>
      </c>
      <c r="T1191" t="s">
        <v>825</v>
      </c>
      <c r="U1191" t="s">
        <v>3663</v>
      </c>
      <c r="V1191">
        <v>1</v>
      </c>
      <c r="W1191" t="s">
        <v>114</v>
      </c>
      <c r="X1191">
        <v>10</v>
      </c>
      <c r="Y1191">
        <v>99</v>
      </c>
      <c r="Z1191" t="s">
        <v>850</v>
      </c>
      <c r="AA1191">
        <v>17</v>
      </c>
      <c r="AB1191">
        <v>17</v>
      </c>
    </row>
    <row r="1192" spans="1:28" x14ac:dyDescent="0.2">
      <c r="A1192" t="s">
        <v>1232</v>
      </c>
      <c r="B1192" t="e">
        <f>VLOOKUP(I1192,BC_associations!$B$1:$F$468,3,FALSE)</f>
        <v>#N/A</v>
      </c>
      <c r="C1192" t="e">
        <f>VLOOKUP(I1192,BC_associations!$B$1:$F$468,4,FALSE)</f>
        <v>#N/A</v>
      </c>
      <c r="D1192" t="e">
        <f>VLOOKUP(I1192,BC_associations!$B$1:$F$468,5,FALSE)</f>
        <v>#N/A</v>
      </c>
      <c r="E1192" t="s">
        <v>22</v>
      </c>
      <c r="F1192" t="s">
        <v>23</v>
      </c>
      <c r="G1192" t="s">
        <v>24</v>
      </c>
      <c r="H1192" t="s">
        <v>25</v>
      </c>
      <c r="I1192" t="s">
        <v>55</v>
      </c>
      <c r="J1192" s="4" t="s">
        <v>55</v>
      </c>
      <c r="K1192" t="s">
        <v>3663</v>
      </c>
      <c r="L1192" t="s">
        <v>27</v>
      </c>
      <c r="M1192" t="s">
        <v>28</v>
      </c>
      <c r="N1192">
        <v>536</v>
      </c>
      <c r="O1192" t="s">
        <v>29</v>
      </c>
      <c r="P1192" t="s">
        <v>30</v>
      </c>
      <c r="Q1192" t="s">
        <v>31</v>
      </c>
      <c r="R1192" t="s">
        <v>32</v>
      </c>
      <c r="S1192" t="s">
        <v>33</v>
      </c>
      <c r="T1192" t="s">
        <v>34</v>
      </c>
      <c r="U1192" t="s">
        <v>3663</v>
      </c>
      <c r="V1192">
        <v>1</v>
      </c>
      <c r="W1192" t="s">
        <v>56</v>
      </c>
      <c r="X1192">
        <v>16</v>
      </c>
      <c r="Y1192">
        <v>99</v>
      </c>
      <c r="Z1192" t="s">
        <v>57</v>
      </c>
      <c r="AA1192">
        <v>10</v>
      </c>
      <c r="AB1192">
        <v>10</v>
      </c>
    </row>
    <row r="1193" spans="1:28" x14ac:dyDescent="0.2">
      <c r="A1193" t="s">
        <v>1232</v>
      </c>
      <c r="B1193" t="str">
        <f>VLOOKUP(I1193,BC_associations!$B$1:$F$468,3,FALSE)</f>
        <v>CCAATAAAACTGAACTCGTTTACCAG</v>
      </c>
      <c r="C1193" t="str">
        <f>VLOOKUP(I1193,BC_associations!$B$1:$F$468,4,FALSE)</f>
        <v>GTAATAAGAAGTAAGATGATTCTATT</v>
      </c>
      <c r="D1193" t="str">
        <f>VLOOKUP(I1193,BC_associations!$B$1:$F$468,5,FALSE)</f>
        <v>CCAATAAAACTGAACTCGTTTACCAGGTAATAAGAAGTAAGATGATTCTATT</v>
      </c>
      <c r="E1193" t="s">
        <v>858</v>
      </c>
      <c r="F1193" t="s">
        <v>859</v>
      </c>
      <c r="G1193" t="s">
        <v>66</v>
      </c>
      <c r="H1193" t="s">
        <v>860</v>
      </c>
      <c r="I1193" t="s">
        <v>171</v>
      </c>
      <c r="J1193" s="4" t="s">
        <v>171</v>
      </c>
      <c r="K1193" t="s">
        <v>3663</v>
      </c>
      <c r="L1193" t="s">
        <v>84</v>
      </c>
      <c r="M1193" t="s">
        <v>861</v>
      </c>
      <c r="N1193">
        <v>556.97</v>
      </c>
      <c r="O1193" t="s">
        <v>139</v>
      </c>
      <c r="P1193" t="s">
        <v>149</v>
      </c>
      <c r="Q1193" t="s">
        <v>862</v>
      </c>
      <c r="R1193" t="s">
        <v>32</v>
      </c>
      <c r="S1193" t="s">
        <v>150</v>
      </c>
      <c r="T1193" t="s">
        <v>863</v>
      </c>
      <c r="U1193" t="s">
        <v>3663</v>
      </c>
      <c r="V1193">
        <v>1</v>
      </c>
      <c r="W1193" t="s">
        <v>864</v>
      </c>
      <c r="X1193">
        <v>66</v>
      </c>
      <c r="Y1193">
        <v>99</v>
      </c>
      <c r="Z1193" t="s">
        <v>101</v>
      </c>
      <c r="AA1193">
        <v>1</v>
      </c>
      <c r="AB1193">
        <v>1</v>
      </c>
    </row>
    <row r="1194" spans="1:28" x14ac:dyDescent="0.2">
      <c r="A1194" t="s">
        <v>1232</v>
      </c>
      <c r="B1194" t="str">
        <f>VLOOKUP(I1194,BC_associations!$B$1:$F$468,3,FALSE)</f>
        <v>GATCAAAAGTTCAATTTGTTTGTACA</v>
      </c>
      <c r="C1194" t="str">
        <f>VLOOKUP(I1194,BC_associations!$B$1:$F$468,4,FALSE)</f>
        <v>GTAATAAGAAGTAAGATGATTCTATT</v>
      </c>
      <c r="D1194" t="str">
        <f>VLOOKUP(I1194,BC_associations!$B$1:$F$468,5,FALSE)</f>
        <v>GATCAAAAGTTCAATTTGTTTGTACAGTAATAAGAAGTAAGATGATTCTATT</v>
      </c>
      <c r="E1194" t="s">
        <v>865</v>
      </c>
      <c r="F1194" t="s">
        <v>866</v>
      </c>
      <c r="G1194" t="s">
        <v>429</v>
      </c>
      <c r="H1194" t="s">
        <v>867</v>
      </c>
      <c r="I1194" t="s">
        <v>579</v>
      </c>
      <c r="J1194" s="4" t="s">
        <v>579</v>
      </c>
      <c r="K1194" t="s">
        <v>3663</v>
      </c>
      <c r="L1194" t="s">
        <v>83</v>
      </c>
      <c r="M1194" t="s">
        <v>868</v>
      </c>
      <c r="N1194">
        <v>1264.97</v>
      </c>
      <c r="O1194" t="s">
        <v>139</v>
      </c>
      <c r="P1194" t="s">
        <v>869</v>
      </c>
      <c r="Q1194" t="s">
        <v>870</v>
      </c>
      <c r="R1194" t="s">
        <v>32</v>
      </c>
      <c r="S1194" t="s">
        <v>150</v>
      </c>
      <c r="U1194" t="s">
        <v>3663</v>
      </c>
      <c r="V1194">
        <v>1</v>
      </c>
      <c r="W1194" t="s">
        <v>871</v>
      </c>
      <c r="X1194">
        <v>164</v>
      </c>
      <c r="Y1194">
        <v>99</v>
      </c>
      <c r="Z1194" t="s">
        <v>872</v>
      </c>
      <c r="AA1194">
        <v>1</v>
      </c>
      <c r="AB1194">
        <v>1</v>
      </c>
    </row>
    <row r="1195" spans="1:28" x14ac:dyDescent="0.2">
      <c r="A1195" t="s">
        <v>1232</v>
      </c>
      <c r="B1195" t="str">
        <f>VLOOKUP(I1195,BC_associations!$B$1:$F$468,3,FALSE)</f>
        <v>CCTTGAAGCTCTAAACTGCTTAAGAT</v>
      </c>
      <c r="C1195" t="str">
        <f>VLOOKUP(I1195,BC_associations!$B$1:$F$468,4,FALSE)</f>
        <v>GCAGAAAAAGGAAAATCTGTTAAAGC</v>
      </c>
      <c r="D1195" t="str">
        <f>VLOOKUP(I1195,BC_associations!$B$1:$F$468,5,FALSE)</f>
        <v>CCTTGAAGCTCTAAACTGCTTAAGATGCAGAAAAAGGAAAATCTGTTAAAGC</v>
      </c>
      <c r="E1195" t="s">
        <v>873</v>
      </c>
      <c r="F1195" t="s">
        <v>874</v>
      </c>
      <c r="G1195" t="s">
        <v>592</v>
      </c>
      <c r="H1195" t="s">
        <v>875</v>
      </c>
      <c r="I1195" t="s">
        <v>524</v>
      </c>
      <c r="J1195" s="4" t="s">
        <v>524</v>
      </c>
      <c r="K1195" t="s">
        <v>3663</v>
      </c>
      <c r="L1195" t="s">
        <v>28</v>
      </c>
      <c r="M1195" t="s">
        <v>876</v>
      </c>
      <c r="N1195">
        <v>569.97</v>
      </c>
      <c r="O1195" t="s">
        <v>139</v>
      </c>
      <c r="P1195" t="s">
        <v>149</v>
      </c>
      <c r="Q1195" t="s">
        <v>877</v>
      </c>
      <c r="R1195" t="s">
        <v>32</v>
      </c>
      <c r="S1195" t="s">
        <v>150</v>
      </c>
      <c r="T1195" t="s">
        <v>878</v>
      </c>
      <c r="U1195" t="s">
        <v>3663</v>
      </c>
      <c r="V1195">
        <v>1</v>
      </c>
      <c r="W1195" t="s">
        <v>879</v>
      </c>
      <c r="X1195">
        <v>109</v>
      </c>
      <c r="Y1195">
        <v>99</v>
      </c>
      <c r="Z1195" t="s">
        <v>880</v>
      </c>
      <c r="AA1195">
        <v>1</v>
      </c>
      <c r="AB1195">
        <v>1</v>
      </c>
    </row>
    <row r="1196" spans="1:28" x14ac:dyDescent="0.2">
      <c r="A1196" t="s">
        <v>1232</v>
      </c>
      <c r="B1196" t="str">
        <f>VLOOKUP(I1196,BC_associations!$B$1:$F$468,3,FALSE)</f>
        <v>GAGGTAAATGGGAAGCAATTTTGGAT</v>
      </c>
      <c r="C1196" t="str">
        <f>VLOOKUP(I1196,BC_associations!$B$1:$F$468,4,FALSE)</f>
        <v>CCCCCAACCCCCAACCCCGTTCTCCT</v>
      </c>
      <c r="D1196" t="str">
        <f>VLOOKUP(I1196,BC_associations!$B$1:$F$468,5,FALSE)</f>
        <v>GAGGTAAATGGGAAGCAATTTTGGATCCCCCAACCCCCAACCCCGTTCTCCT</v>
      </c>
      <c r="E1196" t="s">
        <v>881</v>
      </c>
      <c r="F1196" t="s">
        <v>882</v>
      </c>
      <c r="G1196" t="s">
        <v>450</v>
      </c>
      <c r="H1196" t="s">
        <v>883</v>
      </c>
      <c r="I1196" t="s">
        <v>884</v>
      </c>
      <c r="J1196" s="4" t="s">
        <v>884</v>
      </c>
      <c r="K1196" t="s">
        <v>3663</v>
      </c>
      <c r="L1196" t="s">
        <v>84</v>
      </c>
      <c r="M1196" t="s">
        <v>27</v>
      </c>
      <c r="N1196">
        <v>399</v>
      </c>
      <c r="O1196" t="s">
        <v>29</v>
      </c>
      <c r="P1196" t="s">
        <v>885</v>
      </c>
      <c r="Q1196" t="s">
        <v>886</v>
      </c>
      <c r="R1196" t="s">
        <v>887</v>
      </c>
      <c r="S1196" t="s">
        <v>888</v>
      </c>
      <c r="T1196" t="s">
        <v>889</v>
      </c>
      <c r="U1196" t="s">
        <v>3663</v>
      </c>
      <c r="V1196">
        <v>1</v>
      </c>
      <c r="W1196" t="s">
        <v>35</v>
      </c>
      <c r="X1196">
        <v>13</v>
      </c>
      <c r="Y1196">
        <v>99</v>
      </c>
      <c r="Z1196" t="s">
        <v>890</v>
      </c>
      <c r="AA1196">
        <v>2</v>
      </c>
      <c r="AB1196">
        <v>2</v>
      </c>
    </row>
    <row r="1197" spans="1:28" x14ac:dyDescent="0.2">
      <c r="A1197" t="s">
        <v>1232</v>
      </c>
      <c r="B1197" t="str">
        <f>VLOOKUP(I1197,BC_associations!$B$1:$F$468,3,FALSE)</f>
        <v>TAAGGAATCTGCAAAAGATTTGGAGC</v>
      </c>
      <c r="C1197" t="str">
        <f>VLOOKUP(I1197,BC_associations!$B$1:$F$468,4,FALSE)</f>
        <v>CCCCCAACCCCCAACCCCGTTCTCCT</v>
      </c>
      <c r="D1197" t="str">
        <f>VLOOKUP(I1197,BC_associations!$B$1:$F$468,5,FALSE)</f>
        <v>TAAGGAATCTGCAAAAGATTTGGAGCCCCCCAACCCCCAACCCCGTTCTCCT</v>
      </c>
      <c r="E1197" t="s">
        <v>881</v>
      </c>
      <c r="F1197" t="s">
        <v>882</v>
      </c>
      <c r="G1197" t="s">
        <v>450</v>
      </c>
      <c r="H1197" t="s">
        <v>883</v>
      </c>
      <c r="I1197" t="s">
        <v>891</v>
      </c>
      <c r="J1197" s="4" t="s">
        <v>891</v>
      </c>
      <c r="K1197" t="s">
        <v>3663</v>
      </c>
      <c r="L1197" t="s">
        <v>84</v>
      </c>
      <c r="M1197" t="s">
        <v>27</v>
      </c>
      <c r="N1197">
        <v>1183</v>
      </c>
      <c r="O1197" t="s">
        <v>29</v>
      </c>
      <c r="P1197" t="s">
        <v>885</v>
      </c>
      <c r="Q1197" t="s">
        <v>886</v>
      </c>
      <c r="R1197" t="s">
        <v>887</v>
      </c>
      <c r="S1197" t="s">
        <v>888</v>
      </c>
      <c r="T1197" t="s">
        <v>889</v>
      </c>
      <c r="U1197" t="s">
        <v>3663</v>
      </c>
      <c r="V1197">
        <v>1</v>
      </c>
      <c r="W1197" t="s">
        <v>44</v>
      </c>
      <c r="X1197">
        <v>37</v>
      </c>
      <c r="Y1197">
        <v>99</v>
      </c>
      <c r="Z1197" t="s">
        <v>892</v>
      </c>
      <c r="AA1197">
        <v>2</v>
      </c>
      <c r="AB1197">
        <v>2</v>
      </c>
    </row>
    <row r="1198" spans="1:28" x14ac:dyDescent="0.2">
      <c r="A1198" t="s">
        <v>1232</v>
      </c>
      <c r="B1198" t="e">
        <f>VLOOKUP(I1198,BC_associations!$B$1:$F$468,3,FALSE)</f>
        <v>#N/A</v>
      </c>
      <c r="C1198" t="e">
        <f>VLOOKUP(I1198,BC_associations!$B$1:$F$468,4,FALSE)</f>
        <v>#N/A</v>
      </c>
      <c r="D1198" t="e">
        <f>VLOOKUP(I1198,BC_associations!$B$1:$F$468,5,FALSE)</f>
        <v>#N/A</v>
      </c>
      <c r="E1198" t="s">
        <v>660</v>
      </c>
      <c r="F1198" t="s">
        <v>661</v>
      </c>
      <c r="G1198" t="s">
        <v>633</v>
      </c>
      <c r="H1198" t="s">
        <v>662</v>
      </c>
      <c r="I1198" t="s">
        <v>55</v>
      </c>
      <c r="J1198" s="4" t="s">
        <v>55</v>
      </c>
      <c r="K1198" t="s">
        <v>3663</v>
      </c>
      <c r="L1198" t="s">
        <v>83</v>
      </c>
      <c r="M1198" t="s">
        <v>84</v>
      </c>
      <c r="N1198">
        <v>731</v>
      </c>
      <c r="O1198" t="s">
        <v>139</v>
      </c>
      <c r="P1198" t="s">
        <v>69</v>
      </c>
      <c r="Q1198" t="s">
        <v>663</v>
      </c>
      <c r="R1198" t="s">
        <v>71</v>
      </c>
      <c r="S1198" t="s">
        <v>72</v>
      </c>
      <c r="T1198" t="s">
        <v>664</v>
      </c>
      <c r="U1198" t="s">
        <v>3663</v>
      </c>
      <c r="V1198">
        <v>1</v>
      </c>
      <c r="W1198" t="s">
        <v>111</v>
      </c>
      <c r="X1198">
        <v>21</v>
      </c>
      <c r="Y1198">
        <v>99</v>
      </c>
      <c r="Z1198" t="s">
        <v>665</v>
      </c>
      <c r="AA1198">
        <v>1</v>
      </c>
      <c r="AB1198">
        <v>1</v>
      </c>
    </row>
    <row r="1199" spans="1:28" x14ac:dyDescent="0.2">
      <c r="A1199" t="s">
        <v>1232</v>
      </c>
      <c r="B1199" t="str">
        <f>VLOOKUP(I1199,BC_associations!$B$1:$F$468,3,FALSE)</f>
        <v>TTTATAAATCTAAATGCTATTCTGCG</v>
      </c>
      <c r="C1199" t="str">
        <f>VLOOKUP(I1199,BC_associations!$B$1:$F$468,4,FALSE)</f>
        <v>CGTATAAAGCGCAACACTGTTGATCG</v>
      </c>
      <c r="D1199" t="str">
        <f>VLOOKUP(I1199,BC_associations!$B$1:$F$468,5,FALSE)</f>
        <v>TTTATAAATCTAAATGCTATTCTGCGCGTATAAAGCGCAACACTGTTGATCG</v>
      </c>
      <c r="E1199" t="s">
        <v>893</v>
      </c>
      <c r="F1199" t="s">
        <v>894</v>
      </c>
      <c r="G1199" t="s">
        <v>498</v>
      </c>
      <c r="H1199" t="s">
        <v>895</v>
      </c>
      <c r="I1199" t="s">
        <v>899</v>
      </c>
      <c r="J1199" s="4" t="s">
        <v>899</v>
      </c>
      <c r="K1199" t="s">
        <v>3663</v>
      </c>
      <c r="L1199" t="s">
        <v>28</v>
      </c>
      <c r="M1199" t="s">
        <v>27</v>
      </c>
      <c r="N1199">
        <v>360</v>
      </c>
      <c r="O1199" t="s">
        <v>29</v>
      </c>
      <c r="P1199" t="s">
        <v>896</v>
      </c>
      <c r="Q1199" t="s">
        <v>897</v>
      </c>
      <c r="R1199" t="s">
        <v>887</v>
      </c>
      <c r="S1199" t="s">
        <v>888</v>
      </c>
      <c r="T1199" t="s">
        <v>898</v>
      </c>
      <c r="U1199" t="s">
        <v>3663</v>
      </c>
      <c r="V1199">
        <v>1</v>
      </c>
      <c r="W1199" t="s">
        <v>62</v>
      </c>
      <c r="X1199">
        <v>11</v>
      </c>
      <c r="Y1199">
        <v>99</v>
      </c>
      <c r="Z1199" t="s">
        <v>900</v>
      </c>
      <c r="AA1199">
        <v>2</v>
      </c>
      <c r="AB1199">
        <v>2</v>
      </c>
    </row>
    <row r="1200" spans="1:28" x14ac:dyDescent="0.2">
      <c r="A1200" t="s">
        <v>1232</v>
      </c>
      <c r="B1200" t="str">
        <f>VLOOKUP(I1200,BC_associations!$B$1:$F$468,3,FALSE)</f>
        <v>CTATCAATAAGTAAACATCTTGATCC</v>
      </c>
      <c r="C1200" t="str">
        <f>VLOOKUP(I1200,BC_associations!$B$1:$F$468,4,FALSE)</f>
        <v>CCTCCAACCCGCAACCCTGTTTCGGC</v>
      </c>
      <c r="D1200" t="str">
        <f>VLOOKUP(I1200,BC_associations!$B$1:$F$468,5,FALSE)</f>
        <v>CTATCAATAAGTAAACATCTTGATCCCCTCCAACCCGCAACCCTGTTTCGGC</v>
      </c>
      <c r="E1200" t="s">
        <v>901</v>
      </c>
      <c r="F1200" t="s">
        <v>902</v>
      </c>
      <c r="G1200" t="s">
        <v>96</v>
      </c>
      <c r="H1200" t="s">
        <v>903</v>
      </c>
      <c r="I1200" t="s">
        <v>265</v>
      </c>
      <c r="J1200" s="4" t="s">
        <v>265</v>
      </c>
      <c r="K1200" t="s">
        <v>3663</v>
      </c>
      <c r="L1200" t="s">
        <v>83</v>
      </c>
      <c r="M1200" t="s">
        <v>27</v>
      </c>
      <c r="N1200">
        <v>696</v>
      </c>
      <c r="O1200" t="s">
        <v>29</v>
      </c>
      <c r="P1200" t="s">
        <v>885</v>
      </c>
      <c r="Q1200" t="s">
        <v>904</v>
      </c>
      <c r="R1200" t="s">
        <v>887</v>
      </c>
      <c r="S1200" t="s">
        <v>888</v>
      </c>
      <c r="T1200" t="s">
        <v>905</v>
      </c>
      <c r="U1200" t="s">
        <v>3663</v>
      </c>
      <c r="V1200">
        <v>1</v>
      </c>
      <c r="W1200" t="s">
        <v>100</v>
      </c>
      <c r="X1200">
        <v>24</v>
      </c>
      <c r="Y1200">
        <v>99</v>
      </c>
      <c r="Z1200" t="s">
        <v>906</v>
      </c>
      <c r="AA1200">
        <v>3</v>
      </c>
      <c r="AB1200">
        <v>3</v>
      </c>
    </row>
    <row r="1201" spans="1:28" x14ac:dyDescent="0.2">
      <c r="A1201" t="s">
        <v>1232</v>
      </c>
      <c r="B1201" t="str">
        <f>VLOOKUP(I1201,BC_associations!$B$1:$F$468,3,FALSE)</f>
        <v>AAAACAACAGTCAAAGTAATTCTATA</v>
      </c>
      <c r="C1201" t="str">
        <f>VLOOKUP(I1201,BC_associations!$B$1:$F$468,4,FALSE)</f>
        <v>CCTCCAACCCGCAACCCTGTTTCGGC</v>
      </c>
      <c r="D1201" t="str">
        <f>VLOOKUP(I1201,BC_associations!$B$1:$F$468,5,FALSE)</f>
        <v>AAAACAACAGTCAAAGTAATTCTATACCTCCAACCCGCAACCCTGTTTCGGC</v>
      </c>
      <c r="E1201" t="s">
        <v>901</v>
      </c>
      <c r="F1201" t="s">
        <v>902</v>
      </c>
      <c r="G1201" t="s">
        <v>96</v>
      </c>
      <c r="H1201" t="s">
        <v>903</v>
      </c>
      <c r="I1201" t="s">
        <v>907</v>
      </c>
      <c r="J1201" s="4" t="s">
        <v>907</v>
      </c>
      <c r="K1201" t="s">
        <v>3663</v>
      </c>
      <c r="L1201" t="s">
        <v>83</v>
      </c>
      <c r="M1201" t="s">
        <v>27</v>
      </c>
      <c r="N1201">
        <v>306</v>
      </c>
      <c r="O1201" t="s">
        <v>29</v>
      </c>
      <c r="P1201" t="s">
        <v>885</v>
      </c>
      <c r="Q1201" t="s">
        <v>904</v>
      </c>
      <c r="R1201" t="s">
        <v>887</v>
      </c>
      <c r="S1201" t="s">
        <v>888</v>
      </c>
      <c r="T1201" t="s">
        <v>905</v>
      </c>
      <c r="U1201" t="s">
        <v>3663</v>
      </c>
      <c r="V1201">
        <v>1</v>
      </c>
      <c r="W1201" t="s">
        <v>114</v>
      </c>
      <c r="X1201">
        <v>10</v>
      </c>
      <c r="Y1201">
        <v>99</v>
      </c>
      <c r="Z1201" t="s">
        <v>908</v>
      </c>
      <c r="AA1201">
        <v>3</v>
      </c>
      <c r="AB1201">
        <v>3</v>
      </c>
    </row>
    <row r="1202" spans="1:28" x14ac:dyDescent="0.2">
      <c r="A1202" t="s">
        <v>1232</v>
      </c>
      <c r="B1202" t="str">
        <f>VLOOKUP(I1202,BC_associations!$B$1:$F$468,3,FALSE)</f>
        <v>CCATCAATTTGTAAGCATCTTAGATA</v>
      </c>
      <c r="C1202" t="str">
        <f>VLOOKUP(I1202,BC_associations!$B$1:$F$468,4,FALSE)</f>
        <v>CCTCCAACCCGCAACCCTGTTTCGGC</v>
      </c>
      <c r="D1202" t="str">
        <f>VLOOKUP(I1202,BC_associations!$B$1:$F$468,5,FALSE)</f>
        <v>CCATCAATTTGTAAGCATCTTAGATACCTCCAACCCGCAACCCTGTTTCGGC</v>
      </c>
      <c r="E1202" t="s">
        <v>901</v>
      </c>
      <c r="F1202" t="s">
        <v>902</v>
      </c>
      <c r="G1202" t="s">
        <v>96</v>
      </c>
      <c r="H1202" t="s">
        <v>903</v>
      </c>
      <c r="I1202" t="s">
        <v>271</v>
      </c>
      <c r="J1202" s="4" t="s">
        <v>271</v>
      </c>
      <c r="K1202" t="s">
        <v>3663</v>
      </c>
      <c r="L1202" t="s">
        <v>83</v>
      </c>
      <c r="M1202" t="s">
        <v>27</v>
      </c>
      <c r="N1202">
        <v>491</v>
      </c>
      <c r="O1202" t="s">
        <v>29</v>
      </c>
      <c r="P1202" t="s">
        <v>885</v>
      </c>
      <c r="Q1202" t="s">
        <v>904</v>
      </c>
      <c r="R1202" t="s">
        <v>887</v>
      </c>
      <c r="S1202" t="s">
        <v>888</v>
      </c>
      <c r="T1202" t="s">
        <v>905</v>
      </c>
      <c r="U1202" t="s">
        <v>3663</v>
      </c>
      <c r="V1202">
        <v>1</v>
      </c>
      <c r="W1202" t="s">
        <v>102</v>
      </c>
      <c r="X1202">
        <v>15</v>
      </c>
      <c r="Y1202">
        <v>99</v>
      </c>
      <c r="Z1202" t="s">
        <v>426</v>
      </c>
      <c r="AA1202">
        <v>3</v>
      </c>
      <c r="AB1202">
        <v>3</v>
      </c>
    </row>
    <row r="1203" spans="1:28" x14ac:dyDescent="0.2">
      <c r="A1203" t="s">
        <v>1232</v>
      </c>
      <c r="B1203" t="str">
        <f>VLOOKUP(I1203,BC_associations!$B$1:$F$468,3,FALSE)</f>
        <v>TAAGGAATCTGCAAAAGATTTGGAGC</v>
      </c>
      <c r="C1203" t="str">
        <f>VLOOKUP(I1203,BC_associations!$B$1:$F$468,4,FALSE)</f>
        <v>CCCCCAACCCCCAACCCCGTTCTCCT</v>
      </c>
      <c r="D1203" t="str">
        <f>VLOOKUP(I1203,BC_associations!$B$1:$F$468,5,FALSE)</f>
        <v>TAAGGAATCTGCAAAAGATTTGGAGCCCCCCAACCCCCAACCCCGTTCTCCT</v>
      </c>
      <c r="E1203" t="s">
        <v>909</v>
      </c>
      <c r="F1203" t="s">
        <v>910</v>
      </c>
      <c r="G1203" t="s">
        <v>106</v>
      </c>
      <c r="H1203" t="s">
        <v>911</v>
      </c>
      <c r="I1203" t="s">
        <v>891</v>
      </c>
      <c r="J1203" s="4" t="s">
        <v>891</v>
      </c>
      <c r="K1203" t="s">
        <v>3663</v>
      </c>
      <c r="L1203" t="s">
        <v>27</v>
      </c>
      <c r="M1203" t="s">
        <v>28</v>
      </c>
      <c r="N1203">
        <v>374</v>
      </c>
      <c r="O1203" t="s">
        <v>29</v>
      </c>
      <c r="P1203" t="s">
        <v>896</v>
      </c>
      <c r="Q1203" t="s">
        <v>912</v>
      </c>
      <c r="R1203" t="s">
        <v>887</v>
      </c>
      <c r="S1203" t="s">
        <v>888</v>
      </c>
      <c r="T1203" t="s">
        <v>913</v>
      </c>
      <c r="U1203" t="s">
        <v>3663</v>
      </c>
      <c r="V1203">
        <v>1</v>
      </c>
      <c r="W1203" t="s">
        <v>130</v>
      </c>
      <c r="X1203">
        <v>12</v>
      </c>
      <c r="Y1203">
        <v>99</v>
      </c>
      <c r="Z1203" t="s">
        <v>914</v>
      </c>
      <c r="AA1203">
        <v>2</v>
      </c>
      <c r="AB1203">
        <v>2</v>
      </c>
    </row>
    <row r="1204" spans="1:28" x14ac:dyDescent="0.2">
      <c r="A1204" t="s">
        <v>1232</v>
      </c>
      <c r="B1204" t="str">
        <f>VLOOKUP(I1204,BC_associations!$B$1:$F$468,3,FALSE)</f>
        <v>GAGGTAAATGGGAAGCAATTTTGGAT</v>
      </c>
      <c r="C1204" t="str">
        <f>VLOOKUP(I1204,BC_associations!$B$1:$F$468,4,FALSE)</f>
        <v>CCCCCAACCCCCAACCCCGTTCTCCT</v>
      </c>
      <c r="D1204" t="str">
        <f>VLOOKUP(I1204,BC_associations!$B$1:$F$468,5,FALSE)</f>
        <v>GAGGTAAATGGGAAGCAATTTTGGATCCCCCAACCCCCAACCCCGTTCTCCT</v>
      </c>
      <c r="E1204" t="s">
        <v>909</v>
      </c>
      <c r="F1204" t="s">
        <v>910</v>
      </c>
      <c r="G1204" t="s">
        <v>106</v>
      </c>
      <c r="H1204" t="s">
        <v>911</v>
      </c>
      <c r="I1204" t="s">
        <v>884</v>
      </c>
      <c r="J1204" s="4" t="s">
        <v>884</v>
      </c>
      <c r="K1204" t="s">
        <v>3663</v>
      </c>
      <c r="L1204" t="s">
        <v>27</v>
      </c>
      <c r="M1204" t="s">
        <v>28</v>
      </c>
      <c r="N1204">
        <v>428</v>
      </c>
      <c r="O1204" t="s">
        <v>29</v>
      </c>
      <c r="P1204" t="s">
        <v>896</v>
      </c>
      <c r="Q1204" t="s">
        <v>912</v>
      </c>
      <c r="R1204" t="s">
        <v>887</v>
      </c>
      <c r="S1204" t="s">
        <v>888</v>
      </c>
      <c r="T1204" t="s">
        <v>913</v>
      </c>
      <c r="U1204" t="s">
        <v>3663</v>
      </c>
      <c r="V1204">
        <v>1</v>
      </c>
      <c r="W1204" t="s">
        <v>102</v>
      </c>
      <c r="X1204">
        <v>15</v>
      </c>
      <c r="Y1204">
        <v>99</v>
      </c>
      <c r="Z1204" t="s">
        <v>915</v>
      </c>
      <c r="AA1204">
        <v>2</v>
      </c>
      <c r="AB1204">
        <v>2</v>
      </c>
    </row>
    <row r="1205" spans="1:28" x14ac:dyDescent="0.2">
      <c r="A1205" t="s">
        <v>1232</v>
      </c>
      <c r="B1205" t="str">
        <f>VLOOKUP(I1205,BC_associations!$B$1:$F$468,3,FALSE)</f>
        <v>GGCTCAAGTGAAAATACTATTAGCGC</v>
      </c>
      <c r="C1205" t="str">
        <f>VLOOKUP(I1205,BC_associations!$B$1:$F$468,4,FALSE)</f>
        <v>CCTCCAACCCGCAACCCTGTTTCGGC</v>
      </c>
      <c r="D1205" t="str">
        <f>VLOOKUP(I1205,BC_associations!$B$1:$F$468,5,FALSE)</f>
        <v>GGCTCAAGTGAAAATACTATTAGCGCCCTCCAACCCGCAACCCTGTTTCGGC</v>
      </c>
      <c r="E1205" t="s">
        <v>916</v>
      </c>
      <c r="F1205" t="s">
        <v>917</v>
      </c>
      <c r="G1205" t="s">
        <v>136</v>
      </c>
      <c r="H1205" t="s">
        <v>918</v>
      </c>
      <c r="I1205" t="s">
        <v>52</v>
      </c>
      <c r="J1205" s="4" t="s">
        <v>52</v>
      </c>
      <c r="K1205" t="s">
        <v>3663</v>
      </c>
      <c r="L1205" t="s">
        <v>84</v>
      </c>
      <c r="M1205" t="s">
        <v>27</v>
      </c>
      <c r="N1205">
        <v>913</v>
      </c>
      <c r="O1205" t="s">
        <v>139</v>
      </c>
      <c r="P1205" t="s">
        <v>885</v>
      </c>
      <c r="Q1205" t="s">
        <v>919</v>
      </c>
      <c r="R1205" t="s">
        <v>887</v>
      </c>
      <c r="S1205" t="s">
        <v>888</v>
      </c>
      <c r="T1205" t="s">
        <v>920</v>
      </c>
      <c r="U1205" t="s">
        <v>3663</v>
      </c>
      <c r="V1205">
        <v>1</v>
      </c>
      <c r="W1205" t="s">
        <v>921</v>
      </c>
      <c r="X1205">
        <v>29</v>
      </c>
      <c r="Y1205">
        <v>99</v>
      </c>
      <c r="Z1205" t="s">
        <v>922</v>
      </c>
      <c r="AA1205">
        <v>1</v>
      </c>
      <c r="AB1205">
        <v>1</v>
      </c>
    </row>
    <row r="1206" spans="1:28" x14ac:dyDescent="0.2">
      <c r="A1206" t="s">
        <v>1232</v>
      </c>
      <c r="B1206" t="str">
        <f>VLOOKUP(I1206,BC_associations!$B$1:$F$468,3,FALSE)</f>
        <v>ATAAAAATCAGTAAATGCTTTACCCG</v>
      </c>
      <c r="C1206" t="str">
        <f>VLOOKUP(I1206,BC_associations!$B$1:$F$468,4,FALSE)</f>
        <v>TAGTGAATGCCAAATCTGGTTTTACC</v>
      </c>
      <c r="D1206" t="str">
        <f>VLOOKUP(I1206,BC_associations!$B$1:$F$468,5,FALSE)</f>
        <v>ATAAAAATCAGTAAATGCTTTACCCGTAGTGAATGCCAAATCTGGTTTTACC</v>
      </c>
      <c r="E1206" t="s">
        <v>923</v>
      </c>
      <c r="F1206" t="s">
        <v>924</v>
      </c>
      <c r="G1206" t="s">
        <v>136</v>
      </c>
      <c r="H1206" t="s">
        <v>925</v>
      </c>
      <c r="I1206" t="s">
        <v>840</v>
      </c>
      <c r="J1206" s="4" t="s">
        <v>840</v>
      </c>
      <c r="K1206" t="s">
        <v>3663</v>
      </c>
      <c r="L1206" t="s">
        <v>27</v>
      </c>
      <c r="M1206" t="s">
        <v>84</v>
      </c>
      <c r="N1206">
        <v>1063</v>
      </c>
      <c r="O1206" t="s">
        <v>139</v>
      </c>
      <c r="P1206" t="s">
        <v>896</v>
      </c>
      <c r="Q1206" t="s">
        <v>926</v>
      </c>
      <c r="R1206" t="s">
        <v>887</v>
      </c>
      <c r="S1206" t="s">
        <v>888</v>
      </c>
      <c r="T1206" t="s">
        <v>927</v>
      </c>
      <c r="U1206" t="s">
        <v>3663</v>
      </c>
      <c r="V1206">
        <v>1</v>
      </c>
      <c r="W1206" t="s">
        <v>658</v>
      </c>
      <c r="X1206">
        <v>34</v>
      </c>
      <c r="Y1206">
        <v>99</v>
      </c>
      <c r="Z1206" t="s">
        <v>928</v>
      </c>
      <c r="AA1206">
        <v>1</v>
      </c>
      <c r="AB1206">
        <v>1</v>
      </c>
    </row>
    <row r="1207" spans="1:28" x14ac:dyDescent="0.2">
      <c r="A1207" t="s">
        <v>1232</v>
      </c>
      <c r="B1207" t="e">
        <f>VLOOKUP(I1207,BC_associations!$B$1:$F$468,3,FALSE)</f>
        <v>#N/A</v>
      </c>
      <c r="C1207" t="e">
        <f>VLOOKUP(I1207,BC_associations!$B$1:$F$468,4,FALSE)</f>
        <v>#N/A</v>
      </c>
      <c r="D1207" t="e">
        <f>VLOOKUP(I1207,BC_associations!$B$1:$F$468,5,FALSE)</f>
        <v>#N/A</v>
      </c>
      <c r="E1207" t="s">
        <v>1180</v>
      </c>
      <c r="F1207" t="s">
        <v>1181</v>
      </c>
      <c r="G1207" t="s">
        <v>24</v>
      </c>
      <c r="H1207" t="s">
        <v>1182</v>
      </c>
      <c r="I1207" t="s">
        <v>55</v>
      </c>
      <c r="J1207" s="4" t="s">
        <v>55</v>
      </c>
      <c r="K1207" t="s">
        <v>3663</v>
      </c>
      <c r="L1207" t="s">
        <v>28</v>
      </c>
      <c r="M1207" t="s">
        <v>1183</v>
      </c>
      <c r="N1207">
        <v>500.97</v>
      </c>
      <c r="O1207" t="s">
        <v>139</v>
      </c>
      <c r="P1207" t="s">
        <v>896</v>
      </c>
      <c r="Q1207" t="s">
        <v>1184</v>
      </c>
      <c r="R1207" t="s">
        <v>887</v>
      </c>
      <c r="S1207" t="s">
        <v>888</v>
      </c>
      <c r="T1207" t="s">
        <v>1185</v>
      </c>
      <c r="U1207" t="s">
        <v>3663</v>
      </c>
      <c r="V1207">
        <v>1</v>
      </c>
      <c r="W1207" t="s">
        <v>130</v>
      </c>
      <c r="X1207">
        <v>12</v>
      </c>
      <c r="Y1207">
        <v>99</v>
      </c>
      <c r="Z1207" t="s">
        <v>1186</v>
      </c>
      <c r="AA1207">
        <v>1</v>
      </c>
      <c r="AB1207">
        <v>1</v>
      </c>
    </row>
    <row r="1208" spans="1:28" x14ac:dyDescent="0.2">
      <c r="A1208" t="s">
        <v>1232</v>
      </c>
      <c r="B1208" t="str">
        <f>VLOOKUP(I1208,BC_associations!$B$1:$F$468,3,FALSE)</f>
        <v>CCAAAAATATTAAATTGATTTGACAA</v>
      </c>
      <c r="C1208" t="str">
        <f>VLOOKUP(I1208,BC_associations!$B$1:$F$468,4,FALSE)</f>
        <v>GTAATAAGAAGTAAGATGATTCTATT</v>
      </c>
      <c r="D1208" t="str">
        <f>VLOOKUP(I1208,BC_associations!$B$1:$F$468,5,FALSE)</f>
        <v>CCAAAAATATTAAATTGATTTGACAAGTAATAAGAAGTAAGATGATTCTATT</v>
      </c>
      <c r="E1208" t="s">
        <v>935</v>
      </c>
      <c r="F1208" t="s">
        <v>936</v>
      </c>
      <c r="G1208" t="s">
        <v>136</v>
      </c>
      <c r="H1208" t="s">
        <v>937</v>
      </c>
      <c r="I1208" t="s">
        <v>938</v>
      </c>
      <c r="J1208" s="4" t="s">
        <v>938</v>
      </c>
      <c r="K1208" t="s">
        <v>3663</v>
      </c>
      <c r="L1208" t="s">
        <v>28</v>
      </c>
      <c r="M1208" t="s">
        <v>83</v>
      </c>
      <c r="N1208">
        <v>905</v>
      </c>
      <c r="O1208" t="s">
        <v>139</v>
      </c>
      <c r="P1208" t="s">
        <v>885</v>
      </c>
      <c r="Q1208" t="s">
        <v>939</v>
      </c>
      <c r="R1208" t="s">
        <v>887</v>
      </c>
      <c r="S1208" t="s">
        <v>888</v>
      </c>
      <c r="T1208" t="s">
        <v>940</v>
      </c>
      <c r="U1208" t="s">
        <v>3663</v>
      </c>
      <c r="V1208">
        <v>1</v>
      </c>
      <c r="W1208" t="s">
        <v>941</v>
      </c>
      <c r="X1208">
        <v>32</v>
      </c>
      <c r="Y1208">
        <v>99</v>
      </c>
      <c r="Z1208" t="s">
        <v>942</v>
      </c>
      <c r="AA1208">
        <v>1</v>
      </c>
      <c r="AB1208">
        <v>1</v>
      </c>
    </row>
    <row r="1209" spans="1:28" x14ac:dyDescent="0.2">
      <c r="A1209" t="s">
        <v>1232</v>
      </c>
      <c r="B1209" t="str">
        <f>VLOOKUP(I1209,BC_associations!$B$1:$F$468,3,FALSE)</f>
        <v>TCGGAAAACCAGAAGTGCGTTAGGCG</v>
      </c>
      <c r="C1209" t="str">
        <f>VLOOKUP(I1209,BC_associations!$B$1:$F$468,4,FALSE)</f>
        <v>GTAATAAGAAGTAAGATGATTCTATT</v>
      </c>
      <c r="D1209" t="str">
        <f>VLOOKUP(I1209,BC_associations!$B$1:$F$468,5,FALSE)</f>
        <v>TCGGAAAACCAGAAGTGCGTTAGGCGGTAATAAGAAGTAAGATGATTCTATT</v>
      </c>
      <c r="E1209" t="s">
        <v>943</v>
      </c>
      <c r="F1209" t="s">
        <v>944</v>
      </c>
      <c r="G1209" t="s">
        <v>162</v>
      </c>
      <c r="H1209" t="s">
        <v>945</v>
      </c>
      <c r="I1209" t="s">
        <v>306</v>
      </c>
      <c r="J1209" s="4" t="s">
        <v>306</v>
      </c>
      <c r="K1209" t="s">
        <v>3663</v>
      </c>
      <c r="L1209" t="s">
        <v>710</v>
      </c>
      <c r="M1209" t="s">
        <v>84</v>
      </c>
      <c r="N1209">
        <v>1318.97</v>
      </c>
      <c r="O1209" t="s">
        <v>139</v>
      </c>
      <c r="P1209" t="s">
        <v>896</v>
      </c>
      <c r="Q1209" t="s">
        <v>946</v>
      </c>
      <c r="R1209" t="s">
        <v>887</v>
      </c>
      <c r="S1209" t="s">
        <v>888</v>
      </c>
      <c r="T1209" t="s">
        <v>947</v>
      </c>
      <c r="U1209" t="s">
        <v>3663</v>
      </c>
      <c r="V1209">
        <v>1</v>
      </c>
      <c r="W1209" t="s">
        <v>750</v>
      </c>
      <c r="X1209">
        <v>31</v>
      </c>
      <c r="Y1209">
        <v>99</v>
      </c>
      <c r="Z1209" t="s">
        <v>948</v>
      </c>
      <c r="AA1209">
        <v>4</v>
      </c>
      <c r="AB1209">
        <v>4</v>
      </c>
    </row>
    <row r="1210" spans="1:28" x14ac:dyDescent="0.2">
      <c r="A1210" t="s">
        <v>1232</v>
      </c>
      <c r="B1210" t="e">
        <f>VLOOKUP(I1210,BC_associations!$B$1:$F$468,3,FALSE)</f>
        <v>#N/A</v>
      </c>
      <c r="C1210" t="e">
        <f>VLOOKUP(I1210,BC_associations!$B$1:$F$468,4,FALSE)</f>
        <v>#N/A</v>
      </c>
      <c r="D1210" t="e">
        <f>VLOOKUP(I1210,BC_associations!$B$1:$F$468,5,FALSE)</f>
        <v>#N/A</v>
      </c>
      <c r="E1210" t="s">
        <v>1219</v>
      </c>
      <c r="F1210" t="s">
        <v>1227</v>
      </c>
      <c r="G1210" t="s">
        <v>429</v>
      </c>
      <c r="H1210" t="s">
        <v>1221</v>
      </c>
      <c r="I1210" t="s">
        <v>1228</v>
      </c>
      <c r="J1210" s="4" t="s">
        <v>1228</v>
      </c>
      <c r="K1210" t="s">
        <v>3663</v>
      </c>
      <c r="L1210" t="s">
        <v>84</v>
      </c>
      <c r="M1210" t="s">
        <v>1229</v>
      </c>
      <c r="N1210">
        <v>320.97000000000003</v>
      </c>
      <c r="O1210" t="s">
        <v>29</v>
      </c>
      <c r="P1210" t="s">
        <v>885</v>
      </c>
      <c r="Q1210" t="s">
        <v>1223</v>
      </c>
      <c r="R1210" t="s">
        <v>887</v>
      </c>
      <c r="S1210" t="s">
        <v>888</v>
      </c>
      <c r="T1210" t="s">
        <v>1224</v>
      </c>
      <c r="U1210" t="s">
        <v>3663</v>
      </c>
      <c r="V1210">
        <v>1</v>
      </c>
      <c r="W1210" t="s">
        <v>1230</v>
      </c>
      <c r="X1210">
        <v>26</v>
      </c>
      <c r="Y1210">
        <v>99</v>
      </c>
      <c r="Z1210" t="s">
        <v>1179</v>
      </c>
      <c r="AA1210">
        <v>1</v>
      </c>
      <c r="AB1210">
        <v>2</v>
      </c>
    </row>
    <row r="1211" spans="1:28" x14ac:dyDescent="0.2">
      <c r="A1211" t="s">
        <v>1232</v>
      </c>
      <c r="B1211" t="e">
        <f>VLOOKUP(I1211,BC_associations!$B$1:$F$468,3,FALSE)</f>
        <v>#N/A</v>
      </c>
      <c r="C1211" t="e">
        <f>VLOOKUP(I1211,BC_associations!$B$1:$F$468,4,FALSE)</f>
        <v>#N/A</v>
      </c>
      <c r="D1211" t="e">
        <f>VLOOKUP(I1211,BC_associations!$B$1:$F$468,5,FALSE)</f>
        <v>#N/A</v>
      </c>
      <c r="E1211" t="s">
        <v>617</v>
      </c>
      <c r="F1211" t="s">
        <v>618</v>
      </c>
      <c r="G1211" t="s">
        <v>592</v>
      </c>
      <c r="H1211" t="s">
        <v>619</v>
      </c>
      <c r="I1211" t="s">
        <v>620</v>
      </c>
      <c r="J1211" s="4" t="s">
        <v>620</v>
      </c>
      <c r="K1211" t="s">
        <v>3663</v>
      </c>
      <c r="L1211" t="s">
        <v>83</v>
      </c>
      <c r="M1211" t="s">
        <v>28</v>
      </c>
      <c r="N1211">
        <v>968</v>
      </c>
      <c r="O1211" t="s">
        <v>139</v>
      </c>
      <c r="P1211" t="s">
        <v>69</v>
      </c>
      <c r="Q1211" t="s">
        <v>621</v>
      </c>
      <c r="R1211" t="s">
        <v>71</v>
      </c>
      <c r="S1211" t="s">
        <v>72</v>
      </c>
      <c r="T1211" t="s">
        <v>622</v>
      </c>
      <c r="U1211" t="s">
        <v>3663</v>
      </c>
      <c r="V1211">
        <v>1</v>
      </c>
      <c r="W1211" t="s">
        <v>53</v>
      </c>
      <c r="X1211">
        <v>33</v>
      </c>
      <c r="Y1211">
        <v>99</v>
      </c>
      <c r="Z1211" t="s">
        <v>623</v>
      </c>
      <c r="AA1211">
        <v>1</v>
      </c>
      <c r="AB1211">
        <v>1</v>
      </c>
    </row>
    <row r="1212" spans="1:28" x14ac:dyDescent="0.2">
      <c r="A1212" t="s">
        <v>1232</v>
      </c>
      <c r="B1212" t="str">
        <f>VLOOKUP(I1212,BC_associations!$B$1:$F$468,3,FALSE)</f>
        <v>TCGCTAAATACTAAATGAGTTTGCTT</v>
      </c>
      <c r="C1212" t="str">
        <f>VLOOKUP(I1212,BC_associations!$B$1:$F$468,4,FALSE)</f>
        <v>GTAATAAGAAGTAAGATGATTCTATT</v>
      </c>
      <c r="D1212" t="str">
        <f>VLOOKUP(I1212,BC_associations!$B$1:$F$468,5,FALSE)</f>
        <v>TCGCTAAATACTAAATGAGTTTGCTTGTAATAAGAAGTAAGATGATTCTATT</v>
      </c>
      <c r="E1212" t="s">
        <v>943</v>
      </c>
      <c r="F1212" t="s">
        <v>944</v>
      </c>
      <c r="G1212" t="s">
        <v>162</v>
      </c>
      <c r="H1212" t="s">
        <v>945</v>
      </c>
      <c r="I1212" t="s">
        <v>953</v>
      </c>
      <c r="J1212" s="4" t="s">
        <v>953</v>
      </c>
      <c r="K1212" t="s">
        <v>3663</v>
      </c>
      <c r="L1212" t="s">
        <v>710</v>
      </c>
      <c r="M1212" t="s">
        <v>84</v>
      </c>
      <c r="N1212">
        <v>1134.97</v>
      </c>
      <c r="O1212" t="s">
        <v>139</v>
      </c>
      <c r="P1212" t="s">
        <v>896</v>
      </c>
      <c r="Q1212" t="s">
        <v>946</v>
      </c>
      <c r="R1212" t="s">
        <v>887</v>
      </c>
      <c r="S1212" t="s">
        <v>888</v>
      </c>
      <c r="T1212" t="s">
        <v>947</v>
      </c>
      <c r="U1212" t="s">
        <v>3663</v>
      </c>
      <c r="V1212">
        <v>1</v>
      </c>
      <c r="W1212" t="s">
        <v>534</v>
      </c>
      <c r="X1212">
        <v>27</v>
      </c>
      <c r="Y1212">
        <v>99</v>
      </c>
      <c r="Z1212" t="s">
        <v>954</v>
      </c>
      <c r="AA1212">
        <v>4</v>
      </c>
      <c r="AB1212">
        <v>4</v>
      </c>
    </row>
    <row r="1213" spans="1:28" x14ac:dyDescent="0.2">
      <c r="A1213" t="s">
        <v>1232</v>
      </c>
      <c r="B1213" t="str">
        <f>VLOOKUP(I1213,BC_associations!$B$1:$F$468,3,FALSE)</f>
        <v>GACCCAATTAGTAACGGCGTTCGGGG</v>
      </c>
      <c r="C1213" t="str">
        <f>VLOOKUP(I1213,BC_associations!$B$1:$F$468,4,FALSE)</f>
        <v>GTAATAAGAAGTAAGATGATTCTATT</v>
      </c>
      <c r="D1213" t="str">
        <f>VLOOKUP(I1213,BC_associations!$B$1:$F$468,5,FALSE)</f>
        <v>GACCCAATTAGTAACGGCGTTCGGGGGTAATAAGAAGTAAGATGATTCTATT</v>
      </c>
      <c r="E1213" t="s">
        <v>955</v>
      </c>
      <c r="F1213" t="s">
        <v>956</v>
      </c>
      <c r="G1213" t="s">
        <v>162</v>
      </c>
      <c r="H1213" t="s">
        <v>957</v>
      </c>
      <c r="I1213" t="s">
        <v>296</v>
      </c>
      <c r="J1213" s="4" t="s">
        <v>296</v>
      </c>
      <c r="K1213" t="s">
        <v>3663</v>
      </c>
      <c r="L1213" t="s">
        <v>28</v>
      </c>
      <c r="M1213" t="s">
        <v>84</v>
      </c>
      <c r="N1213">
        <v>1134</v>
      </c>
      <c r="O1213" t="s">
        <v>139</v>
      </c>
      <c r="P1213" t="s">
        <v>896</v>
      </c>
      <c r="Q1213" t="s">
        <v>946</v>
      </c>
      <c r="R1213" t="s">
        <v>887</v>
      </c>
      <c r="S1213" t="s">
        <v>888</v>
      </c>
      <c r="T1213" t="s">
        <v>947</v>
      </c>
      <c r="U1213" t="s">
        <v>3663</v>
      </c>
      <c r="V1213">
        <v>1</v>
      </c>
      <c r="W1213" t="s">
        <v>602</v>
      </c>
      <c r="X1213">
        <v>41</v>
      </c>
      <c r="Y1213">
        <v>99</v>
      </c>
      <c r="Z1213" t="s">
        <v>958</v>
      </c>
      <c r="AA1213">
        <v>6</v>
      </c>
      <c r="AB1213">
        <v>6</v>
      </c>
    </row>
    <row r="1214" spans="1:28" x14ac:dyDescent="0.2">
      <c r="A1214" t="s">
        <v>1232</v>
      </c>
      <c r="B1214" t="str">
        <f>VLOOKUP(I1214,BC_associations!$B$1:$F$468,3,FALSE)</f>
        <v>CATCAAAATAAAAATAGATTTTAGTC</v>
      </c>
      <c r="C1214" t="str">
        <f>VLOOKUP(I1214,BC_associations!$B$1:$F$468,4,FALSE)</f>
        <v>GTAATAAGAAGTAAGATGATTCTATT</v>
      </c>
      <c r="D1214" t="str">
        <f>VLOOKUP(I1214,BC_associations!$B$1:$F$468,5,FALSE)</f>
        <v>CATCAAAATAAAAATAGATTTTAGTCGTAATAAGAAGTAAGATGATTCTATT</v>
      </c>
      <c r="E1214" t="s">
        <v>955</v>
      </c>
      <c r="F1214" t="s">
        <v>956</v>
      </c>
      <c r="G1214" t="s">
        <v>162</v>
      </c>
      <c r="H1214" t="s">
        <v>957</v>
      </c>
      <c r="I1214" t="s">
        <v>697</v>
      </c>
      <c r="J1214" s="4" t="s">
        <v>697</v>
      </c>
      <c r="K1214" t="s">
        <v>3663</v>
      </c>
      <c r="L1214" t="s">
        <v>28</v>
      </c>
      <c r="M1214" t="s">
        <v>84</v>
      </c>
      <c r="N1214">
        <v>430</v>
      </c>
      <c r="O1214" t="s">
        <v>139</v>
      </c>
      <c r="P1214" t="s">
        <v>896</v>
      </c>
      <c r="Q1214" t="s">
        <v>946</v>
      </c>
      <c r="R1214" t="s">
        <v>887</v>
      </c>
      <c r="S1214" t="s">
        <v>888</v>
      </c>
      <c r="T1214" t="s">
        <v>947</v>
      </c>
      <c r="U1214" t="s">
        <v>3663</v>
      </c>
      <c r="V1214">
        <v>1</v>
      </c>
      <c r="W1214" t="s">
        <v>158</v>
      </c>
      <c r="X1214">
        <v>14</v>
      </c>
      <c r="Y1214">
        <v>99</v>
      </c>
      <c r="Z1214" t="s">
        <v>959</v>
      </c>
      <c r="AA1214">
        <v>6</v>
      </c>
      <c r="AB1214">
        <v>6</v>
      </c>
    </row>
    <row r="1215" spans="1:28" x14ac:dyDescent="0.2">
      <c r="A1215" t="s">
        <v>1232</v>
      </c>
      <c r="B1215" t="str">
        <f>VLOOKUP(I1215,BC_associations!$B$1:$F$468,3,FALSE)</f>
        <v>TTCTTAAACAAAAATACTGTTTACTT</v>
      </c>
      <c r="C1215" t="str">
        <f>VLOOKUP(I1215,BC_associations!$B$1:$F$468,4,FALSE)</f>
        <v>GTAATAAGAAGTAAGATGATTCTATT</v>
      </c>
      <c r="D1215" t="str">
        <f>VLOOKUP(I1215,BC_associations!$B$1:$F$468,5,FALSE)</f>
        <v>TTCTTAAACAAAAATACTGTTTACTTGTAATAAGAAGTAAGATGATTCTATT</v>
      </c>
      <c r="E1215" t="s">
        <v>955</v>
      </c>
      <c r="F1215" t="s">
        <v>956</v>
      </c>
      <c r="G1215" t="s">
        <v>162</v>
      </c>
      <c r="H1215" t="s">
        <v>957</v>
      </c>
      <c r="I1215" t="s">
        <v>720</v>
      </c>
      <c r="J1215" s="4" t="s">
        <v>720</v>
      </c>
      <c r="K1215" t="s">
        <v>3663</v>
      </c>
      <c r="L1215" t="s">
        <v>28</v>
      </c>
      <c r="M1215" t="s">
        <v>84</v>
      </c>
      <c r="N1215">
        <v>631</v>
      </c>
      <c r="O1215" t="s">
        <v>139</v>
      </c>
      <c r="P1215" t="s">
        <v>896</v>
      </c>
      <c r="Q1215" t="s">
        <v>946</v>
      </c>
      <c r="R1215" t="s">
        <v>887</v>
      </c>
      <c r="S1215" t="s">
        <v>888</v>
      </c>
      <c r="T1215" t="s">
        <v>947</v>
      </c>
      <c r="U1215" t="s">
        <v>3663</v>
      </c>
      <c r="V1215">
        <v>1</v>
      </c>
      <c r="W1215" t="s">
        <v>74</v>
      </c>
      <c r="X1215">
        <v>22</v>
      </c>
      <c r="Y1215">
        <v>99</v>
      </c>
      <c r="Z1215" t="s">
        <v>960</v>
      </c>
      <c r="AA1215">
        <v>6</v>
      </c>
      <c r="AB1215">
        <v>6</v>
      </c>
    </row>
    <row r="1216" spans="1:28" x14ac:dyDescent="0.2">
      <c r="A1216" t="s">
        <v>1232</v>
      </c>
      <c r="B1216" t="str">
        <f>VLOOKUP(I1216,BC_associations!$B$1:$F$468,3,FALSE)</f>
        <v>AACAAAATCAGTAACAAAGTTGCAAA</v>
      </c>
      <c r="C1216" t="str">
        <f>VLOOKUP(I1216,BC_associations!$B$1:$F$468,4,FALSE)</f>
        <v>GTAATAAGAAGTAAGATGATTCTATT</v>
      </c>
      <c r="D1216" t="str">
        <f>VLOOKUP(I1216,BC_associations!$B$1:$F$468,5,FALSE)</f>
        <v>AACAAAATCAGTAACAAAGTTGCAAAGTAATAAGAAGTAAGATGATTCTATT</v>
      </c>
      <c r="E1216" t="s">
        <v>955</v>
      </c>
      <c r="F1216" t="s">
        <v>956</v>
      </c>
      <c r="G1216" t="s">
        <v>162</v>
      </c>
      <c r="H1216" t="s">
        <v>957</v>
      </c>
      <c r="I1216" t="s">
        <v>417</v>
      </c>
      <c r="J1216" s="4" t="s">
        <v>417</v>
      </c>
      <c r="K1216" t="s">
        <v>3663</v>
      </c>
      <c r="L1216" t="s">
        <v>28</v>
      </c>
      <c r="M1216" t="s">
        <v>84</v>
      </c>
      <c r="N1216">
        <v>1982</v>
      </c>
      <c r="O1216" t="s">
        <v>139</v>
      </c>
      <c r="P1216" t="s">
        <v>896</v>
      </c>
      <c r="Q1216" t="s">
        <v>946</v>
      </c>
      <c r="R1216" t="s">
        <v>887</v>
      </c>
      <c r="S1216" t="s">
        <v>888</v>
      </c>
      <c r="T1216" t="s">
        <v>947</v>
      </c>
      <c r="U1216" t="s">
        <v>3663</v>
      </c>
      <c r="V1216">
        <v>1</v>
      </c>
      <c r="W1216" t="s">
        <v>345</v>
      </c>
      <c r="X1216">
        <v>63</v>
      </c>
      <c r="Y1216">
        <v>99</v>
      </c>
      <c r="Z1216" t="s">
        <v>961</v>
      </c>
      <c r="AA1216">
        <v>6</v>
      </c>
      <c r="AB1216">
        <v>6</v>
      </c>
    </row>
    <row r="1217" spans="1:28" x14ac:dyDescent="0.2">
      <c r="A1217" t="s">
        <v>1232</v>
      </c>
      <c r="B1217" t="str">
        <f>VLOOKUP(I1217,BC_associations!$B$1:$F$468,3,FALSE)</f>
        <v>TCCAAAATATGTAATAGGGTTTTTAC</v>
      </c>
      <c r="C1217" t="str">
        <f>VLOOKUP(I1217,BC_associations!$B$1:$F$468,4,FALSE)</f>
        <v>GTAATAAGAAGTAAGATGATTCTATT</v>
      </c>
      <c r="D1217" t="str">
        <f>VLOOKUP(I1217,BC_associations!$B$1:$F$468,5,FALSE)</f>
        <v>TCCAAAATATGTAATAGGGTTTTTACGTAATAAGAAGTAAGATGATTCTATT</v>
      </c>
      <c r="E1217" t="s">
        <v>955</v>
      </c>
      <c r="F1217" t="s">
        <v>956</v>
      </c>
      <c r="G1217" t="s">
        <v>162</v>
      </c>
      <c r="H1217" t="s">
        <v>957</v>
      </c>
      <c r="I1217" t="s">
        <v>962</v>
      </c>
      <c r="J1217" s="4" t="s">
        <v>962</v>
      </c>
      <c r="K1217" t="s">
        <v>3663</v>
      </c>
      <c r="L1217" t="s">
        <v>28</v>
      </c>
      <c r="M1217" t="s">
        <v>84</v>
      </c>
      <c r="N1217">
        <v>384</v>
      </c>
      <c r="O1217" t="s">
        <v>139</v>
      </c>
      <c r="P1217" t="s">
        <v>896</v>
      </c>
      <c r="Q1217" t="s">
        <v>946</v>
      </c>
      <c r="R1217" t="s">
        <v>887</v>
      </c>
      <c r="S1217" t="s">
        <v>888</v>
      </c>
      <c r="T1217" t="s">
        <v>947</v>
      </c>
      <c r="U1217" t="s">
        <v>3663</v>
      </c>
      <c r="V1217">
        <v>1</v>
      </c>
      <c r="W1217" t="s">
        <v>130</v>
      </c>
      <c r="X1217">
        <v>12</v>
      </c>
      <c r="Y1217">
        <v>99</v>
      </c>
      <c r="Z1217" t="s">
        <v>963</v>
      </c>
      <c r="AA1217">
        <v>6</v>
      </c>
      <c r="AB1217">
        <v>6</v>
      </c>
    </row>
    <row r="1218" spans="1:28" x14ac:dyDescent="0.2">
      <c r="A1218" t="s">
        <v>1232</v>
      </c>
      <c r="B1218" t="str">
        <f>VLOOKUP(I1218,BC_associations!$B$1:$F$468,3,FALSE)</f>
        <v>GAATAAAGAACTAAAAACATTTTGAT</v>
      </c>
      <c r="C1218" t="str">
        <f>VLOOKUP(I1218,BC_associations!$B$1:$F$468,4,FALSE)</f>
        <v>GTAATAAGAAGTAAGATGATTCTATT</v>
      </c>
      <c r="D1218" t="str">
        <f>VLOOKUP(I1218,BC_associations!$B$1:$F$468,5,FALSE)</f>
        <v>GAATAAAGAACTAAAAACATTTTGATGTAATAAGAAGTAAGATGATTCTATT</v>
      </c>
      <c r="E1218" t="s">
        <v>955</v>
      </c>
      <c r="F1218" t="s">
        <v>956</v>
      </c>
      <c r="G1218" t="s">
        <v>162</v>
      </c>
      <c r="H1218" t="s">
        <v>957</v>
      </c>
      <c r="I1218" t="s">
        <v>964</v>
      </c>
      <c r="J1218" s="4" t="s">
        <v>964</v>
      </c>
      <c r="K1218" t="s">
        <v>3663</v>
      </c>
      <c r="L1218" t="s">
        <v>28</v>
      </c>
      <c r="M1218" t="s">
        <v>84</v>
      </c>
      <c r="N1218">
        <v>450</v>
      </c>
      <c r="O1218" t="s">
        <v>139</v>
      </c>
      <c r="P1218" t="s">
        <v>896</v>
      </c>
      <c r="Q1218" t="s">
        <v>946</v>
      </c>
      <c r="R1218" t="s">
        <v>887</v>
      </c>
      <c r="S1218" t="s">
        <v>888</v>
      </c>
      <c r="T1218" t="s">
        <v>947</v>
      </c>
      <c r="U1218" t="s">
        <v>3663</v>
      </c>
      <c r="V1218">
        <v>1</v>
      </c>
      <c r="W1218" t="s">
        <v>130</v>
      </c>
      <c r="X1218">
        <v>12</v>
      </c>
      <c r="Y1218">
        <v>99</v>
      </c>
      <c r="Z1218" t="s">
        <v>965</v>
      </c>
      <c r="AA1218">
        <v>6</v>
      </c>
      <c r="AB1218">
        <v>6</v>
      </c>
    </row>
    <row r="1219" spans="1:28" x14ac:dyDescent="0.2">
      <c r="A1219" t="s">
        <v>1232</v>
      </c>
      <c r="B1219" t="e">
        <f>VLOOKUP(I1219,BC_associations!$B$1:$F$468,3,FALSE)</f>
        <v>#N/A</v>
      </c>
      <c r="C1219" t="e">
        <f>VLOOKUP(I1219,BC_associations!$B$1:$F$468,4,FALSE)</f>
        <v>#N/A</v>
      </c>
      <c r="D1219" t="e">
        <f>VLOOKUP(I1219,BC_associations!$B$1:$F$468,5,FALSE)</f>
        <v>#N/A</v>
      </c>
      <c r="E1219" t="s">
        <v>713</v>
      </c>
      <c r="F1219" t="s">
        <v>714</v>
      </c>
      <c r="G1219" t="s">
        <v>106</v>
      </c>
      <c r="H1219" t="s">
        <v>715</v>
      </c>
      <c r="I1219" t="s">
        <v>620</v>
      </c>
      <c r="J1219" s="4" t="s">
        <v>620</v>
      </c>
      <c r="K1219" t="s">
        <v>3663</v>
      </c>
      <c r="L1219" t="s">
        <v>27</v>
      </c>
      <c r="M1219" t="s">
        <v>84</v>
      </c>
      <c r="N1219">
        <v>835</v>
      </c>
      <c r="O1219" t="s">
        <v>139</v>
      </c>
      <c r="P1219" t="s">
        <v>30</v>
      </c>
      <c r="Q1219" t="s">
        <v>109</v>
      </c>
      <c r="R1219" t="s">
        <v>32</v>
      </c>
      <c r="S1219" t="s">
        <v>33</v>
      </c>
      <c r="T1219" t="s">
        <v>302</v>
      </c>
      <c r="U1219" t="s">
        <v>3663</v>
      </c>
      <c r="V1219">
        <v>1</v>
      </c>
      <c r="W1219" t="s">
        <v>41</v>
      </c>
      <c r="X1219">
        <v>28</v>
      </c>
      <c r="Y1219">
        <v>99</v>
      </c>
      <c r="Z1219" t="s">
        <v>716</v>
      </c>
      <c r="AA1219">
        <v>1</v>
      </c>
      <c r="AB1219">
        <v>1</v>
      </c>
    </row>
    <row r="1220" spans="1:28" x14ac:dyDescent="0.2">
      <c r="A1220" t="s">
        <v>1232</v>
      </c>
      <c r="B1220" t="str">
        <f>VLOOKUP(I1220,BC_associations!$B$1:$F$468,3,FALSE)</f>
        <v>TCGGAAAACCAGAAGTGCGTTAGGCG</v>
      </c>
      <c r="C1220" t="str">
        <f>VLOOKUP(I1220,BC_associations!$B$1:$F$468,4,FALSE)</f>
        <v>GTAATAAGAAGTAAGATGATTCTATT</v>
      </c>
      <c r="D1220" t="str">
        <f>VLOOKUP(I1220,BC_associations!$B$1:$F$468,5,FALSE)</f>
        <v>TCGGAAAACCAGAAGTGCGTTAGGCGGTAATAAGAAGTAAGATGATTCTATT</v>
      </c>
      <c r="E1220" t="s">
        <v>966</v>
      </c>
      <c r="F1220" t="s">
        <v>967</v>
      </c>
      <c r="G1220" t="s">
        <v>162</v>
      </c>
      <c r="H1220" t="s">
        <v>968</v>
      </c>
      <c r="I1220" t="s">
        <v>306</v>
      </c>
      <c r="J1220" s="4" t="s">
        <v>306</v>
      </c>
      <c r="K1220" t="s">
        <v>3663</v>
      </c>
      <c r="L1220" t="s">
        <v>83</v>
      </c>
      <c r="M1220" t="s">
        <v>27</v>
      </c>
      <c r="N1220">
        <v>1328</v>
      </c>
      <c r="O1220" t="s">
        <v>139</v>
      </c>
      <c r="P1220" t="s">
        <v>896</v>
      </c>
      <c r="Q1220" t="s">
        <v>946</v>
      </c>
      <c r="R1220" t="s">
        <v>887</v>
      </c>
      <c r="S1220" t="s">
        <v>888</v>
      </c>
      <c r="T1220" t="s">
        <v>969</v>
      </c>
      <c r="U1220" t="s">
        <v>3663</v>
      </c>
      <c r="V1220">
        <v>1</v>
      </c>
      <c r="W1220" t="s">
        <v>419</v>
      </c>
      <c r="X1220">
        <v>30</v>
      </c>
      <c r="Y1220">
        <v>99</v>
      </c>
      <c r="Z1220" t="s">
        <v>948</v>
      </c>
      <c r="AA1220">
        <v>4</v>
      </c>
      <c r="AB1220">
        <v>4</v>
      </c>
    </row>
    <row r="1221" spans="1:28" x14ac:dyDescent="0.2">
      <c r="A1221" t="s">
        <v>1232</v>
      </c>
      <c r="B1221" t="str">
        <f>VLOOKUP(I1221,BC_associations!$B$1:$F$468,3,FALSE)</f>
        <v>TCGCTAAATACTAAATGAGTTTGCTT</v>
      </c>
      <c r="C1221" t="str">
        <f>VLOOKUP(I1221,BC_associations!$B$1:$F$468,4,FALSE)</f>
        <v>GTAATAAGAAGTAAGATGATTCTATT</v>
      </c>
      <c r="D1221" t="str">
        <f>VLOOKUP(I1221,BC_associations!$B$1:$F$468,5,FALSE)</f>
        <v>TCGCTAAATACTAAATGAGTTTGCTTGTAATAAGAAGTAAGATGATTCTATT</v>
      </c>
      <c r="E1221" t="s">
        <v>966</v>
      </c>
      <c r="F1221" t="s">
        <v>967</v>
      </c>
      <c r="G1221" t="s">
        <v>162</v>
      </c>
      <c r="H1221" t="s">
        <v>968</v>
      </c>
      <c r="I1221" t="s">
        <v>953</v>
      </c>
      <c r="J1221" s="4" t="s">
        <v>953</v>
      </c>
      <c r="K1221" t="s">
        <v>3663</v>
      </c>
      <c r="L1221" t="s">
        <v>83</v>
      </c>
      <c r="M1221" t="s">
        <v>27</v>
      </c>
      <c r="N1221">
        <v>1144</v>
      </c>
      <c r="O1221" t="s">
        <v>139</v>
      </c>
      <c r="P1221" t="s">
        <v>896</v>
      </c>
      <c r="Q1221" t="s">
        <v>946</v>
      </c>
      <c r="R1221" t="s">
        <v>887</v>
      </c>
      <c r="S1221" t="s">
        <v>888</v>
      </c>
      <c r="T1221" t="s">
        <v>969</v>
      </c>
      <c r="U1221" t="s">
        <v>3663</v>
      </c>
      <c r="V1221">
        <v>1</v>
      </c>
      <c r="W1221" t="s">
        <v>588</v>
      </c>
      <c r="X1221">
        <v>25</v>
      </c>
      <c r="Y1221">
        <v>99</v>
      </c>
      <c r="Z1221" t="s">
        <v>954</v>
      </c>
      <c r="AA1221">
        <v>4</v>
      </c>
      <c r="AB1221">
        <v>4</v>
      </c>
    </row>
    <row r="1222" spans="1:28" x14ac:dyDescent="0.2">
      <c r="A1222" t="s">
        <v>1232</v>
      </c>
      <c r="B1222" t="e">
        <f>VLOOKUP(I1222,BC_associations!$B$1:$F$468,3,FALSE)</f>
        <v>#N/A</v>
      </c>
      <c r="C1222" t="e">
        <f>VLOOKUP(I1222,BC_associations!$B$1:$F$468,4,FALSE)</f>
        <v>#N/A</v>
      </c>
      <c r="D1222" t="e">
        <f>VLOOKUP(I1222,BC_associations!$B$1:$F$468,5,FALSE)</f>
        <v>#N/A</v>
      </c>
      <c r="E1222" t="s">
        <v>943</v>
      </c>
      <c r="F1222" t="s">
        <v>944</v>
      </c>
      <c r="G1222" t="s">
        <v>162</v>
      </c>
      <c r="H1222" t="s">
        <v>945</v>
      </c>
      <c r="I1222" t="s">
        <v>620</v>
      </c>
      <c r="J1222" s="4" t="s">
        <v>620</v>
      </c>
      <c r="K1222" t="s">
        <v>3663</v>
      </c>
      <c r="L1222" t="s">
        <v>710</v>
      </c>
      <c r="M1222" t="s">
        <v>84</v>
      </c>
      <c r="N1222">
        <v>1258.97</v>
      </c>
      <c r="O1222" t="s">
        <v>139</v>
      </c>
      <c r="P1222" t="s">
        <v>896</v>
      </c>
      <c r="Q1222" t="s">
        <v>946</v>
      </c>
      <c r="R1222" t="s">
        <v>887</v>
      </c>
      <c r="S1222" t="s">
        <v>888</v>
      </c>
      <c r="T1222" t="s">
        <v>947</v>
      </c>
      <c r="U1222" t="s">
        <v>3663</v>
      </c>
      <c r="V1222">
        <v>1</v>
      </c>
      <c r="W1222" t="s">
        <v>419</v>
      </c>
      <c r="X1222">
        <v>30</v>
      </c>
      <c r="Y1222">
        <v>99</v>
      </c>
      <c r="Z1222" t="s">
        <v>949</v>
      </c>
      <c r="AA1222">
        <v>4</v>
      </c>
      <c r="AB1222">
        <v>4</v>
      </c>
    </row>
    <row r="1223" spans="1:28" x14ac:dyDescent="0.2">
      <c r="A1223" t="s">
        <v>1232</v>
      </c>
      <c r="B1223" t="str">
        <f>VLOOKUP(I1223,BC_associations!$B$1:$F$468,3,FALSE)</f>
        <v>TTTCCAAACTGTAATTATATTCCACA</v>
      </c>
      <c r="C1223" t="str">
        <f>VLOOKUP(I1223,BC_associations!$B$1:$F$468,4,FALSE)</f>
        <v>GTAATAAGAAGTAAGATGATTCTATT</v>
      </c>
      <c r="D1223" t="str">
        <f>VLOOKUP(I1223,BC_associations!$B$1:$F$468,5,FALSE)</f>
        <v>TTTCCAAACTGTAATTATATTCCACAGTAATAAGAAGTAAGATGATTCTATT</v>
      </c>
      <c r="E1223" t="s">
        <v>970</v>
      </c>
      <c r="F1223" t="s">
        <v>971</v>
      </c>
      <c r="G1223" t="s">
        <v>162</v>
      </c>
      <c r="H1223" t="s">
        <v>972</v>
      </c>
      <c r="I1223" t="s">
        <v>138</v>
      </c>
      <c r="J1223" s="4" t="s">
        <v>138</v>
      </c>
      <c r="K1223" t="s">
        <v>3663</v>
      </c>
      <c r="L1223" t="s">
        <v>84</v>
      </c>
      <c r="M1223" t="s">
        <v>27</v>
      </c>
      <c r="N1223">
        <v>2800</v>
      </c>
      <c r="O1223" t="s">
        <v>139</v>
      </c>
      <c r="P1223" t="s">
        <v>896</v>
      </c>
      <c r="Q1223" t="s">
        <v>973</v>
      </c>
      <c r="R1223" t="s">
        <v>887</v>
      </c>
      <c r="S1223" t="s">
        <v>888</v>
      </c>
      <c r="T1223" t="s">
        <v>974</v>
      </c>
      <c r="U1223" t="s">
        <v>3663</v>
      </c>
      <c r="V1223">
        <v>1</v>
      </c>
      <c r="W1223" t="s">
        <v>975</v>
      </c>
      <c r="X1223">
        <v>95</v>
      </c>
      <c r="Y1223">
        <v>99</v>
      </c>
      <c r="Z1223" t="s">
        <v>976</v>
      </c>
      <c r="AA1223">
        <v>1</v>
      </c>
      <c r="AB1223">
        <v>1</v>
      </c>
    </row>
    <row r="1224" spans="1:28" x14ac:dyDescent="0.2">
      <c r="A1224" t="s">
        <v>1232</v>
      </c>
      <c r="B1224" t="str">
        <f>VLOOKUP(I1224,BC_associations!$B$1:$F$468,3,FALSE)</f>
        <v>AGAATAAGCGTAAAAGAGATTTTACC</v>
      </c>
      <c r="C1224" t="str">
        <f>VLOOKUP(I1224,BC_associations!$B$1:$F$468,4,FALSE)</f>
        <v>CCCCCAATCCTCAACCCGCTTCGTAC</v>
      </c>
      <c r="D1224" t="str">
        <f>VLOOKUP(I1224,BC_associations!$B$1:$F$468,5,FALSE)</f>
        <v>AGAATAAGCGTAAAAGAGATTTTACCCCCCCAATCCTCAACCCGCTTCGTAC</v>
      </c>
      <c r="E1224" t="s">
        <v>977</v>
      </c>
      <c r="F1224" t="s">
        <v>978</v>
      </c>
      <c r="G1224" t="s">
        <v>162</v>
      </c>
      <c r="H1224" t="s">
        <v>979</v>
      </c>
      <c r="I1224" t="s">
        <v>68</v>
      </c>
      <c r="J1224" s="4" t="s">
        <v>68</v>
      </c>
      <c r="K1224" t="s">
        <v>3663</v>
      </c>
      <c r="L1224" t="s">
        <v>27</v>
      </c>
      <c r="M1224" t="s">
        <v>84</v>
      </c>
      <c r="N1224">
        <v>467</v>
      </c>
      <c r="O1224" t="s">
        <v>139</v>
      </c>
      <c r="P1224" t="s">
        <v>896</v>
      </c>
      <c r="Q1224" t="s">
        <v>980</v>
      </c>
      <c r="R1224" t="s">
        <v>887</v>
      </c>
      <c r="S1224" t="s">
        <v>888</v>
      </c>
      <c r="T1224" t="s">
        <v>981</v>
      </c>
      <c r="U1224" t="s">
        <v>3663</v>
      </c>
      <c r="V1224">
        <v>1</v>
      </c>
      <c r="W1224" t="s">
        <v>158</v>
      </c>
      <c r="X1224">
        <v>14</v>
      </c>
      <c r="Y1224">
        <v>99</v>
      </c>
      <c r="Z1224" t="s">
        <v>982</v>
      </c>
      <c r="AA1224">
        <v>1</v>
      </c>
      <c r="AB1224">
        <v>1</v>
      </c>
    </row>
    <row r="1225" spans="1:28" x14ac:dyDescent="0.2">
      <c r="A1225" t="s">
        <v>1232</v>
      </c>
      <c r="B1225" t="str">
        <f>VLOOKUP(I1225,BC_associations!$B$1:$F$468,3,FALSE)</f>
        <v>AGGGGAAGTGGTAAGTTCGTTGGAGC</v>
      </c>
      <c r="C1225" t="str">
        <f>VLOOKUP(I1225,BC_associations!$B$1:$F$468,4,FALSE)</f>
        <v>CCTCCAACCCGCAACCCTGTTTCGGC</v>
      </c>
      <c r="D1225" t="str">
        <f>VLOOKUP(I1225,BC_associations!$B$1:$F$468,5,FALSE)</f>
        <v>AGGGGAAGTGGTAAGTTCGTTGGAGCCCTCCAACCCGCAACCCTGTTTCGGC</v>
      </c>
      <c r="E1225" t="s">
        <v>983</v>
      </c>
      <c r="F1225" t="s">
        <v>984</v>
      </c>
      <c r="G1225" t="s">
        <v>162</v>
      </c>
      <c r="H1225" t="s">
        <v>985</v>
      </c>
      <c r="I1225" t="s">
        <v>43</v>
      </c>
      <c r="J1225" s="4" t="s">
        <v>43</v>
      </c>
      <c r="K1225" t="s">
        <v>3663</v>
      </c>
      <c r="L1225" t="s">
        <v>28</v>
      </c>
      <c r="M1225" t="s">
        <v>83</v>
      </c>
      <c r="N1225">
        <v>659</v>
      </c>
      <c r="O1225" t="s">
        <v>139</v>
      </c>
      <c r="P1225" t="s">
        <v>885</v>
      </c>
      <c r="Q1225" t="s">
        <v>986</v>
      </c>
      <c r="R1225" t="s">
        <v>887</v>
      </c>
      <c r="S1225" t="s">
        <v>888</v>
      </c>
      <c r="T1225" t="s">
        <v>987</v>
      </c>
      <c r="U1225" t="s">
        <v>3663</v>
      </c>
      <c r="V1225">
        <v>1</v>
      </c>
      <c r="W1225" t="s">
        <v>74</v>
      </c>
      <c r="X1225">
        <v>22</v>
      </c>
      <c r="Y1225">
        <v>99</v>
      </c>
      <c r="Z1225" t="s">
        <v>988</v>
      </c>
      <c r="AA1225">
        <v>1</v>
      </c>
      <c r="AB1225">
        <v>1</v>
      </c>
    </row>
    <row r="1226" spans="1:28" x14ac:dyDescent="0.2">
      <c r="A1226" t="s">
        <v>1232</v>
      </c>
      <c r="B1226" t="str">
        <f>VLOOKUP(I1226,BC_associations!$B$1:$F$468,3,FALSE)</f>
        <v>TGTATAACCTGCAATTACTTTCATGA</v>
      </c>
      <c r="C1226" t="str">
        <f>VLOOKUP(I1226,BC_associations!$B$1:$F$468,4,FALSE)</f>
        <v>TAGTGAATGCCAAATCTGGTTTTACC</v>
      </c>
      <c r="D1226" t="str">
        <f>VLOOKUP(I1226,BC_associations!$B$1:$F$468,5,FALSE)</f>
        <v>TGTATAACCTGCAATTACTTTCATGATAGTGAATGCCAAATCTGGTTTTACC</v>
      </c>
      <c r="E1226" t="s">
        <v>989</v>
      </c>
      <c r="F1226" t="s">
        <v>990</v>
      </c>
      <c r="G1226" t="s">
        <v>66</v>
      </c>
      <c r="H1226" t="s">
        <v>991</v>
      </c>
      <c r="I1226" t="s">
        <v>486</v>
      </c>
      <c r="J1226" s="4" t="s">
        <v>486</v>
      </c>
      <c r="K1226" t="s">
        <v>3663</v>
      </c>
      <c r="L1226" t="s">
        <v>28</v>
      </c>
      <c r="M1226" t="s">
        <v>83</v>
      </c>
      <c r="N1226">
        <v>1822</v>
      </c>
      <c r="O1226" t="s">
        <v>139</v>
      </c>
      <c r="P1226" t="s">
        <v>885</v>
      </c>
      <c r="Q1226" t="s">
        <v>992</v>
      </c>
      <c r="R1226" t="s">
        <v>887</v>
      </c>
      <c r="S1226" t="s">
        <v>888</v>
      </c>
      <c r="T1226" t="s">
        <v>993</v>
      </c>
      <c r="U1226" t="s">
        <v>3663</v>
      </c>
      <c r="V1226">
        <v>1</v>
      </c>
      <c r="W1226" t="s">
        <v>994</v>
      </c>
      <c r="X1226">
        <v>58</v>
      </c>
      <c r="Y1226">
        <v>99</v>
      </c>
      <c r="Z1226" t="s">
        <v>995</v>
      </c>
      <c r="AA1226">
        <v>1</v>
      </c>
      <c r="AB1226">
        <v>1</v>
      </c>
    </row>
    <row r="1227" spans="1:28" x14ac:dyDescent="0.2">
      <c r="A1227" t="s">
        <v>1232</v>
      </c>
      <c r="B1227" t="str">
        <f>VLOOKUP(I1227,BC_associations!$B$1:$F$468,3,FALSE)</f>
        <v>TTCGGAACTTGAAAGGTCTTTGATTT</v>
      </c>
      <c r="C1227" t="str">
        <f>VLOOKUP(I1227,BC_associations!$B$1:$F$468,4,FALSE)</f>
        <v>GTAATAAGAAGTAAGATGATTCTATT</v>
      </c>
      <c r="D1227" t="str">
        <f>VLOOKUP(I1227,BC_associations!$B$1:$F$468,5,FALSE)</f>
        <v>TTCGGAACTTGAAAGGTCTTTGATTTGTAATAAGAAGTAAGATGATTCTATT</v>
      </c>
      <c r="E1227" t="s">
        <v>996</v>
      </c>
      <c r="F1227" t="s">
        <v>997</v>
      </c>
      <c r="G1227" t="s">
        <v>450</v>
      </c>
      <c r="H1227" t="s">
        <v>998</v>
      </c>
      <c r="I1227" t="s">
        <v>655</v>
      </c>
      <c r="J1227" s="4" t="s">
        <v>655</v>
      </c>
      <c r="K1227" t="s">
        <v>3663</v>
      </c>
      <c r="L1227" t="s">
        <v>28</v>
      </c>
      <c r="M1227" t="s">
        <v>83</v>
      </c>
      <c r="N1227">
        <v>592</v>
      </c>
      <c r="O1227" t="s">
        <v>139</v>
      </c>
      <c r="P1227" t="s">
        <v>885</v>
      </c>
      <c r="Q1227" t="s">
        <v>999</v>
      </c>
      <c r="R1227" t="s">
        <v>887</v>
      </c>
      <c r="S1227" t="s">
        <v>888</v>
      </c>
      <c r="T1227" t="s">
        <v>1000</v>
      </c>
      <c r="U1227" t="s">
        <v>3663</v>
      </c>
      <c r="V1227">
        <v>1</v>
      </c>
      <c r="W1227" t="s">
        <v>841</v>
      </c>
      <c r="X1227">
        <v>19</v>
      </c>
      <c r="Y1227">
        <v>99</v>
      </c>
      <c r="Z1227" t="s">
        <v>1001</v>
      </c>
      <c r="AA1227">
        <v>1</v>
      </c>
      <c r="AB1227">
        <v>1</v>
      </c>
    </row>
    <row r="1228" spans="1:28" x14ac:dyDescent="0.2">
      <c r="A1228" t="s">
        <v>1232</v>
      </c>
      <c r="B1228" t="e">
        <f>VLOOKUP(I1228,BC_associations!$B$1:$F$468,3,FALSE)</f>
        <v>#N/A</v>
      </c>
      <c r="C1228" t="e">
        <f>VLOOKUP(I1228,BC_associations!$B$1:$F$468,4,FALSE)</f>
        <v>#N/A</v>
      </c>
      <c r="D1228" t="e">
        <f>VLOOKUP(I1228,BC_associations!$B$1:$F$468,5,FALSE)</f>
        <v>#N/A</v>
      </c>
      <c r="E1228" t="s">
        <v>966</v>
      </c>
      <c r="F1228" t="s">
        <v>967</v>
      </c>
      <c r="G1228" t="s">
        <v>162</v>
      </c>
      <c r="H1228" t="s">
        <v>968</v>
      </c>
      <c r="I1228" t="s">
        <v>620</v>
      </c>
      <c r="J1228" s="4" t="s">
        <v>620</v>
      </c>
      <c r="K1228" t="s">
        <v>3663</v>
      </c>
      <c r="L1228" t="s">
        <v>83</v>
      </c>
      <c r="M1228" t="s">
        <v>27</v>
      </c>
      <c r="N1228">
        <v>1268</v>
      </c>
      <c r="O1228" t="s">
        <v>139</v>
      </c>
      <c r="P1228" t="s">
        <v>896</v>
      </c>
      <c r="Q1228" t="s">
        <v>946</v>
      </c>
      <c r="R1228" t="s">
        <v>887</v>
      </c>
      <c r="S1228" t="s">
        <v>888</v>
      </c>
      <c r="T1228" t="s">
        <v>969</v>
      </c>
      <c r="U1228" t="s">
        <v>3663</v>
      </c>
      <c r="V1228">
        <v>1</v>
      </c>
      <c r="W1228" t="s">
        <v>921</v>
      </c>
      <c r="X1228">
        <v>29</v>
      </c>
      <c r="Y1228">
        <v>99</v>
      </c>
      <c r="Z1228" t="s">
        <v>949</v>
      </c>
      <c r="AA1228">
        <v>4</v>
      </c>
      <c r="AB1228">
        <v>4</v>
      </c>
    </row>
    <row r="1229" spans="1:28" x14ac:dyDescent="0.2">
      <c r="A1229" t="s">
        <v>1232</v>
      </c>
      <c r="B1229" t="str">
        <f>VLOOKUP(I1229,BC_associations!$B$1:$F$468,3,FALSE)</f>
        <v>AAAATAAAGTTGAATGTTATTCTCCG</v>
      </c>
      <c r="C1229" t="str">
        <f>VLOOKUP(I1229,BC_associations!$B$1:$F$468,4,FALSE)</f>
        <v>GTAATAAGAAGTAAGATGATTCTATT</v>
      </c>
      <c r="D1229" t="str">
        <f>VLOOKUP(I1229,BC_associations!$B$1:$F$468,5,FALSE)</f>
        <v>AAAATAAAGTTGAATGTTATTCTCCGGTAATAAGAAGTAAGATGATTCTATT</v>
      </c>
      <c r="E1229" t="s">
        <v>1008</v>
      </c>
      <c r="F1229" t="s">
        <v>1009</v>
      </c>
      <c r="G1229" t="s">
        <v>484</v>
      </c>
      <c r="H1229" t="s">
        <v>1010</v>
      </c>
      <c r="I1229" t="s">
        <v>1011</v>
      </c>
      <c r="J1229" s="4" t="s">
        <v>1011</v>
      </c>
      <c r="K1229" t="s">
        <v>3663</v>
      </c>
      <c r="L1229" t="s">
        <v>83</v>
      </c>
      <c r="M1229" t="s">
        <v>84</v>
      </c>
      <c r="N1229">
        <v>1229</v>
      </c>
      <c r="O1229" t="s">
        <v>139</v>
      </c>
      <c r="P1229" t="s">
        <v>896</v>
      </c>
      <c r="Q1229" t="s">
        <v>1012</v>
      </c>
      <c r="R1229" t="s">
        <v>887</v>
      </c>
      <c r="S1229" t="s">
        <v>888</v>
      </c>
      <c r="T1229" t="s">
        <v>1013</v>
      </c>
      <c r="U1229" t="s">
        <v>3663</v>
      </c>
      <c r="V1229">
        <v>1</v>
      </c>
      <c r="W1229" t="s">
        <v>1014</v>
      </c>
      <c r="X1229">
        <v>36</v>
      </c>
      <c r="Y1229">
        <v>99</v>
      </c>
      <c r="Z1229" t="s">
        <v>1015</v>
      </c>
      <c r="AA1229">
        <v>1</v>
      </c>
      <c r="AB1229">
        <v>1</v>
      </c>
    </row>
    <row r="1230" spans="1:28" x14ac:dyDescent="0.2">
      <c r="A1230" t="s">
        <v>1232</v>
      </c>
      <c r="B1230" t="str">
        <f>VLOOKUP(I1230,BC_associations!$B$1:$F$468,3,FALSE)</f>
        <v>GGCTCAAGTGAAAATACTATTAGCGC</v>
      </c>
      <c r="C1230" t="str">
        <f>VLOOKUP(I1230,BC_associations!$B$1:$F$468,4,FALSE)</f>
        <v>CCTCCAACCCGCAACCCTGTTTCGGC</v>
      </c>
      <c r="D1230" t="str">
        <f>VLOOKUP(I1230,BC_associations!$B$1:$F$468,5,FALSE)</f>
        <v>GGCTCAAGTGAAAATACTATTAGCGCCCTCCAACCCGCAACCCTGTTTCGGC</v>
      </c>
      <c r="E1230" t="s">
        <v>1016</v>
      </c>
      <c r="F1230" t="s">
        <v>1017</v>
      </c>
      <c r="G1230" t="s">
        <v>484</v>
      </c>
      <c r="H1230" t="s">
        <v>1018</v>
      </c>
      <c r="I1230" t="s">
        <v>52</v>
      </c>
      <c r="J1230" s="4" t="s">
        <v>52</v>
      </c>
      <c r="K1230" t="s">
        <v>3663</v>
      </c>
      <c r="L1230" t="s">
        <v>817</v>
      </c>
      <c r="M1230" t="s">
        <v>28</v>
      </c>
      <c r="N1230">
        <v>644.97</v>
      </c>
      <c r="O1230" t="s">
        <v>139</v>
      </c>
      <c r="P1230" t="s">
        <v>885</v>
      </c>
      <c r="Q1230" t="s">
        <v>1019</v>
      </c>
      <c r="R1230" t="s">
        <v>887</v>
      </c>
      <c r="S1230" t="s">
        <v>888</v>
      </c>
      <c r="T1230" t="s">
        <v>1020</v>
      </c>
      <c r="U1230" t="s">
        <v>3663</v>
      </c>
      <c r="V1230">
        <v>1</v>
      </c>
      <c r="W1230" t="s">
        <v>1021</v>
      </c>
      <c r="X1230">
        <v>33</v>
      </c>
      <c r="Y1230">
        <v>99</v>
      </c>
      <c r="Z1230" t="s">
        <v>1022</v>
      </c>
      <c r="AA1230">
        <v>1</v>
      </c>
      <c r="AB1230">
        <v>1</v>
      </c>
    </row>
    <row r="1231" spans="1:28" x14ac:dyDescent="0.2">
      <c r="A1231" t="s">
        <v>1232</v>
      </c>
      <c r="B1231" t="str">
        <f>VLOOKUP(I1231,BC_associations!$B$1:$F$468,3,FALSE)</f>
        <v>GACCCAATTAGTAACGGCGTTCGGGG</v>
      </c>
      <c r="C1231" t="str">
        <f>VLOOKUP(I1231,BC_associations!$B$1:$F$468,4,FALSE)</f>
        <v>GTAATAAGAAGTAAGATGATTCTATT</v>
      </c>
      <c r="D1231" t="str">
        <f>VLOOKUP(I1231,BC_associations!$B$1:$F$468,5,FALSE)</f>
        <v>GACCCAATTAGTAACGGCGTTCGGGGGTAATAAGAAGTAAGATGATTCTATT</v>
      </c>
      <c r="E1231" t="s">
        <v>1023</v>
      </c>
      <c r="F1231" t="s">
        <v>1024</v>
      </c>
      <c r="G1231" t="s">
        <v>484</v>
      </c>
      <c r="H1231" t="s">
        <v>1025</v>
      </c>
      <c r="I1231" t="s">
        <v>296</v>
      </c>
      <c r="J1231" s="4" t="s">
        <v>296</v>
      </c>
      <c r="K1231" t="s">
        <v>3663</v>
      </c>
      <c r="L1231" t="s">
        <v>27</v>
      </c>
      <c r="M1231" t="s">
        <v>84</v>
      </c>
      <c r="N1231">
        <v>2220</v>
      </c>
      <c r="O1231" t="s">
        <v>139</v>
      </c>
      <c r="P1231" t="s">
        <v>885</v>
      </c>
      <c r="Q1231" t="s">
        <v>1026</v>
      </c>
      <c r="R1231" t="s">
        <v>887</v>
      </c>
      <c r="S1231" t="s">
        <v>888</v>
      </c>
      <c r="T1231" t="s">
        <v>1027</v>
      </c>
      <c r="U1231" t="s">
        <v>3663</v>
      </c>
      <c r="V1231">
        <v>1</v>
      </c>
      <c r="W1231" t="s">
        <v>689</v>
      </c>
      <c r="X1231">
        <v>49</v>
      </c>
      <c r="Y1231">
        <v>99</v>
      </c>
      <c r="Z1231" t="s">
        <v>1028</v>
      </c>
      <c r="AA1231">
        <v>1</v>
      </c>
      <c r="AB1231">
        <v>1</v>
      </c>
    </row>
    <row r="1232" spans="1:28" x14ac:dyDescent="0.2">
      <c r="A1232" t="s">
        <v>1232</v>
      </c>
      <c r="B1232" t="str">
        <f>VLOOKUP(I1232,BC_associations!$B$1:$F$468,3,FALSE)</f>
        <v>GACCCAATTAGTAACGGCGTTCGGGG</v>
      </c>
      <c r="C1232" t="str">
        <f>VLOOKUP(I1232,BC_associations!$B$1:$F$468,4,FALSE)</f>
        <v>GTAATAAGAAGTAAGATGATTCTATT</v>
      </c>
      <c r="D1232" t="str">
        <f>VLOOKUP(I1232,BC_associations!$B$1:$F$468,5,FALSE)</f>
        <v>GACCCAATTAGTAACGGCGTTCGGGGGTAATAAGAAGTAAGATGATTCTATT</v>
      </c>
      <c r="E1232" t="s">
        <v>1029</v>
      </c>
      <c r="F1232" t="s">
        <v>1030</v>
      </c>
      <c r="G1232" t="s">
        <v>484</v>
      </c>
      <c r="H1232" t="s">
        <v>1031</v>
      </c>
      <c r="I1232" t="s">
        <v>296</v>
      </c>
      <c r="J1232" s="4" t="s">
        <v>296</v>
      </c>
      <c r="K1232" t="s">
        <v>3663</v>
      </c>
      <c r="L1232" t="s">
        <v>27</v>
      </c>
      <c r="M1232" t="s">
        <v>83</v>
      </c>
      <c r="N1232">
        <v>2220</v>
      </c>
      <c r="O1232" t="s">
        <v>139</v>
      </c>
      <c r="P1232" t="s">
        <v>885</v>
      </c>
      <c r="Q1232" t="s">
        <v>1026</v>
      </c>
      <c r="R1232" t="s">
        <v>887</v>
      </c>
      <c r="S1232" t="s">
        <v>888</v>
      </c>
      <c r="T1232" t="s">
        <v>1032</v>
      </c>
      <c r="U1232" t="s">
        <v>3663</v>
      </c>
      <c r="V1232">
        <v>1</v>
      </c>
      <c r="W1232" t="s">
        <v>307</v>
      </c>
      <c r="X1232">
        <v>50</v>
      </c>
      <c r="Y1232">
        <v>99</v>
      </c>
      <c r="Z1232" t="s">
        <v>1028</v>
      </c>
      <c r="AA1232">
        <v>1</v>
      </c>
      <c r="AB1232">
        <v>1</v>
      </c>
    </row>
    <row r="1233" spans="1:28" x14ac:dyDescent="0.2">
      <c r="A1233" t="s">
        <v>1232</v>
      </c>
      <c r="B1233" t="str">
        <f>VLOOKUP(I1233,BC_associations!$B$1:$F$468,3,FALSE)</f>
        <v>GACCCAATTAGTAACGGCGTTCGGGG</v>
      </c>
      <c r="C1233" t="str">
        <f>VLOOKUP(I1233,BC_associations!$B$1:$F$468,4,FALSE)</f>
        <v>GTAATAAGAAGTAAGATGATTCTATT</v>
      </c>
      <c r="D1233" t="str">
        <f>VLOOKUP(I1233,BC_associations!$B$1:$F$468,5,FALSE)</f>
        <v>GACCCAATTAGTAACGGCGTTCGGGGGTAATAAGAAGTAAGATGATTCTATT</v>
      </c>
      <c r="E1233" t="s">
        <v>1033</v>
      </c>
      <c r="F1233" t="s">
        <v>1034</v>
      </c>
      <c r="G1233" t="s">
        <v>484</v>
      </c>
      <c r="H1233" t="s">
        <v>1035</v>
      </c>
      <c r="I1233" t="s">
        <v>296</v>
      </c>
      <c r="J1233" s="4" t="s">
        <v>296</v>
      </c>
      <c r="K1233" t="s">
        <v>3663</v>
      </c>
      <c r="L1233" t="s">
        <v>28</v>
      </c>
      <c r="M1233" t="s">
        <v>83</v>
      </c>
      <c r="N1233">
        <v>2220</v>
      </c>
      <c r="O1233" t="s">
        <v>139</v>
      </c>
      <c r="P1233" t="s">
        <v>885</v>
      </c>
      <c r="Q1233" t="s">
        <v>1026</v>
      </c>
      <c r="R1233" t="s">
        <v>887</v>
      </c>
      <c r="S1233" t="s">
        <v>888</v>
      </c>
      <c r="T1233" t="s">
        <v>1036</v>
      </c>
      <c r="U1233" t="s">
        <v>3663</v>
      </c>
      <c r="V1233">
        <v>1</v>
      </c>
      <c r="W1233" t="s">
        <v>689</v>
      </c>
      <c r="X1233">
        <v>49</v>
      </c>
      <c r="Y1233">
        <v>99</v>
      </c>
      <c r="Z1233" t="s">
        <v>1028</v>
      </c>
      <c r="AA1233">
        <v>1</v>
      </c>
      <c r="AB1233">
        <v>1</v>
      </c>
    </row>
    <row r="1234" spans="1:28" x14ac:dyDescent="0.2">
      <c r="A1234" t="s">
        <v>1232</v>
      </c>
      <c r="B1234" t="str">
        <f>VLOOKUP(I1234,BC_associations!$B$1:$F$468,3,FALSE)</f>
        <v>CATCAAAGTACCAAACATGTTCCTCA</v>
      </c>
      <c r="C1234" t="str">
        <f>VLOOKUP(I1234,BC_associations!$B$1:$F$468,4,FALSE)</f>
        <v>GTAATAAGAAGTAAGATGATTCTATT</v>
      </c>
      <c r="D1234" t="str">
        <f>VLOOKUP(I1234,BC_associations!$B$1:$F$468,5,FALSE)</f>
        <v>CATCAAAGTACCAAACATGTTCCTCAGTAATAAGAAGTAAGATGATTCTATT</v>
      </c>
      <c r="E1234" t="s">
        <v>1037</v>
      </c>
      <c r="F1234" t="s">
        <v>1038</v>
      </c>
      <c r="G1234" t="s">
        <v>498</v>
      </c>
      <c r="H1234" t="s">
        <v>1039</v>
      </c>
      <c r="I1234" t="s">
        <v>1040</v>
      </c>
      <c r="J1234" s="4" t="s">
        <v>1040</v>
      </c>
      <c r="K1234" t="s">
        <v>3663</v>
      </c>
      <c r="L1234" t="s">
        <v>84</v>
      </c>
      <c r="M1234" t="s">
        <v>28</v>
      </c>
      <c r="N1234">
        <v>295</v>
      </c>
      <c r="O1234" t="s">
        <v>139</v>
      </c>
      <c r="P1234" t="s">
        <v>896</v>
      </c>
      <c r="Q1234" t="s">
        <v>1041</v>
      </c>
      <c r="R1234" t="s">
        <v>887</v>
      </c>
      <c r="S1234" t="s">
        <v>888</v>
      </c>
      <c r="T1234" t="s">
        <v>1042</v>
      </c>
      <c r="U1234" t="s">
        <v>3663</v>
      </c>
      <c r="V1234">
        <v>1</v>
      </c>
      <c r="W1234" t="s">
        <v>132</v>
      </c>
      <c r="X1234">
        <v>8</v>
      </c>
      <c r="Y1234">
        <v>99</v>
      </c>
      <c r="Z1234" t="s">
        <v>1043</v>
      </c>
      <c r="AA1234">
        <v>1</v>
      </c>
      <c r="AB1234">
        <v>1</v>
      </c>
    </row>
    <row r="1235" spans="1:28" x14ac:dyDescent="0.2">
      <c r="A1235" t="s">
        <v>1232</v>
      </c>
      <c r="B1235" t="str">
        <f>VLOOKUP(I1235,BC_associations!$B$1:$F$468,3,FALSE)</f>
        <v>TAAACAAAGCCGAATTGTATTGGGCG</v>
      </c>
      <c r="C1235" t="str">
        <f>VLOOKUP(I1235,BC_associations!$B$1:$F$468,4,FALSE)</f>
        <v>GTAATAAGAAGTAAGATGATTCTATT</v>
      </c>
      <c r="D1235" t="str">
        <f>VLOOKUP(I1235,BC_associations!$B$1:$F$468,5,FALSE)</f>
        <v>TAAACAAAGCCGAATTGTATTGGGCGGTAATAAGAAGTAAGATGATTCTATT</v>
      </c>
      <c r="E1235" t="s">
        <v>1044</v>
      </c>
      <c r="F1235" t="s">
        <v>1045</v>
      </c>
      <c r="G1235" t="s">
        <v>498</v>
      </c>
      <c r="H1235" t="s">
        <v>1046</v>
      </c>
      <c r="I1235" t="s">
        <v>727</v>
      </c>
      <c r="J1235" s="4" t="s">
        <v>727</v>
      </c>
      <c r="K1235" t="s">
        <v>3663</v>
      </c>
      <c r="L1235" t="s">
        <v>83</v>
      </c>
      <c r="M1235" t="s">
        <v>28</v>
      </c>
      <c r="N1235">
        <v>1268</v>
      </c>
      <c r="O1235" t="s">
        <v>139</v>
      </c>
      <c r="P1235" t="s">
        <v>885</v>
      </c>
      <c r="Q1235" t="s">
        <v>1047</v>
      </c>
      <c r="R1235" t="s">
        <v>887</v>
      </c>
      <c r="S1235" t="s">
        <v>888</v>
      </c>
      <c r="T1235" t="s">
        <v>1048</v>
      </c>
      <c r="U1235" t="s">
        <v>3663</v>
      </c>
      <c r="V1235">
        <v>1</v>
      </c>
      <c r="W1235" t="s">
        <v>90</v>
      </c>
      <c r="X1235">
        <v>39</v>
      </c>
      <c r="Y1235">
        <v>99</v>
      </c>
      <c r="Z1235" t="s">
        <v>949</v>
      </c>
      <c r="AA1235">
        <v>1</v>
      </c>
      <c r="AB1235">
        <v>1</v>
      </c>
    </row>
    <row r="1236" spans="1:28" x14ac:dyDescent="0.2">
      <c r="A1236" t="s">
        <v>1232</v>
      </c>
      <c r="B1236" t="str">
        <f>VLOOKUP(I1236,BC_associations!$B$1:$F$468,3,FALSE)</f>
        <v>ATGGGAAGCACTAAGAGTGTTGCTGT</v>
      </c>
      <c r="C1236" t="str">
        <f>VLOOKUP(I1236,BC_associations!$B$1:$F$468,4,FALSE)</f>
        <v>GTAATAAGAAGTAAGATGATTCTATT</v>
      </c>
      <c r="D1236" t="str">
        <f>VLOOKUP(I1236,BC_associations!$B$1:$F$468,5,FALSE)</f>
        <v>ATGGGAAGCACTAAGAGTGTTGCTGTGTAATAAGAAGTAAGATGATTCTATT</v>
      </c>
      <c r="E1236" t="s">
        <v>1049</v>
      </c>
      <c r="F1236" t="s">
        <v>1050</v>
      </c>
      <c r="G1236" t="s">
        <v>80</v>
      </c>
      <c r="H1236" t="s">
        <v>1051</v>
      </c>
      <c r="I1236" t="s">
        <v>1052</v>
      </c>
      <c r="J1236" s="4" t="s">
        <v>1052</v>
      </c>
      <c r="K1236" t="s">
        <v>3663</v>
      </c>
      <c r="L1236" t="s">
        <v>27</v>
      </c>
      <c r="M1236" t="s">
        <v>83</v>
      </c>
      <c r="N1236">
        <v>626</v>
      </c>
      <c r="O1236" t="s">
        <v>139</v>
      </c>
      <c r="P1236" t="s">
        <v>896</v>
      </c>
      <c r="Q1236" t="s">
        <v>1053</v>
      </c>
      <c r="R1236" t="s">
        <v>887</v>
      </c>
      <c r="S1236" t="s">
        <v>888</v>
      </c>
      <c r="T1236" t="s">
        <v>1054</v>
      </c>
      <c r="U1236" t="s">
        <v>3663</v>
      </c>
      <c r="V1236">
        <v>1</v>
      </c>
      <c r="W1236" t="s">
        <v>111</v>
      </c>
      <c r="X1236">
        <v>21</v>
      </c>
      <c r="Y1236">
        <v>99</v>
      </c>
      <c r="Z1236" t="s">
        <v>1055</v>
      </c>
      <c r="AA1236">
        <v>1</v>
      </c>
      <c r="AB1236">
        <v>1</v>
      </c>
    </row>
    <row r="1237" spans="1:28" x14ac:dyDescent="0.2">
      <c r="A1237" t="s">
        <v>1232</v>
      </c>
      <c r="B1237" t="str">
        <f>VLOOKUP(I1237,BC_associations!$B$1:$F$468,3,FALSE)</f>
        <v>GAGGTAAATGGGAAGCAATTTTGGAT</v>
      </c>
      <c r="C1237" t="str">
        <f>VLOOKUP(I1237,BC_associations!$B$1:$F$468,4,FALSE)</f>
        <v>CCCCCAACCCCCAACCCCGTTCTCCT</v>
      </c>
      <c r="D1237" t="str">
        <f>VLOOKUP(I1237,BC_associations!$B$1:$F$468,5,FALSE)</f>
        <v>GAGGTAAATGGGAAGCAATTTTGGATCCCCCAACCCCCAACCCCGTTCTCCT</v>
      </c>
      <c r="E1237" t="s">
        <v>1056</v>
      </c>
      <c r="F1237" t="s">
        <v>1057</v>
      </c>
      <c r="G1237" t="s">
        <v>80</v>
      </c>
      <c r="H1237" t="s">
        <v>1058</v>
      </c>
      <c r="I1237" t="s">
        <v>884</v>
      </c>
      <c r="J1237" s="4" t="s">
        <v>884</v>
      </c>
      <c r="K1237" t="s">
        <v>3663</v>
      </c>
      <c r="L1237" t="s">
        <v>83</v>
      </c>
      <c r="M1237" t="s">
        <v>1059</v>
      </c>
      <c r="N1237">
        <v>868.97</v>
      </c>
      <c r="O1237" t="s">
        <v>139</v>
      </c>
      <c r="P1237" t="s">
        <v>885</v>
      </c>
      <c r="Q1237" t="s">
        <v>1060</v>
      </c>
      <c r="R1237" t="s">
        <v>887</v>
      </c>
      <c r="S1237" t="s">
        <v>888</v>
      </c>
      <c r="T1237" t="s">
        <v>1061</v>
      </c>
      <c r="U1237" t="s">
        <v>3663</v>
      </c>
      <c r="V1237">
        <v>1</v>
      </c>
      <c r="W1237" t="s">
        <v>56</v>
      </c>
      <c r="X1237">
        <v>16</v>
      </c>
      <c r="Y1237">
        <v>99</v>
      </c>
      <c r="Z1237" t="s">
        <v>1062</v>
      </c>
      <c r="AA1237">
        <v>1</v>
      </c>
      <c r="AB1237">
        <v>1</v>
      </c>
    </row>
    <row r="1238" spans="1:28" x14ac:dyDescent="0.2">
      <c r="A1238" t="s">
        <v>1232</v>
      </c>
      <c r="B1238" t="str">
        <f>VLOOKUP(I1238,BC_associations!$B$1:$F$468,3,FALSE)</f>
        <v>TGACTAATGATAAAGTTAGTTCCGCC</v>
      </c>
      <c r="C1238" t="str">
        <f>VLOOKUP(I1238,BC_associations!$B$1:$F$468,4,FALSE)</f>
        <v>CCTCCAACCCGCAACCCTGTTTCGGC</v>
      </c>
      <c r="D1238" t="str">
        <f>VLOOKUP(I1238,BC_associations!$B$1:$F$468,5,FALSE)</f>
        <v>TGACTAATGATAAAGTTAGTTCCGCCCCTCCAACCCGCAACCCTGTTTCGGC</v>
      </c>
      <c r="E1238" t="s">
        <v>1063</v>
      </c>
      <c r="F1238" t="s">
        <v>1064</v>
      </c>
      <c r="G1238" t="s">
        <v>80</v>
      </c>
      <c r="H1238" t="s">
        <v>1065</v>
      </c>
      <c r="I1238" t="s">
        <v>258</v>
      </c>
      <c r="J1238" s="4" t="s">
        <v>258</v>
      </c>
      <c r="K1238" t="s">
        <v>3663</v>
      </c>
      <c r="L1238" t="s">
        <v>83</v>
      </c>
      <c r="M1238" t="s">
        <v>28</v>
      </c>
      <c r="N1238">
        <v>868</v>
      </c>
      <c r="O1238" t="s">
        <v>139</v>
      </c>
      <c r="P1238" t="s">
        <v>896</v>
      </c>
      <c r="Q1238" t="s">
        <v>1066</v>
      </c>
      <c r="R1238" t="s">
        <v>887</v>
      </c>
      <c r="S1238" t="s">
        <v>888</v>
      </c>
      <c r="T1238" t="s">
        <v>1067</v>
      </c>
      <c r="U1238" t="s">
        <v>3663</v>
      </c>
      <c r="V1238">
        <v>1</v>
      </c>
      <c r="W1238" t="s">
        <v>534</v>
      </c>
      <c r="X1238">
        <v>27</v>
      </c>
      <c r="Y1238">
        <v>99</v>
      </c>
      <c r="Z1238" t="s">
        <v>1068</v>
      </c>
      <c r="AA1238">
        <v>1</v>
      </c>
      <c r="AB1238">
        <v>1</v>
      </c>
    </row>
    <row r="1239" spans="1:28" x14ac:dyDescent="0.2">
      <c r="A1239" t="s">
        <v>1232</v>
      </c>
      <c r="B1239" t="str">
        <f>VLOOKUP(I1239,BC_associations!$B$1:$F$468,3,FALSE)</f>
        <v>CAGAAAAATAGAAAATTATTTCGGTA</v>
      </c>
      <c r="C1239" t="str">
        <f>VLOOKUP(I1239,BC_associations!$B$1:$F$468,4,FALSE)</f>
        <v>GTAATAAGAAGTAAGATGATTCTATT</v>
      </c>
      <c r="D1239" t="str">
        <f>VLOOKUP(I1239,BC_associations!$B$1:$F$468,5,FALSE)</f>
        <v>CAGAAAAATAGAAAATTATTTCGGTAGTAATAAGAAGTAAGATGATTCTATT</v>
      </c>
      <c r="E1239" t="s">
        <v>1069</v>
      </c>
      <c r="F1239" t="s">
        <v>1070</v>
      </c>
      <c r="G1239" t="s">
        <v>550</v>
      </c>
      <c r="H1239" t="s">
        <v>1071</v>
      </c>
      <c r="I1239" t="s">
        <v>156</v>
      </c>
      <c r="J1239" s="4" t="s">
        <v>156</v>
      </c>
      <c r="K1239" t="s">
        <v>3663</v>
      </c>
      <c r="L1239" t="s">
        <v>83</v>
      </c>
      <c r="M1239" t="s">
        <v>28</v>
      </c>
      <c r="N1239">
        <v>773</v>
      </c>
      <c r="O1239" t="s">
        <v>139</v>
      </c>
      <c r="P1239" t="s">
        <v>896</v>
      </c>
      <c r="Q1239" t="s">
        <v>1072</v>
      </c>
      <c r="R1239" t="s">
        <v>887</v>
      </c>
      <c r="S1239" t="s">
        <v>888</v>
      </c>
      <c r="T1239" t="s">
        <v>1073</v>
      </c>
      <c r="U1239" t="s">
        <v>3663</v>
      </c>
      <c r="V1239">
        <v>1</v>
      </c>
      <c r="W1239" t="s">
        <v>534</v>
      </c>
      <c r="X1239">
        <v>27</v>
      </c>
      <c r="Y1239">
        <v>99</v>
      </c>
      <c r="Z1239" t="s">
        <v>1074</v>
      </c>
      <c r="AA1239">
        <v>1</v>
      </c>
      <c r="AB1239">
        <v>1</v>
      </c>
    </row>
    <row r="1240" spans="1:28" x14ac:dyDescent="0.2">
      <c r="A1240" t="s">
        <v>1232</v>
      </c>
      <c r="B1240" t="str">
        <f>VLOOKUP(I1240,BC_associations!$B$1:$F$468,3,FALSE)</f>
        <v>ATGGGAAGCACTAAGAGTGTTGCTGT</v>
      </c>
      <c r="C1240" t="str">
        <f>VLOOKUP(I1240,BC_associations!$B$1:$F$468,4,FALSE)</f>
        <v>GTAATAAGAAGTAAGATGATTCTATT</v>
      </c>
      <c r="D1240" t="str">
        <f>VLOOKUP(I1240,BC_associations!$B$1:$F$468,5,FALSE)</f>
        <v>ATGGGAAGCACTAAGAGTGTTGCTGTGTAATAAGAAGTAAGATGATTCTATT</v>
      </c>
      <c r="E1240" t="s">
        <v>1075</v>
      </c>
      <c r="F1240" t="s">
        <v>1076</v>
      </c>
      <c r="G1240" t="s">
        <v>550</v>
      </c>
      <c r="H1240" t="s">
        <v>1077</v>
      </c>
      <c r="I1240" t="s">
        <v>1052</v>
      </c>
      <c r="J1240" s="4" t="s">
        <v>1052</v>
      </c>
      <c r="K1240" t="s">
        <v>3663</v>
      </c>
      <c r="L1240" t="s">
        <v>83</v>
      </c>
      <c r="M1240" t="s">
        <v>27</v>
      </c>
      <c r="N1240">
        <v>353</v>
      </c>
      <c r="O1240" t="s">
        <v>139</v>
      </c>
      <c r="P1240" t="s">
        <v>885</v>
      </c>
      <c r="Q1240" t="s">
        <v>1078</v>
      </c>
      <c r="R1240" t="s">
        <v>887</v>
      </c>
      <c r="S1240" t="s">
        <v>888</v>
      </c>
      <c r="T1240" t="s">
        <v>1079</v>
      </c>
      <c r="U1240" t="s">
        <v>3663</v>
      </c>
      <c r="V1240">
        <v>1</v>
      </c>
      <c r="W1240" t="s">
        <v>114</v>
      </c>
      <c r="X1240">
        <v>10</v>
      </c>
      <c r="Y1240">
        <v>99</v>
      </c>
      <c r="Z1240" t="s">
        <v>469</v>
      </c>
      <c r="AA1240">
        <v>1</v>
      </c>
      <c r="AB1240">
        <v>1</v>
      </c>
    </row>
    <row r="1241" spans="1:28" x14ac:dyDescent="0.2">
      <c r="A1241" t="s">
        <v>1232</v>
      </c>
      <c r="B1241" t="e">
        <f>VLOOKUP(I1241,BC_associations!$B$1:$F$468,3,FALSE)</f>
        <v>#N/A</v>
      </c>
      <c r="C1241" t="e">
        <f>VLOOKUP(I1241,BC_associations!$B$1:$F$468,4,FALSE)</f>
        <v>#N/A</v>
      </c>
      <c r="D1241" t="e">
        <f>VLOOKUP(I1241,BC_associations!$B$1:$F$468,5,FALSE)</f>
        <v>#N/A</v>
      </c>
      <c r="E1241" t="s">
        <v>1002</v>
      </c>
      <c r="F1241" t="s">
        <v>1003</v>
      </c>
      <c r="G1241" t="s">
        <v>484</v>
      </c>
      <c r="H1241" t="s">
        <v>1004</v>
      </c>
      <c r="I1241" t="s">
        <v>620</v>
      </c>
      <c r="J1241" s="4" t="s">
        <v>620</v>
      </c>
      <c r="K1241" t="s">
        <v>3663</v>
      </c>
      <c r="L1241" t="s">
        <v>84</v>
      </c>
      <c r="M1241" t="s">
        <v>83</v>
      </c>
      <c r="N1241">
        <v>675</v>
      </c>
      <c r="O1241" t="s">
        <v>139</v>
      </c>
      <c r="P1241" t="s">
        <v>885</v>
      </c>
      <c r="Q1241" t="s">
        <v>1005</v>
      </c>
      <c r="R1241" t="s">
        <v>887</v>
      </c>
      <c r="S1241" t="s">
        <v>888</v>
      </c>
      <c r="T1241" t="s">
        <v>1006</v>
      </c>
      <c r="U1241" t="s">
        <v>3663</v>
      </c>
      <c r="V1241">
        <v>1</v>
      </c>
      <c r="W1241" t="s">
        <v>588</v>
      </c>
      <c r="X1241">
        <v>25</v>
      </c>
      <c r="Y1241">
        <v>99</v>
      </c>
      <c r="Z1241" t="s">
        <v>1007</v>
      </c>
      <c r="AA1241">
        <v>1</v>
      </c>
      <c r="AB1241">
        <v>1</v>
      </c>
    </row>
    <row r="1242" spans="1:28" x14ac:dyDescent="0.2">
      <c r="A1242" t="s">
        <v>1232</v>
      </c>
      <c r="B1242" t="str">
        <f>VLOOKUP(I1242,BC_associations!$B$1:$F$468,3,FALSE)</f>
        <v>ATTGTAAATAGAAAGAACGTTTTGTC</v>
      </c>
      <c r="C1242" t="str">
        <f>VLOOKUP(I1242,BC_associations!$B$1:$F$468,4,FALSE)</f>
        <v>GTAATAAGAAGTAAGATGATTCTATT</v>
      </c>
      <c r="D1242" t="str">
        <f>VLOOKUP(I1242,BC_associations!$B$1:$F$468,5,FALSE)</f>
        <v>ATTGTAAATAGAAAGAACGTTTTGTCGTAATAAGAAGTAAGATGATTCTATT</v>
      </c>
      <c r="E1242" t="s">
        <v>1086</v>
      </c>
      <c r="F1242" t="s">
        <v>1087</v>
      </c>
      <c r="G1242" t="s">
        <v>592</v>
      </c>
      <c r="H1242" t="s">
        <v>1088</v>
      </c>
      <c r="I1242" t="s">
        <v>250</v>
      </c>
      <c r="J1242" s="4" t="s">
        <v>250</v>
      </c>
      <c r="K1242" t="s">
        <v>3663</v>
      </c>
      <c r="L1242" t="s">
        <v>84</v>
      </c>
      <c r="M1242" t="s">
        <v>83</v>
      </c>
      <c r="N1242">
        <v>726</v>
      </c>
      <c r="O1242" t="s">
        <v>139</v>
      </c>
      <c r="P1242" t="s">
        <v>896</v>
      </c>
      <c r="Q1242" t="s">
        <v>1089</v>
      </c>
      <c r="R1242" t="s">
        <v>887</v>
      </c>
      <c r="S1242" t="s">
        <v>888</v>
      </c>
      <c r="T1242" t="s">
        <v>1090</v>
      </c>
      <c r="U1242" t="s">
        <v>3663</v>
      </c>
      <c r="V1242">
        <v>1</v>
      </c>
      <c r="W1242" t="s">
        <v>245</v>
      </c>
      <c r="X1242">
        <v>20</v>
      </c>
      <c r="Y1242">
        <v>99</v>
      </c>
      <c r="Z1242" t="s">
        <v>1091</v>
      </c>
      <c r="AA1242">
        <v>1</v>
      </c>
      <c r="AB1242">
        <v>1</v>
      </c>
    </row>
    <row r="1243" spans="1:28" x14ac:dyDescent="0.2">
      <c r="A1243" t="s">
        <v>1232</v>
      </c>
      <c r="B1243" t="str">
        <f>VLOOKUP(I1243,BC_associations!$B$1:$F$468,3,FALSE)</f>
        <v>AATACAACAGCAAATCCTGTTTAAGT</v>
      </c>
      <c r="C1243" t="str">
        <f>VLOOKUP(I1243,BC_associations!$B$1:$F$468,4,FALSE)</f>
        <v>GTAATAAGAAGTAAGATGATTCTATT</v>
      </c>
      <c r="D1243" t="str">
        <f>VLOOKUP(I1243,BC_associations!$B$1:$F$468,5,FALSE)</f>
        <v>AATACAACAGCAAATCCTGTTTAAGTGTAATAAGAAGTAAGATGATTCTATT</v>
      </c>
      <c r="E1243" t="s">
        <v>1092</v>
      </c>
      <c r="F1243" t="s">
        <v>1093</v>
      </c>
      <c r="G1243" t="s">
        <v>592</v>
      </c>
      <c r="H1243" t="s">
        <v>1094</v>
      </c>
      <c r="I1243" t="s">
        <v>113</v>
      </c>
      <c r="J1243" s="4" t="s">
        <v>113</v>
      </c>
      <c r="K1243" t="s">
        <v>3663</v>
      </c>
      <c r="L1243" t="s">
        <v>83</v>
      </c>
      <c r="M1243" t="s">
        <v>28</v>
      </c>
      <c r="N1243">
        <v>415</v>
      </c>
      <c r="O1243" t="s">
        <v>139</v>
      </c>
      <c r="P1243" t="s">
        <v>885</v>
      </c>
      <c r="Q1243" t="s">
        <v>1095</v>
      </c>
      <c r="R1243" t="s">
        <v>887</v>
      </c>
      <c r="S1243" t="s">
        <v>888</v>
      </c>
      <c r="T1243" t="s">
        <v>1096</v>
      </c>
      <c r="U1243" t="s">
        <v>3663</v>
      </c>
      <c r="V1243">
        <v>1</v>
      </c>
      <c r="W1243" t="s">
        <v>102</v>
      </c>
      <c r="X1243">
        <v>15</v>
      </c>
      <c r="Y1243">
        <v>99</v>
      </c>
      <c r="Z1243" t="s">
        <v>1097</v>
      </c>
      <c r="AA1243">
        <v>1</v>
      </c>
      <c r="AB1243">
        <v>1</v>
      </c>
    </row>
    <row r="1244" spans="1:28" x14ac:dyDescent="0.2">
      <c r="A1244" t="s">
        <v>1232</v>
      </c>
      <c r="B1244" t="str">
        <f>VLOOKUP(I1244,BC_associations!$B$1:$F$468,3,FALSE)</f>
        <v>TGTATAACCTGCAATTACTTTCATGA</v>
      </c>
      <c r="C1244" t="str">
        <f>VLOOKUP(I1244,BC_associations!$B$1:$F$468,4,FALSE)</f>
        <v>TAGTGAATGCCAAATCTGGTTTTACC</v>
      </c>
      <c r="D1244" t="str">
        <f>VLOOKUP(I1244,BC_associations!$B$1:$F$468,5,FALSE)</f>
        <v>TGTATAACCTGCAATTACTTTCATGATAGTGAATGCCAAATCTGGTTTTACC</v>
      </c>
      <c r="E1244" t="s">
        <v>1098</v>
      </c>
      <c r="F1244" t="s">
        <v>1099</v>
      </c>
      <c r="G1244" t="s">
        <v>592</v>
      </c>
      <c r="H1244" t="s">
        <v>1100</v>
      </c>
      <c r="I1244" t="s">
        <v>486</v>
      </c>
      <c r="J1244" s="4" t="s">
        <v>486</v>
      </c>
      <c r="K1244" t="s">
        <v>3663</v>
      </c>
      <c r="L1244" t="s">
        <v>27</v>
      </c>
      <c r="M1244" t="s">
        <v>83</v>
      </c>
      <c r="N1244">
        <v>497</v>
      </c>
      <c r="O1244" t="s">
        <v>139</v>
      </c>
      <c r="P1244" t="s">
        <v>896</v>
      </c>
      <c r="Q1244" t="s">
        <v>1101</v>
      </c>
      <c r="R1244" t="s">
        <v>887</v>
      </c>
      <c r="S1244" t="s">
        <v>888</v>
      </c>
      <c r="T1244" t="s">
        <v>1102</v>
      </c>
      <c r="U1244" t="s">
        <v>3663</v>
      </c>
      <c r="V1244">
        <v>1</v>
      </c>
      <c r="W1244" t="s">
        <v>56</v>
      </c>
      <c r="X1244">
        <v>16</v>
      </c>
      <c r="Y1244">
        <v>99</v>
      </c>
      <c r="Z1244" t="s">
        <v>152</v>
      </c>
      <c r="AA1244">
        <v>1</v>
      </c>
      <c r="AB1244">
        <v>1</v>
      </c>
    </row>
    <row r="1245" spans="1:28" x14ac:dyDescent="0.2">
      <c r="A1245" t="s">
        <v>1232</v>
      </c>
      <c r="B1245" t="str">
        <f>VLOOKUP(I1245,BC_associations!$B$1:$F$468,3,FALSE)</f>
        <v>CTGTGAAAAGCGAACTTTGTTATATA</v>
      </c>
      <c r="C1245" t="str">
        <f>VLOOKUP(I1245,BC_associations!$B$1:$F$468,4,FALSE)</f>
        <v>CCTCCAACCCGCAACCCTGTTTCGGC</v>
      </c>
      <c r="D1245" t="str">
        <f>VLOOKUP(I1245,BC_associations!$B$1:$F$468,5,FALSE)</f>
        <v>CTGTGAAAAGCGAACTTTGTTATATACCTCCAACCCGCAACCCTGTTTCGGC</v>
      </c>
      <c r="E1245" t="s">
        <v>1103</v>
      </c>
      <c r="F1245" t="s">
        <v>1104</v>
      </c>
      <c r="G1245" t="s">
        <v>633</v>
      </c>
      <c r="H1245" t="s">
        <v>1105</v>
      </c>
      <c r="I1245" t="s">
        <v>40</v>
      </c>
      <c r="J1245" s="4" t="s">
        <v>40</v>
      </c>
      <c r="K1245" t="s">
        <v>3663</v>
      </c>
      <c r="L1245" t="s">
        <v>27</v>
      </c>
      <c r="M1245" t="s">
        <v>84</v>
      </c>
      <c r="N1245">
        <v>446</v>
      </c>
      <c r="O1245" t="s">
        <v>139</v>
      </c>
      <c r="P1245" t="s">
        <v>885</v>
      </c>
      <c r="Q1245" t="s">
        <v>1106</v>
      </c>
      <c r="R1245" t="s">
        <v>887</v>
      </c>
      <c r="S1245" t="s">
        <v>888</v>
      </c>
      <c r="T1245" t="s">
        <v>1107</v>
      </c>
      <c r="U1245" t="s">
        <v>3663</v>
      </c>
      <c r="V1245">
        <v>1</v>
      </c>
      <c r="W1245" t="s">
        <v>352</v>
      </c>
      <c r="X1245">
        <v>18</v>
      </c>
      <c r="Y1245">
        <v>99</v>
      </c>
      <c r="Z1245" t="s">
        <v>1108</v>
      </c>
      <c r="AA1245">
        <v>1</v>
      </c>
      <c r="AB1245">
        <v>1</v>
      </c>
    </row>
    <row r="1246" spans="1:28" x14ac:dyDescent="0.2">
      <c r="A1246" t="s">
        <v>1232</v>
      </c>
      <c r="B1246" t="str">
        <f>VLOOKUP(I1246,BC_associations!$B$1:$F$468,3,FALSE)</f>
        <v>AAGTAAATCAAGAACGTCATTAAGCT</v>
      </c>
      <c r="C1246" t="str">
        <f>VLOOKUP(I1246,BC_associations!$B$1:$F$468,4,FALSE)</f>
        <v>CCTCCAACCCGCAACCCTGTTTCGGC</v>
      </c>
      <c r="D1246" t="str">
        <f>VLOOKUP(I1246,BC_associations!$B$1:$F$468,5,FALSE)</f>
        <v>AAGTAAATCAAGAACGTCATTAAGCTCCTCCAACCCGCAACCCTGTTTCGGC</v>
      </c>
      <c r="E1246" t="s">
        <v>1109</v>
      </c>
      <c r="F1246" t="s">
        <v>1110</v>
      </c>
      <c r="G1246" t="s">
        <v>96</v>
      </c>
      <c r="H1246" t="s">
        <v>1111</v>
      </c>
      <c r="I1246" t="s">
        <v>46</v>
      </c>
      <c r="J1246" s="4" t="s">
        <v>46</v>
      </c>
      <c r="K1246" t="s">
        <v>3663</v>
      </c>
      <c r="L1246" t="s">
        <v>27</v>
      </c>
      <c r="M1246" t="s">
        <v>83</v>
      </c>
      <c r="N1246">
        <v>213</v>
      </c>
      <c r="O1246" t="s">
        <v>139</v>
      </c>
      <c r="P1246" t="s">
        <v>885</v>
      </c>
      <c r="Q1246" t="s">
        <v>1112</v>
      </c>
      <c r="R1246" t="s">
        <v>887</v>
      </c>
      <c r="S1246" t="s">
        <v>888</v>
      </c>
      <c r="T1246" t="s">
        <v>1067</v>
      </c>
      <c r="U1246" t="s">
        <v>3663</v>
      </c>
      <c r="V1246">
        <v>1</v>
      </c>
      <c r="W1246" t="s">
        <v>47</v>
      </c>
      <c r="X1246">
        <v>6</v>
      </c>
      <c r="Y1246">
        <v>99</v>
      </c>
      <c r="Z1246" t="s">
        <v>1113</v>
      </c>
      <c r="AA1246">
        <v>1</v>
      </c>
      <c r="AB1246">
        <v>1</v>
      </c>
    </row>
    <row r="1247" spans="1:28" x14ac:dyDescent="0.2">
      <c r="A1247" t="s">
        <v>1232</v>
      </c>
      <c r="B1247" t="str">
        <f>VLOOKUP(I1247,BC_associations!$B$1:$F$468,3,FALSE)</f>
        <v>TACAGAATTAACAACTGATTTTTACA</v>
      </c>
      <c r="C1247" t="str">
        <f>VLOOKUP(I1247,BC_associations!$B$1:$F$468,4,FALSE)</f>
        <v>TAGTGAATGCCAAATCTGGTTTTACC</v>
      </c>
      <c r="D1247" t="str">
        <f>VLOOKUP(I1247,BC_associations!$B$1:$F$468,5,FALSE)</f>
        <v>TACAGAATTAACAACTGATTTTTACATAGTGAATGCCAAATCTGGTTTTACC</v>
      </c>
      <c r="E1247" t="s">
        <v>1114</v>
      </c>
      <c r="F1247" t="s">
        <v>1115</v>
      </c>
      <c r="G1247" t="s">
        <v>106</v>
      </c>
      <c r="H1247" t="s">
        <v>1116</v>
      </c>
      <c r="I1247" t="s">
        <v>847</v>
      </c>
      <c r="J1247" s="4" t="s">
        <v>847</v>
      </c>
      <c r="K1247" t="s">
        <v>3663</v>
      </c>
      <c r="L1247" t="s">
        <v>84</v>
      </c>
      <c r="M1247" t="s">
        <v>27</v>
      </c>
      <c r="N1247">
        <v>1663</v>
      </c>
      <c r="O1247" t="s">
        <v>139</v>
      </c>
      <c r="P1247" t="s">
        <v>896</v>
      </c>
      <c r="Q1247" t="s">
        <v>1117</v>
      </c>
      <c r="R1247" t="s">
        <v>887</v>
      </c>
      <c r="S1247" t="s">
        <v>888</v>
      </c>
      <c r="T1247" t="s">
        <v>1118</v>
      </c>
      <c r="U1247" t="s">
        <v>3663</v>
      </c>
      <c r="V1247">
        <v>1</v>
      </c>
      <c r="W1247" t="s">
        <v>307</v>
      </c>
      <c r="X1247">
        <v>50</v>
      </c>
      <c r="Y1247">
        <v>99</v>
      </c>
      <c r="Z1247" t="s">
        <v>1119</v>
      </c>
      <c r="AA1247">
        <v>1</v>
      </c>
      <c r="AB1247">
        <v>1</v>
      </c>
    </row>
    <row r="1248" spans="1:28" x14ac:dyDescent="0.2">
      <c r="A1248" t="s">
        <v>1232</v>
      </c>
      <c r="B1248" t="str">
        <f>VLOOKUP(I1248,BC_associations!$B$1:$F$468,3,FALSE)</f>
        <v>GAATAAAGAACTAAAAACATTTTGAT</v>
      </c>
      <c r="C1248" t="str">
        <f>VLOOKUP(I1248,BC_associations!$B$1:$F$468,4,FALSE)</f>
        <v>GTAATAAGAAGTAAGATGATTCTATT</v>
      </c>
      <c r="D1248" t="str">
        <f>VLOOKUP(I1248,BC_associations!$B$1:$F$468,5,FALSE)</f>
        <v>GAATAAAGAACTAAAAACATTTTGATGTAATAAGAAGTAAGATGATTCTATT</v>
      </c>
      <c r="E1248" t="s">
        <v>1120</v>
      </c>
      <c r="F1248" t="s">
        <v>1121</v>
      </c>
      <c r="G1248" t="s">
        <v>106</v>
      </c>
      <c r="H1248" t="s">
        <v>1122</v>
      </c>
      <c r="I1248" t="s">
        <v>964</v>
      </c>
      <c r="J1248" s="4" t="s">
        <v>964</v>
      </c>
      <c r="K1248" t="s">
        <v>3663</v>
      </c>
      <c r="L1248" t="s">
        <v>84</v>
      </c>
      <c r="M1248" t="s">
        <v>1123</v>
      </c>
      <c r="N1248">
        <v>878.97</v>
      </c>
      <c r="O1248" t="s">
        <v>139</v>
      </c>
      <c r="P1248" t="s">
        <v>896</v>
      </c>
      <c r="Q1248" t="s">
        <v>1124</v>
      </c>
      <c r="R1248" t="s">
        <v>887</v>
      </c>
      <c r="S1248" t="s">
        <v>888</v>
      </c>
      <c r="T1248" t="s">
        <v>1125</v>
      </c>
      <c r="U1248" t="s">
        <v>3663</v>
      </c>
      <c r="V1248">
        <v>1</v>
      </c>
      <c r="W1248" t="s">
        <v>38</v>
      </c>
      <c r="X1248">
        <v>17</v>
      </c>
      <c r="Y1248">
        <v>99</v>
      </c>
      <c r="Z1248" t="s">
        <v>1126</v>
      </c>
      <c r="AA1248">
        <v>1</v>
      </c>
      <c r="AB1248">
        <v>1</v>
      </c>
    </row>
    <row r="1249" spans="1:28" x14ac:dyDescent="0.2">
      <c r="A1249" t="s">
        <v>1232</v>
      </c>
      <c r="B1249" t="str">
        <f>VLOOKUP(I1249,BC_associations!$B$1:$F$468,3,FALSE)</f>
        <v>GAATAAAGAACTAAAAACATTTTGAT</v>
      </c>
      <c r="C1249" t="str">
        <f>VLOOKUP(I1249,BC_associations!$B$1:$F$468,4,FALSE)</f>
        <v>GTAATAAGAAGTAAGATGATTCTATT</v>
      </c>
      <c r="D1249" t="str">
        <f>VLOOKUP(I1249,BC_associations!$B$1:$F$468,5,FALSE)</f>
        <v>GAATAAAGAACTAAAAACATTTTGATGTAATAAGAAGTAAGATGATTCTATT</v>
      </c>
      <c r="E1249" t="s">
        <v>1127</v>
      </c>
      <c r="F1249" t="s">
        <v>1128</v>
      </c>
      <c r="G1249" t="s">
        <v>106</v>
      </c>
      <c r="H1249" t="s">
        <v>1129</v>
      </c>
      <c r="I1249" t="s">
        <v>964</v>
      </c>
      <c r="J1249" s="4" t="s">
        <v>964</v>
      </c>
      <c r="K1249" t="s">
        <v>3663</v>
      </c>
      <c r="L1249" t="s">
        <v>1130</v>
      </c>
      <c r="M1249" t="s">
        <v>28</v>
      </c>
      <c r="N1249">
        <v>878.97</v>
      </c>
      <c r="O1249" t="s">
        <v>139</v>
      </c>
      <c r="P1249" t="s">
        <v>896</v>
      </c>
      <c r="Q1249" t="s">
        <v>1124</v>
      </c>
      <c r="R1249" t="s">
        <v>887</v>
      </c>
      <c r="S1249" t="s">
        <v>888</v>
      </c>
      <c r="T1249" t="s">
        <v>1131</v>
      </c>
      <c r="U1249" t="s">
        <v>3663</v>
      </c>
      <c r="V1249">
        <v>1</v>
      </c>
      <c r="W1249" t="s">
        <v>111</v>
      </c>
      <c r="X1249">
        <v>21</v>
      </c>
      <c r="Y1249">
        <v>99</v>
      </c>
      <c r="Z1249" t="s">
        <v>1126</v>
      </c>
      <c r="AA1249">
        <v>1</v>
      </c>
      <c r="AB1249">
        <v>1</v>
      </c>
    </row>
    <row r="1250" spans="1:28" x14ac:dyDescent="0.2">
      <c r="A1250" t="s">
        <v>1232</v>
      </c>
      <c r="B1250" t="str">
        <f>VLOOKUP(I1250,BC_associations!$B$1:$F$468,3,FALSE)</f>
        <v>AAATGAAGCGATAAGTCTATTAATGT</v>
      </c>
      <c r="C1250" t="str">
        <f>VLOOKUP(I1250,BC_associations!$B$1:$F$468,4,FALSE)</f>
        <v>CCTCCAACCCGCAACCCTGTTTCGGC</v>
      </c>
      <c r="D1250" t="str">
        <f>VLOOKUP(I1250,BC_associations!$B$1:$F$468,5,FALSE)</f>
        <v>AAATGAAGCGATAAGTCTATTAATGTCCTCCAACCCGCAACCCTGTTTCGGC</v>
      </c>
      <c r="E1250" t="s">
        <v>1132</v>
      </c>
      <c r="F1250" t="s">
        <v>1133</v>
      </c>
      <c r="G1250" t="s">
        <v>106</v>
      </c>
      <c r="H1250" t="s">
        <v>1134</v>
      </c>
      <c r="I1250" t="s">
        <v>26</v>
      </c>
      <c r="J1250" s="4" t="s">
        <v>26</v>
      </c>
      <c r="K1250" t="s">
        <v>3663</v>
      </c>
      <c r="L1250" t="s">
        <v>84</v>
      </c>
      <c r="M1250" t="s">
        <v>27</v>
      </c>
      <c r="N1250">
        <v>599</v>
      </c>
      <c r="O1250" t="s">
        <v>139</v>
      </c>
      <c r="P1250" t="s">
        <v>896</v>
      </c>
      <c r="Q1250" t="s">
        <v>1135</v>
      </c>
      <c r="R1250" t="s">
        <v>887</v>
      </c>
      <c r="S1250" t="s">
        <v>888</v>
      </c>
      <c r="T1250" t="s">
        <v>1136</v>
      </c>
      <c r="U1250" t="s">
        <v>3663</v>
      </c>
      <c r="V1250">
        <v>1</v>
      </c>
      <c r="W1250" t="s">
        <v>111</v>
      </c>
      <c r="X1250">
        <v>21</v>
      </c>
      <c r="Y1250">
        <v>99</v>
      </c>
      <c r="Z1250" t="s">
        <v>1137</v>
      </c>
      <c r="AA1250">
        <v>1</v>
      </c>
      <c r="AB1250">
        <v>1</v>
      </c>
    </row>
    <row r="1251" spans="1:28" x14ac:dyDescent="0.2">
      <c r="A1251" t="s">
        <v>1232</v>
      </c>
      <c r="B1251" t="e">
        <f>VLOOKUP(I1251,BC_associations!$B$1:$F$468,3,FALSE)</f>
        <v>#N/A</v>
      </c>
      <c r="C1251" t="e">
        <f>VLOOKUP(I1251,BC_associations!$B$1:$F$468,4,FALSE)</f>
        <v>#N/A</v>
      </c>
      <c r="D1251" t="e">
        <f>VLOOKUP(I1251,BC_associations!$B$1:$F$468,5,FALSE)</f>
        <v>#N/A</v>
      </c>
      <c r="E1251" t="s">
        <v>943</v>
      </c>
      <c r="F1251" t="s">
        <v>944</v>
      </c>
      <c r="G1251" t="s">
        <v>162</v>
      </c>
      <c r="H1251" t="s">
        <v>945</v>
      </c>
      <c r="I1251" t="s">
        <v>950</v>
      </c>
      <c r="J1251" s="4" t="s">
        <v>950</v>
      </c>
      <c r="K1251" t="s">
        <v>3663</v>
      </c>
      <c r="L1251" t="s">
        <v>710</v>
      </c>
      <c r="M1251" t="s">
        <v>84</v>
      </c>
      <c r="N1251">
        <v>1531.97</v>
      </c>
      <c r="O1251" t="s">
        <v>139</v>
      </c>
      <c r="P1251" t="s">
        <v>896</v>
      </c>
      <c r="Q1251" t="s">
        <v>946</v>
      </c>
      <c r="R1251" t="s">
        <v>887</v>
      </c>
      <c r="S1251" t="s">
        <v>888</v>
      </c>
      <c r="T1251" t="s">
        <v>947</v>
      </c>
      <c r="U1251" t="s">
        <v>3663</v>
      </c>
      <c r="V1251">
        <v>1</v>
      </c>
      <c r="W1251" t="s">
        <v>951</v>
      </c>
      <c r="X1251">
        <v>35</v>
      </c>
      <c r="Y1251">
        <v>99</v>
      </c>
      <c r="Z1251" t="s">
        <v>952</v>
      </c>
      <c r="AA1251">
        <v>4</v>
      </c>
      <c r="AB1251">
        <v>4</v>
      </c>
    </row>
    <row r="1252" spans="1:28" x14ac:dyDescent="0.2">
      <c r="A1252" t="s">
        <v>1232</v>
      </c>
      <c r="B1252" t="str">
        <f>VLOOKUP(I1252,BC_associations!$B$1:$F$468,3,FALSE)</f>
        <v>CCAAAAATATTAAATTGATTTGACAA</v>
      </c>
      <c r="C1252" t="str">
        <f>VLOOKUP(I1252,BC_associations!$B$1:$F$468,4,FALSE)</f>
        <v>GTAATAAGAAGTAAGATGATTCTATT</v>
      </c>
      <c r="D1252" t="str">
        <f>VLOOKUP(I1252,BC_associations!$B$1:$F$468,5,FALSE)</f>
        <v>CCAAAAATATTAAATTGATTTGACAAGTAATAAGAAGTAAGATGATTCTATT</v>
      </c>
      <c r="E1252" t="s">
        <v>1144</v>
      </c>
      <c r="F1252" t="s">
        <v>1145</v>
      </c>
      <c r="G1252" t="s">
        <v>126</v>
      </c>
      <c r="H1252" t="s">
        <v>1146</v>
      </c>
      <c r="I1252" t="s">
        <v>938</v>
      </c>
      <c r="J1252" s="4" t="s">
        <v>938</v>
      </c>
      <c r="K1252" t="s">
        <v>3663</v>
      </c>
      <c r="L1252" t="s">
        <v>28</v>
      </c>
      <c r="M1252" t="s">
        <v>84</v>
      </c>
      <c r="N1252">
        <v>444</v>
      </c>
      <c r="O1252" t="s">
        <v>139</v>
      </c>
      <c r="P1252" t="s">
        <v>885</v>
      </c>
      <c r="Q1252" t="s">
        <v>1147</v>
      </c>
      <c r="R1252" t="s">
        <v>887</v>
      </c>
      <c r="S1252" t="s">
        <v>888</v>
      </c>
      <c r="T1252" t="s">
        <v>1148</v>
      </c>
      <c r="U1252" t="s">
        <v>3663</v>
      </c>
      <c r="V1252">
        <v>1</v>
      </c>
      <c r="W1252" t="s">
        <v>352</v>
      </c>
      <c r="X1252">
        <v>18</v>
      </c>
      <c r="Y1252">
        <v>99</v>
      </c>
      <c r="Z1252" t="s">
        <v>1149</v>
      </c>
      <c r="AA1252">
        <v>1</v>
      </c>
      <c r="AB1252">
        <v>1</v>
      </c>
    </row>
    <row r="1253" spans="1:28" x14ac:dyDescent="0.2">
      <c r="A1253" t="s">
        <v>1232</v>
      </c>
      <c r="B1253" t="str">
        <f>VLOOKUP(I1253,BC_associations!$B$1:$F$468,3,FALSE)</f>
        <v>TAATGAATTGCGAAATAGGTTACTCG</v>
      </c>
      <c r="C1253" t="str">
        <f>VLOOKUP(I1253,BC_associations!$B$1:$F$468,4,FALSE)</f>
        <v>CCCCCAACCCCCAACCCCGTTCTCCT</v>
      </c>
      <c r="D1253" t="str">
        <f>VLOOKUP(I1253,BC_associations!$B$1:$F$468,5,FALSE)</f>
        <v>TAATGAATTGCGAAATAGGTTACTCGCCCCCAACCCCCAACCCCGTTCTCCT</v>
      </c>
      <c r="E1253" t="s">
        <v>1150</v>
      </c>
      <c r="F1253" t="s">
        <v>1151</v>
      </c>
      <c r="G1253" t="s">
        <v>126</v>
      </c>
      <c r="H1253" t="s">
        <v>1152</v>
      </c>
      <c r="I1253" t="s">
        <v>92</v>
      </c>
      <c r="J1253" s="4" t="s">
        <v>92</v>
      </c>
      <c r="K1253" t="s">
        <v>3663</v>
      </c>
      <c r="L1253" t="s">
        <v>84</v>
      </c>
      <c r="M1253" t="s">
        <v>27</v>
      </c>
      <c r="N1253">
        <v>449</v>
      </c>
      <c r="O1253" t="s">
        <v>139</v>
      </c>
      <c r="P1253" t="s">
        <v>885</v>
      </c>
      <c r="Q1253" t="s">
        <v>778</v>
      </c>
      <c r="R1253" t="s">
        <v>887</v>
      </c>
      <c r="S1253" t="s">
        <v>888</v>
      </c>
      <c r="T1253" t="s">
        <v>1142</v>
      </c>
      <c r="U1253" t="s">
        <v>3663</v>
      </c>
      <c r="V1253">
        <v>1</v>
      </c>
      <c r="W1253" t="s">
        <v>35</v>
      </c>
      <c r="X1253">
        <v>13</v>
      </c>
      <c r="Y1253">
        <v>99</v>
      </c>
      <c r="Z1253" t="s">
        <v>1153</v>
      </c>
      <c r="AA1253">
        <v>1</v>
      </c>
      <c r="AB1253">
        <v>1</v>
      </c>
    </row>
    <row r="1254" spans="1:28" x14ac:dyDescent="0.2">
      <c r="A1254" t="s">
        <v>1232</v>
      </c>
      <c r="B1254" t="str">
        <f>VLOOKUP(I1254,BC_associations!$B$1:$F$468,3,FALSE)</f>
        <v>GAGGTAAATGGGAAGCAATTTTGGAT</v>
      </c>
      <c r="C1254" t="str">
        <f>VLOOKUP(I1254,BC_associations!$B$1:$F$468,4,FALSE)</f>
        <v>CCCCCAACCCCCAACCCCGTTCTCCT</v>
      </c>
      <c r="D1254" t="str">
        <f>VLOOKUP(I1254,BC_associations!$B$1:$F$468,5,FALSE)</f>
        <v>GAGGTAAATGGGAAGCAATTTTGGATCCCCCAACCCCCAACCCCGTTCTCCT</v>
      </c>
      <c r="E1254" t="s">
        <v>1154</v>
      </c>
      <c r="F1254" t="s">
        <v>1155</v>
      </c>
      <c r="G1254" t="s">
        <v>450</v>
      </c>
      <c r="H1254" t="s">
        <v>1156</v>
      </c>
      <c r="I1254" t="s">
        <v>884</v>
      </c>
      <c r="J1254" s="4" t="s">
        <v>884</v>
      </c>
      <c r="K1254" t="s">
        <v>3663</v>
      </c>
      <c r="L1254" t="s">
        <v>83</v>
      </c>
      <c r="M1254" t="s">
        <v>84</v>
      </c>
      <c r="N1254">
        <v>80</v>
      </c>
      <c r="O1254" t="s">
        <v>29</v>
      </c>
      <c r="P1254" t="s">
        <v>896</v>
      </c>
      <c r="Q1254" t="s">
        <v>1157</v>
      </c>
      <c r="R1254" t="s">
        <v>887</v>
      </c>
      <c r="S1254" t="s">
        <v>888</v>
      </c>
      <c r="T1254" t="s">
        <v>1158</v>
      </c>
      <c r="U1254" t="s">
        <v>3663</v>
      </c>
      <c r="V1254">
        <v>1</v>
      </c>
      <c r="W1254" t="s">
        <v>1159</v>
      </c>
      <c r="X1254">
        <v>3</v>
      </c>
      <c r="Y1254">
        <v>99</v>
      </c>
      <c r="Z1254" t="s">
        <v>1160</v>
      </c>
      <c r="AA1254">
        <v>4</v>
      </c>
      <c r="AB1254">
        <v>4</v>
      </c>
    </row>
    <row r="1255" spans="1:28" x14ac:dyDescent="0.2">
      <c r="A1255" t="s">
        <v>1232</v>
      </c>
      <c r="B1255" t="e">
        <f>VLOOKUP(I1255,BC_associations!$B$1:$F$468,3,FALSE)</f>
        <v>#N/A</v>
      </c>
      <c r="C1255" t="e">
        <f>VLOOKUP(I1255,BC_associations!$B$1:$F$468,4,FALSE)</f>
        <v>#N/A</v>
      </c>
      <c r="D1255" t="e">
        <f>VLOOKUP(I1255,BC_associations!$B$1:$F$468,5,FALSE)</f>
        <v>#N/A</v>
      </c>
      <c r="E1255" t="s">
        <v>966</v>
      </c>
      <c r="F1255" t="s">
        <v>967</v>
      </c>
      <c r="G1255" t="s">
        <v>162</v>
      </c>
      <c r="H1255" t="s">
        <v>968</v>
      </c>
      <c r="I1255" t="s">
        <v>950</v>
      </c>
      <c r="J1255" s="4" t="s">
        <v>950</v>
      </c>
      <c r="K1255" t="s">
        <v>3663</v>
      </c>
      <c r="L1255" t="s">
        <v>83</v>
      </c>
      <c r="M1255" t="s">
        <v>27</v>
      </c>
      <c r="N1255">
        <v>1541</v>
      </c>
      <c r="O1255" t="s">
        <v>139</v>
      </c>
      <c r="P1255" t="s">
        <v>896</v>
      </c>
      <c r="Q1255" t="s">
        <v>946</v>
      </c>
      <c r="R1255" t="s">
        <v>887</v>
      </c>
      <c r="S1255" t="s">
        <v>888</v>
      </c>
      <c r="T1255" t="s">
        <v>969</v>
      </c>
      <c r="U1255" t="s">
        <v>3663</v>
      </c>
      <c r="V1255">
        <v>1</v>
      </c>
      <c r="W1255" t="s">
        <v>951</v>
      </c>
      <c r="X1255">
        <v>35</v>
      </c>
      <c r="Y1255">
        <v>99</v>
      </c>
      <c r="Z1255" t="s">
        <v>952</v>
      </c>
      <c r="AA1255">
        <v>4</v>
      </c>
      <c r="AB1255">
        <v>4</v>
      </c>
    </row>
    <row r="1256" spans="1:28" x14ac:dyDescent="0.2">
      <c r="A1256" t="s">
        <v>1232</v>
      </c>
      <c r="B1256" t="str">
        <f>VLOOKUP(I1256,BC_associations!$B$1:$F$468,3,FALSE)</f>
        <v>TAGTGAATTGAAAACGCGTTTGGGGT</v>
      </c>
      <c r="C1256" t="str">
        <f>VLOOKUP(I1256,BC_associations!$B$1:$F$468,4,FALSE)</f>
        <v>CCCCCAACCCCCAACCCCGTTCTCCT</v>
      </c>
      <c r="D1256" t="str">
        <f>VLOOKUP(I1256,BC_associations!$B$1:$F$468,5,FALSE)</f>
        <v>TAGTGAATTGAAAACGCGTTTGGGGTCCCCCAACCCCCAACCCCGTTCTCCT</v>
      </c>
      <c r="E1256" t="s">
        <v>1154</v>
      </c>
      <c r="F1256" t="s">
        <v>1155</v>
      </c>
      <c r="G1256" t="s">
        <v>450</v>
      </c>
      <c r="H1256" t="s">
        <v>1156</v>
      </c>
      <c r="I1256" t="s">
        <v>687</v>
      </c>
      <c r="J1256" s="4" t="s">
        <v>687</v>
      </c>
      <c r="K1256" t="s">
        <v>3663</v>
      </c>
      <c r="L1256" t="s">
        <v>83</v>
      </c>
      <c r="M1256" t="s">
        <v>84</v>
      </c>
      <c r="N1256">
        <v>168</v>
      </c>
      <c r="O1256" t="s">
        <v>29</v>
      </c>
      <c r="P1256" t="s">
        <v>896</v>
      </c>
      <c r="Q1256" t="s">
        <v>1157</v>
      </c>
      <c r="R1256" t="s">
        <v>887</v>
      </c>
      <c r="S1256" t="s">
        <v>888</v>
      </c>
      <c r="T1256" t="s">
        <v>1158</v>
      </c>
      <c r="U1256" t="s">
        <v>3663</v>
      </c>
      <c r="V1256">
        <v>1</v>
      </c>
      <c r="W1256" t="s">
        <v>47</v>
      </c>
      <c r="X1256">
        <v>6</v>
      </c>
      <c r="Y1256">
        <v>99</v>
      </c>
      <c r="Z1256" t="s">
        <v>1162</v>
      </c>
      <c r="AA1256">
        <v>4</v>
      </c>
      <c r="AB1256">
        <v>4</v>
      </c>
    </row>
    <row r="1257" spans="1:28" x14ac:dyDescent="0.2">
      <c r="A1257" t="s">
        <v>1232</v>
      </c>
      <c r="B1257" t="str">
        <f>VLOOKUP(I1257,BC_associations!$B$1:$F$468,3,FALSE)</f>
        <v>TAAGGAATCTGCAAAAGATTTGGAGC</v>
      </c>
      <c r="C1257" t="str">
        <f>VLOOKUP(I1257,BC_associations!$B$1:$F$468,4,FALSE)</f>
        <v>CCCCCAACCCCCAACCCCGTTCTCCT</v>
      </c>
      <c r="D1257" t="str">
        <f>VLOOKUP(I1257,BC_associations!$B$1:$F$468,5,FALSE)</f>
        <v>TAAGGAATCTGCAAAAGATTTGGAGCCCCCCAACCCCCAACCCCGTTCTCCT</v>
      </c>
      <c r="E1257" t="s">
        <v>1154</v>
      </c>
      <c r="F1257" t="s">
        <v>1155</v>
      </c>
      <c r="G1257" t="s">
        <v>450</v>
      </c>
      <c r="H1257" t="s">
        <v>1156</v>
      </c>
      <c r="I1257" t="s">
        <v>891</v>
      </c>
      <c r="J1257" s="4" t="s">
        <v>891</v>
      </c>
      <c r="K1257" t="s">
        <v>3663</v>
      </c>
      <c r="L1257" t="s">
        <v>83</v>
      </c>
      <c r="M1257" t="s">
        <v>84</v>
      </c>
      <c r="N1257">
        <v>314</v>
      </c>
      <c r="O1257" t="s">
        <v>29</v>
      </c>
      <c r="P1257" t="s">
        <v>896</v>
      </c>
      <c r="Q1257" t="s">
        <v>1157</v>
      </c>
      <c r="R1257" t="s">
        <v>887</v>
      </c>
      <c r="S1257" t="s">
        <v>888</v>
      </c>
      <c r="T1257" t="s">
        <v>1158</v>
      </c>
      <c r="U1257" t="s">
        <v>3663</v>
      </c>
      <c r="V1257">
        <v>1</v>
      </c>
      <c r="W1257" t="s">
        <v>240</v>
      </c>
      <c r="X1257">
        <v>9</v>
      </c>
      <c r="Y1257">
        <v>99</v>
      </c>
      <c r="Z1257" t="s">
        <v>1163</v>
      </c>
      <c r="AA1257">
        <v>4</v>
      </c>
      <c r="AB1257">
        <v>4</v>
      </c>
    </row>
    <row r="1258" spans="1:28" x14ac:dyDescent="0.2">
      <c r="A1258" t="s">
        <v>1232</v>
      </c>
      <c r="B1258" t="str">
        <f>VLOOKUP(I1258,BC_associations!$B$1:$F$468,3,FALSE)</f>
        <v>CTATCAATAAGTAAACATCTTGATCC</v>
      </c>
      <c r="C1258" t="str">
        <f>VLOOKUP(I1258,BC_associations!$B$1:$F$468,4,FALSE)</f>
        <v>CCTCCAACCCGCAACCCTGTTTCGGC</v>
      </c>
      <c r="D1258" t="str">
        <f>VLOOKUP(I1258,BC_associations!$B$1:$F$468,5,FALSE)</f>
        <v>CTATCAATAAGTAAACATCTTGATCCCCTCCAACCCGCAACCCTGTTTCGGC</v>
      </c>
      <c r="E1258" t="s">
        <v>1164</v>
      </c>
      <c r="F1258" t="s">
        <v>1165</v>
      </c>
      <c r="G1258" t="s">
        <v>106</v>
      </c>
      <c r="H1258" t="s">
        <v>1166</v>
      </c>
      <c r="I1258" t="s">
        <v>265</v>
      </c>
      <c r="J1258" s="4" t="s">
        <v>265</v>
      </c>
      <c r="K1258" t="s">
        <v>3663</v>
      </c>
      <c r="L1258" t="s">
        <v>1167</v>
      </c>
      <c r="M1258" t="s">
        <v>28</v>
      </c>
      <c r="N1258">
        <v>347.97</v>
      </c>
      <c r="O1258" t="s">
        <v>29</v>
      </c>
      <c r="P1258" t="s">
        <v>885</v>
      </c>
      <c r="Q1258" t="s">
        <v>1168</v>
      </c>
      <c r="R1258" t="s">
        <v>887</v>
      </c>
      <c r="S1258" t="s">
        <v>888</v>
      </c>
      <c r="T1258" t="s">
        <v>1169</v>
      </c>
      <c r="U1258" t="s">
        <v>3663</v>
      </c>
      <c r="V1258">
        <v>1</v>
      </c>
      <c r="W1258" t="s">
        <v>114</v>
      </c>
      <c r="X1258">
        <v>10</v>
      </c>
      <c r="Y1258">
        <v>99</v>
      </c>
      <c r="Z1258" t="s">
        <v>217</v>
      </c>
      <c r="AA1258">
        <v>3</v>
      </c>
      <c r="AB1258">
        <v>3</v>
      </c>
    </row>
    <row r="1259" spans="1:28" x14ac:dyDescent="0.2">
      <c r="A1259" t="s">
        <v>1232</v>
      </c>
      <c r="B1259" t="str">
        <f>VLOOKUP(I1259,BC_associations!$B$1:$F$468,3,FALSE)</f>
        <v>AAAACAACAGTCAAAGTAATTCTATA</v>
      </c>
      <c r="C1259" t="str">
        <f>VLOOKUP(I1259,BC_associations!$B$1:$F$468,4,FALSE)</f>
        <v>CCTCCAACCCGCAACCCTGTTTCGGC</v>
      </c>
      <c r="D1259" t="str">
        <f>VLOOKUP(I1259,BC_associations!$B$1:$F$468,5,FALSE)</f>
        <v>AAAACAACAGTCAAAGTAATTCTATACCTCCAACCCGCAACCCTGTTTCGGC</v>
      </c>
      <c r="E1259" t="s">
        <v>1164</v>
      </c>
      <c r="F1259" t="s">
        <v>1165</v>
      </c>
      <c r="G1259" t="s">
        <v>106</v>
      </c>
      <c r="H1259" t="s">
        <v>1166</v>
      </c>
      <c r="I1259" t="s">
        <v>907</v>
      </c>
      <c r="J1259" s="4" t="s">
        <v>907</v>
      </c>
      <c r="K1259" t="s">
        <v>3663</v>
      </c>
      <c r="L1259" t="s">
        <v>1167</v>
      </c>
      <c r="M1259" t="s">
        <v>28</v>
      </c>
      <c r="N1259">
        <v>147.97</v>
      </c>
      <c r="O1259" t="s">
        <v>29</v>
      </c>
      <c r="P1259" t="s">
        <v>885</v>
      </c>
      <c r="Q1259" t="s">
        <v>1168</v>
      </c>
      <c r="R1259" t="s">
        <v>887</v>
      </c>
      <c r="S1259" t="s">
        <v>888</v>
      </c>
      <c r="T1259" t="s">
        <v>1169</v>
      </c>
      <c r="U1259" t="s">
        <v>3663</v>
      </c>
      <c r="V1259">
        <v>1</v>
      </c>
      <c r="W1259" t="s">
        <v>1170</v>
      </c>
      <c r="X1259">
        <v>4</v>
      </c>
      <c r="Y1259">
        <v>99</v>
      </c>
      <c r="Z1259" t="s">
        <v>1171</v>
      </c>
      <c r="AA1259">
        <v>3</v>
      </c>
      <c r="AB1259">
        <v>3</v>
      </c>
    </row>
    <row r="1260" spans="1:28" x14ac:dyDescent="0.2">
      <c r="A1260" t="s">
        <v>1232</v>
      </c>
      <c r="B1260" t="str">
        <f>VLOOKUP(I1260,BC_associations!$B$1:$F$468,3,FALSE)</f>
        <v>CCATCAATTTGTAAGCATCTTAGATA</v>
      </c>
      <c r="C1260" t="str">
        <f>VLOOKUP(I1260,BC_associations!$B$1:$F$468,4,FALSE)</f>
        <v>CCTCCAACCCGCAACCCTGTTTCGGC</v>
      </c>
      <c r="D1260" t="str">
        <f>VLOOKUP(I1260,BC_associations!$B$1:$F$468,5,FALSE)</f>
        <v>CCATCAATTTGTAAGCATCTTAGATACCTCCAACCCGCAACCCTGTTTCGGC</v>
      </c>
      <c r="E1260" t="s">
        <v>1164</v>
      </c>
      <c r="F1260" t="s">
        <v>1165</v>
      </c>
      <c r="G1260" t="s">
        <v>106</v>
      </c>
      <c r="H1260" t="s">
        <v>1166</v>
      </c>
      <c r="I1260" t="s">
        <v>271</v>
      </c>
      <c r="J1260" s="4" t="s">
        <v>271</v>
      </c>
      <c r="K1260" t="s">
        <v>3663</v>
      </c>
      <c r="L1260" t="s">
        <v>1167</v>
      </c>
      <c r="M1260" t="s">
        <v>28</v>
      </c>
      <c r="N1260">
        <v>342.97</v>
      </c>
      <c r="O1260" t="s">
        <v>29</v>
      </c>
      <c r="P1260" t="s">
        <v>885</v>
      </c>
      <c r="Q1260" t="s">
        <v>1168</v>
      </c>
      <c r="R1260" t="s">
        <v>887</v>
      </c>
      <c r="S1260" t="s">
        <v>888</v>
      </c>
      <c r="T1260" t="s">
        <v>1169</v>
      </c>
      <c r="U1260" t="s">
        <v>3663</v>
      </c>
      <c r="V1260">
        <v>1</v>
      </c>
      <c r="W1260" t="s">
        <v>114</v>
      </c>
      <c r="X1260">
        <v>10</v>
      </c>
      <c r="Y1260">
        <v>99</v>
      </c>
      <c r="Z1260" t="s">
        <v>364</v>
      </c>
      <c r="AA1260">
        <v>3</v>
      </c>
      <c r="AB1260">
        <v>3</v>
      </c>
    </row>
    <row r="1261" spans="1:28" x14ac:dyDescent="0.2">
      <c r="A1261" t="s">
        <v>1232</v>
      </c>
      <c r="B1261" t="str">
        <f>VLOOKUP(I1261,BC_associations!$B$1:$F$468,3,FALSE)</f>
        <v>CCGATAACGTTAAAGTTGTTTTGTTG</v>
      </c>
      <c r="C1261" t="str">
        <f>VLOOKUP(I1261,BC_associations!$B$1:$F$468,4,FALSE)</f>
        <v>GCAGAAAAAGGAAAATCTGTTAAAGC</v>
      </c>
      <c r="D1261" t="str">
        <f>VLOOKUP(I1261,BC_associations!$B$1:$F$468,5,FALSE)</f>
        <v>CCGATAACGTTAAAGTTGTTTTGTTGGCAGAAAAAGGAAAATCTGTTAAAGC</v>
      </c>
      <c r="E1261" t="s">
        <v>1172</v>
      </c>
      <c r="F1261" t="s">
        <v>1173</v>
      </c>
      <c r="G1261" t="s">
        <v>162</v>
      </c>
      <c r="H1261" t="s">
        <v>1174</v>
      </c>
      <c r="I1261" t="s">
        <v>204</v>
      </c>
      <c r="J1261" s="4" t="s">
        <v>204</v>
      </c>
      <c r="K1261" t="s">
        <v>3663</v>
      </c>
      <c r="L1261" t="s">
        <v>27</v>
      </c>
      <c r="M1261" t="s">
        <v>1175</v>
      </c>
      <c r="N1261">
        <v>320.97000000000003</v>
      </c>
      <c r="O1261" t="s">
        <v>139</v>
      </c>
      <c r="P1261" t="s">
        <v>896</v>
      </c>
      <c r="Q1261" t="s">
        <v>1176</v>
      </c>
      <c r="R1261" t="s">
        <v>887</v>
      </c>
      <c r="S1261" t="s">
        <v>888</v>
      </c>
      <c r="T1261" t="s">
        <v>1177</v>
      </c>
      <c r="U1261" t="s">
        <v>3663</v>
      </c>
      <c r="V1261">
        <v>1</v>
      </c>
      <c r="W1261" t="s">
        <v>1178</v>
      </c>
      <c r="X1261">
        <v>25</v>
      </c>
      <c r="Y1261">
        <v>99</v>
      </c>
      <c r="Z1261" t="s">
        <v>1179</v>
      </c>
      <c r="AA1261">
        <v>1</v>
      </c>
      <c r="AB1261">
        <v>1</v>
      </c>
    </row>
    <row r="1262" spans="1:28" x14ac:dyDescent="0.2">
      <c r="A1262" t="s">
        <v>1232</v>
      </c>
      <c r="B1262" t="str">
        <f>VLOOKUP(I1262,BC_associations!$B$1:$F$468,3,FALSE)</f>
        <v>CAGGTAAGACCAAATGCGTTTTAATA</v>
      </c>
      <c r="C1262" t="str">
        <f>VLOOKUP(I1262,BC_associations!$B$1:$F$468,4,FALSE)</f>
        <v>TAGTGAATGCCAAATCTGGTTTTACC</v>
      </c>
      <c r="D1262" t="str">
        <f>VLOOKUP(I1262,BC_associations!$B$1:$F$468,5,FALSE)</f>
        <v>CAGGTAAGACCAAATGCGTTTTAATATAGTGAATGCCAAATCTGGTTTTACC</v>
      </c>
      <c r="E1262" t="s">
        <v>1187</v>
      </c>
      <c r="F1262" t="s">
        <v>1188</v>
      </c>
      <c r="G1262" t="s">
        <v>24</v>
      </c>
      <c r="H1262" t="s">
        <v>1189</v>
      </c>
      <c r="I1262" t="s">
        <v>833</v>
      </c>
      <c r="J1262" s="4" t="s">
        <v>833</v>
      </c>
      <c r="K1262" t="s">
        <v>3663</v>
      </c>
      <c r="L1262" t="s">
        <v>84</v>
      </c>
      <c r="M1262" t="s">
        <v>1190</v>
      </c>
      <c r="N1262">
        <v>430.97</v>
      </c>
      <c r="O1262" t="s">
        <v>139</v>
      </c>
      <c r="P1262" t="s">
        <v>885</v>
      </c>
      <c r="Q1262" t="s">
        <v>1191</v>
      </c>
      <c r="R1262" t="s">
        <v>887</v>
      </c>
      <c r="S1262" t="s">
        <v>888</v>
      </c>
      <c r="T1262" t="s">
        <v>1192</v>
      </c>
      <c r="U1262" t="s">
        <v>3663</v>
      </c>
      <c r="V1262">
        <v>1</v>
      </c>
      <c r="W1262" t="s">
        <v>1193</v>
      </c>
      <c r="X1262">
        <v>33</v>
      </c>
      <c r="Y1262">
        <v>99</v>
      </c>
      <c r="Z1262" t="s">
        <v>1194</v>
      </c>
      <c r="AA1262">
        <v>1</v>
      </c>
      <c r="AB1262">
        <v>1</v>
      </c>
    </row>
    <row r="1263" spans="1:28" x14ac:dyDescent="0.2">
      <c r="A1263" t="s">
        <v>1232</v>
      </c>
      <c r="B1263" t="str">
        <f>VLOOKUP(I1263,BC_associations!$B$1:$F$468,3,FALSE)</f>
        <v>GATCAAAAGTTCAATTTGTTTGTACA</v>
      </c>
      <c r="C1263" t="str">
        <f>VLOOKUP(I1263,BC_associations!$B$1:$F$468,4,FALSE)</f>
        <v>GTAATAAGAAGTAAGATGATTCTATT</v>
      </c>
      <c r="D1263" t="str">
        <f>VLOOKUP(I1263,BC_associations!$B$1:$F$468,5,FALSE)</f>
        <v>GATCAAAAGTTCAATTTGTTTGTACAGTAATAAGAAGTAAGATGATTCTATT</v>
      </c>
      <c r="E1263" t="s">
        <v>1195</v>
      </c>
      <c r="F1263" t="s">
        <v>1196</v>
      </c>
      <c r="G1263" t="s">
        <v>106</v>
      </c>
      <c r="H1263" t="s">
        <v>1197</v>
      </c>
      <c r="I1263" t="s">
        <v>579</v>
      </c>
      <c r="J1263" s="4" t="s">
        <v>579</v>
      </c>
      <c r="K1263" t="s">
        <v>3663</v>
      </c>
      <c r="L1263" t="s">
        <v>27</v>
      </c>
      <c r="M1263" t="s">
        <v>1198</v>
      </c>
      <c r="N1263">
        <v>1184.97</v>
      </c>
      <c r="O1263" t="s">
        <v>139</v>
      </c>
      <c r="P1263" t="s">
        <v>885</v>
      </c>
      <c r="Q1263" t="s">
        <v>1199</v>
      </c>
      <c r="R1263" t="s">
        <v>887</v>
      </c>
      <c r="S1263" t="s">
        <v>888</v>
      </c>
      <c r="T1263" t="s">
        <v>1200</v>
      </c>
      <c r="U1263" t="s">
        <v>3663</v>
      </c>
      <c r="V1263">
        <v>1</v>
      </c>
      <c r="W1263" t="s">
        <v>1201</v>
      </c>
      <c r="X1263">
        <v>170</v>
      </c>
      <c r="Y1263">
        <v>99</v>
      </c>
      <c r="Z1263" t="s">
        <v>1202</v>
      </c>
      <c r="AA1263">
        <v>1</v>
      </c>
      <c r="AB1263">
        <v>1</v>
      </c>
    </row>
    <row r="1264" spans="1:28" x14ac:dyDescent="0.2">
      <c r="A1264" t="s">
        <v>1232</v>
      </c>
      <c r="B1264" t="str">
        <f>VLOOKUP(I1264,BC_associations!$B$1:$F$468,3,FALSE)</f>
        <v>CCTTGAAGCTCTAAACTGCTTAAGAT</v>
      </c>
      <c r="C1264" t="str">
        <f>VLOOKUP(I1264,BC_associations!$B$1:$F$468,4,FALSE)</f>
        <v>GCAGAAAAAGGAAAATCTGTTAAAGC</v>
      </c>
      <c r="D1264" t="str">
        <f>VLOOKUP(I1264,BC_associations!$B$1:$F$468,5,FALSE)</f>
        <v>CCTTGAAGCTCTAAACTGCTTAAGATGCAGAAAAAGGAAAATCTGTTAAAGC</v>
      </c>
      <c r="E1264" t="s">
        <v>1203</v>
      </c>
      <c r="F1264" t="s">
        <v>1204</v>
      </c>
      <c r="G1264" t="s">
        <v>126</v>
      </c>
      <c r="H1264" t="s">
        <v>1205</v>
      </c>
      <c r="I1264" t="s">
        <v>524</v>
      </c>
      <c r="J1264" s="4" t="s">
        <v>524</v>
      </c>
      <c r="K1264" t="s">
        <v>3663</v>
      </c>
      <c r="L1264" t="s">
        <v>83</v>
      </c>
      <c r="M1264" t="s">
        <v>1206</v>
      </c>
      <c r="N1264">
        <v>937.97</v>
      </c>
      <c r="O1264" t="s">
        <v>139</v>
      </c>
      <c r="P1264" t="s">
        <v>896</v>
      </c>
      <c r="Q1264" t="s">
        <v>1207</v>
      </c>
      <c r="R1264" t="s">
        <v>887</v>
      </c>
      <c r="S1264" t="s">
        <v>888</v>
      </c>
      <c r="T1264" t="s">
        <v>1208</v>
      </c>
      <c r="U1264" t="s">
        <v>3663</v>
      </c>
      <c r="V1264">
        <v>1</v>
      </c>
      <c r="W1264" t="s">
        <v>1209</v>
      </c>
      <c r="X1264">
        <v>114</v>
      </c>
      <c r="Y1264">
        <v>99</v>
      </c>
      <c r="Z1264" t="s">
        <v>1210</v>
      </c>
      <c r="AA1264">
        <v>1</v>
      </c>
      <c r="AB1264">
        <v>1</v>
      </c>
    </row>
    <row r="1265" spans="1:28" x14ac:dyDescent="0.2">
      <c r="A1265" t="s">
        <v>1232</v>
      </c>
      <c r="B1265" t="str">
        <f>VLOOKUP(I1265,BC_associations!$B$1:$F$468,3,FALSE)</f>
        <v>GATCAAAAGTTCAATTTGTTTGTACA</v>
      </c>
      <c r="C1265" t="str">
        <f>VLOOKUP(I1265,BC_associations!$B$1:$F$468,4,FALSE)</f>
        <v>GTAATAAGAAGTAAGATGATTCTATT</v>
      </c>
      <c r="D1265" t="str">
        <f>VLOOKUP(I1265,BC_associations!$B$1:$F$468,5,FALSE)</f>
        <v>GATCAAAAGTTCAATTTGTTTGTACAGTAATAAGAAGTAAGATGATTCTATT</v>
      </c>
      <c r="E1265" t="s">
        <v>1211</v>
      </c>
      <c r="F1265" t="s">
        <v>1212</v>
      </c>
      <c r="G1265" t="s">
        <v>126</v>
      </c>
      <c r="H1265" t="s">
        <v>1213</v>
      </c>
      <c r="I1265" t="s">
        <v>579</v>
      </c>
      <c r="J1265" s="4" t="s">
        <v>579</v>
      </c>
      <c r="K1265" t="s">
        <v>3663</v>
      </c>
      <c r="L1265" t="s">
        <v>84</v>
      </c>
      <c r="M1265" t="s">
        <v>1214</v>
      </c>
      <c r="N1265">
        <v>1538.97</v>
      </c>
      <c r="O1265" t="s">
        <v>139</v>
      </c>
      <c r="P1265" t="s">
        <v>885</v>
      </c>
      <c r="Q1265" t="s">
        <v>1215</v>
      </c>
      <c r="R1265" t="s">
        <v>887</v>
      </c>
      <c r="S1265" t="s">
        <v>888</v>
      </c>
      <c r="T1265" t="s">
        <v>1216</v>
      </c>
      <c r="U1265" t="s">
        <v>3663</v>
      </c>
      <c r="V1265">
        <v>1</v>
      </c>
      <c r="W1265" t="s">
        <v>1217</v>
      </c>
      <c r="X1265">
        <v>242</v>
      </c>
      <c r="Y1265">
        <v>99</v>
      </c>
      <c r="Z1265" t="s">
        <v>1218</v>
      </c>
      <c r="AA1265">
        <v>1</v>
      </c>
      <c r="AB1265">
        <v>1</v>
      </c>
    </row>
    <row r="1266" spans="1:28" x14ac:dyDescent="0.2">
      <c r="A1266" t="s">
        <v>1232</v>
      </c>
      <c r="B1266" t="str">
        <f>VLOOKUP(I1266,BC_associations!$B$1:$F$468,3,FALSE)</f>
        <v>AACCAAAACCGGAACTTGGTTGGTCG</v>
      </c>
      <c r="C1266" t="str">
        <f>VLOOKUP(I1266,BC_associations!$B$1:$F$468,4,FALSE)</f>
        <v>CCTCCAACCCGCAACCCTGTTTCGGC</v>
      </c>
      <c r="D1266" t="str">
        <f>VLOOKUP(I1266,BC_associations!$B$1:$F$468,5,FALSE)</f>
        <v>AACCAAAACCGGAACTTGGTTGGTCGCCTCCAACCCGCAACCCTGTTTCGGC</v>
      </c>
      <c r="E1266" t="s">
        <v>1219</v>
      </c>
      <c r="F1266" t="s">
        <v>1220</v>
      </c>
      <c r="G1266" t="s">
        <v>429</v>
      </c>
      <c r="H1266" t="s">
        <v>1221</v>
      </c>
      <c r="I1266" t="s">
        <v>290</v>
      </c>
      <c r="J1266" s="4" t="s">
        <v>290</v>
      </c>
      <c r="K1266" t="s">
        <v>3663</v>
      </c>
      <c r="L1266" t="s">
        <v>84</v>
      </c>
      <c r="M1266" t="s">
        <v>1222</v>
      </c>
      <c r="N1266">
        <v>50.97</v>
      </c>
      <c r="O1266" t="s">
        <v>29</v>
      </c>
      <c r="P1266" t="s">
        <v>885</v>
      </c>
      <c r="Q1266" t="s">
        <v>1223</v>
      </c>
      <c r="R1266" t="s">
        <v>887</v>
      </c>
      <c r="S1266" t="s">
        <v>888</v>
      </c>
      <c r="T1266" t="s">
        <v>1224</v>
      </c>
      <c r="U1266" t="s">
        <v>3663</v>
      </c>
      <c r="V1266">
        <v>1</v>
      </c>
      <c r="W1266" t="s">
        <v>1225</v>
      </c>
      <c r="X1266">
        <v>8</v>
      </c>
      <c r="Y1266">
        <v>90</v>
      </c>
      <c r="Z1266" t="s">
        <v>1226</v>
      </c>
      <c r="AA1266">
        <v>1</v>
      </c>
      <c r="AB1266">
        <v>2</v>
      </c>
    </row>
    <row r="1267" spans="1:28" x14ac:dyDescent="0.2">
      <c r="A1267" t="s">
        <v>1232</v>
      </c>
      <c r="B1267" t="e">
        <f>VLOOKUP(I1267,BC_associations!$B$1:$F$468,3,FALSE)</f>
        <v>#N/A</v>
      </c>
      <c r="C1267" t="e">
        <f>VLOOKUP(I1267,BC_associations!$B$1:$F$468,4,FALSE)</f>
        <v>#N/A</v>
      </c>
      <c r="D1267" t="e">
        <f>VLOOKUP(I1267,BC_associations!$B$1:$F$468,5,FALSE)</f>
        <v>#N/A</v>
      </c>
      <c r="E1267" t="s">
        <v>231</v>
      </c>
      <c r="F1267" t="s">
        <v>232</v>
      </c>
      <c r="G1267" t="s">
        <v>162</v>
      </c>
      <c r="H1267" t="s">
        <v>233</v>
      </c>
      <c r="I1267" t="s">
        <v>234</v>
      </c>
      <c r="J1267" s="4" t="s">
        <v>234</v>
      </c>
      <c r="K1267" t="s">
        <v>3663</v>
      </c>
      <c r="L1267" t="s">
        <v>27</v>
      </c>
      <c r="M1267" t="s">
        <v>83</v>
      </c>
      <c r="N1267">
        <v>448</v>
      </c>
      <c r="O1267" t="s">
        <v>139</v>
      </c>
      <c r="P1267" t="s">
        <v>30</v>
      </c>
      <c r="Q1267" t="s">
        <v>182</v>
      </c>
      <c r="R1267" t="s">
        <v>32</v>
      </c>
      <c r="S1267" t="s">
        <v>33</v>
      </c>
      <c r="T1267" t="s">
        <v>210</v>
      </c>
      <c r="U1267" t="s">
        <v>3663</v>
      </c>
      <c r="V1267">
        <v>1</v>
      </c>
      <c r="W1267" t="s">
        <v>56</v>
      </c>
      <c r="X1267">
        <v>16</v>
      </c>
      <c r="Y1267">
        <v>99</v>
      </c>
      <c r="Z1267" t="s">
        <v>235</v>
      </c>
      <c r="AA1267">
        <v>1</v>
      </c>
      <c r="AB1267">
        <v>1</v>
      </c>
    </row>
    <row r="1268" spans="1:28" x14ac:dyDescent="0.2">
      <c r="A1268" t="s">
        <v>1232</v>
      </c>
      <c r="B1268" t="e">
        <f>VLOOKUP(I1268,BC_associations!$B$1:$F$468,3,FALSE)</f>
        <v>#N/A</v>
      </c>
      <c r="C1268" t="e">
        <f>VLOOKUP(I1268,BC_associations!$B$1:$F$468,4,FALSE)</f>
        <v>#N/A</v>
      </c>
      <c r="D1268" t="e">
        <f>VLOOKUP(I1268,BC_associations!$B$1:$F$468,5,FALSE)</f>
        <v>#N/A</v>
      </c>
      <c r="E1268" t="s">
        <v>893</v>
      </c>
      <c r="F1268" t="s">
        <v>894</v>
      </c>
      <c r="G1268" t="s">
        <v>498</v>
      </c>
      <c r="H1268" t="s">
        <v>895</v>
      </c>
      <c r="I1268" t="s">
        <v>234</v>
      </c>
      <c r="J1268" s="4" t="s">
        <v>234</v>
      </c>
      <c r="K1268" t="s">
        <v>3663</v>
      </c>
      <c r="L1268" t="s">
        <v>28</v>
      </c>
      <c r="M1268" t="s">
        <v>27</v>
      </c>
      <c r="N1268">
        <v>706</v>
      </c>
      <c r="O1268" t="s">
        <v>29</v>
      </c>
      <c r="P1268" t="s">
        <v>896</v>
      </c>
      <c r="Q1268" t="s">
        <v>897</v>
      </c>
      <c r="R1268" t="s">
        <v>887</v>
      </c>
      <c r="S1268" t="s">
        <v>888</v>
      </c>
      <c r="T1268" t="s">
        <v>898</v>
      </c>
      <c r="U1268" t="s">
        <v>3663</v>
      </c>
      <c r="V1268">
        <v>1</v>
      </c>
      <c r="W1268" t="s">
        <v>111</v>
      </c>
      <c r="X1268">
        <v>21</v>
      </c>
      <c r="Y1268">
        <v>99</v>
      </c>
      <c r="Z1268" t="s">
        <v>740</v>
      </c>
      <c r="AA1268">
        <v>2</v>
      </c>
      <c r="AB1268">
        <v>2</v>
      </c>
    </row>
    <row r="1269" spans="1:28" x14ac:dyDescent="0.2">
      <c r="J1269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ECB-E556-7E41-A39C-C792D5A64283}">
  <dimension ref="A1:F468"/>
  <sheetViews>
    <sheetView topLeftCell="A195" workbookViewId="0">
      <selection activeCell="A342" sqref="A342"/>
    </sheetView>
  </sheetViews>
  <sheetFormatPr baseColWidth="10" defaultRowHeight="16" x14ac:dyDescent="0.2"/>
  <cols>
    <col min="1" max="1" width="32.1640625" bestFit="1" customWidth="1"/>
    <col min="2" max="2" width="32.1640625" style="6" customWidth="1"/>
    <col min="3" max="3" width="17.6640625" bestFit="1" customWidth="1"/>
    <col min="4" max="4" width="33.33203125" bestFit="1" customWidth="1"/>
    <col min="5" max="5" width="32" bestFit="1" customWidth="1"/>
  </cols>
  <sheetData>
    <row r="1" spans="1:6" x14ac:dyDescent="0.2">
      <c r="A1" t="s">
        <v>7289</v>
      </c>
      <c r="B1" s="6" t="s">
        <v>4</v>
      </c>
      <c r="C1" t="s">
        <v>6120</v>
      </c>
      <c r="D1" t="s">
        <v>6121</v>
      </c>
      <c r="E1" t="s">
        <v>6122</v>
      </c>
      <c r="F1" t="s">
        <v>6123</v>
      </c>
    </row>
    <row r="2" spans="1:6" x14ac:dyDescent="0.2">
      <c r="A2" s="3" t="s">
        <v>5826</v>
      </c>
      <c r="B2" s="7" t="s">
        <v>5826</v>
      </c>
      <c r="C2" s="3" t="s">
        <v>5617</v>
      </c>
      <c r="D2" t="s">
        <v>6020</v>
      </c>
      <c r="E2" t="s">
        <v>6021</v>
      </c>
      <c r="F2" s="3" t="s">
        <v>6306</v>
      </c>
    </row>
    <row r="3" spans="1:6" x14ac:dyDescent="0.2">
      <c r="A3" s="3" t="s">
        <v>5619</v>
      </c>
      <c r="B3" s="7" t="s">
        <v>5619</v>
      </c>
      <c r="C3" s="3" t="s">
        <v>5617</v>
      </c>
      <c r="D3" t="s">
        <v>5838</v>
      </c>
      <c r="E3" t="s">
        <v>5837</v>
      </c>
      <c r="F3" s="3" t="s">
        <v>6366</v>
      </c>
    </row>
    <row r="4" spans="1:6" x14ac:dyDescent="0.2">
      <c r="A4" s="3" t="s">
        <v>5620</v>
      </c>
      <c r="B4" s="7" t="s">
        <v>5620</v>
      </c>
      <c r="C4" s="3" t="s">
        <v>5617</v>
      </c>
      <c r="D4" t="s">
        <v>5838</v>
      </c>
      <c r="E4" t="s">
        <v>5837</v>
      </c>
      <c r="F4" s="3" t="s">
        <v>6366</v>
      </c>
    </row>
    <row r="5" spans="1:6" x14ac:dyDescent="0.2">
      <c r="A5" s="3" t="s">
        <v>5621</v>
      </c>
      <c r="B5" s="7" t="s">
        <v>5621</v>
      </c>
      <c r="C5" s="3" t="s">
        <v>5617</v>
      </c>
      <c r="D5" t="s">
        <v>5838</v>
      </c>
      <c r="E5" t="s">
        <v>5837</v>
      </c>
      <c r="F5" s="3" t="s">
        <v>6366</v>
      </c>
    </row>
    <row r="6" spans="1:6" x14ac:dyDescent="0.2">
      <c r="A6" s="3" t="s">
        <v>5622</v>
      </c>
      <c r="B6" s="7" t="s">
        <v>5622</v>
      </c>
      <c r="C6" s="3" t="s">
        <v>5617</v>
      </c>
      <c r="D6" t="s">
        <v>5838</v>
      </c>
      <c r="E6" t="s">
        <v>5837</v>
      </c>
      <c r="F6" s="3" t="s">
        <v>6366</v>
      </c>
    </row>
    <row r="7" spans="1:6" x14ac:dyDescent="0.2">
      <c r="A7" s="3" t="s">
        <v>5623</v>
      </c>
      <c r="B7" s="7" t="s">
        <v>5623</v>
      </c>
      <c r="C7" s="3" t="s">
        <v>5617</v>
      </c>
      <c r="D7" t="s">
        <v>5838</v>
      </c>
      <c r="E7" t="s">
        <v>5837</v>
      </c>
      <c r="F7" s="3" t="s">
        <v>6366</v>
      </c>
    </row>
    <row r="8" spans="1:6" x14ac:dyDescent="0.2">
      <c r="A8" s="3" t="s">
        <v>5618</v>
      </c>
      <c r="B8" s="7" t="s">
        <v>5618</v>
      </c>
      <c r="C8" s="3" t="s">
        <v>5617</v>
      </c>
      <c r="D8" t="s">
        <v>5836</v>
      </c>
      <c r="E8" t="s">
        <v>5837</v>
      </c>
      <c r="F8" s="3" t="s">
        <v>6365</v>
      </c>
    </row>
    <row r="9" spans="1:6" x14ac:dyDescent="0.2">
      <c r="A9" s="3" t="s">
        <v>5780</v>
      </c>
      <c r="B9" s="7" t="str">
        <f>CONCATENATE("CLM_",A9)</f>
        <v>CLM_R1_P1-A11</v>
      </c>
      <c r="C9" s="3" t="s">
        <v>5630</v>
      </c>
      <c r="D9" t="s">
        <v>6008</v>
      </c>
      <c r="E9" t="s">
        <v>5955</v>
      </c>
      <c r="F9" s="3" t="s">
        <v>6335</v>
      </c>
    </row>
    <row r="10" spans="1:6" x14ac:dyDescent="0.2">
      <c r="A10" s="3" t="s">
        <v>5775</v>
      </c>
      <c r="B10" s="7" t="str">
        <f t="shared" ref="B10:B73" si="0">CONCATENATE("CLM_",A10)</f>
        <v>CLM_R1_P1-A12</v>
      </c>
      <c r="C10" s="3" t="s">
        <v>5630</v>
      </c>
      <c r="D10" t="s">
        <v>6007</v>
      </c>
      <c r="E10" t="s">
        <v>5953</v>
      </c>
      <c r="F10" s="3" t="s">
        <v>6266</v>
      </c>
    </row>
    <row r="11" spans="1:6" x14ac:dyDescent="0.2">
      <c r="A11" s="3" t="s">
        <v>5668</v>
      </c>
      <c r="B11" s="7" t="str">
        <f t="shared" si="0"/>
        <v>CLM_R1_P1-A3</v>
      </c>
      <c r="C11" s="3" t="s">
        <v>5630</v>
      </c>
      <c r="D11" t="s">
        <v>5964</v>
      </c>
      <c r="E11" t="s">
        <v>5945</v>
      </c>
      <c r="F11" s="3" t="s">
        <v>6342</v>
      </c>
    </row>
    <row r="12" spans="1:6" x14ac:dyDescent="0.2">
      <c r="A12" s="3" t="s">
        <v>5781</v>
      </c>
      <c r="B12" s="7" t="str">
        <f t="shared" si="0"/>
        <v>CLM_R1_P1-A7</v>
      </c>
      <c r="C12" s="3" t="s">
        <v>5630</v>
      </c>
      <c r="D12" t="s">
        <v>6008</v>
      </c>
      <c r="E12" t="s">
        <v>5955</v>
      </c>
      <c r="F12" s="3" t="s">
        <v>6335</v>
      </c>
    </row>
    <row r="13" spans="1:6" x14ac:dyDescent="0.2">
      <c r="A13" s="3" t="s">
        <v>5782</v>
      </c>
      <c r="B13" s="7" t="str">
        <f t="shared" si="0"/>
        <v>CLM_R1_P1-A8</v>
      </c>
      <c r="C13" s="3" t="s">
        <v>5630</v>
      </c>
      <c r="D13" t="s">
        <v>6009</v>
      </c>
      <c r="E13" t="s">
        <v>5945</v>
      </c>
      <c r="F13" s="3" t="s">
        <v>6362</v>
      </c>
    </row>
    <row r="14" spans="1:6" x14ac:dyDescent="0.2">
      <c r="A14" s="3" t="s">
        <v>5809</v>
      </c>
      <c r="B14" s="7" t="str">
        <f t="shared" si="0"/>
        <v>CLM_R1_P1-A9</v>
      </c>
      <c r="C14" s="3" t="s">
        <v>5630</v>
      </c>
      <c r="D14" t="s">
        <v>6016</v>
      </c>
      <c r="E14" t="s">
        <v>5947</v>
      </c>
      <c r="F14" s="3" t="s">
        <v>6381</v>
      </c>
    </row>
    <row r="15" spans="1:6" x14ac:dyDescent="0.2">
      <c r="A15" s="3" t="s">
        <v>5747</v>
      </c>
      <c r="B15" s="7" t="str">
        <f t="shared" si="0"/>
        <v>CLM_R1_P1-B11</v>
      </c>
      <c r="C15" s="3" t="s">
        <v>5630</v>
      </c>
      <c r="D15" t="s">
        <v>5996</v>
      </c>
      <c r="E15" t="s">
        <v>5947</v>
      </c>
      <c r="F15" s="3" t="s">
        <v>6378</v>
      </c>
    </row>
    <row r="16" spans="1:6" x14ac:dyDescent="0.2">
      <c r="A16" s="3" t="s">
        <v>5653</v>
      </c>
      <c r="B16" s="7" t="str">
        <f t="shared" si="0"/>
        <v>CLM_R1_P1-B12</v>
      </c>
      <c r="C16" s="3" t="s">
        <v>5630</v>
      </c>
      <c r="D16" t="s">
        <v>5958</v>
      </c>
      <c r="E16" t="s">
        <v>5959</v>
      </c>
      <c r="F16" s="3" t="s">
        <v>6180</v>
      </c>
    </row>
    <row r="17" spans="1:6" x14ac:dyDescent="0.2">
      <c r="A17" s="3" t="s">
        <v>5739</v>
      </c>
      <c r="B17" s="7" t="str">
        <f t="shared" si="0"/>
        <v>CLM_R1_P1-B2</v>
      </c>
      <c r="C17" s="3" t="s">
        <v>5630</v>
      </c>
      <c r="D17" t="s">
        <v>5990</v>
      </c>
      <c r="E17" t="s">
        <v>5959</v>
      </c>
      <c r="F17" s="3" t="s">
        <v>6183</v>
      </c>
    </row>
    <row r="18" spans="1:6" x14ac:dyDescent="0.2">
      <c r="A18" s="3" t="s">
        <v>5631</v>
      </c>
      <c r="B18" s="7" t="str">
        <f t="shared" si="0"/>
        <v>CLM_R1_P1-B3</v>
      </c>
      <c r="C18" s="3" t="s">
        <v>5630</v>
      </c>
      <c r="D18" t="s">
        <v>5944</v>
      </c>
      <c r="E18" t="s">
        <v>5945</v>
      </c>
      <c r="F18" s="3" t="s">
        <v>6336</v>
      </c>
    </row>
    <row r="19" spans="1:6" x14ac:dyDescent="0.2">
      <c r="A19" s="3" t="s">
        <v>5743</v>
      </c>
      <c r="B19" s="7" t="str">
        <f t="shared" si="0"/>
        <v>CLM_R1_P1-B4</v>
      </c>
      <c r="C19" s="3" t="s">
        <v>5630</v>
      </c>
      <c r="D19" t="s">
        <v>5993</v>
      </c>
      <c r="E19" t="s">
        <v>5994</v>
      </c>
      <c r="F19" s="3" t="s">
        <v>6190</v>
      </c>
    </row>
    <row r="20" spans="1:6" x14ac:dyDescent="0.2">
      <c r="A20" s="3" t="s">
        <v>5711</v>
      </c>
      <c r="B20" s="7" t="str">
        <f t="shared" si="0"/>
        <v>CLM_R1_P1-B5</v>
      </c>
      <c r="C20" s="3" t="s">
        <v>5630</v>
      </c>
      <c r="D20" t="s">
        <v>5978</v>
      </c>
      <c r="E20" t="s">
        <v>5945</v>
      </c>
      <c r="F20" s="3" t="s">
        <v>6348</v>
      </c>
    </row>
    <row r="21" spans="1:6" x14ac:dyDescent="0.2">
      <c r="A21" s="3" t="s">
        <v>5796</v>
      </c>
      <c r="B21" s="7" t="str">
        <f t="shared" si="0"/>
        <v>CLM_R1_P1-B6</v>
      </c>
      <c r="C21" s="3" t="s">
        <v>5630</v>
      </c>
      <c r="D21" t="s">
        <v>6013</v>
      </c>
      <c r="E21" t="s">
        <v>5959</v>
      </c>
      <c r="F21" s="3" t="s">
        <v>6187</v>
      </c>
    </row>
    <row r="22" spans="1:6" x14ac:dyDescent="0.2">
      <c r="A22" s="3" t="s">
        <v>5678</v>
      </c>
      <c r="B22" s="7" t="str">
        <f t="shared" si="0"/>
        <v>CLM_R1_P1-B8</v>
      </c>
      <c r="C22" s="3" t="s">
        <v>5630</v>
      </c>
      <c r="D22" t="s">
        <v>5965</v>
      </c>
      <c r="E22" t="s">
        <v>5947</v>
      </c>
      <c r="F22" s="3" t="s">
        <v>6372</v>
      </c>
    </row>
    <row r="23" spans="1:6" x14ac:dyDescent="0.2">
      <c r="A23" s="3" t="s">
        <v>5669</v>
      </c>
      <c r="B23" s="7" t="str">
        <f t="shared" si="0"/>
        <v>CLM_R1_P1-B9</v>
      </c>
      <c r="C23" s="3" t="s">
        <v>5630</v>
      </c>
      <c r="D23" t="s">
        <v>5964</v>
      </c>
      <c r="E23" t="s">
        <v>5945</v>
      </c>
      <c r="F23" s="3" t="s">
        <v>6342</v>
      </c>
    </row>
    <row r="24" spans="1:6" x14ac:dyDescent="0.2">
      <c r="A24" s="3" t="s">
        <v>5687</v>
      </c>
      <c r="B24" s="7" t="str">
        <f t="shared" si="0"/>
        <v>CLM_R1_P1-C1</v>
      </c>
      <c r="C24" s="3" t="s">
        <v>5630</v>
      </c>
      <c r="D24" t="s">
        <v>5967</v>
      </c>
      <c r="E24" t="s">
        <v>5968</v>
      </c>
      <c r="F24" s="3" t="s">
        <v>6179</v>
      </c>
    </row>
    <row r="25" spans="1:6" x14ac:dyDescent="0.2">
      <c r="A25" s="3" t="s">
        <v>5728</v>
      </c>
      <c r="B25" s="7" t="str">
        <f t="shared" si="0"/>
        <v>CLM_R1_P1-C2</v>
      </c>
      <c r="C25" s="3" t="s">
        <v>5630</v>
      </c>
      <c r="D25" t="s">
        <v>5988</v>
      </c>
      <c r="E25" t="s">
        <v>5945</v>
      </c>
      <c r="F25" s="3" t="s">
        <v>6353</v>
      </c>
    </row>
    <row r="26" spans="1:6" x14ac:dyDescent="0.2">
      <c r="A26" s="3" t="s">
        <v>5640</v>
      </c>
      <c r="B26" s="7" t="str">
        <f t="shared" si="0"/>
        <v>CLM_R1_P1-C4</v>
      </c>
      <c r="C26" s="3" t="s">
        <v>5630</v>
      </c>
      <c r="D26" t="s">
        <v>5949</v>
      </c>
      <c r="E26" t="s">
        <v>5945</v>
      </c>
      <c r="F26" s="3" t="s">
        <v>6337</v>
      </c>
    </row>
    <row r="27" spans="1:6" x14ac:dyDescent="0.2">
      <c r="A27" s="3" t="s">
        <v>5729</v>
      </c>
      <c r="B27" s="7" t="str">
        <f t="shared" si="0"/>
        <v>CLM_R1_P1-C5</v>
      </c>
      <c r="C27" s="3" t="s">
        <v>5630</v>
      </c>
      <c r="D27" t="s">
        <v>5988</v>
      </c>
      <c r="E27" t="s">
        <v>5945</v>
      </c>
      <c r="F27" s="3" t="s">
        <v>6353</v>
      </c>
    </row>
    <row r="28" spans="1:6" x14ac:dyDescent="0.2">
      <c r="A28" s="3" t="s">
        <v>5654</v>
      </c>
      <c r="B28" s="7" t="str">
        <f t="shared" si="0"/>
        <v>CLM_R1_P1-C6</v>
      </c>
      <c r="C28" s="3" t="s">
        <v>5630</v>
      </c>
      <c r="D28" t="s">
        <v>5958</v>
      </c>
      <c r="E28" t="s">
        <v>5959</v>
      </c>
      <c r="F28" s="3" t="s">
        <v>6180</v>
      </c>
    </row>
    <row r="29" spans="1:6" x14ac:dyDescent="0.2">
      <c r="A29" s="3" t="s">
        <v>5632</v>
      </c>
      <c r="B29" s="7" t="str">
        <f t="shared" si="0"/>
        <v>CLM_R1_P1-C7</v>
      </c>
      <c r="C29" s="3" t="s">
        <v>5630</v>
      </c>
      <c r="D29" t="s">
        <v>5944</v>
      </c>
      <c r="E29" t="s">
        <v>5945</v>
      </c>
      <c r="F29" s="3" t="s">
        <v>6336</v>
      </c>
    </row>
    <row r="30" spans="1:6" x14ac:dyDescent="0.2">
      <c r="A30" s="3" t="s">
        <v>5701</v>
      </c>
      <c r="B30" s="7" t="str">
        <f t="shared" si="0"/>
        <v>CLM_R1_P1-C8</v>
      </c>
      <c r="C30" s="3" t="s">
        <v>5630</v>
      </c>
      <c r="D30" t="s">
        <v>5975</v>
      </c>
      <c r="E30" t="s">
        <v>5955</v>
      </c>
      <c r="F30" s="3" t="s">
        <v>6333</v>
      </c>
    </row>
    <row r="31" spans="1:6" x14ac:dyDescent="0.2">
      <c r="A31" s="3" t="s">
        <v>5783</v>
      </c>
      <c r="B31" s="7" t="str">
        <f t="shared" si="0"/>
        <v>CLM_R1_P1-C9</v>
      </c>
      <c r="C31" s="3" t="s">
        <v>5630</v>
      </c>
      <c r="D31" t="s">
        <v>6009</v>
      </c>
      <c r="E31" t="s">
        <v>5945</v>
      </c>
      <c r="F31" s="3" t="s">
        <v>6362</v>
      </c>
    </row>
    <row r="32" spans="1:6" x14ac:dyDescent="0.2">
      <c r="A32" s="3" t="s">
        <v>5670</v>
      </c>
      <c r="B32" s="7" t="str">
        <f t="shared" si="0"/>
        <v>CLM_R1_P1-D12</v>
      </c>
      <c r="C32" s="3" t="s">
        <v>5630</v>
      </c>
      <c r="D32" t="s">
        <v>5964</v>
      </c>
      <c r="E32" t="s">
        <v>5945</v>
      </c>
      <c r="F32" s="3" t="s">
        <v>6342</v>
      </c>
    </row>
    <row r="33" spans="1:6" x14ac:dyDescent="0.2">
      <c r="A33" s="3" t="s">
        <v>5702</v>
      </c>
      <c r="B33" s="7" t="str">
        <f t="shared" si="0"/>
        <v>CLM_R1_P1-D2</v>
      </c>
      <c r="C33" s="3" t="s">
        <v>5630</v>
      </c>
      <c r="D33" t="s">
        <v>5975</v>
      </c>
      <c r="E33" t="s">
        <v>5955</v>
      </c>
      <c r="F33" s="3" t="s">
        <v>6333</v>
      </c>
    </row>
    <row r="34" spans="1:6" x14ac:dyDescent="0.2">
      <c r="A34" s="3" t="s">
        <v>5679</v>
      </c>
      <c r="B34" s="7" t="str">
        <f t="shared" si="0"/>
        <v>CLM_R1_P1-D3</v>
      </c>
      <c r="C34" s="3" t="s">
        <v>5630</v>
      </c>
      <c r="D34" t="s">
        <v>5965</v>
      </c>
      <c r="E34" t="s">
        <v>5947</v>
      </c>
      <c r="F34" s="3" t="s">
        <v>6372</v>
      </c>
    </row>
    <row r="35" spans="1:6" x14ac:dyDescent="0.2">
      <c r="A35" s="3" t="s">
        <v>5821</v>
      </c>
      <c r="B35" s="7" t="str">
        <f t="shared" si="0"/>
        <v>CLM_R1_P1-D4</v>
      </c>
      <c r="C35" s="3" t="s">
        <v>5630</v>
      </c>
      <c r="D35" t="s">
        <v>6017</v>
      </c>
      <c r="E35" t="s">
        <v>5945</v>
      </c>
      <c r="F35" s="3" t="s">
        <v>6364</v>
      </c>
    </row>
    <row r="36" spans="1:6" x14ac:dyDescent="0.2">
      <c r="A36" s="3" t="s">
        <v>5641</v>
      </c>
      <c r="B36" s="7" t="str">
        <f t="shared" si="0"/>
        <v>CLM_R1_P1-D5</v>
      </c>
      <c r="C36" s="3" t="s">
        <v>5630</v>
      </c>
      <c r="D36" t="s">
        <v>5950</v>
      </c>
      <c r="E36" t="s">
        <v>5945</v>
      </c>
      <c r="F36" s="3" t="s">
        <v>6338</v>
      </c>
    </row>
    <row r="37" spans="1:6" x14ac:dyDescent="0.2">
      <c r="A37" s="3" t="s">
        <v>5688</v>
      </c>
      <c r="B37" s="7" t="str">
        <f t="shared" si="0"/>
        <v>CLM_R1_P1-D7</v>
      </c>
      <c r="C37" s="3" t="s">
        <v>5630</v>
      </c>
      <c r="D37" t="s">
        <v>5967</v>
      </c>
      <c r="E37" t="s">
        <v>5968</v>
      </c>
      <c r="F37" s="3" t="s">
        <v>6179</v>
      </c>
    </row>
    <row r="38" spans="1:6" x14ac:dyDescent="0.2">
      <c r="A38" s="3" t="s">
        <v>5721</v>
      </c>
      <c r="B38" s="7" t="str">
        <f t="shared" si="0"/>
        <v>CLM_R1_P1-D9</v>
      </c>
      <c r="C38" s="3" t="s">
        <v>5630</v>
      </c>
      <c r="D38" t="s">
        <v>5981</v>
      </c>
      <c r="E38" t="s">
        <v>5945</v>
      </c>
      <c r="F38" s="3" t="s">
        <v>6351</v>
      </c>
    </row>
    <row r="39" spans="1:6" x14ac:dyDescent="0.2">
      <c r="A39" s="3" t="s">
        <v>5797</v>
      </c>
      <c r="B39" s="7" t="str">
        <f t="shared" si="0"/>
        <v>CLM_R1_P1-E11</v>
      </c>
      <c r="C39" s="3" t="s">
        <v>5630</v>
      </c>
      <c r="D39" t="s">
        <v>6013</v>
      </c>
      <c r="E39" t="s">
        <v>5959</v>
      </c>
      <c r="F39" s="3" t="s">
        <v>6187</v>
      </c>
    </row>
    <row r="40" spans="1:6" x14ac:dyDescent="0.2">
      <c r="A40" s="3" t="s">
        <v>5703</v>
      </c>
      <c r="B40" s="7" t="str">
        <f t="shared" si="0"/>
        <v>CLM_R1_P1-E12</v>
      </c>
      <c r="C40" s="3" t="s">
        <v>5630</v>
      </c>
      <c r="D40" t="s">
        <v>5975</v>
      </c>
      <c r="E40" t="s">
        <v>5955</v>
      </c>
      <c r="F40" s="3" t="s">
        <v>6333</v>
      </c>
    </row>
    <row r="41" spans="1:6" x14ac:dyDescent="0.2">
      <c r="A41" s="3" t="s">
        <v>5704</v>
      </c>
      <c r="B41" s="7" t="str">
        <f t="shared" si="0"/>
        <v>CLM_R1_P1-E2</v>
      </c>
      <c r="C41" s="3" t="s">
        <v>5630</v>
      </c>
      <c r="D41" t="s">
        <v>5975</v>
      </c>
      <c r="E41" t="s">
        <v>5955</v>
      </c>
      <c r="F41" s="3" t="s">
        <v>6333</v>
      </c>
    </row>
    <row r="42" spans="1:6" x14ac:dyDescent="0.2">
      <c r="A42" s="3" t="s">
        <v>5647</v>
      </c>
      <c r="B42" s="7" t="str">
        <f t="shared" si="0"/>
        <v>CLM_R1_P1-E3</v>
      </c>
      <c r="C42" s="3" t="s">
        <v>5630</v>
      </c>
      <c r="D42" t="s">
        <v>5954</v>
      </c>
      <c r="E42" t="s">
        <v>5955</v>
      </c>
      <c r="F42" s="3" t="s">
        <v>6331</v>
      </c>
    </row>
    <row r="43" spans="1:6" x14ac:dyDescent="0.2">
      <c r="A43" s="3" t="s">
        <v>5665</v>
      </c>
      <c r="B43" s="7" t="str">
        <f t="shared" si="0"/>
        <v>CLM_R1_P1-E4</v>
      </c>
      <c r="C43" s="3" t="s">
        <v>5630</v>
      </c>
      <c r="D43" t="s">
        <v>5962</v>
      </c>
      <c r="E43" t="s">
        <v>5947</v>
      </c>
      <c r="F43" s="3" t="s">
        <v>6370</v>
      </c>
    </row>
    <row r="44" spans="1:6" x14ac:dyDescent="0.2">
      <c r="A44" s="3" t="s">
        <v>5691</v>
      </c>
      <c r="B44" s="7" t="str">
        <f t="shared" si="0"/>
        <v>CLM_R1_P1-E5</v>
      </c>
      <c r="C44" s="3" t="s">
        <v>5630</v>
      </c>
      <c r="D44" t="s">
        <v>5969</v>
      </c>
      <c r="E44" t="s">
        <v>5955</v>
      </c>
      <c r="F44" s="3" t="s">
        <v>6332</v>
      </c>
    </row>
    <row r="45" spans="1:6" x14ac:dyDescent="0.2">
      <c r="A45" s="3" t="s">
        <v>5696</v>
      </c>
      <c r="B45" s="7" t="str">
        <f t="shared" si="0"/>
        <v>CLM_R1_P1-E6</v>
      </c>
      <c r="C45" s="3" t="s">
        <v>5630</v>
      </c>
      <c r="D45" t="s">
        <v>5973</v>
      </c>
      <c r="E45" t="s">
        <v>5947</v>
      </c>
      <c r="F45" s="3" t="s">
        <v>6375</v>
      </c>
    </row>
    <row r="46" spans="1:6" x14ac:dyDescent="0.2">
      <c r="A46" s="3" t="s">
        <v>5655</v>
      </c>
      <c r="B46" s="7" t="str">
        <f t="shared" si="0"/>
        <v>CLM_R1_P1-E7</v>
      </c>
      <c r="C46" s="3" t="s">
        <v>5630</v>
      </c>
      <c r="D46" t="s">
        <v>5958</v>
      </c>
      <c r="E46" t="s">
        <v>5959</v>
      </c>
      <c r="F46" s="3" t="s">
        <v>6180</v>
      </c>
    </row>
    <row r="47" spans="1:6" x14ac:dyDescent="0.2">
      <c r="A47" s="3" t="s">
        <v>5730</v>
      </c>
      <c r="B47" s="7" t="str">
        <f t="shared" si="0"/>
        <v>CLM_R1_P1-E8</v>
      </c>
      <c r="C47" s="3" t="s">
        <v>5630</v>
      </c>
      <c r="D47" t="s">
        <v>5988</v>
      </c>
      <c r="E47" t="s">
        <v>5945</v>
      </c>
      <c r="F47" s="3" t="s">
        <v>6353</v>
      </c>
    </row>
    <row r="48" spans="1:6" x14ac:dyDescent="0.2">
      <c r="A48" s="3" t="s">
        <v>5705</v>
      </c>
      <c r="B48" s="7" t="str">
        <f t="shared" si="0"/>
        <v>CLM_R1_P1-E9</v>
      </c>
      <c r="C48" s="3" t="s">
        <v>5630</v>
      </c>
      <c r="D48" t="s">
        <v>5975</v>
      </c>
      <c r="E48" t="s">
        <v>5955</v>
      </c>
      <c r="F48" s="3" t="s">
        <v>6333</v>
      </c>
    </row>
    <row r="49" spans="1:6" x14ac:dyDescent="0.2">
      <c r="A49" s="3" t="s">
        <v>5634</v>
      </c>
      <c r="B49" s="7" t="str">
        <f t="shared" si="0"/>
        <v>CLM_R1_P1-F1</v>
      </c>
      <c r="C49" s="3" t="s">
        <v>5630</v>
      </c>
      <c r="D49" t="s">
        <v>5946</v>
      </c>
      <c r="E49" t="s">
        <v>5947</v>
      </c>
      <c r="F49" s="3" t="s">
        <v>6367</v>
      </c>
    </row>
    <row r="50" spans="1:6" x14ac:dyDescent="0.2">
      <c r="A50" s="3" t="s">
        <v>5667</v>
      </c>
      <c r="B50" s="7" t="str">
        <f t="shared" si="0"/>
        <v>CLM_R1_P1-F11</v>
      </c>
      <c r="C50" s="3" t="s">
        <v>5630</v>
      </c>
      <c r="D50" t="s">
        <v>5963</v>
      </c>
      <c r="E50" t="s">
        <v>5947</v>
      </c>
      <c r="F50" s="3" t="s">
        <v>6371</v>
      </c>
    </row>
    <row r="51" spans="1:6" x14ac:dyDescent="0.2">
      <c r="A51" s="3" t="s">
        <v>5681</v>
      </c>
      <c r="B51" s="7" t="str">
        <f t="shared" si="0"/>
        <v>CLM_R1_P1-F12</v>
      </c>
      <c r="C51" s="3" t="s">
        <v>5630</v>
      </c>
      <c r="D51" t="s">
        <v>5966</v>
      </c>
      <c r="E51" t="s">
        <v>5945</v>
      </c>
      <c r="F51" s="3" t="s">
        <v>6343</v>
      </c>
    </row>
    <row r="52" spans="1:6" x14ac:dyDescent="0.2">
      <c r="A52" s="3" t="s">
        <v>5731</v>
      </c>
      <c r="B52" s="7" t="str">
        <f t="shared" si="0"/>
        <v>CLM_R1_P1-F2</v>
      </c>
      <c r="C52" s="3" t="s">
        <v>5630</v>
      </c>
      <c r="D52" t="s">
        <v>5988</v>
      </c>
      <c r="E52" t="s">
        <v>5945</v>
      </c>
      <c r="F52" s="3" t="s">
        <v>6353</v>
      </c>
    </row>
    <row r="53" spans="1:6" x14ac:dyDescent="0.2">
      <c r="A53" s="3" t="s">
        <v>5706</v>
      </c>
      <c r="B53" s="7" t="str">
        <f t="shared" si="0"/>
        <v>CLM_R1_P1-F3</v>
      </c>
      <c r="C53" s="3" t="s">
        <v>5630</v>
      </c>
      <c r="D53" t="s">
        <v>5975</v>
      </c>
      <c r="E53" t="s">
        <v>5955</v>
      </c>
      <c r="F53" s="3" t="s">
        <v>6333</v>
      </c>
    </row>
    <row r="54" spans="1:6" x14ac:dyDescent="0.2">
      <c r="A54" s="3" t="s">
        <v>5650</v>
      </c>
      <c r="B54" s="7" t="str">
        <f t="shared" si="0"/>
        <v>CLM_R1_P1-F6</v>
      </c>
      <c r="C54" s="3" t="s">
        <v>5630</v>
      </c>
      <c r="D54" t="s">
        <v>5956</v>
      </c>
      <c r="E54" t="s">
        <v>5945</v>
      </c>
      <c r="F54" s="3" t="s">
        <v>6339</v>
      </c>
    </row>
    <row r="55" spans="1:6" x14ac:dyDescent="0.2">
      <c r="A55" s="3" t="s">
        <v>5776</v>
      </c>
      <c r="B55" s="7" t="str">
        <f t="shared" si="0"/>
        <v>CLM_R1_P1-F9</v>
      </c>
      <c r="C55" s="3" t="s">
        <v>5630</v>
      </c>
      <c r="D55" t="s">
        <v>6007</v>
      </c>
      <c r="E55" t="s">
        <v>5953</v>
      </c>
      <c r="F55" s="3" t="s">
        <v>6266</v>
      </c>
    </row>
    <row r="56" spans="1:6" x14ac:dyDescent="0.2">
      <c r="A56" s="3" t="s">
        <v>5777</v>
      </c>
      <c r="B56" s="7" t="str">
        <f t="shared" si="0"/>
        <v>CLM_R1_P1-G1</v>
      </c>
      <c r="C56" s="3" t="s">
        <v>5630</v>
      </c>
      <c r="D56" t="s">
        <v>6007</v>
      </c>
      <c r="E56" t="s">
        <v>5953</v>
      </c>
      <c r="F56" s="3" t="s">
        <v>6266</v>
      </c>
    </row>
    <row r="57" spans="1:6" x14ac:dyDescent="0.2">
      <c r="A57" s="3" t="s">
        <v>5646</v>
      </c>
      <c r="B57" s="7" t="str">
        <f t="shared" si="0"/>
        <v>CLM_R1_P1-G11</v>
      </c>
      <c r="C57" s="3" t="s">
        <v>5630</v>
      </c>
      <c r="D57" t="s">
        <v>5952</v>
      </c>
      <c r="E57" t="s">
        <v>5953</v>
      </c>
      <c r="F57" s="3" t="s">
        <v>6265</v>
      </c>
    </row>
    <row r="58" spans="1:6" x14ac:dyDescent="0.2">
      <c r="A58" s="3" t="s">
        <v>5671</v>
      </c>
      <c r="B58" s="7" t="str">
        <f t="shared" si="0"/>
        <v>CLM_R1_P1-G12</v>
      </c>
      <c r="C58" s="3" t="s">
        <v>5630</v>
      </c>
      <c r="D58" t="s">
        <v>5964</v>
      </c>
      <c r="E58" t="s">
        <v>5945</v>
      </c>
      <c r="F58" s="3" t="s">
        <v>6342</v>
      </c>
    </row>
    <row r="59" spans="1:6" x14ac:dyDescent="0.2">
      <c r="A59" s="3" t="s">
        <v>5740</v>
      </c>
      <c r="B59" s="7" t="str">
        <f t="shared" si="0"/>
        <v>CLM_R1_P1-G2</v>
      </c>
      <c r="C59" s="3" t="s">
        <v>5630</v>
      </c>
      <c r="D59" t="s">
        <v>5990</v>
      </c>
      <c r="E59" t="s">
        <v>5959</v>
      </c>
      <c r="F59" s="3" t="s">
        <v>6183</v>
      </c>
    </row>
    <row r="60" spans="1:6" x14ac:dyDescent="0.2">
      <c r="A60" s="3" t="s">
        <v>5810</v>
      </c>
      <c r="B60" s="7" t="str">
        <f t="shared" si="0"/>
        <v>CLM_R1_P1-G3</v>
      </c>
      <c r="C60" s="3" t="s">
        <v>5630</v>
      </c>
      <c r="D60" t="s">
        <v>6016</v>
      </c>
      <c r="E60" t="s">
        <v>5947</v>
      </c>
      <c r="F60" s="3" t="s">
        <v>6381</v>
      </c>
    </row>
    <row r="61" spans="1:6" x14ac:dyDescent="0.2">
      <c r="A61" s="3" t="s">
        <v>5656</v>
      </c>
      <c r="B61" s="7" t="str">
        <f t="shared" si="0"/>
        <v>CLM_R1_P1-G4</v>
      </c>
      <c r="C61" s="3" t="s">
        <v>5630</v>
      </c>
      <c r="D61" t="s">
        <v>5958</v>
      </c>
      <c r="E61" t="s">
        <v>5959</v>
      </c>
      <c r="F61" s="3" t="s">
        <v>6180</v>
      </c>
    </row>
    <row r="62" spans="1:6" x14ac:dyDescent="0.2">
      <c r="A62" s="3" t="s">
        <v>5682</v>
      </c>
      <c r="B62" s="7" t="str">
        <f t="shared" si="0"/>
        <v>CLM_R1_P1-G6</v>
      </c>
      <c r="C62" s="3" t="s">
        <v>5630</v>
      </c>
      <c r="D62" t="s">
        <v>5966</v>
      </c>
      <c r="E62" t="s">
        <v>5945</v>
      </c>
      <c r="F62" s="3" t="s">
        <v>6343</v>
      </c>
    </row>
    <row r="63" spans="1:6" x14ac:dyDescent="0.2">
      <c r="A63" s="3" t="s">
        <v>5657</v>
      </c>
      <c r="B63" s="7" t="str">
        <f t="shared" si="0"/>
        <v>CLM_R1_P1-G9</v>
      </c>
      <c r="C63" s="3" t="s">
        <v>5630</v>
      </c>
      <c r="D63" t="s">
        <v>5958</v>
      </c>
      <c r="E63" t="s">
        <v>5959</v>
      </c>
      <c r="F63" s="3" t="s">
        <v>6180</v>
      </c>
    </row>
    <row r="64" spans="1:6" x14ac:dyDescent="0.2">
      <c r="A64" s="3" t="s">
        <v>5778</v>
      </c>
      <c r="B64" s="7" t="str">
        <f t="shared" si="0"/>
        <v>CLM_R1_P1-H1</v>
      </c>
      <c r="C64" s="3" t="s">
        <v>5630</v>
      </c>
      <c r="D64" t="s">
        <v>6007</v>
      </c>
      <c r="E64" t="s">
        <v>5953</v>
      </c>
      <c r="F64" s="3" t="s">
        <v>6266</v>
      </c>
    </row>
    <row r="65" spans="1:6" x14ac:dyDescent="0.2">
      <c r="A65" s="3" t="s">
        <v>5822</v>
      </c>
      <c r="B65" s="7" t="str">
        <f t="shared" si="0"/>
        <v>CLM_R1_P1-H12</v>
      </c>
      <c r="C65" s="3" t="s">
        <v>5630</v>
      </c>
      <c r="D65" t="s">
        <v>6017</v>
      </c>
      <c r="E65" t="s">
        <v>5945</v>
      </c>
      <c r="F65" s="3" t="s">
        <v>6364</v>
      </c>
    </row>
    <row r="66" spans="1:6" x14ac:dyDescent="0.2">
      <c r="A66" s="3" t="s">
        <v>5672</v>
      </c>
      <c r="B66" s="7" t="str">
        <f t="shared" si="0"/>
        <v>CLM_R1_P1-H2</v>
      </c>
      <c r="C66" s="3" t="s">
        <v>5630</v>
      </c>
      <c r="D66" t="s">
        <v>5964</v>
      </c>
      <c r="E66" t="s">
        <v>5945</v>
      </c>
      <c r="F66" s="3" t="s">
        <v>6342</v>
      </c>
    </row>
    <row r="67" spans="1:6" x14ac:dyDescent="0.2">
      <c r="A67" s="3" t="s">
        <v>5811</v>
      </c>
      <c r="B67" s="7" t="str">
        <f t="shared" si="0"/>
        <v>CLM_R1_P1-H3</v>
      </c>
      <c r="C67" s="3" t="s">
        <v>5630</v>
      </c>
      <c r="D67" t="s">
        <v>6016</v>
      </c>
      <c r="E67" t="s">
        <v>5947</v>
      </c>
      <c r="F67" s="3" t="s">
        <v>6381</v>
      </c>
    </row>
    <row r="68" spans="1:6" x14ac:dyDescent="0.2">
      <c r="A68" s="3" t="s">
        <v>5762</v>
      </c>
      <c r="B68" s="7" t="str">
        <f t="shared" si="0"/>
        <v>CLM_R1_P1-H4</v>
      </c>
      <c r="C68" s="3" t="s">
        <v>5630</v>
      </c>
      <c r="D68" t="s">
        <v>6001</v>
      </c>
      <c r="E68" t="s">
        <v>5984</v>
      </c>
      <c r="F68" s="3" t="s">
        <v>6131</v>
      </c>
    </row>
    <row r="69" spans="1:6" x14ac:dyDescent="0.2">
      <c r="A69" s="3" t="s">
        <v>5798</v>
      </c>
      <c r="B69" s="7" t="str">
        <f t="shared" si="0"/>
        <v>CLM_R1_P1-H6</v>
      </c>
      <c r="C69" s="3" t="s">
        <v>5630</v>
      </c>
      <c r="D69" t="s">
        <v>6013</v>
      </c>
      <c r="E69" t="s">
        <v>5959</v>
      </c>
      <c r="F69" s="3" t="s">
        <v>6187</v>
      </c>
    </row>
    <row r="70" spans="1:6" x14ac:dyDescent="0.2">
      <c r="A70" s="3" t="s">
        <v>5683</v>
      </c>
      <c r="B70" s="7" t="str">
        <f t="shared" si="0"/>
        <v>CLM_R1_P1-H7</v>
      </c>
      <c r="C70" s="3" t="s">
        <v>5630</v>
      </c>
      <c r="D70" t="s">
        <v>5966</v>
      </c>
      <c r="E70" t="s">
        <v>5945</v>
      </c>
      <c r="F70" s="3" t="s">
        <v>6343</v>
      </c>
    </row>
    <row r="71" spans="1:6" x14ac:dyDescent="0.2">
      <c r="A71" s="3" t="s">
        <v>5755</v>
      </c>
      <c r="B71" s="7" t="str">
        <f t="shared" si="0"/>
        <v>CLM_R1_P1-H8</v>
      </c>
      <c r="C71" s="3" t="s">
        <v>5630</v>
      </c>
      <c r="D71" t="s">
        <v>5999</v>
      </c>
      <c r="E71" t="s">
        <v>5945</v>
      </c>
      <c r="F71" s="3" t="s">
        <v>6356</v>
      </c>
    </row>
    <row r="72" spans="1:6" x14ac:dyDescent="0.2">
      <c r="A72" s="3" t="s">
        <v>5748</v>
      </c>
      <c r="B72" s="7" t="str">
        <f t="shared" si="0"/>
        <v>CLM_R1_P2-A1</v>
      </c>
      <c r="C72" s="3" t="s">
        <v>5630</v>
      </c>
      <c r="D72" t="s">
        <v>5996</v>
      </c>
      <c r="E72" t="s">
        <v>5947</v>
      </c>
      <c r="F72" s="3" t="s">
        <v>6378</v>
      </c>
    </row>
    <row r="73" spans="1:6" x14ac:dyDescent="0.2">
      <c r="A73" s="3" t="s">
        <v>5658</v>
      </c>
      <c r="B73" s="7" t="str">
        <f t="shared" si="0"/>
        <v>CLM_R1_P2-A11</v>
      </c>
      <c r="C73" s="3" t="s">
        <v>5630</v>
      </c>
      <c r="D73" t="s">
        <v>5958</v>
      </c>
      <c r="E73" t="s">
        <v>5959</v>
      </c>
      <c r="F73" s="3" t="s">
        <v>6180</v>
      </c>
    </row>
    <row r="74" spans="1:6" x14ac:dyDescent="0.2">
      <c r="A74" s="3" t="s">
        <v>5642</v>
      </c>
      <c r="B74" s="7" t="str">
        <f t="shared" ref="B74:B137" si="1">CONCATENATE("CLM_",A74)</f>
        <v>CLM_R1_P2-A12</v>
      </c>
      <c r="C74" s="3" t="s">
        <v>5630</v>
      </c>
      <c r="D74" t="s">
        <v>5950</v>
      </c>
      <c r="E74" t="s">
        <v>5945</v>
      </c>
      <c r="F74" s="3" t="s">
        <v>6338</v>
      </c>
    </row>
    <row r="75" spans="1:6" x14ac:dyDescent="0.2">
      <c r="A75" s="3" t="s">
        <v>5784</v>
      </c>
      <c r="B75" s="7" t="str">
        <f t="shared" si="1"/>
        <v>CLM_R1_P2-A2</v>
      </c>
      <c r="C75" s="3" t="s">
        <v>5630</v>
      </c>
      <c r="D75" t="s">
        <v>6009</v>
      </c>
      <c r="E75" t="s">
        <v>5945</v>
      </c>
      <c r="F75" s="3" t="s">
        <v>6362</v>
      </c>
    </row>
    <row r="76" spans="1:6" x14ac:dyDescent="0.2">
      <c r="A76" s="3" t="s">
        <v>5659</v>
      </c>
      <c r="B76" s="7" t="str">
        <f t="shared" si="1"/>
        <v>CLM_R1_P2-A3</v>
      </c>
      <c r="C76" s="3" t="s">
        <v>5630</v>
      </c>
      <c r="D76" t="s">
        <v>5958</v>
      </c>
      <c r="E76" t="s">
        <v>5959</v>
      </c>
      <c r="F76" s="3" t="s">
        <v>6180</v>
      </c>
    </row>
    <row r="77" spans="1:6" x14ac:dyDescent="0.2">
      <c r="A77" s="3" t="s">
        <v>5773</v>
      </c>
      <c r="B77" s="7" t="str">
        <f t="shared" si="1"/>
        <v>CLM_R1_P2-A4</v>
      </c>
      <c r="C77" s="3" t="s">
        <v>5630</v>
      </c>
      <c r="D77" t="s">
        <v>6005</v>
      </c>
      <c r="E77" t="s">
        <v>5945</v>
      </c>
      <c r="F77" s="3" t="s">
        <v>6360</v>
      </c>
    </row>
    <row r="78" spans="1:6" x14ac:dyDescent="0.2">
      <c r="A78" s="3" t="s">
        <v>5767</v>
      </c>
      <c r="B78" s="7" t="str">
        <f t="shared" si="1"/>
        <v>CLM_R1_P2-A6</v>
      </c>
      <c r="C78" s="3" t="s">
        <v>5630</v>
      </c>
      <c r="D78" t="s">
        <v>6003</v>
      </c>
      <c r="E78" t="s">
        <v>5945</v>
      </c>
      <c r="F78" s="3" t="s">
        <v>6358</v>
      </c>
    </row>
    <row r="79" spans="1:6" x14ac:dyDescent="0.2">
      <c r="A79" s="3" t="s">
        <v>5689</v>
      </c>
      <c r="B79" s="7" t="str">
        <f t="shared" si="1"/>
        <v>CLM_R1_P2-A7</v>
      </c>
      <c r="C79" s="3" t="s">
        <v>5630</v>
      </c>
      <c r="D79" t="s">
        <v>5967</v>
      </c>
      <c r="E79" t="s">
        <v>5968</v>
      </c>
      <c r="F79" s="3" t="s">
        <v>6179</v>
      </c>
    </row>
    <row r="80" spans="1:6" x14ac:dyDescent="0.2">
      <c r="A80" s="3" t="s">
        <v>5673</v>
      </c>
      <c r="B80" s="7" t="str">
        <f t="shared" si="1"/>
        <v>CLM_R1_P2-A8</v>
      </c>
      <c r="C80" s="3" t="s">
        <v>5630</v>
      </c>
      <c r="D80" t="s">
        <v>5964</v>
      </c>
      <c r="E80" t="s">
        <v>5945</v>
      </c>
      <c r="F80" s="3" t="s">
        <v>6342</v>
      </c>
    </row>
    <row r="81" spans="1:6" x14ac:dyDescent="0.2">
      <c r="A81" s="3" t="s">
        <v>5727</v>
      </c>
      <c r="B81" s="7" t="str">
        <f t="shared" si="1"/>
        <v>CLM_R1_P2-A9</v>
      </c>
      <c r="C81" s="3" t="s">
        <v>5630</v>
      </c>
      <c r="D81" t="s">
        <v>5987</v>
      </c>
      <c r="E81" t="s">
        <v>5945</v>
      </c>
      <c r="F81" s="3" t="s">
        <v>6352</v>
      </c>
    </row>
    <row r="82" spans="1:6" x14ac:dyDescent="0.2">
      <c r="A82" s="3" t="s">
        <v>5698</v>
      </c>
      <c r="B82" s="7" t="str">
        <f t="shared" si="1"/>
        <v>CLM_R1_P2-B1</v>
      </c>
      <c r="C82" s="3" t="s">
        <v>5630</v>
      </c>
      <c r="D82" t="s">
        <v>5974</v>
      </c>
      <c r="E82" t="s">
        <v>5945</v>
      </c>
      <c r="F82" s="3" t="s">
        <v>6345</v>
      </c>
    </row>
    <row r="83" spans="1:6" x14ac:dyDescent="0.2">
      <c r="A83" s="3" t="s">
        <v>5684</v>
      </c>
      <c r="B83" s="7" t="str">
        <f t="shared" si="1"/>
        <v>CLM_R1_P2-B11</v>
      </c>
      <c r="C83" s="3" t="s">
        <v>5630</v>
      </c>
      <c r="D83" t="s">
        <v>5966</v>
      </c>
      <c r="E83" t="s">
        <v>5945</v>
      </c>
      <c r="F83" s="3" t="s">
        <v>6343</v>
      </c>
    </row>
    <row r="84" spans="1:6" x14ac:dyDescent="0.2">
      <c r="A84" s="3" t="s">
        <v>5643</v>
      </c>
      <c r="B84" s="7" t="str">
        <f t="shared" si="1"/>
        <v>CLM_R1_P2-B2</v>
      </c>
      <c r="C84" s="3" t="s">
        <v>5630</v>
      </c>
      <c r="D84" t="s">
        <v>5950</v>
      </c>
      <c r="E84" t="s">
        <v>5945</v>
      </c>
      <c r="F84" s="3" t="s">
        <v>6338</v>
      </c>
    </row>
    <row r="85" spans="1:6" x14ac:dyDescent="0.2">
      <c r="A85" s="3" t="s">
        <v>5685</v>
      </c>
      <c r="B85" s="7" t="str">
        <f t="shared" si="1"/>
        <v>CLM_R1_P2-B3</v>
      </c>
      <c r="C85" s="3" t="s">
        <v>5630</v>
      </c>
      <c r="D85" t="s">
        <v>5966</v>
      </c>
      <c r="E85" t="s">
        <v>5945</v>
      </c>
      <c r="F85" s="3" t="s">
        <v>6343</v>
      </c>
    </row>
    <row r="86" spans="1:6" x14ac:dyDescent="0.2">
      <c r="A86" s="3" t="s">
        <v>5744</v>
      </c>
      <c r="B86" s="7" t="str">
        <f t="shared" si="1"/>
        <v>CLM_R1_P2-B4</v>
      </c>
      <c r="C86" s="3" t="s">
        <v>5630</v>
      </c>
      <c r="D86" t="s">
        <v>5993</v>
      </c>
      <c r="E86" t="s">
        <v>5994</v>
      </c>
      <c r="F86" s="3" t="s">
        <v>6190</v>
      </c>
    </row>
    <row r="87" spans="1:6" x14ac:dyDescent="0.2">
      <c r="A87" s="3" t="s">
        <v>5756</v>
      </c>
      <c r="B87" s="7" t="str">
        <f t="shared" si="1"/>
        <v>CLM_R1_P2-B5</v>
      </c>
      <c r="C87" s="3" t="s">
        <v>5630</v>
      </c>
      <c r="D87" t="s">
        <v>5999</v>
      </c>
      <c r="E87" t="s">
        <v>5945</v>
      </c>
      <c r="F87" s="3" t="s">
        <v>6356</v>
      </c>
    </row>
    <row r="88" spans="1:6" x14ac:dyDescent="0.2">
      <c r="A88" s="3" t="s">
        <v>5693</v>
      </c>
      <c r="B88" s="7" t="str">
        <f t="shared" si="1"/>
        <v>CLM_R1_P2-B6</v>
      </c>
      <c r="C88" s="3" t="s">
        <v>5630</v>
      </c>
      <c r="D88" t="s">
        <v>5971</v>
      </c>
      <c r="E88" t="s">
        <v>5947</v>
      </c>
      <c r="F88" s="3" t="s">
        <v>6374</v>
      </c>
    </row>
    <row r="89" spans="1:6" x14ac:dyDescent="0.2">
      <c r="A89" s="3" t="s">
        <v>5812</v>
      </c>
      <c r="B89" s="7" t="str">
        <f t="shared" si="1"/>
        <v>CLM_R1_P2-B7</v>
      </c>
      <c r="C89" s="3" t="s">
        <v>5630</v>
      </c>
      <c r="D89" t="s">
        <v>6016</v>
      </c>
      <c r="E89" t="s">
        <v>5947</v>
      </c>
      <c r="F89" s="3" t="s">
        <v>6381</v>
      </c>
    </row>
    <row r="90" spans="1:6" x14ac:dyDescent="0.2">
      <c r="A90" s="3" t="s">
        <v>5749</v>
      </c>
      <c r="B90" s="7" t="str">
        <f t="shared" si="1"/>
        <v>CLM_R1_P2-B8</v>
      </c>
      <c r="C90" s="3" t="s">
        <v>5630</v>
      </c>
      <c r="D90" t="s">
        <v>5996</v>
      </c>
      <c r="E90" t="s">
        <v>5947</v>
      </c>
      <c r="F90" s="3" t="s">
        <v>6378</v>
      </c>
    </row>
    <row r="91" spans="1:6" x14ac:dyDescent="0.2">
      <c r="A91" s="3" t="s">
        <v>5725</v>
      </c>
      <c r="B91" s="7" t="str">
        <f t="shared" si="1"/>
        <v>CLM_R1_P2-B9</v>
      </c>
      <c r="C91" s="3" t="s">
        <v>5630</v>
      </c>
      <c r="D91" t="s">
        <v>5985</v>
      </c>
      <c r="E91" t="s">
        <v>5959</v>
      </c>
      <c r="F91" s="3" t="s">
        <v>6182</v>
      </c>
    </row>
    <row r="92" spans="1:6" x14ac:dyDescent="0.2">
      <c r="A92" s="3" t="s">
        <v>5710</v>
      </c>
      <c r="B92" s="7" t="str">
        <f t="shared" si="1"/>
        <v>CLM_R1_P2-C11</v>
      </c>
      <c r="C92" s="3" t="s">
        <v>5630</v>
      </c>
      <c r="D92" t="s">
        <v>5977</v>
      </c>
      <c r="E92" t="s">
        <v>5945</v>
      </c>
      <c r="F92" s="3" t="s">
        <v>6347</v>
      </c>
    </row>
    <row r="93" spans="1:6" x14ac:dyDescent="0.2">
      <c r="A93" s="3" t="s">
        <v>5785</v>
      </c>
      <c r="B93" s="7" t="str">
        <f t="shared" si="1"/>
        <v>CLM_R1_P2-C12</v>
      </c>
      <c r="C93" s="3" t="s">
        <v>5630</v>
      </c>
      <c r="D93" t="s">
        <v>6009</v>
      </c>
      <c r="E93" t="s">
        <v>5945</v>
      </c>
      <c r="F93" s="3" t="s">
        <v>6362</v>
      </c>
    </row>
    <row r="94" spans="1:6" x14ac:dyDescent="0.2">
      <c r="A94" s="3" t="s">
        <v>5799</v>
      </c>
      <c r="B94" s="7" t="str">
        <f t="shared" si="1"/>
        <v>CLM_R1_P2-C2</v>
      </c>
      <c r="C94" s="3" t="s">
        <v>5630</v>
      </c>
      <c r="D94" t="s">
        <v>6013</v>
      </c>
      <c r="E94" t="s">
        <v>5959</v>
      </c>
      <c r="F94" s="3" t="s">
        <v>6187</v>
      </c>
    </row>
    <row r="95" spans="1:6" x14ac:dyDescent="0.2">
      <c r="A95" s="3" t="s">
        <v>5635</v>
      </c>
      <c r="B95" s="7" t="str">
        <f t="shared" si="1"/>
        <v>CLM_R1_P2-C4</v>
      </c>
      <c r="C95" s="3" t="s">
        <v>5630</v>
      </c>
      <c r="D95" t="s">
        <v>5946</v>
      </c>
      <c r="E95" t="s">
        <v>5947</v>
      </c>
      <c r="F95" s="3" t="s">
        <v>6367</v>
      </c>
    </row>
    <row r="96" spans="1:6" x14ac:dyDescent="0.2">
      <c r="A96" s="3" t="s">
        <v>5674</v>
      </c>
      <c r="B96" s="7" t="str">
        <f t="shared" si="1"/>
        <v>CLM_R1_P2-C5</v>
      </c>
      <c r="C96" s="3" t="s">
        <v>5630</v>
      </c>
      <c r="D96" t="s">
        <v>5964</v>
      </c>
      <c r="E96" t="s">
        <v>5945</v>
      </c>
      <c r="F96" s="3" t="s">
        <v>6342</v>
      </c>
    </row>
    <row r="97" spans="1:6" x14ac:dyDescent="0.2">
      <c r="A97" s="3" t="s">
        <v>5720</v>
      </c>
      <c r="B97" s="7" t="str">
        <f t="shared" si="1"/>
        <v>CLM_R1_P2-C6</v>
      </c>
      <c r="C97" s="3" t="s">
        <v>5630</v>
      </c>
      <c r="D97" t="s">
        <v>5980</v>
      </c>
      <c r="E97" t="s">
        <v>5945</v>
      </c>
      <c r="F97" s="3" t="s">
        <v>6350</v>
      </c>
    </row>
    <row r="98" spans="1:6" x14ac:dyDescent="0.2">
      <c r="A98" s="3" t="s">
        <v>5675</v>
      </c>
      <c r="B98" s="7" t="str">
        <f t="shared" si="1"/>
        <v>CLM_R1_P2-C7</v>
      </c>
      <c r="C98" s="3" t="s">
        <v>5630</v>
      </c>
      <c r="D98" t="s">
        <v>5964</v>
      </c>
      <c r="E98" t="s">
        <v>5945</v>
      </c>
      <c r="F98" s="3" t="s">
        <v>6342</v>
      </c>
    </row>
    <row r="99" spans="1:6" x14ac:dyDescent="0.2">
      <c r="A99" s="3" t="s">
        <v>5686</v>
      </c>
      <c r="B99" s="7" t="str">
        <f t="shared" si="1"/>
        <v>CLM_R1_P2-C8</v>
      </c>
      <c r="C99" s="3" t="s">
        <v>5630</v>
      </c>
      <c r="D99" t="s">
        <v>5966</v>
      </c>
      <c r="E99" t="s">
        <v>5945</v>
      </c>
      <c r="F99" s="3" t="s">
        <v>6343</v>
      </c>
    </row>
    <row r="100" spans="1:6" x14ac:dyDescent="0.2">
      <c r="A100" s="3" t="s">
        <v>5823</v>
      </c>
      <c r="B100" s="7" t="str">
        <f t="shared" si="1"/>
        <v>CLM_R1_P2-D1</v>
      </c>
      <c r="C100" s="3" t="s">
        <v>5630</v>
      </c>
      <c r="D100" t="s">
        <v>6017</v>
      </c>
      <c r="E100" t="s">
        <v>5945</v>
      </c>
      <c r="F100" s="3" t="s">
        <v>6364</v>
      </c>
    </row>
    <row r="101" spans="1:6" x14ac:dyDescent="0.2">
      <c r="A101" s="3" t="s">
        <v>5694</v>
      </c>
      <c r="B101" s="7" t="str">
        <f t="shared" si="1"/>
        <v>CLM_R1_P2-D10</v>
      </c>
      <c r="C101" s="3" t="s">
        <v>5630</v>
      </c>
      <c r="D101" t="s">
        <v>5971</v>
      </c>
      <c r="E101" t="s">
        <v>5947</v>
      </c>
      <c r="F101" s="3" t="s">
        <v>6374</v>
      </c>
    </row>
    <row r="102" spans="1:6" x14ac:dyDescent="0.2">
      <c r="A102" s="3" t="s">
        <v>5707</v>
      </c>
      <c r="B102" s="7" t="str">
        <f t="shared" si="1"/>
        <v>CLM_R1_P2-D11</v>
      </c>
      <c r="C102" s="3" t="s">
        <v>5630</v>
      </c>
      <c r="D102" t="s">
        <v>5975</v>
      </c>
      <c r="E102" t="s">
        <v>5955</v>
      </c>
      <c r="F102" s="3" t="s">
        <v>6333</v>
      </c>
    </row>
    <row r="103" spans="1:6" x14ac:dyDescent="0.2">
      <c r="A103" s="3" t="s">
        <v>5645</v>
      </c>
      <c r="B103" s="7" t="str">
        <f t="shared" si="1"/>
        <v>CLM_R1_P2-D12</v>
      </c>
      <c r="C103" s="3" t="s">
        <v>5630</v>
      </c>
      <c r="D103" t="s">
        <v>5951</v>
      </c>
      <c r="E103" t="s">
        <v>5947</v>
      </c>
      <c r="F103" s="3" t="s">
        <v>6369</v>
      </c>
    </row>
    <row r="104" spans="1:6" x14ac:dyDescent="0.2">
      <c r="A104" s="3" t="s">
        <v>5813</v>
      </c>
      <c r="B104" s="7" t="str">
        <f t="shared" si="1"/>
        <v>CLM_R1_P2-D4</v>
      </c>
      <c r="C104" s="3" t="s">
        <v>5630</v>
      </c>
      <c r="D104" t="s">
        <v>6016</v>
      </c>
      <c r="E104" t="s">
        <v>5947</v>
      </c>
      <c r="F104" s="3" t="s">
        <v>6381</v>
      </c>
    </row>
    <row r="105" spans="1:6" x14ac:dyDescent="0.2">
      <c r="A105" s="3" t="s">
        <v>5676</v>
      </c>
      <c r="B105" s="7" t="str">
        <f t="shared" si="1"/>
        <v>CLM_R1_P2-D6</v>
      </c>
      <c r="C105" s="3" t="s">
        <v>5630</v>
      </c>
      <c r="D105" t="s">
        <v>5964</v>
      </c>
      <c r="E105" t="s">
        <v>5945</v>
      </c>
      <c r="F105" s="3" t="s">
        <v>6342</v>
      </c>
    </row>
    <row r="106" spans="1:6" x14ac:dyDescent="0.2">
      <c r="A106" s="3" t="s">
        <v>5732</v>
      </c>
      <c r="B106" s="7" t="str">
        <f t="shared" si="1"/>
        <v>CLM_R1_P2-D7</v>
      </c>
      <c r="C106" s="3" t="s">
        <v>5630</v>
      </c>
      <c r="D106" t="s">
        <v>5988</v>
      </c>
      <c r="E106" t="s">
        <v>5945</v>
      </c>
      <c r="F106" s="3" t="s">
        <v>6353</v>
      </c>
    </row>
    <row r="107" spans="1:6" x14ac:dyDescent="0.2">
      <c r="A107" s="3" t="s">
        <v>5757</v>
      </c>
      <c r="B107" s="7" t="str">
        <f t="shared" si="1"/>
        <v>CLM_R1_P2-D8</v>
      </c>
      <c r="C107" s="3" t="s">
        <v>5630</v>
      </c>
      <c r="D107" t="s">
        <v>5999</v>
      </c>
      <c r="E107" t="s">
        <v>5945</v>
      </c>
      <c r="F107" s="3" t="s">
        <v>6356</v>
      </c>
    </row>
    <row r="108" spans="1:6" x14ac:dyDescent="0.2">
      <c r="A108" s="3" t="s">
        <v>5633</v>
      </c>
      <c r="B108" s="7" t="str">
        <f t="shared" si="1"/>
        <v>CLM_R1_P2-D9</v>
      </c>
      <c r="C108" s="3" t="s">
        <v>5630</v>
      </c>
      <c r="D108" t="s">
        <v>5944</v>
      </c>
      <c r="E108" t="s">
        <v>5945</v>
      </c>
      <c r="F108" s="3" t="s">
        <v>6336</v>
      </c>
    </row>
    <row r="109" spans="1:6" x14ac:dyDescent="0.2">
      <c r="A109" s="3" t="s">
        <v>5786</v>
      </c>
      <c r="B109" s="7" t="str">
        <f t="shared" si="1"/>
        <v>CLM_R1_P2-E1</v>
      </c>
      <c r="C109" s="3" t="s">
        <v>5630</v>
      </c>
      <c r="D109" t="s">
        <v>6009</v>
      </c>
      <c r="E109" t="s">
        <v>5945</v>
      </c>
      <c r="F109" s="3" t="s">
        <v>6362</v>
      </c>
    </row>
    <row r="110" spans="1:6" x14ac:dyDescent="0.2">
      <c r="A110" s="3" t="s">
        <v>5733</v>
      </c>
      <c r="B110" s="7" t="str">
        <f t="shared" si="1"/>
        <v>CLM_R1_P2-E10</v>
      </c>
      <c r="C110" s="3" t="s">
        <v>5630</v>
      </c>
      <c r="D110" t="s">
        <v>5988</v>
      </c>
      <c r="E110" t="s">
        <v>5945</v>
      </c>
      <c r="F110" s="3" t="s">
        <v>6353</v>
      </c>
    </row>
    <row r="111" spans="1:6" x14ac:dyDescent="0.2">
      <c r="A111" s="3" t="s">
        <v>5699</v>
      </c>
      <c r="B111" s="7" t="str">
        <f t="shared" si="1"/>
        <v>CLM_R1_P2-E2</v>
      </c>
      <c r="C111" s="3" t="s">
        <v>5630</v>
      </c>
      <c r="D111" t="s">
        <v>5974</v>
      </c>
      <c r="E111" t="s">
        <v>5945</v>
      </c>
      <c r="F111" s="3" t="s">
        <v>6345</v>
      </c>
    </row>
    <row r="112" spans="1:6" x14ac:dyDescent="0.2">
      <c r="A112" s="3" t="s">
        <v>5814</v>
      </c>
      <c r="B112" s="7" t="str">
        <f t="shared" si="1"/>
        <v>CLM_R1_P2-E3</v>
      </c>
      <c r="C112" s="3" t="s">
        <v>5630</v>
      </c>
      <c r="D112" t="s">
        <v>6016</v>
      </c>
      <c r="E112" t="s">
        <v>5947</v>
      </c>
      <c r="F112" s="3" t="s">
        <v>6381</v>
      </c>
    </row>
    <row r="113" spans="1:6" x14ac:dyDescent="0.2">
      <c r="A113" s="3" t="s">
        <v>5800</v>
      </c>
      <c r="B113" s="7" t="str">
        <f t="shared" si="1"/>
        <v>CLM_R1_P2-E4</v>
      </c>
      <c r="C113" s="3" t="s">
        <v>5630</v>
      </c>
      <c r="D113" t="s">
        <v>6013</v>
      </c>
      <c r="E113" t="s">
        <v>5959</v>
      </c>
      <c r="F113" s="3" t="s">
        <v>6187</v>
      </c>
    </row>
    <row r="114" spans="1:6" x14ac:dyDescent="0.2">
      <c r="A114" s="3" t="s">
        <v>5801</v>
      </c>
      <c r="B114" s="7" t="str">
        <f t="shared" si="1"/>
        <v>CLM_R1_P2-E6</v>
      </c>
      <c r="C114" s="3" t="s">
        <v>5630</v>
      </c>
      <c r="D114" t="s">
        <v>6013</v>
      </c>
      <c r="E114" t="s">
        <v>5959</v>
      </c>
      <c r="F114" s="3" t="s">
        <v>6187</v>
      </c>
    </row>
    <row r="115" spans="1:6" x14ac:dyDescent="0.2">
      <c r="A115" s="3" t="s">
        <v>5763</v>
      </c>
      <c r="B115" s="7" t="str">
        <f t="shared" si="1"/>
        <v>CLM_R1_P2-E7</v>
      </c>
      <c r="C115" s="3" t="s">
        <v>5630</v>
      </c>
      <c r="D115" t="s">
        <v>6001</v>
      </c>
      <c r="E115" t="s">
        <v>5984</v>
      </c>
      <c r="F115" s="3" t="s">
        <v>6131</v>
      </c>
    </row>
    <row r="116" spans="1:6" x14ac:dyDescent="0.2">
      <c r="A116" s="3" t="s">
        <v>5760</v>
      </c>
      <c r="B116" s="7" t="str">
        <f t="shared" si="1"/>
        <v>CLM_R1_P2-E8</v>
      </c>
      <c r="C116" s="3" t="s">
        <v>5630</v>
      </c>
      <c r="D116" t="s">
        <v>6000</v>
      </c>
      <c r="E116" t="s">
        <v>5959</v>
      </c>
      <c r="F116" s="3" t="s">
        <v>6186</v>
      </c>
    </row>
    <row r="117" spans="1:6" x14ac:dyDescent="0.2">
      <c r="A117" s="3" t="s">
        <v>5758</v>
      </c>
      <c r="B117" s="7" t="str">
        <f t="shared" si="1"/>
        <v>CLM_R1_P2-E9</v>
      </c>
      <c r="C117" s="3" t="s">
        <v>5630</v>
      </c>
      <c r="D117" t="s">
        <v>5999</v>
      </c>
      <c r="E117" t="s">
        <v>5945</v>
      </c>
      <c r="F117" s="3" t="s">
        <v>6356</v>
      </c>
    </row>
    <row r="118" spans="1:6" x14ac:dyDescent="0.2">
      <c r="A118" s="3" t="s">
        <v>5666</v>
      </c>
      <c r="B118" s="7" t="str">
        <f t="shared" si="1"/>
        <v>CLM_R1_P2-F11</v>
      </c>
      <c r="C118" s="3" t="s">
        <v>5630</v>
      </c>
      <c r="D118" t="s">
        <v>5962</v>
      </c>
      <c r="E118" t="s">
        <v>5947</v>
      </c>
      <c r="F118" s="3" t="s">
        <v>6370</v>
      </c>
    </row>
    <row r="119" spans="1:6" x14ac:dyDescent="0.2">
      <c r="A119" s="3" t="s">
        <v>5742</v>
      </c>
      <c r="B119" s="7" t="str">
        <f t="shared" si="1"/>
        <v>CLM_R1_P2-F12</v>
      </c>
      <c r="C119" s="3" t="s">
        <v>5630</v>
      </c>
      <c r="D119" t="s">
        <v>5992</v>
      </c>
      <c r="E119" t="s">
        <v>5959</v>
      </c>
      <c r="F119" s="3" t="s">
        <v>6184</v>
      </c>
    </row>
    <row r="120" spans="1:6" x14ac:dyDescent="0.2">
      <c r="A120" s="3" t="s">
        <v>5808</v>
      </c>
      <c r="B120" s="7" t="str">
        <f t="shared" si="1"/>
        <v>CLM_R1_P2-F2</v>
      </c>
      <c r="C120" s="3" t="s">
        <v>5630</v>
      </c>
      <c r="D120" t="s">
        <v>6015</v>
      </c>
      <c r="E120" t="s">
        <v>5947</v>
      </c>
      <c r="F120" s="3" t="s">
        <v>6380</v>
      </c>
    </row>
    <row r="121" spans="1:6" x14ac:dyDescent="0.2">
      <c r="A121" s="3" t="s">
        <v>5648</v>
      </c>
      <c r="B121" s="7" t="str">
        <f t="shared" si="1"/>
        <v>CLM_R1_P2-F3</v>
      </c>
      <c r="C121" s="3" t="s">
        <v>5630</v>
      </c>
      <c r="D121" t="s">
        <v>5954</v>
      </c>
      <c r="E121" t="s">
        <v>5955</v>
      </c>
      <c r="F121" s="3" t="s">
        <v>6331</v>
      </c>
    </row>
    <row r="122" spans="1:6" x14ac:dyDescent="0.2">
      <c r="A122" s="3" t="s">
        <v>5764</v>
      </c>
      <c r="B122" s="7" t="str">
        <f t="shared" si="1"/>
        <v>CLM_R1_P2-F7</v>
      </c>
      <c r="C122" s="3" t="s">
        <v>5630</v>
      </c>
      <c r="D122" t="s">
        <v>6001</v>
      </c>
      <c r="E122" t="s">
        <v>5984</v>
      </c>
      <c r="F122" s="3" t="s">
        <v>6131</v>
      </c>
    </row>
    <row r="123" spans="1:6" x14ac:dyDescent="0.2">
      <c r="A123" s="3" t="s">
        <v>5722</v>
      </c>
      <c r="B123" s="7" t="str">
        <f t="shared" si="1"/>
        <v>CLM_R1_P2-F8</v>
      </c>
      <c r="C123" s="3" t="s">
        <v>5630</v>
      </c>
      <c r="D123" t="s">
        <v>5981</v>
      </c>
      <c r="E123" t="s">
        <v>5945</v>
      </c>
      <c r="F123" s="3" t="s">
        <v>6351</v>
      </c>
    </row>
    <row r="124" spans="1:6" x14ac:dyDescent="0.2">
      <c r="A124" s="3" t="s">
        <v>5649</v>
      </c>
      <c r="B124" s="7" t="str">
        <f t="shared" si="1"/>
        <v>CLM_R1_P2-F9</v>
      </c>
      <c r="C124" s="3" t="s">
        <v>5630</v>
      </c>
      <c r="D124" t="s">
        <v>5954</v>
      </c>
      <c r="E124" t="s">
        <v>5955</v>
      </c>
      <c r="F124" s="3" t="s">
        <v>6331</v>
      </c>
    </row>
    <row r="125" spans="1:6" x14ac:dyDescent="0.2">
      <c r="A125" s="3" t="s">
        <v>5787</v>
      </c>
      <c r="B125" s="7" t="str">
        <f t="shared" si="1"/>
        <v>CLM_R1_P2-G10</v>
      </c>
      <c r="C125" s="3" t="s">
        <v>5630</v>
      </c>
      <c r="D125" t="s">
        <v>6009</v>
      </c>
      <c r="E125" t="s">
        <v>5945</v>
      </c>
      <c r="F125" s="3" t="s">
        <v>6362</v>
      </c>
    </row>
    <row r="126" spans="1:6" x14ac:dyDescent="0.2">
      <c r="A126" s="3" t="s">
        <v>5788</v>
      </c>
      <c r="B126" s="7" t="str">
        <f t="shared" si="1"/>
        <v>CLM_R1_P2-G2</v>
      </c>
      <c r="C126" s="3" t="s">
        <v>5630</v>
      </c>
      <c r="D126" t="s">
        <v>6009</v>
      </c>
      <c r="E126" t="s">
        <v>5945</v>
      </c>
      <c r="F126" s="3" t="s">
        <v>6362</v>
      </c>
    </row>
    <row r="127" spans="1:6" x14ac:dyDescent="0.2">
      <c r="A127" s="3" t="s">
        <v>5644</v>
      </c>
      <c r="B127" s="7" t="str">
        <f t="shared" si="1"/>
        <v>CLM_R1_P2-G3</v>
      </c>
      <c r="C127" s="3" t="s">
        <v>5630</v>
      </c>
      <c r="D127" t="s">
        <v>5950</v>
      </c>
      <c r="E127" t="s">
        <v>5945</v>
      </c>
      <c r="F127" s="3" t="s">
        <v>6338</v>
      </c>
    </row>
    <row r="128" spans="1:6" x14ac:dyDescent="0.2">
      <c r="A128" s="3" t="s">
        <v>5660</v>
      </c>
      <c r="B128" s="7" t="str">
        <f t="shared" si="1"/>
        <v>CLM_R1_P2-G4</v>
      </c>
      <c r="C128" s="3" t="s">
        <v>5630</v>
      </c>
      <c r="D128" t="s">
        <v>5958</v>
      </c>
      <c r="E128" t="s">
        <v>5959</v>
      </c>
      <c r="F128" s="3" t="s">
        <v>6180</v>
      </c>
    </row>
    <row r="129" spans="1:6" x14ac:dyDescent="0.2">
      <c r="A129" s="3" t="s">
        <v>5726</v>
      </c>
      <c r="B129" s="7" t="str">
        <f t="shared" si="1"/>
        <v>CLM_R1_P2-G5</v>
      </c>
      <c r="C129" s="3" t="s">
        <v>5630</v>
      </c>
      <c r="D129" t="s">
        <v>5986</v>
      </c>
      <c r="E129" t="s">
        <v>5947</v>
      </c>
      <c r="F129" s="3" t="s">
        <v>6377</v>
      </c>
    </row>
    <row r="130" spans="1:6" x14ac:dyDescent="0.2">
      <c r="A130" s="3" t="s">
        <v>5759</v>
      </c>
      <c r="B130" s="7" t="str">
        <f t="shared" si="1"/>
        <v>CLM_R1_P2-G6</v>
      </c>
      <c r="C130" s="3" t="s">
        <v>5630</v>
      </c>
      <c r="D130" t="s">
        <v>5999</v>
      </c>
      <c r="E130" t="s">
        <v>5945</v>
      </c>
      <c r="F130" s="3" t="s">
        <v>6356</v>
      </c>
    </row>
    <row r="131" spans="1:6" x14ac:dyDescent="0.2">
      <c r="A131" s="3" t="s">
        <v>5734</v>
      </c>
      <c r="B131" s="7" t="str">
        <f t="shared" si="1"/>
        <v>CLM_R1_P2-G9</v>
      </c>
      <c r="C131" s="3" t="s">
        <v>5630</v>
      </c>
      <c r="D131" t="s">
        <v>5988</v>
      </c>
      <c r="E131" t="s">
        <v>5945</v>
      </c>
      <c r="F131" s="3" t="s">
        <v>6353</v>
      </c>
    </row>
    <row r="132" spans="1:6" x14ac:dyDescent="0.2">
      <c r="A132" s="3" t="s">
        <v>5789</v>
      </c>
      <c r="B132" s="7" t="str">
        <f t="shared" si="1"/>
        <v>CLM_R1_P2-H1</v>
      </c>
      <c r="C132" s="3" t="s">
        <v>5630</v>
      </c>
      <c r="D132" t="s">
        <v>6009</v>
      </c>
      <c r="E132" t="s">
        <v>5945</v>
      </c>
      <c r="F132" s="3" t="s">
        <v>6362</v>
      </c>
    </row>
    <row r="133" spans="1:6" x14ac:dyDescent="0.2">
      <c r="A133" s="3" t="s">
        <v>5700</v>
      </c>
      <c r="B133" s="7" t="str">
        <f t="shared" si="1"/>
        <v>CLM_R1_P2-H10</v>
      </c>
      <c r="C133" s="3" t="s">
        <v>5630</v>
      </c>
      <c r="D133" t="s">
        <v>5974</v>
      </c>
      <c r="E133" t="s">
        <v>5945</v>
      </c>
      <c r="F133" s="3" t="s">
        <v>6345</v>
      </c>
    </row>
    <row r="134" spans="1:6" x14ac:dyDescent="0.2">
      <c r="A134" s="3" t="s">
        <v>5680</v>
      </c>
      <c r="B134" s="7" t="str">
        <f t="shared" si="1"/>
        <v>CLM_R1_P2-H11</v>
      </c>
      <c r="C134" s="3" t="s">
        <v>5630</v>
      </c>
      <c r="D134" t="s">
        <v>5965</v>
      </c>
      <c r="E134" t="s">
        <v>5947</v>
      </c>
      <c r="F134" s="3" t="s">
        <v>6372</v>
      </c>
    </row>
    <row r="135" spans="1:6" x14ac:dyDescent="0.2">
      <c r="A135" s="3" t="s">
        <v>5761</v>
      </c>
      <c r="B135" s="7" t="str">
        <f t="shared" si="1"/>
        <v>CLM_R1_P2-H12</v>
      </c>
      <c r="C135" s="3" t="s">
        <v>5630</v>
      </c>
      <c r="D135" t="s">
        <v>6000</v>
      </c>
      <c r="E135" t="s">
        <v>5959</v>
      </c>
      <c r="F135" s="3" t="s">
        <v>6186</v>
      </c>
    </row>
    <row r="136" spans="1:6" x14ac:dyDescent="0.2">
      <c r="A136" s="3" t="s">
        <v>5750</v>
      </c>
      <c r="B136" s="7" t="str">
        <f t="shared" si="1"/>
        <v>CLM_R1_P2-H2</v>
      </c>
      <c r="C136" s="3" t="s">
        <v>5630</v>
      </c>
      <c r="D136" t="s">
        <v>5996</v>
      </c>
      <c r="E136" t="s">
        <v>5947</v>
      </c>
      <c r="F136" s="3" t="s">
        <v>6378</v>
      </c>
    </row>
    <row r="137" spans="1:6" x14ac:dyDescent="0.2">
      <c r="A137" s="3" t="s">
        <v>5723</v>
      </c>
      <c r="B137" s="7" t="str">
        <f t="shared" si="1"/>
        <v>CLM_R1_P2-H3</v>
      </c>
      <c r="C137" s="3" t="s">
        <v>5630</v>
      </c>
      <c r="D137" t="s">
        <v>5982</v>
      </c>
      <c r="E137" t="s">
        <v>5947</v>
      </c>
      <c r="F137" s="3" t="s">
        <v>6376</v>
      </c>
    </row>
    <row r="138" spans="1:6" x14ac:dyDescent="0.2">
      <c r="A138" s="3" t="s">
        <v>5677</v>
      </c>
      <c r="B138" s="7" t="str">
        <f t="shared" ref="B138:B201" si="2">CONCATENATE("CLM_",A138)</f>
        <v>CLM_R1_P2-H4</v>
      </c>
      <c r="C138" s="3" t="s">
        <v>5630</v>
      </c>
      <c r="D138" t="s">
        <v>5964</v>
      </c>
      <c r="E138" t="s">
        <v>5945</v>
      </c>
      <c r="F138" s="3" t="s">
        <v>6342</v>
      </c>
    </row>
    <row r="139" spans="1:6" x14ac:dyDescent="0.2">
      <c r="A139" s="3" t="s">
        <v>5708</v>
      </c>
      <c r="B139" s="7" t="str">
        <f t="shared" si="2"/>
        <v>CLM_R1_P2-H5</v>
      </c>
      <c r="C139" s="3" t="s">
        <v>5630</v>
      </c>
      <c r="D139" t="s">
        <v>5975</v>
      </c>
      <c r="E139" t="s">
        <v>5955</v>
      </c>
      <c r="F139" s="3" t="s">
        <v>6333</v>
      </c>
    </row>
    <row r="140" spans="1:6" x14ac:dyDescent="0.2">
      <c r="A140" s="3" t="s">
        <v>5802</v>
      </c>
      <c r="B140" s="7" t="str">
        <f t="shared" si="2"/>
        <v>CLM_R1_P2-H6</v>
      </c>
      <c r="C140" s="3" t="s">
        <v>5630</v>
      </c>
      <c r="D140" t="s">
        <v>6013</v>
      </c>
      <c r="E140" t="s">
        <v>5959</v>
      </c>
      <c r="F140" s="3" t="s">
        <v>6187</v>
      </c>
    </row>
    <row r="141" spans="1:6" x14ac:dyDescent="0.2">
      <c r="A141" s="3" t="s">
        <v>5690</v>
      </c>
      <c r="B141" s="7" t="str">
        <f t="shared" si="2"/>
        <v>CLM_R1_P2-H7</v>
      </c>
      <c r="C141" s="3" t="s">
        <v>5630</v>
      </c>
      <c r="D141" t="s">
        <v>5967</v>
      </c>
      <c r="E141" t="s">
        <v>5968</v>
      </c>
      <c r="F141" s="3" t="s">
        <v>6179</v>
      </c>
    </row>
    <row r="142" spans="1:6" x14ac:dyDescent="0.2">
      <c r="A142" s="3" t="s">
        <v>5779</v>
      </c>
      <c r="B142" s="7" t="str">
        <f t="shared" si="2"/>
        <v>CLM_R1_P2-H9</v>
      </c>
      <c r="C142" s="3" t="s">
        <v>5630</v>
      </c>
      <c r="D142" t="s">
        <v>6007</v>
      </c>
      <c r="E142" t="s">
        <v>5953</v>
      </c>
      <c r="F142" s="3" t="s">
        <v>6266</v>
      </c>
    </row>
    <row r="143" spans="1:6" x14ac:dyDescent="0.2">
      <c r="A143" s="3" t="s">
        <v>5790</v>
      </c>
      <c r="B143" s="7" t="str">
        <f t="shared" si="2"/>
        <v>CLM_R2_P1-A1</v>
      </c>
      <c r="C143" s="3" t="s">
        <v>5630</v>
      </c>
      <c r="D143" t="s">
        <v>6010</v>
      </c>
      <c r="E143" t="s">
        <v>6011</v>
      </c>
      <c r="F143" s="3" t="s">
        <v>6213</v>
      </c>
    </row>
    <row r="144" spans="1:6" x14ac:dyDescent="0.2">
      <c r="A144" s="3" t="s">
        <v>5745</v>
      </c>
      <c r="B144" s="7" t="str">
        <f t="shared" si="2"/>
        <v>CLM_R2_P1-A10</v>
      </c>
      <c r="C144" s="3" t="s">
        <v>5630</v>
      </c>
      <c r="D144" t="s">
        <v>5993</v>
      </c>
      <c r="E144" t="s">
        <v>5994</v>
      </c>
      <c r="F144" s="3" t="s">
        <v>6190</v>
      </c>
    </row>
    <row r="145" spans="1:6" x14ac:dyDescent="0.2">
      <c r="A145" s="3" t="s">
        <v>5765</v>
      </c>
      <c r="B145" s="7" t="str">
        <f t="shared" si="2"/>
        <v>CLM_R2_P1-A11</v>
      </c>
      <c r="C145" s="3" t="s">
        <v>5630</v>
      </c>
      <c r="D145" t="s">
        <v>6002</v>
      </c>
      <c r="E145" t="s">
        <v>5945</v>
      </c>
      <c r="F145" s="3" t="s">
        <v>6357</v>
      </c>
    </row>
    <row r="146" spans="1:6" x14ac:dyDescent="0.2">
      <c r="A146" s="3" t="s">
        <v>5697</v>
      </c>
      <c r="B146" s="7" t="str">
        <f t="shared" si="2"/>
        <v>CLM_R2_P1-A12</v>
      </c>
      <c r="C146" s="3" t="s">
        <v>5630</v>
      </c>
      <c r="D146" t="s">
        <v>5973</v>
      </c>
      <c r="E146" t="s">
        <v>5947</v>
      </c>
      <c r="F146" s="3" t="s">
        <v>6375</v>
      </c>
    </row>
    <row r="147" spans="1:6" x14ac:dyDescent="0.2">
      <c r="A147" s="3" t="s">
        <v>5662</v>
      </c>
      <c r="B147" s="7" t="str">
        <f t="shared" si="2"/>
        <v>CLM_R2_P1-A4</v>
      </c>
      <c r="C147" s="3" t="s">
        <v>5630</v>
      </c>
      <c r="D147" t="s">
        <v>5961</v>
      </c>
      <c r="E147" t="s">
        <v>5945</v>
      </c>
      <c r="F147" s="3" t="s">
        <v>6341</v>
      </c>
    </row>
    <row r="148" spans="1:6" x14ac:dyDescent="0.2">
      <c r="A148" s="3" t="s">
        <v>5751</v>
      </c>
      <c r="B148" s="7" t="str">
        <f t="shared" si="2"/>
        <v>CLM_R2_P1-A6</v>
      </c>
      <c r="C148" s="3" t="s">
        <v>5630</v>
      </c>
      <c r="D148" t="s">
        <v>5996</v>
      </c>
      <c r="E148" t="s">
        <v>5947</v>
      </c>
      <c r="F148" s="3" t="s">
        <v>6378</v>
      </c>
    </row>
    <row r="149" spans="1:6" x14ac:dyDescent="0.2">
      <c r="A149" s="3" t="s">
        <v>5768</v>
      </c>
      <c r="B149" s="7" t="str">
        <f t="shared" si="2"/>
        <v>CLM_R2_P1-A7</v>
      </c>
      <c r="C149" s="3" t="s">
        <v>5630</v>
      </c>
      <c r="D149" t="s">
        <v>6003</v>
      </c>
      <c r="E149" t="s">
        <v>5945</v>
      </c>
      <c r="F149" s="3" t="s">
        <v>6358</v>
      </c>
    </row>
    <row r="150" spans="1:6" x14ac:dyDescent="0.2">
      <c r="A150" s="3" t="s">
        <v>5803</v>
      </c>
      <c r="B150" s="7" t="str">
        <f t="shared" si="2"/>
        <v>CLM_R2_P1-A8</v>
      </c>
      <c r="C150" s="3" t="s">
        <v>5630</v>
      </c>
      <c r="D150" t="s">
        <v>6013</v>
      </c>
      <c r="E150" t="s">
        <v>5959</v>
      </c>
      <c r="F150" s="3" t="s">
        <v>6187</v>
      </c>
    </row>
    <row r="151" spans="1:6" x14ac:dyDescent="0.2">
      <c r="A151" s="3" t="s">
        <v>5709</v>
      </c>
      <c r="B151" s="7" t="str">
        <f t="shared" si="2"/>
        <v>CLM_R2_P1-A9</v>
      </c>
      <c r="C151" s="3" t="s">
        <v>5630</v>
      </c>
      <c r="D151" t="s">
        <v>5976</v>
      </c>
      <c r="E151" t="s">
        <v>5945</v>
      </c>
      <c r="F151" s="3" t="s">
        <v>6346</v>
      </c>
    </row>
    <row r="152" spans="1:6" x14ac:dyDescent="0.2">
      <c r="A152" s="3" t="s">
        <v>5636</v>
      </c>
      <c r="B152" s="7" t="str">
        <f t="shared" si="2"/>
        <v>CLM_R2_P1-B1</v>
      </c>
      <c r="C152" s="3" t="s">
        <v>5630</v>
      </c>
      <c r="D152" t="s">
        <v>5948</v>
      </c>
      <c r="E152" t="s">
        <v>5947</v>
      </c>
      <c r="F152" s="3" t="s">
        <v>6368</v>
      </c>
    </row>
    <row r="153" spans="1:6" x14ac:dyDescent="0.2">
      <c r="A153" s="3" t="s">
        <v>5766</v>
      </c>
      <c r="B153" s="7" t="str">
        <f t="shared" si="2"/>
        <v>CLM_R2_P1-B10</v>
      </c>
      <c r="C153" s="3" t="s">
        <v>5630</v>
      </c>
      <c r="D153" t="s">
        <v>6002</v>
      </c>
      <c r="E153" t="s">
        <v>5945</v>
      </c>
      <c r="F153" s="3" t="s">
        <v>6357</v>
      </c>
    </row>
    <row r="154" spans="1:6" x14ac:dyDescent="0.2">
      <c r="A154" s="3" t="s">
        <v>5735</v>
      </c>
      <c r="B154" s="7" t="str">
        <f t="shared" si="2"/>
        <v>CLM_R2_P1-B11</v>
      </c>
      <c r="C154" s="3" t="s">
        <v>5630</v>
      </c>
      <c r="D154" t="s">
        <v>5988</v>
      </c>
      <c r="E154" t="s">
        <v>5945</v>
      </c>
      <c r="F154" s="3" t="s">
        <v>6353</v>
      </c>
    </row>
    <row r="155" spans="1:6" x14ac:dyDescent="0.2">
      <c r="A155" s="3" t="s">
        <v>5815</v>
      </c>
      <c r="B155" s="7" t="str">
        <f t="shared" si="2"/>
        <v>CLM_R2_P1-B2</v>
      </c>
      <c r="C155" s="3" t="s">
        <v>5630</v>
      </c>
      <c r="D155" t="s">
        <v>6016</v>
      </c>
      <c r="E155" t="s">
        <v>5947</v>
      </c>
      <c r="F155" s="3" t="s">
        <v>6381</v>
      </c>
    </row>
    <row r="156" spans="1:6" x14ac:dyDescent="0.2">
      <c r="A156" s="3" t="s">
        <v>5741</v>
      </c>
      <c r="B156" s="7" t="str">
        <f t="shared" si="2"/>
        <v>CLM_R2_P1-B3</v>
      </c>
      <c r="C156" s="3" t="s">
        <v>5630</v>
      </c>
      <c r="D156" t="s">
        <v>5991</v>
      </c>
      <c r="E156" t="s">
        <v>5945</v>
      </c>
      <c r="F156" s="3" t="s">
        <v>6354</v>
      </c>
    </row>
    <row r="157" spans="1:6" x14ac:dyDescent="0.2">
      <c r="A157" s="3" t="s">
        <v>5769</v>
      </c>
      <c r="B157" s="7" t="str">
        <f t="shared" si="2"/>
        <v>CLM_R2_P1-B4</v>
      </c>
      <c r="C157" s="3" t="s">
        <v>5630</v>
      </c>
      <c r="D157" t="s">
        <v>6003</v>
      </c>
      <c r="E157" t="s">
        <v>5945</v>
      </c>
      <c r="F157" s="3" t="s">
        <v>6358</v>
      </c>
    </row>
    <row r="158" spans="1:6" x14ac:dyDescent="0.2">
      <c r="A158" s="3" t="s">
        <v>5806</v>
      </c>
      <c r="B158" s="7" t="str">
        <f t="shared" si="2"/>
        <v>CLM_R2_P1-B5</v>
      </c>
      <c r="C158" s="3" t="s">
        <v>5630</v>
      </c>
      <c r="D158" t="s">
        <v>6014</v>
      </c>
      <c r="E158" t="s">
        <v>5959</v>
      </c>
      <c r="F158" s="3" t="s">
        <v>6188</v>
      </c>
    </row>
    <row r="159" spans="1:6" x14ac:dyDescent="0.2">
      <c r="A159" s="3" t="s">
        <v>5807</v>
      </c>
      <c r="B159" s="7" t="str">
        <f t="shared" si="2"/>
        <v>CLM_R2_P1-B6</v>
      </c>
      <c r="C159" s="3" t="s">
        <v>5630</v>
      </c>
      <c r="D159" t="s">
        <v>6014</v>
      </c>
      <c r="E159" t="s">
        <v>5959</v>
      </c>
      <c r="F159" s="3" t="s">
        <v>6188</v>
      </c>
    </row>
    <row r="160" spans="1:6" x14ac:dyDescent="0.2">
      <c r="A160" s="3" t="s">
        <v>5816</v>
      </c>
      <c r="B160" s="7" t="str">
        <f t="shared" si="2"/>
        <v>CLM_R2_P1-B7</v>
      </c>
      <c r="C160" s="3" t="s">
        <v>5630</v>
      </c>
      <c r="D160" t="s">
        <v>6016</v>
      </c>
      <c r="E160" t="s">
        <v>5947</v>
      </c>
      <c r="F160" s="3" t="s">
        <v>6381</v>
      </c>
    </row>
    <row r="161" spans="1:6" x14ac:dyDescent="0.2">
      <c r="A161" s="3" t="s">
        <v>5817</v>
      </c>
      <c r="B161" s="7" t="str">
        <f t="shared" si="2"/>
        <v>CLM_R2_P1-B8</v>
      </c>
      <c r="C161" s="3" t="s">
        <v>5630</v>
      </c>
      <c r="D161" t="s">
        <v>6016</v>
      </c>
      <c r="E161" t="s">
        <v>5947</v>
      </c>
      <c r="F161" s="3" t="s">
        <v>6381</v>
      </c>
    </row>
    <row r="162" spans="1:6" x14ac:dyDescent="0.2">
      <c r="A162" s="3" t="s">
        <v>5651</v>
      </c>
      <c r="B162" s="7" t="str">
        <f t="shared" si="2"/>
        <v>CLM_R2_P1-B9</v>
      </c>
      <c r="C162" s="3" t="s">
        <v>5630</v>
      </c>
      <c r="D162" t="s">
        <v>5957</v>
      </c>
      <c r="E162" t="s">
        <v>5945</v>
      </c>
      <c r="F162" s="3" t="s">
        <v>6340</v>
      </c>
    </row>
    <row r="163" spans="1:6" x14ac:dyDescent="0.2">
      <c r="A163" s="3" t="s">
        <v>5738</v>
      </c>
      <c r="B163" s="7" t="str">
        <f t="shared" si="2"/>
        <v>CLM_R2_P1-C1</v>
      </c>
      <c r="C163" s="3" t="s">
        <v>5630</v>
      </c>
      <c r="D163" t="s">
        <v>5989</v>
      </c>
      <c r="E163" t="s">
        <v>5955</v>
      </c>
      <c r="F163" s="3" t="s">
        <v>6334</v>
      </c>
    </row>
    <row r="164" spans="1:6" x14ac:dyDescent="0.2">
      <c r="A164" s="3" t="s">
        <v>5692</v>
      </c>
      <c r="B164" s="7" t="str">
        <f t="shared" si="2"/>
        <v>CLM_R2_P1-C11</v>
      </c>
      <c r="C164" s="3" t="s">
        <v>5630</v>
      </c>
      <c r="D164" t="s">
        <v>5970</v>
      </c>
      <c r="E164" t="s">
        <v>5947</v>
      </c>
      <c r="F164" s="3" t="s">
        <v>6373</v>
      </c>
    </row>
    <row r="165" spans="1:6" x14ac:dyDescent="0.2">
      <c r="A165" s="3" t="s">
        <v>5695</v>
      </c>
      <c r="B165" s="7" t="str">
        <f t="shared" si="2"/>
        <v>CLM_R2_P1-C2</v>
      </c>
      <c r="C165" s="3" t="s">
        <v>5630</v>
      </c>
      <c r="D165" t="s">
        <v>5972</v>
      </c>
      <c r="E165" t="s">
        <v>5945</v>
      </c>
      <c r="F165" s="3" t="s">
        <v>6344</v>
      </c>
    </row>
    <row r="166" spans="1:6" x14ac:dyDescent="0.2">
      <c r="A166" s="3" t="s">
        <v>5712</v>
      </c>
      <c r="B166" s="7" t="str">
        <f t="shared" si="2"/>
        <v>CLM_R2_P1-C4</v>
      </c>
      <c r="C166" s="3" t="s">
        <v>5630</v>
      </c>
      <c r="D166" t="s">
        <v>5979</v>
      </c>
      <c r="E166" t="s">
        <v>5945</v>
      </c>
      <c r="F166" s="3" t="s">
        <v>6349</v>
      </c>
    </row>
    <row r="167" spans="1:6" x14ac:dyDescent="0.2">
      <c r="A167" s="3" t="s">
        <v>5791</v>
      </c>
      <c r="B167" s="7" t="str">
        <f t="shared" si="2"/>
        <v>CLM_R2_P1-C5</v>
      </c>
      <c r="C167" s="3" t="s">
        <v>5630</v>
      </c>
      <c r="D167" t="s">
        <v>6010</v>
      </c>
      <c r="E167" t="s">
        <v>6011</v>
      </c>
      <c r="F167" s="3" t="s">
        <v>6213</v>
      </c>
    </row>
    <row r="168" spans="1:6" x14ac:dyDescent="0.2">
      <c r="A168" s="3" t="s">
        <v>5818</v>
      </c>
      <c r="B168" s="7" t="str">
        <f t="shared" si="2"/>
        <v>CLM_R2_P1-C7</v>
      </c>
      <c r="C168" s="3" t="s">
        <v>5630</v>
      </c>
      <c r="D168" t="s">
        <v>6016</v>
      </c>
      <c r="E168" t="s">
        <v>5947</v>
      </c>
      <c r="F168" s="3" t="s">
        <v>6381</v>
      </c>
    </row>
    <row r="169" spans="1:6" x14ac:dyDescent="0.2">
      <c r="A169" s="3" t="s">
        <v>5772</v>
      </c>
      <c r="B169" s="7" t="str">
        <f t="shared" si="2"/>
        <v>CLM_R2_P1-C8</v>
      </c>
      <c r="C169" s="3" t="s">
        <v>5630</v>
      </c>
      <c r="D169" t="s">
        <v>6004</v>
      </c>
      <c r="E169" t="s">
        <v>5945</v>
      </c>
      <c r="F169" s="3" t="s">
        <v>6359</v>
      </c>
    </row>
    <row r="170" spans="1:6" x14ac:dyDescent="0.2">
      <c r="A170" s="3" t="s">
        <v>5713</v>
      </c>
      <c r="B170" s="7" t="str">
        <f t="shared" si="2"/>
        <v>CLM_R2_P1-D1</v>
      </c>
      <c r="C170" s="3" t="s">
        <v>5630</v>
      </c>
      <c r="D170" t="s">
        <v>5979</v>
      </c>
      <c r="E170" t="s">
        <v>5945</v>
      </c>
      <c r="F170" s="3" t="s">
        <v>6349</v>
      </c>
    </row>
    <row r="171" spans="1:6" x14ac:dyDescent="0.2">
      <c r="A171" s="3" t="s">
        <v>5637</v>
      </c>
      <c r="B171" s="7" t="str">
        <f t="shared" si="2"/>
        <v>CLM_R2_P1-D10</v>
      </c>
      <c r="C171" s="3" t="s">
        <v>5630</v>
      </c>
      <c r="D171" t="s">
        <v>5948</v>
      </c>
      <c r="E171" t="s">
        <v>5947</v>
      </c>
      <c r="F171" s="3" t="s">
        <v>6368</v>
      </c>
    </row>
    <row r="172" spans="1:6" x14ac:dyDescent="0.2">
      <c r="A172" s="3" t="s">
        <v>5714</v>
      </c>
      <c r="B172" s="7" t="str">
        <f t="shared" si="2"/>
        <v>CLM_R2_P1-D11</v>
      </c>
      <c r="C172" s="3" t="s">
        <v>5630</v>
      </c>
      <c r="D172" t="s">
        <v>5979</v>
      </c>
      <c r="E172" t="s">
        <v>5945</v>
      </c>
      <c r="F172" s="3" t="s">
        <v>6349</v>
      </c>
    </row>
    <row r="173" spans="1:6" x14ac:dyDescent="0.2">
      <c r="A173" s="3" t="s">
        <v>5715</v>
      </c>
      <c r="B173" s="7" t="str">
        <f t="shared" si="2"/>
        <v>CLM_R2_P1-D12</v>
      </c>
      <c r="C173" s="3" t="s">
        <v>5630</v>
      </c>
      <c r="D173" t="s">
        <v>5979</v>
      </c>
      <c r="E173" t="s">
        <v>5945</v>
      </c>
      <c r="F173" s="3" t="s">
        <v>6349</v>
      </c>
    </row>
    <row r="174" spans="1:6" x14ac:dyDescent="0.2">
      <c r="A174" s="3" t="s">
        <v>5752</v>
      </c>
      <c r="B174" s="7" t="str">
        <f t="shared" si="2"/>
        <v>CLM_R2_P1-D3</v>
      </c>
      <c r="C174" s="3" t="s">
        <v>5630</v>
      </c>
      <c r="D174" t="s">
        <v>5996</v>
      </c>
      <c r="E174" t="s">
        <v>5947</v>
      </c>
      <c r="F174" s="3" t="s">
        <v>6378</v>
      </c>
    </row>
    <row r="175" spans="1:6" x14ac:dyDescent="0.2">
      <c r="A175" s="3" t="s">
        <v>5774</v>
      </c>
      <c r="B175" s="7" t="str">
        <f t="shared" si="2"/>
        <v>CLM_R2_P1-D4</v>
      </c>
      <c r="C175" s="3" t="s">
        <v>5630</v>
      </c>
      <c r="D175" t="s">
        <v>6006</v>
      </c>
      <c r="E175" t="s">
        <v>5945</v>
      </c>
      <c r="F175" s="3" t="s">
        <v>6361</v>
      </c>
    </row>
    <row r="176" spans="1:6" x14ac:dyDescent="0.2">
      <c r="A176" s="3" t="s">
        <v>5792</v>
      </c>
      <c r="B176" s="7" t="str">
        <f t="shared" si="2"/>
        <v>CLM_R2_P1-D5</v>
      </c>
      <c r="C176" s="3" t="s">
        <v>5630</v>
      </c>
      <c r="D176" t="s">
        <v>6010</v>
      </c>
      <c r="E176" t="s">
        <v>6011</v>
      </c>
      <c r="F176" s="3" t="s">
        <v>6213</v>
      </c>
    </row>
    <row r="177" spans="1:6" x14ac:dyDescent="0.2">
      <c r="A177" s="3" t="s">
        <v>5663</v>
      </c>
      <c r="B177" s="7" t="str">
        <f t="shared" si="2"/>
        <v>CLM_R2_P1-D7</v>
      </c>
      <c r="C177" s="3" t="s">
        <v>5630</v>
      </c>
      <c r="D177" t="s">
        <v>5961</v>
      </c>
      <c r="E177" t="s">
        <v>5945</v>
      </c>
      <c r="F177" s="3" t="s">
        <v>6341</v>
      </c>
    </row>
    <row r="178" spans="1:6" x14ac:dyDescent="0.2">
      <c r="A178" s="3" t="s">
        <v>5664</v>
      </c>
      <c r="B178" s="7" t="str">
        <f t="shared" si="2"/>
        <v>CLM_R2_P1-D8</v>
      </c>
      <c r="C178" s="3" t="s">
        <v>5630</v>
      </c>
      <c r="D178" t="s">
        <v>5961</v>
      </c>
      <c r="E178" t="s">
        <v>5945</v>
      </c>
      <c r="F178" s="3" t="s">
        <v>6341</v>
      </c>
    </row>
    <row r="179" spans="1:6" x14ac:dyDescent="0.2">
      <c r="A179" s="3" t="s">
        <v>5793</v>
      </c>
      <c r="B179" s="7" t="str">
        <f t="shared" si="2"/>
        <v>CLM_R2_P1-D9</v>
      </c>
      <c r="C179" s="3" t="s">
        <v>5630</v>
      </c>
      <c r="D179" t="s">
        <v>6010</v>
      </c>
      <c r="E179" t="s">
        <v>6011</v>
      </c>
      <c r="F179" s="3" t="s">
        <v>6213</v>
      </c>
    </row>
    <row r="180" spans="1:6" x14ac:dyDescent="0.2">
      <c r="A180" s="3" t="s">
        <v>5638</v>
      </c>
      <c r="B180" s="7" t="str">
        <f t="shared" si="2"/>
        <v>CLM_R2_P1-E1</v>
      </c>
      <c r="C180" s="3" t="s">
        <v>5630</v>
      </c>
      <c r="D180" t="s">
        <v>5948</v>
      </c>
      <c r="E180" t="s">
        <v>5947</v>
      </c>
      <c r="F180" s="3" t="s">
        <v>6368</v>
      </c>
    </row>
    <row r="181" spans="1:6" x14ac:dyDescent="0.2">
      <c r="A181" s="3" t="s">
        <v>5736</v>
      </c>
      <c r="B181" s="7" t="str">
        <f t="shared" si="2"/>
        <v>CLM_R2_P1-E10</v>
      </c>
      <c r="C181" s="3" t="s">
        <v>5630</v>
      </c>
      <c r="D181" t="s">
        <v>5988</v>
      </c>
      <c r="E181" t="s">
        <v>5945</v>
      </c>
      <c r="F181" s="3" t="s">
        <v>6353</v>
      </c>
    </row>
    <row r="182" spans="1:6" x14ac:dyDescent="0.2">
      <c r="A182" s="3" t="s">
        <v>5746</v>
      </c>
      <c r="B182" s="7" t="str">
        <f t="shared" si="2"/>
        <v>CLM_R2_P1-E12</v>
      </c>
      <c r="C182" s="3" t="s">
        <v>5630</v>
      </c>
      <c r="D182" t="s">
        <v>5995</v>
      </c>
      <c r="E182" t="s">
        <v>5945</v>
      </c>
      <c r="F182" s="3" t="s">
        <v>6355</v>
      </c>
    </row>
    <row r="183" spans="1:6" x14ac:dyDescent="0.2">
      <c r="A183" s="3" t="s">
        <v>5652</v>
      </c>
      <c r="B183" s="7" t="str">
        <f t="shared" si="2"/>
        <v>CLM_R2_P1-E4</v>
      </c>
      <c r="C183" s="3" t="s">
        <v>5630</v>
      </c>
      <c r="D183" t="s">
        <v>5957</v>
      </c>
      <c r="E183" t="s">
        <v>5945</v>
      </c>
      <c r="F183" s="3" t="s">
        <v>6340</v>
      </c>
    </row>
    <row r="184" spans="1:6" x14ac:dyDescent="0.2">
      <c r="A184" s="3" t="s">
        <v>5804</v>
      </c>
      <c r="B184" s="7" t="str">
        <f t="shared" si="2"/>
        <v>CLM_R2_P1-E6</v>
      </c>
      <c r="C184" s="3" t="s">
        <v>5630</v>
      </c>
      <c r="D184" t="s">
        <v>6013</v>
      </c>
      <c r="E184" t="s">
        <v>5959</v>
      </c>
      <c r="F184" s="3" t="s">
        <v>6187</v>
      </c>
    </row>
    <row r="185" spans="1:6" x14ac:dyDescent="0.2">
      <c r="A185" s="3" t="s">
        <v>5770</v>
      </c>
      <c r="B185" s="7" t="str">
        <f t="shared" si="2"/>
        <v>CLM_R2_P1-E7</v>
      </c>
      <c r="C185" s="3" t="s">
        <v>5630</v>
      </c>
      <c r="D185" t="s">
        <v>6003</v>
      </c>
      <c r="E185" t="s">
        <v>5945</v>
      </c>
      <c r="F185" s="3" t="s">
        <v>6358</v>
      </c>
    </row>
    <row r="186" spans="1:6" x14ac:dyDescent="0.2">
      <c r="A186" s="3" t="s">
        <v>5753</v>
      </c>
      <c r="B186" s="7" t="str">
        <f t="shared" si="2"/>
        <v>CLM_R2_P1-E9</v>
      </c>
      <c r="C186" s="3" t="s">
        <v>5630</v>
      </c>
      <c r="D186" t="s">
        <v>5997</v>
      </c>
      <c r="E186" t="s">
        <v>5947</v>
      </c>
      <c r="F186" s="3" t="s">
        <v>6379</v>
      </c>
    </row>
    <row r="187" spans="1:6" x14ac:dyDescent="0.2">
      <c r="A187" s="3" t="s">
        <v>5754</v>
      </c>
      <c r="B187" s="7" t="str">
        <f t="shared" si="2"/>
        <v>CLM_R2_P1-F10</v>
      </c>
      <c r="C187" s="3" t="s">
        <v>5630</v>
      </c>
      <c r="D187" t="s">
        <v>5998</v>
      </c>
      <c r="E187" t="s">
        <v>5959</v>
      </c>
      <c r="F187" s="3" t="s">
        <v>6185</v>
      </c>
    </row>
    <row r="188" spans="1:6" x14ac:dyDescent="0.2">
      <c r="A188" s="3" t="s">
        <v>5724</v>
      </c>
      <c r="B188" s="7" t="str">
        <f t="shared" si="2"/>
        <v>CLM_R2_P1-F11</v>
      </c>
      <c r="C188" s="3" t="s">
        <v>5630</v>
      </c>
      <c r="D188" t="s">
        <v>5983</v>
      </c>
      <c r="E188" t="s">
        <v>5984</v>
      </c>
      <c r="F188" s="3" t="s">
        <v>6130</v>
      </c>
    </row>
    <row r="189" spans="1:6" x14ac:dyDescent="0.2">
      <c r="A189" s="3" t="s">
        <v>5794</v>
      </c>
      <c r="B189" s="7" t="str">
        <f t="shared" si="2"/>
        <v>CLM_R2_P1-F12</v>
      </c>
      <c r="C189" s="3" t="s">
        <v>5630</v>
      </c>
      <c r="D189" t="s">
        <v>6012</v>
      </c>
      <c r="E189" t="s">
        <v>5945</v>
      </c>
      <c r="F189" s="3" t="s">
        <v>6363</v>
      </c>
    </row>
    <row r="190" spans="1:6" x14ac:dyDescent="0.2">
      <c r="A190" s="3" t="s">
        <v>5805</v>
      </c>
      <c r="B190" s="7" t="str">
        <f t="shared" si="2"/>
        <v>CLM_R2_P1-F2</v>
      </c>
      <c r="C190" s="3" t="s">
        <v>5630</v>
      </c>
      <c r="D190" t="s">
        <v>6013</v>
      </c>
      <c r="E190" t="s">
        <v>5959</v>
      </c>
      <c r="F190" s="3" t="s">
        <v>6187</v>
      </c>
    </row>
    <row r="191" spans="1:6" x14ac:dyDescent="0.2">
      <c r="A191" s="3" t="s">
        <v>5824</v>
      </c>
      <c r="B191" s="7" t="str">
        <f t="shared" si="2"/>
        <v>CLM_R2_P1-F3</v>
      </c>
      <c r="C191" s="3" t="s">
        <v>5630</v>
      </c>
      <c r="D191" t="s">
        <v>6018</v>
      </c>
      <c r="E191" t="s">
        <v>5947</v>
      </c>
      <c r="F191" s="3" t="s">
        <v>6382</v>
      </c>
    </row>
    <row r="192" spans="1:6" x14ac:dyDescent="0.2">
      <c r="A192" s="3" t="s">
        <v>5716</v>
      </c>
      <c r="B192" s="7" t="str">
        <f t="shared" si="2"/>
        <v>CLM_R2_P1-F6</v>
      </c>
      <c r="C192" s="3" t="s">
        <v>5630</v>
      </c>
      <c r="D192" t="s">
        <v>5979</v>
      </c>
      <c r="E192" t="s">
        <v>5945</v>
      </c>
      <c r="F192" s="3" t="s">
        <v>6349</v>
      </c>
    </row>
    <row r="193" spans="1:6" x14ac:dyDescent="0.2">
      <c r="A193" s="3" t="s">
        <v>5825</v>
      </c>
      <c r="B193" s="7" t="str">
        <f t="shared" si="2"/>
        <v>CLM_R2_P1-F8</v>
      </c>
      <c r="C193" s="3" t="s">
        <v>5630</v>
      </c>
      <c r="D193" t="s">
        <v>6019</v>
      </c>
      <c r="E193" t="s">
        <v>5959</v>
      </c>
      <c r="F193" s="3" t="s">
        <v>6189</v>
      </c>
    </row>
    <row r="194" spans="1:6" x14ac:dyDescent="0.2">
      <c r="A194" s="3" t="s">
        <v>5661</v>
      </c>
      <c r="B194" s="7" t="str">
        <f t="shared" si="2"/>
        <v>CLM_R2_P1-F9</v>
      </c>
      <c r="C194" s="3" t="s">
        <v>5630</v>
      </c>
      <c r="D194" t="s">
        <v>5960</v>
      </c>
      <c r="E194" t="s">
        <v>5959</v>
      </c>
      <c r="F194" s="3" t="s">
        <v>6181</v>
      </c>
    </row>
    <row r="195" spans="1:6" x14ac:dyDescent="0.2">
      <c r="A195" s="3" t="s">
        <v>5717</v>
      </c>
      <c r="B195" s="7" t="str">
        <f t="shared" si="2"/>
        <v>CLM_R2_P1-G1</v>
      </c>
      <c r="C195" s="3" t="s">
        <v>5630</v>
      </c>
      <c r="D195" t="s">
        <v>5979</v>
      </c>
      <c r="E195" t="s">
        <v>5945</v>
      </c>
      <c r="F195" s="3" t="s">
        <v>6349</v>
      </c>
    </row>
    <row r="196" spans="1:6" x14ac:dyDescent="0.2">
      <c r="A196" s="3" t="s">
        <v>5639</v>
      </c>
      <c r="B196" s="7" t="str">
        <f t="shared" si="2"/>
        <v>CLM_R2_P1-G11</v>
      </c>
      <c r="C196" s="3" t="s">
        <v>5630</v>
      </c>
      <c r="D196" t="s">
        <v>5948</v>
      </c>
      <c r="E196" t="s">
        <v>5947</v>
      </c>
      <c r="F196" s="3" t="s">
        <v>6368</v>
      </c>
    </row>
    <row r="197" spans="1:6" x14ac:dyDescent="0.2">
      <c r="A197" s="3" t="s">
        <v>5718</v>
      </c>
      <c r="B197" s="7" t="str">
        <f t="shared" si="2"/>
        <v>CLM_R2_P1-G12</v>
      </c>
      <c r="C197" s="3" t="s">
        <v>5630</v>
      </c>
      <c r="D197" t="s">
        <v>5979</v>
      </c>
      <c r="E197" t="s">
        <v>5945</v>
      </c>
      <c r="F197" s="3" t="s">
        <v>6349</v>
      </c>
    </row>
    <row r="198" spans="1:6" x14ac:dyDescent="0.2">
      <c r="A198" s="3" t="s">
        <v>5819</v>
      </c>
      <c r="B198" s="7" t="str">
        <f t="shared" si="2"/>
        <v>CLM_R2_P1-G4</v>
      </c>
      <c r="C198" s="3" t="s">
        <v>5630</v>
      </c>
      <c r="D198" t="s">
        <v>6016</v>
      </c>
      <c r="E198" t="s">
        <v>5947</v>
      </c>
      <c r="F198" s="3" t="s">
        <v>6381</v>
      </c>
    </row>
    <row r="199" spans="1:6" x14ac:dyDescent="0.2">
      <c r="A199" s="3" t="s">
        <v>5795</v>
      </c>
      <c r="B199" s="7" t="str">
        <f t="shared" si="2"/>
        <v>CLM_R2_P1-G5</v>
      </c>
      <c r="C199" s="3" t="s">
        <v>5630</v>
      </c>
      <c r="D199" t="s">
        <v>6012</v>
      </c>
      <c r="E199" t="s">
        <v>5945</v>
      </c>
      <c r="F199" s="3" t="s">
        <v>6363</v>
      </c>
    </row>
    <row r="200" spans="1:6" x14ac:dyDescent="0.2">
      <c r="A200" s="3" t="s">
        <v>5719</v>
      </c>
      <c r="B200" s="7" t="str">
        <f t="shared" si="2"/>
        <v>CLM_R2_P1-G6</v>
      </c>
      <c r="C200" s="3" t="s">
        <v>5630</v>
      </c>
      <c r="D200" t="s">
        <v>5979</v>
      </c>
      <c r="E200" t="s">
        <v>5945</v>
      </c>
      <c r="F200" s="3" t="s">
        <v>6349</v>
      </c>
    </row>
    <row r="201" spans="1:6" x14ac:dyDescent="0.2">
      <c r="A201" s="3" t="s">
        <v>5737</v>
      </c>
      <c r="B201" s="7" t="str">
        <f t="shared" si="2"/>
        <v>CLM_R2_P1-G7</v>
      </c>
      <c r="C201" s="3" t="s">
        <v>5630</v>
      </c>
      <c r="D201" t="s">
        <v>5988</v>
      </c>
      <c r="E201" t="s">
        <v>5945</v>
      </c>
      <c r="F201" s="3" t="s">
        <v>6353</v>
      </c>
    </row>
    <row r="202" spans="1:6" x14ac:dyDescent="0.2">
      <c r="A202" s="3" t="s">
        <v>5771</v>
      </c>
      <c r="B202" s="7" t="str">
        <f t="shared" ref="B202:B204" si="3">CONCATENATE("CLM_",A202)</f>
        <v>CLM_R2_P1-G8</v>
      </c>
      <c r="C202" s="3" t="s">
        <v>5630</v>
      </c>
      <c r="D202" t="s">
        <v>6003</v>
      </c>
      <c r="E202" t="s">
        <v>5945</v>
      </c>
      <c r="F202" s="3" t="s">
        <v>6358</v>
      </c>
    </row>
    <row r="203" spans="1:6" x14ac:dyDescent="0.2">
      <c r="A203" s="3" t="s">
        <v>5820</v>
      </c>
      <c r="B203" s="7" t="str">
        <f t="shared" si="3"/>
        <v>CLM_R2_P1-G9</v>
      </c>
      <c r="C203" s="3" t="s">
        <v>5630</v>
      </c>
      <c r="D203" t="s">
        <v>6016</v>
      </c>
      <c r="E203" t="s">
        <v>5947</v>
      </c>
      <c r="F203" s="3" t="s">
        <v>6381</v>
      </c>
    </row>
    <row r="204" spans="1:6" x14ac:dyDescent="0.2">
      <c r="A204" s="3" t="s">
        <v>7290</v>
      </c>
      <c r="B204" s="7" t="str">
        <f>CONCATENATE("FLC4_",A204)</f>
        <v>FLC4_R1_P1-C10</v>
      </c>
      <c r="C204" s="3" t="s">
        <v>5624</v>
      </c>
      <c r="D204" t="s">
        <v>5940</v>
      </c>
      <c r="E204" t="s">
        <v>5840</v>
      </c>
      <c r="F204" s="3" t="s">
        <v>6177</v>
      </c>
    </row>
    <row r="205" spans="1:6" x14ac:dyDescent="0.2">
      <c r="A205" s="3" t="s">
        <v>7291</v>
      </c>
      <c r="B205" s="7" t="str">
        <f t="shared" ref="B205:B268" si="4">CONCATENATE("FLC4_",A205)</f>
        <v>FLC4_R1_P1-C11</v>
      </c>
      <c r="C205" s="3" t="s">
        <v>5624</v>
      </c>
      <c r="D205" t="s">
        <v>5940</v>
      </c>
      <c r="E205" t="s">
        <v>5840</v>
      </c>
      <c r="F205" s="3" t="s">
        <v>6177</v>
      </c>
    </row>
    <row r="206" spans="1:6" x14ac:dyDescent="0.2">
      <c r="A206" s="3" t="s">
        <v>7292</v>
      </c>
      <c r="B206" s="7" t="str">
        <f t="shared" si="4"/>
        <v>FLC4_R1_P1-C12</v>
      </c>
      <c r="C206" s="3" t="s">
        <v>5624</v>
      </c>
      <c r="D206" t="s">
        <v>5856</v>
      </c>
      <c r="E206" t="s">
        <v>5857</v>
      </c>
      <c r="F206" s="3" t="s">
        <v>6191</v>
      </c>
    </row>
    <row r="207" spans="1:6" x14ac:dyDescent="0.2">
      <c r="A207" s="3" t="s">
        <v>5728</v>
      </c>
      <c r="B207" s="7" t="str">
        <f t="shared" si="4"/>
        <v>FLC4_R1_P1-C2</v>
      </c>
      <c r="C207" s="3" t="s">
        <v>5624</v>
      </c>
      <c r="D207" t="s">
        <v>5856</v>
      </c>
      <c r="E207" t="s">
        <v>5857</v>
      </c>
      <c r="F207" s="3" t="s">
        <v>6191</v>
      </c>
    </row>
    <row r="208" spans="1:6" x14ac:dyDescent="0.2">
      <c r="A208" s="3" t="s">
        <v>7293</v>
      </c>
      <c r="B208" s="7" t="str">
        <f t="shared" si="4"/>
        <v>FLC4_R1_P1-C3</v>
      </c>
      <c r="C208" s="3" t="s">
        <v>5624</v>
      </c>
      <c r="D208" t="s">
        <v>5900</v>
      </c>
      <c r="E208" t="s">
        <v>5840</v>
      </c>
      <c r="F208" s="3" t="s">
        <v>6158</v>
      </c>
    </row>
    <row r="209" spans="1:6" x14ac:dyDescent="0.2">
      <c r="A209" s="3" t="s">
        <v>5640</v>
      </c>
      <c r="B209" s="7" t="str">
        <f t="shared" si="4"/>
        <v>FLC4_R1_P1-C4</v>
      </c>
      <c r="C209" s="3" t="s">
        <v>5624</v>
      </c>
      <c r="D209" t="s">
        <v>5921</v>
      </c>
      <c r="E209" t="s">
        <v>5840</v>
      </c>
      <c r="F209" s="3" t="s">
        <v>6167</v>
      </c>
    </row>
    <row r="210" spans="1:6" x14ac:dyDescent="0.2">
      <c r="A210" s="3" t="s">
        <v>5729</v>
      </c>
      <c r="B210" s="7" t="str">
        <f t="shared" si="4"/>
        <v>FLC4_R1_P1-C5</v>
      </c>
      <c r="C210" s="3" t="s">
        <v>5624</v>
      </c>
      <c r="D210" t="s">
        <v>5932</v>
      </c>
      <c r="E210" t="s">
        <v>5853</v>
      </c>
      <c r="F210" s="3" t="s">
        <v>6313</v>
      </c>
    </row>
    <row r="211" spans="1:6" x14ac:dyDescent="0.2">
      <c r="A211" s="3" t="s">
        <v>5654</v>
      </c>
      <c r="B211" s="7" t="str">
        <f t="shared" si="4"/>
        <v>FLC4_R1_P1-C6</v>
      </c>
      <c r="C211" s="3" t="s">
        <v>5624</v>
      </c>
      <c r="D211" t="s">
        <v>5916</v>
      </c>
      <c r="E211" t="s">
        <v>5840</v>
      </c>
      <c r="F211" s="3" t="s">
        <v>6165</v>
      </c>
    </row>
    <row r="212" spans="1:6" x14ac:dyDescent="0.2">
      <c r="A212" s="3" t="s">
        <v>5632</v>
      </c>
      <c r="B212" s="7" t="str">
        <f t="shared" si="4"/>
        <v>FLC4_R1_P1-C7</v>
      </c>
      <c r="C212" s="3" t="s">
        <v>5624</v>
      </c>
      <c r="D212" t="s">
        <v>5913</v>
      </c>
      <c r="E212" t="s">
        <v>5840</v>
      </c>
      <c r="F212" s="3" t="s">
        <v>6163</v>
      </c>
    </row>
    <row r="213" spans="1:6" x14ac:dyDescent="0.2">
      <c r="A213" s="3" t="s">
        <v>7294</v>
      </c>
      <c r="B213" s="7" t="str">
        <f t="shared" si="4"/>
        <v>FLC4_R1_P1-D1</v>
      </c>
      <c r="C213" s="3" t="s">
        <v>5624</v>
      </c>
      <c r="D213" t="s">
        <v>5856</v>
      </c>
      <c r="E213" t="s">
        <v>5857</v>
      </c>
      <c r="F213" s="3" t="s">
        <v>6191</v>
      </c>
    </row>
    <row r="214" spans="1:6" x14ac:dyDescent="0.2">
      <c r="A214" s="3" t="s">
        <v>7295</v>
      </c>
      <c r="B214" s="7" t="str">
        <f t="shared" si="4"/>
        <v>FLC4_R1_P1-D10</v>
      </c>
      <c r="C214" s="3" t="s">
        <v>5624</v>
      </c>
      <c r="D214" t="s">
        <v>5878</v>
      </c>
      <c r="E214" t="s">
        <v>5840</v>
      </c>
      <c r="F214" s="3" t="s">
        <v>6146</v>
      </c>
    </row>
    <row r="215" spans="1:6" x14ac:dyDescent="0.2">
      <c r="A215" s="3" t="s">
        <v>7296</v>
      </c>
      <c r="B215" s="7" t="str">
        <f t="shared" si="4"/>
        <v>FLC4_R1_P1-D11</v>
      </c>
      <c r="C215" s="3" t="s">
        <v>5624</v>
      </c>
      <c r="D215" t="s">
        <v>5935</v>
      </c>
      <c r="E215" t="s">
        <v>5842</v>
      </c>
      <c r="F215" s="3" t="s">
        <v>6259</v>
      </c>
    </row>
    <row r="216" spans="1:6" x14ac:dyDescent="0.2">
      <c r="A216" s="3" t="s">
        <v>5670</v>
      </c>
      <c r="B216" s="7" t="str">
        <f t="shared" si="4"/>
        <v>FLC4_R1_P1-D12</v>
      </c>
      <c r="C216" s="3" t="s">
        <v>5624</v>
      </c>
      <c r="D216" t="s">
        <v>5912</v>
      </c>
      <c r="E216" t="s">
        <v>5842</v>
      </c>
      <c r="F216" s="3" t="s">
        <v>6250</v>
      </c>
    </row>
    <row r="217" spans="1:6" x14ac:dyDescent="0.2">
      <c r="A217" s="3" t="s">
        <v>5821</v>
      </c>
      <c r="B217" s="7" t="str">
        <f t="shared" si="4"/>
        <v>FLC4_R1_P1-D4</v>
      </c>
      <c r="C217" s="3" t="s">
        <v>5624</v>
      </c>
      <c r="D217" t="s">
        <v>5914</v>
      </c>
      <c r="E217" t="s">
        <v>5840</v>
      </c>
      <c r="F217" s="3" t="s">
        <v>6164</v>
      </c>
    </row>
    <row r="218" spans="1:6" x14ac:dyDescent="0.2">
      <c r="A218" s="3" t="s">
        <v>5688</v>
      </c>
      <c r="B218" s="7" t="str">
        <f t="shared" si="4"/>
        <v>FLC4_R1_P1-D7</v>
      </c>
      <c r="C218" s="3" t="s">
        <v>5624</v>
      </c>
      <c r="D218" t="s">
        <v>5856</v>
      </c>
      <c r="E218" t="s">
        <v>5857</v>
      </c>
      <c r="F218" s="3" t="s">
        <v>6191</v>
      </c>
    </row>
    <row r="219" spans="1:6" x14ac:dyDescent="0.2">
      <c r="A219" s="3" t="s">
        <v>5721</v>
      </c>
      <c r="B219" s="7" t="str">
        <f t="shared" si="4"/>
        <v>FLC4_R1_P1-D9</v>
      </c>
      <c r="C219" s="3" t="s">
        <v>5624</v>
      </c>
      <c r="D219" t="s">
        <v>5937</v>
      </c>
      <c r="E219" t="s">
        <v>5840</v>
      </c>
      <c r="F219" s="3" t="s">
        <v>6175</v>
      </c>
    </row>
    <row r="220" spans="1:6" x14ac:dyDescent="0.2">
      <c r="A220" s="3" t="s">
        <v>7297</v>
      </c>
      <c r="B220" s="7" t="str">
        <f t="shared" si="4"/>
        <v>FLC4_R1_P1-E10</v>
      </c>
      <c r="C220" s="3" t="s">
        <v>5624</v>
      </c>
      <c r="D220" t="s">
        <v>5849</v>
      </c>
      <c r="E220" t="s">
        <v>5842</v>
      </c>
      <c r="F220" s="3" t="s">
        <v>6222</v>
      </c>
    </row>
    <row r="221" spans="1:6" x14ac:dyDescent="0.2">
      <c r="A221" s="3" t="s">
        <v>5797</v>
      </c>
      <c r="B221" s="7" t="str">
        <f t="shared" si="4"/>
        <v>FLC4_R1_P1-E11</v>
      </c>
      <c r="C221" s="3" t="s">
        <v>5624</v>
      </c>
      <c r="D221" t="s">
        <v>5856</v>
      </c>
      <c r="E221" t="s">
        <v>5857</v>
      </c>
      <c r="F221" s="3" t="s">
        <v>6191</v>
      </c>
    </row>
    <row r="222" spans="1:6" x14ac:dyDescent="0.2">
      <c r="A222" s="3" t="s">
        <v>5703</v>
      </c>
      <c r="B222" s="7" t="str">
        <f t="shared" si="4"/>
        <v>FLC4_R1_P1-E12</v>
      </c>
      <c r="C222" s="3" t="s">
        <v>5624</v>
      </c>
      <c r="D222" t="s">
        <v>5856</v>
      </c>
      <c r="E222" t="s">
        <v>5857</v>
      </c>
      <c r="F222" s="3" t="s">
        <v>6191</v>
      </c>
    </row>
    <row r="223" spans="1:6" x14ac:dyDescent="0.2">
      <c r="A223" s="3" t="s">
        <v>5647</v>
      </c>
      <c r="B223" s="7" t="str">
        <f t="shared" si="4"/>
        <v>FLC4_R1_P1-E3</v>
      </c>
      <c r="C223" s="3" t="s">
        <v>5624</v>
      </c>
      <c r="D223" t="s">
        <v>5875</v>
      </c>
      <c r="E223" t="s">
        <v>5840</v>
      </c>
      <c r="F223" s="3" t="s">
        <v>6144</v>
      </c>
    </row>
    <row r="224" spans="1:6" x14ac:dyDescent="0.2">
      <c r="A224" s="3" t="s">
        <v>5655</v>
      </c>
      <c r="B224" s="7" t="str">
        <f t="shared" si="4"/>
        <v>FLC4_R1_P1-E7</v>
      </c>
      <c r="C224" s="3" t="s">
        <v>5624</v>
      </c>
      <c r="D224" t="s">
        <v>5856</v>
      </c>
      <c r="E224" t="s">
        <v>5857</v>
      </c>
      <c r="F224" s="3" t="s">
        <v>6191</v>
      </c>
    </row>
    <row r="225" spans="1:6" x14ac:dyDescent="0.2">
      <c r="A225" s="3" t="s">
        <v>5730</v>
      </c>
      <c r="B225" s="7" t="str">
        <f t="shared" si="4"/>
        <v>FLC4_R1_P1-E8</v>
      </c>
      <c r="C225" s="3" t="s">
        <v>5624</v>
      </c>
      <c r="D225" t="s">
        <v>5868</v>
      </c>
      <c r="E225" t="s">
        <v>5840</v>
      </c>
      <c r="F225" s="3" t="s">
        <v>6141</v>
      </c>
    </row>
    <row r="226" spans="1:6" x14ac:dyDescent="0.2">
      <c r="A226" s="3" t="s">
        <v>5705</v>
      </c>
      <c r="B226" s="7" t="str">
        <f t="shared" si="4"/>
        <v>FLC4_R1_P1-E9</v>
      </c>
      <c r="C226" s="3" t="s">
        <v>5624</v>
      </c>
      <c r="D226" t="s">
        <v>5865</v>
      </c>
      <c r="E226" t="s">
        <v>5842</v>
      </c>
      <c r="F226" s="3" t="s">
        <v>6229</v>
      </c>
    </row>
    <row r="227" spans="1:6" x14ac:dyDescent="0.2">
      <c r="A227" s="3" t="s">
        <v>5634</v>
      </c>
      <c r="B227" s="7" t="str">
        <f t="shared" si="4"/>
        <v>FLC4_R1_P1-F1</v>
      </c>
      <c r="C227" s="3" t="s">
        <v>5624</v>
      </c>
      <c r="D227" t="s">
        <v>5883</v>
      </c>
      <c r="E227" t="s">
        <v>5842</v>
      </c>
      <c r="F227" s="3" t="s">
        <v>6236</v>
      </c>
    </row>
    <row r="228" spans="1:6" x14ac:dyDescent="0.2">
      <c r="A228" s="3" t="s">
        <v>7298</v>
      </c>
      <c r="B228" s="7" t="str">
        <f t="shared" si="4"/>
        <v>FLC4_R1_P1-F10</v>
      </c>
      <c r="C228" s="3" t="s">
        <v>5624</v>
      </c>
      <c r="D228" t="s">
        <v>5856</v>
      </c>
      <c r="E228" t="s">
        <v>5857</v>
      </c>
      <c r="F228" s="3" t="s">
        <v>6191</v>
      </c>
    </row>
    <row r="229" spans="1:6" x14ac:dyDescent="0.2">
      <c r="A229" s="3" t="s">
        <v>5681</v>
      </c>
      <c r="B229" s="7" t="str">
        <f t="shared" si="4"/>
        <v>FLC4_R1_P1-F12</v>
      </c>
      <c r="C229" s="3" t="s">
        <v>5624</v>
      </c>
      <c r="D229" t="s">
        <v>5895</v>
      </c>
      <c r="E229" t="s">
        <v>5840</v>
      </c>
      <c r="F229" s="3" t="s">
        <v>6153</v>
      </c>
    </row>
    <row r="230" spans="1:6" x14ac:dyDescent="0.2">
      <c r="A230" s="3" t="s">
        <v>5706</v>
      </c>
      <c r="B230" s="7" t="str">
        <f t="shared" si="4"/>
        <v>FLC4_R1_P1-F3</v>
      </c>
      <c r="C230" s="3" t="s">
        <v>5624</v>
      </c>
      <c r="D230" t="s">
        <v>5920</v>
      </c>
      <c r="E230" t="s">
        <v>5840</v>
      </c>
      <c r="F230" s="3" t="s">
        <v>6166</v>
      </c>
    </row>
    <row r="231" spans="1:6" x14ac:dyDescent="0.2">
      <c r="A231" s="3" t="s">
        <v>7299</v>
      </c>
      <c r="B231" s="7" t="str">
        <f t="shared" si="4"/>
        <v>FLC4_R1_P1-F4</v>
      </c>
      <c r="C231" s="3" t="s">
        <v>5624</v>
      </c>
      <c r="D231" t="s">
        <v>5911</v>
      </c>
      <c r="E231" t="s">
        <v>5842</v>
      </c>
      <c r="F231" s="3" t="s">
        <v>6249</v>
      </c>
    </row>
    <row r="232" spans="1:6" x14ac:dyDescent="0.2">
      <c r="A232" s="3" t="s">
        <v>5646</v>
      </c>
      <c r="B232" s="7" t="str">
        <f t="shared" si="4"/>
        <v>FLC4_R1_P1-G11</v>
      </c>
      <c r="C232" s="3" t="s">
        <v>5624</v>
      </c>
      <c r="D232" t="s">
        <v>5856</v>
      </c>
      <c r="E232" t="s">
        <v>5857</v>
      </c>
      <c r="F232" s="3" t="s">
        <v>6191</v>
      </c>
    </row>
    <row r="233" spans="1:6" x14ac:dyDescent="0.2">
      <c r="A233" s="3" t="s">
        <v>5671</v>
      </c>
      <c r="B233" s="7" t="str">
        <f t="shared" si="4"/>
        <v>FLC4_R1_P1-G12</v>
      </c>
      <c r="C233" s="3" t="s">
        <v>5624</v>
      </c>
      <c r="D233" t="s">
        <v>5901</v>
      </c>
      <c r="E233" t="s">
        <v>5840</v>
      </c>
      <c r="F233" s="3" t="s">
        <v>6159</v>
      </c>
    </row>
    <row r="234" spans="1:6" x14ac:dyDescent="0.2">
      <c r="A234" s="3" t="s">
        <v>5740</v>
      </c>
      <c r="B234" s="7" t="str">
        <f t="shared" si="4"/>
        <v>FLC4_R1_P1-G2</v>
      </c>
      <c r="C234" s="3" t="s">
        <v>5624</v>
      </c>
      <c r="D234" t="s">
        <v>5939</v>
      </c>
      <c r="E234" t="s">
        <v>5840</v>
      </c>
      <c r="F234" s="3" t="s">
        <v>6176</v>
      </c>
    </row>
    <row r="235" spans="1:6" x14ac:dyDescent="0.2">
      <c r="A235" s="3" t="s">
        <v>5810</v>
      </c>
      <c r="B235" s="7" t="str">
        <f t="shared" si="4"/>
        <v>FLC4_R1_P1-G3</v>
      </c>
      <c r="C235" s="3" t="s">
        <v>5624</v>
      </c>
      <c r="D235" t="s">
        <v>5939</v>
      </c>
      <c r="E235" t="s">
        <v>5840</v>
      </c>
      <c r="F235" s="3" t="s">
        <v>6176</v>
      </c>
    </row>
    <row r="236" spans="1:6" x14ac:dyDescent="0.2">
      <c r="A236" s="3" t="s">
        <v>7300</v>
      </c>
      <c r="B236" s="7" t="str">
        <f t="shared" si="4"/>
        <v>FLC4_R1_P1-G5</v>
      </c>
      <c r="C236" s="3" t="s">
        <v>5624</v>
      </c>
      <c r="D236" t="s">
        <v>5841</v>
      </c>
      <c r="E236" t="s">
        <v>5842</v>
      </c>
      <c r="F236" s="3" t="s">
        <v>6218</v>
      </c>
    </row>
    <row r="237" spans="1:6" x14ac:dyDescent="0.2">
      <c r="A237" s="3" t="s">
        <v>7301</v>
      </c>
      <c r="B237" s="7" t="str">
        <f t="shared" si="4"/>
        <v>FLC4_R1_P1-G7</v>
      </c>
      <c r="C237" s="3" t="s">
        <v>5624</v>
      </c>
      <c r="D237" t="s">
        <v>5856</v>
      </c>
      <c r="E237" t="s">
        <v>5857</v>
      </c>
      <c r="F237" s="3" t="s">
        <v>6191</v>
      </c>
    </row>
    <row r="238" spans="1:6" x14ac:dyDescent="0.2">
      <c r="A238" s="3" t="s">
        <v>7302</v>
      </c>
      <c r="B238" s="7" t="str">
        <f t="shared" si="4"/>
        <v>FLC4_R1_P1-G8</v>
      </c>
      <c r="C238" s="3" t="s">
        <v>5624</v>
      </c>
      <c r="D238" t="s">
        <v>5856</v>
      </c>
      <c r="E238" t="s">
        <v>5857</v>
      </c>
      <c r="F238" s="3" t="s">
        <v>6191</v>
      </c>
    </row>
    <row r="239" spans="1:6" x14ac:dyDescent="0.2">
      <c r="A239" s="3" t="s">
        <v>5657</v>
      </c>
      <c r="B239" s="7" t="str">
        <f t="shared" si="4"/>
        <v>FLC4_R1_P1-G9</v>
      </c>
      <c r="C239" s="3" t="s">
        <v>5624</v>
      </c>
      <c r="D239" t="s">
        <v>5863</v>
      </c>
      <c r="E239" t="s">
        <v>5842</v>
      </c>
      <c r="F239" s="3" t="s">
        <v>6227</v>
      </c>
    </row>
    <row r="240" spans="1:6" x14ac:dyDescent="0.2">
      <c r="A240" s="3" t="s">
        <v>7303</v>
      </c>
      <c r="B240" s="7" t="str">
        <f t="shared" si="4"/>
        <v>FLC4_R1_P1-H10</v>
      </c>
      <c r="C240" s="3" t="s">
        <v>5624</v>
      </c>
      <c r="D240" t="s">
        <v>5895</v>
      </c>
      <c r="E240" t="s">
        <v>5840</v>
      </c>
      <c r="F240" s="3" t="s">
        <v>6153</v>
      </c>
    </row>
    <row r="241" spans="1:6" x14ac:dyDescent="0.2">
      <c r="A241" s="3" t="s">
        <v>7304</v>
      </c>
      <c r="B241" s="7" t="str">
        <f t="shared" si="4"/>
        <v>FLC4_R1_P1-H11</v>
      </c>
      <c r="C241" s="3" t="s">
        <v>5624</v>
      </c>
      <c r="D241" t="s">
        <v>5891</v>
      </c>
      <c r="E241" t="s">
        <v>5842</v>
      </c>
      <c r="F241" s="3" t="s">
        <v>6242</v>
      </c>
    </row>
    <row r="242" spans="1:6" x14ac:dyDescent="0.2">
      <c r="A242" s="3" t="s">
        <v>5822</v>
      </c>
      <c r="B242" s="7" t="str">
        <f t="shared" si="4"/>
        <v>FLC4_R1_P1-H12</v>
      </c>
      <c r="C242" s="3" t="s">
        <v>5624</v>
      </c>
      <c r="D242" t="s">
        <v>5895</v>
      </c>
      <c r="E242" t="s">
        <v>5840</v>
      </c>
      <c r="F242" s="3" t="s">
        <v>6153</v>
      </c>
    </row>
    <row r="243" spans="1:6" x14ac:dyDescent="0.2">
      <c r="A243" s="3" t="s">
        <v>5672</v>
      </c>
      <c r="B243" s="7" t="str">
        <f t="shared" si="4"/>
        <v>FLC4_R1_P1-H2</v>
      </c>
      <c r="C243" s="3" t="s">
        <v>5624</v>
      </c>
      <c r="D243" t="s">
        <v>5856</v>
      </c>
      <c r="E243" t="s">
        <v>5857</v>
      </c>
      <c r="F243" s="3" t="s">
        <v>6191</v>
      </c>
    </row>
    <row r="244" spans="1:6" x14ac:dyDescent="0.2">
      <c r="A244" s="3" t="s">
        <v>5811</v>
      </c>
      <c r="B244" s="7" t="str">
        <f t="shared" si="4"/>
        <v>FLC4_R1_P1-H3</v>
      </c>
      <c r="C244" s="3" t="s">
        <v>5624</v>
      </c>
      <c r="D244" t="s">
        <v>5856</v>
      </c>
      <c r="E244" t="s">
        <v>5857</v>
      </c>
      <c r="F244" s="3" t="s">
        <v>6191</v>
      </c>
    </row>
    <row r="245" spans="1:6" x14ac:dyDescent="0.2">
      <c r="A245" s="3" t="s">
        <v>7305</v>
      </c>
      <c r="B245" s="7" t="str">
        <f t="shared" si="4"/>
        <v>FLC4_R1_P1-H5</v>
      </c>
      <c r="C245" s="3" t="s">
        <v>5624</v>
      </c>
      <c r="D245" t="s">
        <v>5841</v>
      </c>
      <c r="E245" t="s">
        <v>5842</v>
      </c>
      <c r="F245" s="3" t="s">
        <v>6218</v>
      </c>
    </row>
    <row r="246" spans="1:6" x14ac:dyDescent="0.2">
      <c r="A246" s="3" t="s">
        <v>5755</v>
      </c>
      <c r="B246" s="7" t="str">
        <f t="shared" si="4"/>
        <v>FLC4_R1_P1-H8</v>
      </c>
      <c r="C246" s="3" t="s">
        <v>5624</v>
      </c>
      <c r="D246" t="s">
        <v>5851</v>
      </c>
      <c r="E246" t="s">
        <v>5840</v>
      </c>
      <c r="F246" s="3" t="s">
        <v>6137</v>
      </c>
    </row>
    <row r="247" spans="1:6" x14ac:dyDescent="0.2">
      <c r="A247" s="3" t="s">
        <v>7306</v>
      </c>
      <c r="B247" s="7" t="str">
        <f t="shared" si="4"/>
        <v>FLC4_R1_P1-H9</v>
      </c>
      <c r="C247" s="3" t="s">
        <v>5624</v>
      </c>
      <c r="D247" t="s">
        <v>5856</v>
      </c>
      <c r="E247" t="s">
        <v>5857</v>
      </c>
      <c r="F247" s="3" t="s">
        <v>6191</v>
      </c>
    </row>
    <row r="248" spans="1:6" x14ac:dyDescent="0.2">
      <c r="A248" s="3" t="s">
        <v>5784</v>
      </c>
      <c r="B248" s="7" t="str">
        <f t="shared" si="4"/>
        <v>FLC4_R1_P2-A2</v>
      </c>
      <c r="C248" s="3" t="s">
        <v>5624</v>
      </c>
      <c r="D248" t="s">
        <v>5902</v>
      </c>
      <c r="E248" t="s">
        <v>5840</v>
      </c>
      <c r="F248" s="3" t="s">
        <v>6160</v>
      </c>
    </row>
    <row r="249" spans="1:6" x14ac:dyDescent="0.2">
      <c r="A249" s="3" t="s">
        <v>7307</v>
      </c>
      <c r="B249" s="7" t="str">
        <f t="shared" si="4"/>
        <v>FLC4_R1_P2-A5</v>
      </c>
      <c r="C249" s="3" t="s">
        <v>5624</v>
      </c>
      <c r="D249" t="s">
        <v>5856</v>
      </c>
      <c r="E249" t="s">
        <v>5857</v>
      </c>
      <c r="F249" s="3" t="s">
        <v>6191</v>
      </c>
    </row>
    <row r="250" spans="1:6" x14ac:dyDescent="0.2">
      <c r="A250" s="3" t="s">
        <v>5689</v>
      </c>
      <c r="B250" s="7" t="str">
        <f t="shared" si="4"/>
        <v>FLC4_R1_P2-A7</v>
      </c>
      <c r="C250" s="3" t="s">
        <v>5624</v>
      </c>
      <c r="D250" t="s">
        <v>5934</v>
      </c>
      <c r="E250" t="s">
        <v>5840</v>
      </c>
      <c r="F250" s="3" t="s">
        <v>6173</v>
      </c>
    </row>
    <row r="251" spans="1:6" x14ac:dyDescent="0.2">
      <c r="A251" s="3" t="s">
        <v>5673</v>
      </c>
      <c r="B251" s="7" t="str">
        <f t="shared" si="4"/>
        <v>FLC4_R1_P2-A8</v>
      </c>
      <c r="C251" s="3" t="s">
        <v>5624</v>
      </c>
      <c r="D251" t="s">
        <v>5856</v>
      </c>
      <c r="E251" t="s">
        <v>5857</v>
      </c>
      <c r="F251" s="3" t="s">
        <v>6191</v>
      </c>
    </row>
    <row r="252" spans="1:6" x14ac:dyDescent="0.2">
      <c r="A252" s="3" t="s">
        <v>5727</v>
      </c>
      <c r="B252" s="7" t="str">
        <f t="shared" si="4"/>
        <v>FLC4_R1_P2-A9</v>
      </c>
      <c r="C252" s="3" t="s">
        <v>5624</v>
      </c>
      <c r="D252" t="s">
        <v>5894</v>
      </c>
      <c r="E252" t="s">
        <v>5842</v>
      </c>
      <c r="F252" s="3" t="s">
        <v>6243</v>
      </c>
    </row>
    <row r="253" spans="1:6" x14ac:dyDescent="0.2">
      <c r="A253" s="3" t="s">
        <v>7308</v>
      </c>
      <c r="B253" s="7" t="str">
        <f t="shared" si="4"/>
        <v>FLC4_R1_P2-B10</v>
      </c>
      <c r="C253" s="3" t="s">
        <v>5624</v>
      </c>
      <c r="D253" t="s">
        <v>5882</v>
      </c>
      <c r="E253" t="s">
        <v>5840</v>
      </c>
      <c r="F253" s="3" t="s">
        <v>6148</v>
      </c>
    </row>
    <row r="254" spans="1:6" x14ac:dyDescent="0.2">
      <c r="A254" s="3" t="s">
        <v>5643</v>
      </c>
      <c r="B254" s="7" t="str">
        <f t="shared" si="4"/>
        <v>FLC4_R1_P2-B2</v>
      </c>
      <c r="C254" s="3" t="s">
        <v>5624</v>
      </c>
      <c r="D254" t="s">
        <v>5856</v>
      </c>
      <c r="E254" t="s">
        <v>5857</v>
      </c>
      <c r="F254" s="3" t="s">
        <v>6191</v>
      </c>
    </row>
    <row r="255" spans="1:6" x14ac:dyDescent="0.2">
      <c r="A255" s="3" t="s">
        <v>5685</v>
      </c>
      <c r="B255" s="7" t="str">
        <f t="shared" si="4"/>
        <v>FLC4_R1_P2-B3</v>
      </c>
      <c r="C255" s="3" t="s">
        <v>5624</v>
      </c>
      <c r="D255" t="s">
        <v>5856</v>
      </c>
      <c r="E255" t="s">
        <v>5857</v>
      </c>
      <c r="F255" s="3" t="s">
        <v>6191</v>
      </c>
    </row>
    <row r="256" spans="1:6" x14ac:dyDescent="0.2">
      <c r="A256" s="3" t="s">
        <v>5756</v>
      </c>
      <c r="B256" s="7" t="str">
        <f t="shared" si="4"/>
        <v>FLC4_R1_P2-B5</v>
      </c>
      <c r="C256" s="3" t="s">
        <v>5624</v>
      </c>
      <c r="D256" t="s">
        <v>5899</v>
      </c>
      <c r="E256" t="s">
        <v>5840</v>
      </c>
      <c r="F256" s="3" t="s">
        <v>6157</v>
      </c>
    </row>
    <row r="257" spans="1:6" x14ac:dyDescent="0.2">
      <c r="A257" s="3" t="s">
        <v>5693</v>
      </c>
      <c r="B257" s="7" t="str">
        <f t="shared" si="4"/>
        <v>FLC4_R1_P2-B6</v>
      </c>
      <c r="C257" s="3" t="s">
        <v>5624</v>
      </c>
      <c r="D257" t="s">
        <v>5856</v>
      </c>
      <c r="E257" t="s">
        <v>5857</v>
      </c>
      <c r="F257" s="3" t="s">
        <v>6191</v>
      </c>
    </row>
    <row r="258" spans="1:6" x14ac:dyDescent="0.2">
      <c r="A258" s="3" t="s">
        <v>5749</v>
      </c>
      <c r="B258" s="7" t="str">
        <f t="shared" si="4"/>
        <v>FLC4_R1_P2-B8</v>
      </c>
      <c r="C258" s="3" t="s">
        <v>5624</v>
      </c>
      <c r="D258" t="s">
        <v>5924</v>
      </c>
      <c r="E258" t="s">
        <v>5842</v>
      </c>
      <c r="F258" s="3" t="s">
        <v>6254</v>
      </c>
    </row>
    <row r="259" spans="1:6" x14ac:dyDescent="0.2">
      <c r="A259" s="3" t="s">
        <v>5725</v>
      </c>
      <c r="B259" s="7" t="str">
        <f t="shared" si="4"/>
        <v>FLC4_R1_P2-B9</v>
      </c>
      <c r="C259" s="3" t="s">
        <v>5624</v>
      </c>
      <c r="D259" t="s">
        <v>5856</v>
      </c>
      <c r="E259" t="s">
        <v>5857</v>
      </c>
      <c r="F259" s="3" t="s">
        <v>6191</v>
      </c>
    </row>
    <row r="260" spans="1:6" x14ac:dyDescent="0.2">
      <c r="A260" s="3" t="s">
        <v>7309</v>
      </c>
      <c r="B260" s="7" t="str">
        <f t="shared" si="4"/>
        <v>FLC4_R1_P2-C1</v>
      </c>
      <c r="C260" s="3" t="s">
        <v>5624</v>
      </c>
      <c r="D260" t="s">
        <v>5856</v>
      </c>
      <c r="E260" t="s">
        <v>5857</v>
      </c>
      <c r="F260" s="3" t="s">
        <v>6191</v>
      </c>
    </row>
    <row r="261" spans="1:6" x14ac:dyDescent="0.2">
      <c r="A261" s="3" t="s">
        <v>7310</v>
      </c>
      <c r="B261" s="7" t="str">
        <f t="shared" si="4"/>
        <v>FLC4_R1_P2-C10</v>
      </c>
      <c r="C261" s="3" t="s">
        <v>5624</v>
      </c>
      <c r="D261" t="s">
        <v>5856</v>
      </c>
      <c r="E261" t="s">
        <v>5857</v>
      </c>
      <c r="F261" s="3" t="s">
        <v>6191</v>
      </c>
    </row>
    <row r="262" spans="1:6" x14ac:dyDescent="0.2">
      <c r="A262" s="3" t="s">
        <v>7311</v>
      </c>
      <c r="B262" s="7" t="str">
        <f t="shared" si="4"/>
        <v>FLC4_R1_P2-C3</v>
      </c>
      <c r="C262" s="3" t="s">
        <v>5624</v>
      </c>
      <c r="D262" t="s">
        <v>5916</v>
      </c>
      <c r="E262" t="s">
        <v>5840</v>
      </c>
      <c r="F262" s="3" t="s">
        <v>6165</v>
      </c>
    </row>
    <row r="263" spans="1:6" x14ac:dyDescent="0.2">
      <c r="A263" s="3" t="s">
        <v>5635</v>
      </c>
      <c r="B263" s="7" t="str">
        <f t="shared" si="4"/>
        <v>FLC4_R1_P2-C4</v>
      </c>
      <c r="C263" s="3" t="s">
        <v>5624</v>
      </c>
      <c r="D263" t="s">
        <v>5897</v>
      </c>
      <c r="E263" t="s">
        <v>5840</v>
      </c>
      <c r="F263" s="3" t="s">
        <v>6155</v>
      </c>
    </row>
    <row r="264" spans="1:6" x14ac:dyDescent="0.2">
      <c r="A264" s="3" t="s">
        <v>5674</v>
      </c>
      <c r="B264" s="7" t="str">
        <f t="shared" si="4"/>
        <v>FLC4_R1_P2-C5</v>
      </c>
      <c r="C264" s="3" t="s">
        <v>5624</v>
      </c>
      <c r="D264" t="s">
        <v>5899</v>
      </c>
      <c r="E264" t="s">
        <v>5840</v>
      </c>
      <c r="F264" s="3" t="s">
        <v>6157</v>
      </c>
    </row>
    <row r="265" spans="1:6" x14ac:dyDescent="0.2">
      <c r="A265" s="3" t="s">
        <v>5675</v>
      </c>
      <c r="B265" s="7" t="str">
        <f t="shared" si="4"/>
        <v>FLC4_R1_P2-C7</v>
      </c>
      <c r="C265" s="3" t="s">
        <v>5624</v>
      </c>
      <c r="D265" t="s">
        <v>5895</v>
      </c>
      <c r="E265" t="s">
        <v>5840</v>
      </c>
      <c r="F265" s="3" t="s">
        <v>6153</v>
      </c>
    </row>
    <row r="266" spans="1:6" x14ac:dyDescent="0.2">
      <c r="A266" s="3" t="s">
        <v>5686</v>
      </c>
      <c r="B266" s="7" t="str">
        <f t="shared" si="4"/>
        <v>FLC4_R1_P2-C8</v>
      </c>
      <c r="C266" s="3" t="s">
        <v>5624</v>
      </c>
      <c r="D266" t="s">
        <v>5856</v>
      </c>
      <c r="E266" t="s">
        <v>5857</v>
      </c>
      <c r="F266" s="3" t="s">
        <v>6191</v>
      </c>
    </row>
    <row r="267" spans="1:6" x14ac:dyDescent="0.2">
      <c r="A267" s="3" t="s">
        <v>7312</v>
      </c>
      <c r="B267" s="7" t="str">
        <f t="shared" si="4"/>
        <v>FLC4_R1_P2-C9</v>
      </c>
      <c r="C267" s="3" t="s">
        <v>5624</v>
      </c>
      <c r="D267" t="s">
        <v>5856</v>
      </c>
      <c r="E267" t="s">
        <v>5857</v>
      </c>
      <c r="F267" s="3" t="s">
        <v>6191</v>
      </c>
    </row>
    <row r="268" spans="1:6" x14ac:dyDescent="0.2">
      <c r="A268" s="3" t="s">
        <v>5694</v>
      </c>
      <c r="B268" s="7" t="str">
        <f t="shared" si="4"/>
        <v>FLC4_R1_P2-D10</v>
      </c>
      <c r="C268" s="3" t="s">
        <v>5624</v>
      </c>
      <c r="D268" t="s">
        <v>5856</v>
      </c>
      <c r="E268" t="s">
        <v>5857</v>
      </c>
      <c r="F268" s="3" t="s">
        <v>6191</v>
      </c>
    </row>
    <row r="269" spans="1:6" x14ac:dyDescent="0.2">
      <c r="A269" s="3" t="s">
        <v>5813</v>
      </c>
      <c r="B269" s="7" t="str">
        <f t="shared" ref="B269:B332" si="5">CONCATENATE("FLC4_",A269)</f>
        <v>FLC4_R1_P2-D4</v>
      </c>
      <c r="C269" s="3" t="s">
        <v>5624</v>
      </c>
      <c r="D269" t="s">
        <v>5856</v>
      </c>
      <c r="E269" t="s">
        <v>5857</v>
      </c>
      <c r="F269" s="3" t="s">
        <v>6191</v>
      </c>
    </row>
    <row r="270" spans="1:6" x14ac:dyDescent="0.2">
      <c r="A270" s="3" t="s">
        <v>5676</v>
      </c>
      <c r="B270" s="7" t="str">
        <f t="shared" si="5"/>
        <v>FLC4_R1_P2-D6</v>
      </c>
      <c r="C270" s="3" t="s">
        <v>5624</v>
      </c>
      <c r="D270" t="s">
        <v>5856</v>
      </c>
      <c r="E270" t="s">
        <v>5857</v>
      </c>
      <c r="F270" s="3" t="s">
        <v>6191</v>
      </c>
    </row>
    <row r="271" spans="1:6" x14ac:dyDescent="0.2">
      <c r="A271" s="3" t="s">
        <v>5757</v>
      </c>
      <c r="B271" s="7" t="str">
        <f t="shared" si="5"/>
        <v>FLC4_R1_P2-D8</v>
      </c>
      <c r="C271" s="3" t="s">
        <v>5624</v>
      </c>
      <c r="D271" t="s">
        <v>5895</v>
      </c>
      <c r="E271" t="s">
        <v>5840</v>
      </c>
      <c r="F271" s="3" t="s">
        <v>6153</v>
      </c>
    </row>
    <row r="272" spans="1:6" x14ac:dyDescent="0.2">
      <c r="A272" s="3" t="s">
        <v>5786</v>
      </c>
      <c r="B272" s="7" t="str">
        <f t="shared" si="5"/>
        <v>FLC4_R1_P2-E1</v>
      </c>
      <c r="C272" s="3" t="s">
        <v>5624</v>
      </c>
      <c r="D272" t="s">
        <v>5887</v>
      </c>
      <c r="E272" t="s">
        <v>5842</v>
      </c>
      <c r="F272" s="3" t="s">
        <v>6240</v>
      </c>
    </row>
    <row r="273" spans="1:6" x14ac:dyDescent="0.2">
      <c r="A273" s="3" t="s">
        <v>5814</v>
      </c>
      <c r="B273" s="7" t="str">
        <f t="shared" si="5"/>
        <v>FLC4_R1_P2-E3</v>
      </c>
      <c r="C273" s="3" t="s">
        <v>5624</v>
      </c>
      <c r="D273" t="s">
        <v>5856</v>
      </c>
      <c r="E273" t="s">
        <v>5857</v>
      </c>
      <c r="F273" s="3" t="s">
        <v>6191</v>
      </c>
    </row>
    <row r="274" spans="1:6" x14ac:dyDescent="0.2">
      <c r="A274" s="3" t="s">
        <v>5801</v>
      </c>
      <c r="B274" s="7" t="str">
        <f t="shared" si="5"/>
        <v>FLC4_R1_P2-E6</v>
      </c>
      <c r="C274" s="3" t="s">
        <v>5624</v>
      </c>
      <c r="D274" t="s">
        <v>5907</v>
      </c>
      <c r="E274" t="s">
        <v>5842</v>
      </c>
      <c r="F274" s="3" t="s">
        <v>6246</v>
      </c>
    </row>
    <row r="275" spans="1:6" x14ac:dyDescent="0.2">
      <c r="A275" s="3" t="s">
        <v>5763</v>
      </c>
      <c r="B275" s="7" t="str">
        <f t="shared" si="5"/>
        <v>FLC4_R1_P2-E7</v>
      </c>
      <c r="C275" s="3" t="s">
        <v>5624</v>
      </c>
      <c r="D275" t="s">
        <v>5856</v>
      </c>
      <c r="E275" t="s">
        <v>5857</v>
      </c>
      <c r="F275" s="3" t="s">
        <v>6191</v>
      </c>
    </row>
    <row r="276" spans="1:6" x14ac:dyDescent="0.2">
      <c r="A276" s="3" t="s">
        <v>5758</v>
      </c>
      <c r="B276" s="7" t="str">
        <f t="shared" si="5"/>
        <v>FLC4_R1_P2-E9</v>
      </c>
      <c r="C276" s="3" t="s">
        <v>5624</v>
      </c>
      <c r="D276" t="s">
        <v>5872</v>
      </c>
      <c r="E276" t="s">
        <v>5840</v>
      </c>
      <c r="F276" s="3" t="s">
        <v>6143</v>
      </c>
    </row>
    <row r="277" spans="1:6" x14ac:dyDescent="0.2">
      <c r="A277" s="3" t="s">
        <v>7313</v>
      </c>
      <c r="B277" s="7" t="str">
        <f t="shared" si="5"/>
        <v>FLC4_R1_P2-F10</v>
      </c>
      <c r="C277" s="3" t="s">
        <v>5624</v>
      </c>
      <c r="D277" t="s">
        <v>5872</v>
      </c>
      <c r="E277" t="s">
        <v>5840</v>
      </c>
      <c r="F277" s="3" t="s">
        <v>6143</v>
      </c>
    </row>
    <row r="278" spans="1:6" x14ac:dyDescent="0.2">
      <c r="A278" s="3" t="s">
        <v>5808</v>
      </c>
      <c r="B278" s="7" t="str">
        <f t="shared" si="5"/>
        <v>FLC4_R1_P2-F2</v>
      </c>
      <c r="C278" s="3" t="s">
        <v>5624</v>
      </c>
      <c r="D278" t="s">
        <v>5895</v>
      </c>
      <c r="E278" t="s">
        <v>5840</v>
      </c>
      <c r="F278" s="3" t="s">
        <v>6153</v>
      </c>
    </row>
    <row r="279" spans="1:6" x14ac:dyDescent="0.2">
      <c r="A279" s="3" t="s">
        <v>5764</v>
      </c>
      <c r="B279" s="7" t="str">
        <f t="shared" si="5"/>
        <v>FLC4_R1_P2-F7</v>
      </c>
      <c r="C279" s="3" t="s">
        <v>5624</v>
      </c>
      <c r="D279" t="s">
        <v>5862</v>
      </c>
      <c r="E279" t="s">
        <v>5840</v>
      </c>
      <c r="F279" s="3" t="s">
        <v>6138</v>
      </c>
    </row>
    <row r="280" spans="1:6" x14ac:dyDescent="0.2">
      <c r="A280" s="3" t="s">
        <v>5722</v>
      </c>
      <c r="B280" s="7" t="str">
        <f t="shared" si="5"/>
        <v>FLC4_R1_P2-F8</v>
      </c>
      <c r="C280" s="3" t="s">
        <v>5624</v>
      </c>
      <c r="D280" t="s">
        <v>5856</v>
      </c>
      <c r="E280" t="s">
        <v>5857</v>
      </c>
      <c r="F280" s="3" t="s">
        <v>6191</v>
      </c>
    </row>
    <row r="281" spans="1:6" x14ac:dyDescent="0.2">
      <c r="A281" s="3" t="s">
        <v>5788</v>
      </c>
      <c r="B281" s="7" t="str">
        <f t="shared" si="5"/>
        <v>FLC4_R1_P2-G2</v>
      </c>
      <c r="C281" s="3" t="s">
        <v>5624</v>
      </c>
      <c r="D281" t="s">
        <v>5880</v>
      </c>
      <c r="E281" t="s">
        <v>5840</v>
      </c>
      <c r="F281" s="3" t="s">
        <v>6147</v>
      </c>
    </row>
    <row r="282" spans="1:6" x14ac:dyDescent="0.2">
      <c r="A282" s="3" t="s">
        <v>5644</v>
      </c>
      <c r="B282" s="7" t="str">
        <f t="shared" si="5"/>
        <v>FLC4_R1_P2-G3</v>
      </c>
      <c r="C282" s="3" t="s">
        <v>5624</v>
      </c>
      <c r="D282" t="s">
        <v>5883</v>
      </c>
      <c r="E282" t="s">
        <v>5842</v>
      </c>
      <c r="F282" s="3" t="s">
        <v>6236</v>
      </c>
    </row>
    <row r="283" spans="1:6" x14ac:dyDescent="0.2">
      <c r="A283" s="3" t="s">
        <v>5660</v>
      </c>
      <c r="B283" s="7" t="str">
        <f t="shared" si="5"/>
        <v>FLC4_R1_P2-G4</v>
      </c>
      <c r="C283" s="3" t="s">
        <v>5624</v>
      </c>
      <c r="D283" t="s">
        <v>5856</v>
      </c>
      <c r="E283" t="s">
        <v>5857</v>
      </c>
      <c r="F283" s="3" t="s">
        <v>6191</v>
      </c>
    </row>
    <row r="284" spans="1:6" x14ac:dyDescent="0.2">
      <c r="A284" s="3" t="s">
        <v>7314</v>
      </c>
      <c r="B284" s="7" t="str">
        <f t="shared" si="5"/>
        <v>FLC4_R1_P2-G8</v>
      </c>
      <c r="C284" s="3" t="s">
        <v>5624</v>
      </c>
      <c r="D284" t="s">
        <v>5856</v>
      </c>
      <c r="E284" t="s">
        <v>5857</v>
      </c>
      <c r="F284" s="3" t="s">
        <v>6191</v>
      </c>
    </row>
    <row r="285" spans="1:6" x14ac:dyDescent="0.2">
      <c r="A285" s="3" t="s">
        <v>5734</v>
      </c>
      <c r="B285" s="7" t="str">
        <f t="shared" si="5"/>
        <v>FLC4_R1_P2-G9</v>
      </c>
      <c r="C285" s="3" t="s">
        <v>5624</v>
      </c>
      <c r="D285" t="s">
        <v>5908</v>
      </c>
      <c r="E285" t="s">
        <v>5842</v>
      </c>
      <c r="F285" s="3" t="s">
        <v>6247</v>
      </c>
    </row>
    <row r="286" spans="1:6" x14ac:dyDescent="0.2">
      <c r="A286" s="3" t="s">
        <v>5750</v>
      </c>
      <c r="B286" s="7" t="str">
        <f t="shared" si="5"/>
        <v>FLC4_R1_P2-H2</v>
      </c>
      <c r="C286" s="3" t="s">
        <v>5624</v>
      </c>
      <c r="D286" t="s">
        <v>5906</v>
      </c>
      <c r="E286" t="s">
        <v>5853</v>
      </c>
      <c r="F286" s="3" t="s">
        <v>6311</v>
      </c>
    </row>
    <row r="287" spans="1:6" x14ac:dyDescent="0.2">
      <c r="A287" s="3" t="s">
        <v>5723</v>
      </c>
      <c r="B287" s="7" t="str">
        <f t="shared" si="5"/>
        <v>FLC4_R1_P2-H3</v>
      </c>
      <c r="C287" s="3" t="s">
        <v>5624</v>
      </c>
      <c r="D287" t="s">
        <v>5856</v>
      </c>
      <c r="E287" t="s">
        <v>5857</v>
      </c>
      <c r="F287" s="3" t="s">
        <v>6191</v>
      </c>
    </row>
    <row r="288" spans="1:6" x14ac:dyDescent="0.2">
      <c r="A288" s="3" t="s">
        <v>7315</v>
      </c>
      <c r="B288" s="7" t="str">
        <f t="shared" si="5"/>
        <v>FLC4_R1_P2-H8</v>
      </c>
      <c r="C288" s="3" t="s">
        <v>5624</v>
      </c>
      <c r="D288" t="s">
        <v>5886</v>
      </c>
      <c r="E288" t="s">
        <v>5842</v>
      </c>
      <c r="F288" s="3" t="s">
        <v>6239</v>
      </c>
    </row>
    <row r="289" spans="1:6" x14ac:dyDescent="0.2">
      <c r="A289" s="3" t="s">
        <v>5697</v>
      </c>
      <c r="B289" s="7" t="str">
        <f t="shared" si="5"/>
        <v>FLC4_R2_P1-A12</v>
      </c>
      <c r="C289" s="3" t="s">
        <v>5624</v>
      </c>
      <c r="D289" t="s">
        <v>5890</v>
      </c>
      <c r="E289" t="s">
        <v>5840</v>
      </c>
      <c r="F289" s="3" t="s">
        <v>6150</v>
      </c>
    </row>
    <row r="290" spans="1:6" x14ac:dyDescent="0.2">
      <c r="A290" s="3" t="s">
        <v>7316</v>
      </c>
      <c r="B290" s="7" t="str">
        <f t="shared" si="5"/>
        <v>FLC4_R2_P1-A2</v>
      </c>
      <c r="C290" s="3" t="s">
        <v>5624</v>
      </c>
      <c r="D290" t="s">
        <v>5884</v>
      </c>
      <c r="E290" t="s">
        <v>5842</v>
      </c>
      <c r="F290" s="3" t="s">
        <v>6237</v>
      </c>
    </row>
    <row r="291" spans="1:6" x14ac:dyDescent="0.2">
      <c r="A291" s="3" t="s">
        <v>7317</v>
      </c>
      <c r="B291" s="7" t="str">
        <f t="shared" si="5"/>
        <v>FLC4_R2_P1-A3</v>
      </c>
      <c r="C291" s="3" t="s">
        <v>5624</v>
      </c>
      <c r="D291" t="s">
        <v>5876</v>
      </c>
      <c r="E291" t="s">
        <v>5842</v>
      </c>
      <c r="F291" s="3" t="s">
        <v>6233</v>
      </c>
    </row>
    <row r="292" spans="1:6" x14ac:dyDescent="0.2">
      <c r="A292" s="3" t="s">
        <v>5662</v>
      </c>
      <c r="B292" s="7" t="str">
        <f t="shared" si="5"/>
        <v>FLC4_R2_P1-A4</v>
      </c>
      <c r="C292" s="3" t="s">
        <v>5624</v>
      </c>
      <c r="D292" t="s">
        <v>5917</v>
      </c>
      <c r="E292" t="s">
        <v>5857</v>
      </c>
      <c r="F292" s="3" t="s">
        <v>6192</v>
      </c>
    </row>
    <row r="293" spans="1:6" x14ac:dyDescent="0.2">
      <c r="A293" s="3" t="s">
        <v>5751</v>
      </c>
      <c r="B293" s="7" t="str">
        <f t="shared" si="5"/>
        <v>FLC4_R2_P1-A6</v>
      </c>
      <c r="C293" s="3" t="s">
        <v>5624</v>
      </c>
      <c r="D293" t="s">
        <v>5871</v>
      </c>
      <c r="E293" t="s">
        <v>5842</v>
      </c>
      <c r="F293" s="3" t="s">
        <v>6230</v>
      </c>
    </row>
    <row r="294" spans="1:6" x14ac:dyDescent="0.2">
      <c r="A294" s="3" t="s">
        <v>5768</v>
      </c>
      <c r="B294" s="7" t="str">
        <f t="shared" si="5"/>
        <v>FLC4_R2_P1-A7</v>
      </c>
      <c r="C294" s="3" t="s">
        <v>5624</v>
      </c>
      <c r="D294" t="s">
        <v>5883</v>
      </c>
      <c r="E294" t="s">
        <v>5842</v>
      </c>
      <c r="F294" s="3" t="s">
        <v>6236</v>
      </c>
    </row>
    <row r="295" spans="1:6" x14ac:dyDescent="0.2">
      <c r="A295" s="3" t="s">
        <v>5815</v>
      </c>
      <c r="B295" s="7" t="str">
        <f t="shared" si="5"/>
        <v>FLC4_R2_P1-B2</v>
      </c>
      <c r="C295" s="3" t="s">
        <v>5624</v>
      </c>
      <c r="D295" t="s">
        <v>5869</v>
      </c>
      <c r="E295" t="s">
        <v>5840</v>
      </c>
      <c r="F295" s="3" t="s">
        <v>6142</v>
      </c>
    </row>
    <row r="296" spans="1:6" x14ac:dyDescent="0.2">
      <c r="A296" s="3" t="s">
        <v>5806</v>
      </c>
      <c r="B296" s="7" t="str">
        <f t="shared" si="5"/>
        <v>FLC4_R2_P1-B5</v>
      </c>
      <c r="C296" s="3" t="s">
        <v>5624</v>
      </c>
      <c r="D296" t="s">
        <v>5895</v>
      </c>
      <c r="E296" t="s">
        <v>5840</v>
      </c>
      <c r="F296" s="3" t="s">
        <v>6153</v>
      </c>
    </row>
    <row r="297" spans="1:6" x14ac:dyDescent="0.2">
      <c r="A297" s="3" t="s">
        <v>5807</v>
      </c>
      <c r="B297" s="7" t="str">
        <f t="shared" si="5"/>
        <v>FLC4_R2_P1-B6</v>
      </c>
      <c r="C297" s="3" t="s">
        <v>5624</v>
      </c>
      <c r="D297" t="s">
        <v>5856</v>
      </c>
      <c r="E297" t="s">
        <v>5857</v>
      </c>
      <c r="F297" s="3" t="s">
        <v>6191</v>
      </c>
    </row>
    <row r="298" spans="1:6" x14ac:dyDescent="0.2">
      <c r="A298" s="3" t="s">
        <v>7318</v>
      </c>
      <c r="B298" s="7" t="str">
        <f t="shared" si="5"/>
        <v>FLC4_R2_P1-C12</v>
      </c>
      <c r="C298" s="3" t="s">
        <v>5624</v>
      </c>
      <c r="D298" t="s">
        <v>5870</v>
      </c>
      <c r="E298" t="s">
        <v>5853</v>
      </c>
      <c r="F298" s="3" t="s">
        <v>6310</v>
      </c>
    </row>
    <row r="299" spans="1:6" x14ac:dyDescent="0.2">
      <c r="A299" s="3" t="s">
        <v>5695</v>
      </c>
      <c r="B299" s="7" t="str">
        <f t="shared" si="5"/>
        <v>FLC4_R2_P1-C2</v>
      </c>
      <c r="C299" s="3" t="s">
        <v>5624</v>
      </c>
      <c r="D299" t="s">
        <v>5843</v>
      </c>
      <c r="E299" t="s">
        <v>5842</v>
      </c>
      <c r="F299" s="3" t="s">
        <v>6219</v>
      </c>
    </row>
    <row r="300" spans="1:6" x14ac:dyDescent="0.2">
      <c r="A300" s="3" t="s">
        <v>5712</v>
      </c>
      <c r="B300" s="7" t="str">
        <f t="shared" si="5"/>
        <v>FLC4_R2_P1-C4</v>
      </c>
      <c r="C300" s="3" t="s">
        <v>5624</v>
      </c>
      <c r="D300" t="s">
        <v>5936</v>
      </c>
      <c r="E300" t="s">
        <v>5840</v>
      </c>
      <c r="F300" s="3" t="s">
        <v>6174</v>
      </c>
    </row>
    <row r="301" spans="1:6" x14ac:dyDescent="0.2">
      <c r="A301" s="3" t="s">
        <v>5715</v>
      </c>
      <c r="B301" s="7" t="str">
        <f t="shared" si="5"/>
        <v>FLC4_R2_P1-D12</v>
      </c>
      <c r="C301" s="3" t="s">
        <v>5624</v>
      </c>
      <c r="D301" t="s">
        <v>5856</v>
      </c>
      <c r="E301" t="s">
        <v>5857</v>
      </c>
      <c r="F301" s="3" t="s">
        <v>6191</v>
      </c>
    </row>
    <row r="302" spans="1:6" x14ac:dyDescent="0.2">
      <c r="A302" s="3" t="s">
        <v>7319</v>
      </c>
      <c r="B302" s="7" t="str">
        <f t="shared" si="5"/>
        <v>FLC4_R2_P1-D2</v>
      </c>
      <c r="C302" s="3" t="s">
        <v>5624</v>
      </c>
      <c r="D302" t="s">
        <v>5885</v>
      </c>
      <c r="E302" t="s">
        <v>5842</v>
      </c>
      <c r="F302" s="3" t="s">
        <v>6238</v>
      </c>
    </row>
    <row r="303" spans="1:6" x14ac:dyDescent="0.2">
      <c r="A303" s="3" t="s">
        <v>5774</v>
      </c>
      <c r="B303" s="7" t="str">
        <f t="shared" si="5"/>
        <v>FLC4_R2_P1-D4</v>
      </c>
      <c r="C303" s="3" t="s">
        <v>5624</v>
      </c>
      <c r="D303" t="s">
        <v>5921</v>
      </c>
      <c r="E303" t="s">
        <v>5840</v>
      </c>
      <c r="F303" s="3" t="s">
        <v>6167</v>
      </c>
    </row>
    <row r="304" spans="1:6" x14ac:dyDescent="0.2">
      <c r="A304" s="3" t="s">
        <v>7320</v>
      </c>
      <c r="B304" s="7" t="str">
        <f t="shared" si="5"/>
        <v>FLC4_R2_P1-E2</v>
      </c>
      <c r="C304" s="3" t="s">
        <v>5624</v>
      </c>
      <c r="D304" t="s">
        <v>5922</v>
      </c>
      <c r="E304" t="s">
        <v>5842</v>
      </c>
      <c r="F304" s="3" t="s">
        <v>6253</v>
      </c>
    </row>
    <row r="305" spans="1:6" x14ac:dyDescent="0.2">
      <c r="A305" s="3" t="s">
        <v>5652</v>
      </c>
      <c r="B305" s="7" t="str">
        <f t="shared" si="5"/>
        <v>FLC4_R2_P1-E4</v>
      </c>
      <c r="C305" s="3" t="s">
        <v>5624</v>
      </c>
      <c r="D305" t="s">
        <v>5893</v>
      </c>
      <c r="E305" t="s">
        <v>5840</v>
      </c>
      <c r="F305" s="3" t="s">
        <v>6152</v>
      </c>
    </row>
    <row r="306" spans="1:6" x14ac:dyDescent="0.2">
      <c r="A306" s="3" t="s">
        <v>7321</v>
      </c>
      <c r="B306" s="7" t="str">
        <f t="shared" si="5"/>
        <v>FLC4_R2_P1-E5</v>
      </c>
      <c r="C306" s="3" t="s">
        <v>5624</v>
      </c>
      <c r="D306" t="s">
        <v>5854</v>
      </c>
      <c r="E306" t="s">
        <v>5853</v>
      </c>
      <c r="F306" s="3" t="s">
        <v>6308</v>
      </c>
    </row>
    <row r="307" spans="1:6" x14ac:dyDescent="0.2">
      <c r="A307" s="3" t="s">
        <v>5770</v>
      </c>
      <c r="B307" s="7" t="str">
        <f t="shared" si="5"/>
        <v>FLC4_R2_P1-E7</v>
      </c>
      <c r="C307" s="3" t="s">
        <v>5624</v>
      </c>
      <c r="D307" t="s">
        <v>5895</v>
      </c>
      <c r="E307" t="s">
        <v>5840</v>
      </c>
      <c r="F307" s="3" t="s">
        <v>6153</v>
      </c>
    </row>
    <row r="308" spans="1:6" x14ac:dyDescent="0.2">
      <c r="A308" s="3" t="s">
        <v>5794</v>
      </c>
      <c r="B308" s="7" t="str">
        <f t="shared" si="5"/>
        <v>FLC4_R2_P1-F12</v>
      </c>
      <c r="C308" s="3" t="s">
        <v>5624</v>
      </c>
      <c r="D308" t="s">
        <v>5923</v>
      </c>
      <c r="E308" t="s">
        <v>5840</v>
      </c>
      <c r="F308" s="3" t="s">
        <v>6168</v>
      </c>
    </row>
    <row r="309" spans="1:6" x14ac:dyDescent="0.2">
      <c r="A309" s="3" t="s">
        <v>5805</v>
      </c>
      <c r="B309" s="7" t="str">
        <f t="shared" si="5"/>
        <v>FLC4_R2_P1-F2</v>
      </c>
      <c r="C309" s="3" t="s">
        <v>5624</v>
      </c>
      <c r="D309" t="s">
        <v>5921</v>
      </c>
      <c r="E309" t="s">
        <v>5840</v>
      </c>
      <c r="F309" s="3" t="s">
        <v>6167</v>
      </c>
    </row>
    <row r="310" spans="1:6" x14ac:dyDescent="0.2">
      <c r="A310" s="3" t="s">
        <v>5824</v>
      </c>
      <c r="B310" s="7" t="str">
        <f t="shared" si="5"/>
        <v>FLC4_R2_P1-F3</v>
      </c>
      <c r="C310" s="3" t="s">
        <v>5624</v>
      </c>
      <c r="D310" t="s">
        <v>5859</v>
      </c>
      <c r="E310" t="s">
        <v>5842</v>
      </c>
      <c r="F310" s="3" t="s">
        <v>6224</v>
      </c>
    </row>
    <row r="311" spans="1:6" x14ac:dyDescent="0.2">
      <c r="A311" s="3" t="s">
        <v>7322</v>
      </c>
      <c r="B311" s="7" t="str">
        <f t="shared" si="5"/>
        <v>FLC4_R2_P1-F5</v>
      </c>
      <c r="C311" s="3" t="s">
        <v>5624</v>
      </c>
      <c r="D311" t="s">
        <v>5850</v>
      </c>
      <c r="E311" t="s">
        <v>5840</v>
      </c>
      <c r="F311" s="3" t="s">
        <v>6136</v>
      </c>
    </row>
    <row r="312" spans="1:6" x14ac:dyDescent="0.2">
      <c r="A312" s="3" t="s">
        <v>7323</v>
      </c>
      <c r="B312" s="7" t="str">
        <f t="shared" si="5"/>
        <v>FLC4_R2_P1-F7</v>
      </c>
      <c r="C312" s="3" t="s">
        <v>5624</v>
      </c>
      <c r="D312" t="s">
        <v>5905</v>
      </c>
      <c r="E312" t="s">
        <v>5840</v>
      </c>
      <c r="F312" s="3" t="s">
        <v>6161</v>
      </c>
    </row>
    <row r="313" spans="1:6" x14ac:dyDescent="0.2">
      <c r="A313" s="3" t="s">
        <v>5825</v>
      </c>
      <c r="B313" s="7" t="str">
        <f t="shared" si="5"/>
        <v>FLC4_R2_P1-F8</v>
      </c>
      <c r="C313" s="3" t="s">
        <v>5624</v>
      </c>
      <c r="D313" t="s">
        <v>5901</v>
      </c>
      <c r="E313" t="s">
        <v>5840</v>
      </c>
      <c r="F313" s="3" t="s">
        <v>6159</v>
      </c>
    </row>
    <row r="314" spans="1:6" x14ac:dyDescent="0.2">
      <c r="A314" s="3" t="s">
        <v>5639</v>
      </c>
      <c r="B314" s="7" t="str">
        <f t="shared" si="5"/>
        <v>FLC4_R2_P1-G11</v>
      </c>
      <c r="C314" s="3" t="s">
        <v>5624</v>
      </c>
      <c r="D314" t="s">
        <v>5938</v>
      </c>
      <c r="E314" t="s">
        <v>5842</v>
      </c>
      <c r="F314" s="3" t="s">
        <v>6260</v>
      </c>
    </row>
    <row r="315" spans="1:6" x14ac:dyDescent="0.2">
      <c r="A315" s="3" t="s">
        <v>5718</v>
      </c>
      <c r="B315" s="7" t="str">
        <f t="shared" si="5"/>
        <v>FLC4_R2_P1-G12</v>
      </c>
      <c r="C315" s="3" t="s">
        <v>5624</v>
      </c>
      <c r="D315" t="s">
        <v>5927</v>
      </c>
      <c r="E315" t="s">
        <v>5842</v>
      </c>
      <c r="F315" s="3" t="s">
        <v>6255</v>
      </c>
    </row>
    <row r="316" spans="1:6" x14ac:dyDescent="0.2">
      <c r="A316" s="3" t="s">
        <v>7324</v>
      </c>
      <c r="B316" s="7" t="str">
        <f t="shared" si="5"/>
        <v>FLC4_R2_P1-G2</v>
      </c>
      <c r="C316" s="3" t="s">
        <v>5624</v>
      </c>
      <c r="D316" t="s">
        <v>5893</v>
      </c>
      <c r="E316" t="s">
        <v>5840</v>
      </c>
      <c r="F316" s="3" t="s">
        <v>6152</v>
      </c>
    </row>
    <row r="317" spans="1:6" x14ac:dyDescent="0.2">
      <c r="A317" s="3" t="s">
        <v>5795</v>
      </c>
      <c r="B317" s="7" t="str">
        <f t="shared" si="5"/>
        <v>FLC4_R2_P1-G5</v>
      </c>
      <c r="C317" s="3" t="s">
        <v>5624</v>
      </c>
      <c r="D317" t="s">
        <v>5881</v>
      </c>
      <c r="E317" t="s">
        <v>5842</v>
      </c>
      <c r="F317" s="3" t="s">
        <v>6235</v>
      </c>
    </row>
    <row r="318" spans="1:6" x14ac:dyDescent="0.2">
      <c r="A318" s="3" t="s">
        <v>5719</v>
      </c>
      <c r="B318" s="7" t="str">
        <f t="shared" si="5"/>
        <v>FLC4_R2_P1-G6</v>
      </c>
      <c r="C318" s="3" t="s">
        <v>5624</v>
      </c>
      <c r="D318" t="s">
        <v>5846</v>
      </c>
      <c r="E318" t="s">
        <v>5840</v>
      </c>
      <c r="F318" s="3" t="s">
        <v>6135</v>
      </c>
    </row>
    <row r="319" spans="1:6" x14ac:dyDescent="0.2">
      <c r="A319" s="3" t="s">
        <v>5737</v>
      </c>
      <c r="B319" s="7" t="str">
        <f t="shared" si="5"/>
        <v>FLC4_R2_P1-G7</v>
      </c>
      <c r="C319" s="3" t="s">
        <v>5624</v>
      </c>
      <c r="D319" t="s">
        <v>5856</v>
      </c>
      <c r="E319" t="s">
        <v>5857</v>
      </c>
      <c r="F319" s="3" t="s">
        <v>6191</v>
      </c>
    </row>
    <row r="320" spans="1:6" x14ac:dyDescent="0.2">
      <c r="A320" s="3" t="s">
        <v>5771</v>
      </c>
      <c r="B320" s="7" t="str">
        <f t="shared" si="5"/>
        <v>FLC4_R2_P1-G8</v>
      </c>
      <c r="C320" s="3" t="s">
        <v>5624</v>
      </c>
      <c r="D320" t="s">
        <v>5866</v>
      </c>
      <c r="E320" t="s">
        <v>5840</v>
      </c>
      <c r="F320" s="3" t="s">
        <v>6139</v>
      </c>
    </row>
    <row r="321" spans="1:6" x14ac:dyDescent="0.2">
      <c r="A321" s="3" t="s">
        <v>5820</v>
      </c>
      <c r="B321" s="7" t="str">
        <f t="shared" si="5"/>
        <v>FLC4_R2_P1-G9</v>
      </c>
      <c r="C321" s="3" t="s">
        <v>5624</v>
      </c>
      <c r="D321" t="s">
        <v>5896</v>
      </c>
      <c r="E321" t="s">
        <v>5840</v>
      </c>
      <c r="F321" s="3" t="s">
        <v>6154</v>
      </c>
    </row>
    <row r="322" spans="1:6" x14ac:dyDescent="0.2">
      <c r="A322" s="3" t="s">
        <v>7325</v>
      </c>
      <c r="B322" s="7" t="str">
        <f t="shared" si="5"/>
        <v>FLC4_R2_P1-H1</v>
      </c>
      <c r="C322" s="3" t="s">
        <v>5624</v>
      </c>
      <c r="D322" t="s">
        <v>5898</v>
      </c>
      <c r="E322" t="s">
        <v>5840</v>
      </c>
      <c r="F322" s="3" t="s">
        <v>6156</v>
      </c>
    </row>
    <row r="323" spans="1:6" x14ac:dyDescent="0.2">
      <c r="A323" s="3" t="s">
        <v>7326</v>
      </c>
      <c r="B323" s="7" t="str">
        <f t="shared" si="5"/>
        <v>FLC4_R2_P1-H10</v>
      </c>
      <c r="C323" s="3" t="s">
        <v>5624</v>
      </c>
      <c r="D323" t="s">
        <v>5860</v>
      </c>
      <c r="E323" t="s">
        <v>5842</v>
      </c>
      <c r="F323" s="3" t="s">
        <v>6225</v>
      </c>
    </row>
    <row r="324" spans="1:6" x14ac:dyDescent="0.2">
      <c r="A324" s="3" t="s">
        <v>7327</v>
      </c>
      <c r="B324" s="7" t="str">
        <f t="shared" si="5"/>
        <v>FLC4_R2_P1-H2</v>
      </c>
      <c r="C324" s="3" t="s">
        <v>5624</v>
      </c>
      <c r="D324" t="s">
        <v>5877</v>
      </c>
      <c r="E324" t="s">
        <v>5840</v>
      </c>
      <c r="F324" s="3" t="s">
        <v>6145</v>
      </c>
    </row>
    <row r="325" spans="1:6" x14ac:dyDescent="0.2">
      <c r="A325" s="3" t="s">
        <v>7328</v>
      </c>
      <c r="B325" s="7" t="str">
        <f t="shared" si="5"/>
        <v>FLC4_R2_P1-H5</v>
      </c>
      <c r="C325" s="3" t="s">
        <v>5624</v>
      </c>
      <c r="D325" t="s">
        <v>5864</v>
      </c>
      <c r="E325" t="s">
        <v>5842</v>
      </c>
      <c r="F325" s="3" t="s">
        <v>6228</v>
      </c>
    </row>
    <row r="326" spans="1:6" x14ac:dyDescent="0.2">
      <c r="A326" s="3" t="s">
        <v>7329</v>
      </c>
      <c r="B326" s="7" t="str">
        <f t="shared" si="5"/>
        <v>FLC4_R2_P1-H8</v>
      </c>
      <c r="C326" s="3" t="s">
        <v>5624</v>
      </c>
      <c r="D326" t="s">
        <v>5883</v>
      </c>
      <c r="E326" t="s">
        <v>5842</v>
      </c>
      <c r="F326" s="3" t="s">
        <v>6236</v>
      </c>
    </row>
    <row r="327" spans="1:6" x14ac:dyDescent="0.2">
      <c r="A327" s="3" t="s">
        <v>7330</v>
      </c>
      <c r="B327" s="7" t="str">
        <f t="shared" si="5"/>
        <v>FLC4_R2_P2-A1</v>
      </c>
      <c r="C327" s="3" t="s">
        <v>5624</v>
      </c>
      <c r="D327" t="s">
        <v>5852</v>
      </c>
      <c r="E327" t="s">
        <v>5853</v>
      </c>
      <c r="F327" s="3" t="s">
        <v>6307</v>
      </c>
    </row>
    <row r="328" spans="1:6" x14ac:dyDescent="0.2">
      <c r="A328" s="3" t="s">
        <v>7331</v>
      </c>
      <c r="B328" s="7" t="str">
        <f t="shared" si="5"/>
        <v>FLC4_R2_P2-A3</v>
      </c>
      <c r="C328" s="3" t="s">
        <v>5624</v>
      </c>
      <c r="D328" t="s">
        <v>5858</v>
      </c>
      <c r="E328" t="s">
        <v>5842</v>
      </c>
      <c r="F328" s="3" t="s">
        <v>6223</v>
      </c>
    </row>
    <row r="329" spans="1:6" x14ac:dyDescent="0.2">
      <c r="A329" s="3" t="s">
        <v>7332</v>
      </c>
      <c r="B329" s="7" t="str">
        <f t="shared" si="5"/>
        <v>FLC4_R2_P2-A4</v>
      </c>
      <c r="C329" s="3" t="s">
        <v>5624</v>
      </c>
      <c r="D329" t="s">
        <v>5844</v>
      </c>
      <c r="E329" t="s">
        <v>5840</v>
      </c>
      <c r="F329" s="3" t="s">
        <v>6133</v>
      </c>
    </row>
    <row r="330" spans="1:6" x14ac:dyDescent="0.2">
      <c r="A330" s="3" t="s">
        <v>7333</v>
      </c>
      <c r="B330" s="7" t="str">
        <f t="shared" si="5"/>
        <v>FLC4_R2_P2-A5</v>
      </c>
      <c r="C330" s="3" t="s">
        <v>5624</v>
      </c>
      <c r="D330" t="s">
        <v>5892</v>
      </c>
      <c r="E330" t="s">
        <v>5840</v>
      </c>
      <c r="F330" s="3" t="s">
        <v>6151</v>
      </c>
    </row>
    <row r="331" spans="1:6" x14ac:dyDescent="0.2">
      <c r="A331" s="3" t="s">
        <v>7334</v>
      </c>
      <c r="B331" s="7" t="str">
        <f t="shared" si="5"/>
        <v>FLC4_R2_P2-A6</v>
      </c>
      <c r="C331" s="3" t="s">
        <v>5624</v>
      </c>
      <c r="D331" t="s">
        <v>5873</v>
      </c>
      <c r="E331" t="s">
        <v>5842</v>
      </c>
      <c r="F331" s="3" t="s">
        <v>6231</v>
      </c>
    </row>
    <row r="332" spans="1:6" x14ac:dyDescent="0.2">
      <c r="A332" s="3" t="s">
        <v>7335</v>
      </c>
      <c r="B332" s="7" t="str">
        <f t="shared" si="5"/>
        <v>FLC4_R2_P2-A7</v>
      </c>
      <c r="C332" s="3" t="s">
        <v>5624</v>
      </c>
      <c r="D332" t="s">
        <v>5864</v>
      </c>
      <c r="E332" t="s">
        <v>5842</v>
      </c>
      <c r="F332" s="3" t="s">
        <v>6228</v>
      </c>
    </row>
    <row r="333" spans="1:6" x14ac:dyDescent="0.2">
      <c r="A333" s="3" t="s">
        <v>7336</v>
      </c>
      <c r="B333" s="7" t="str">
        <f t="shared" ref="B333:B374" si="6">CONCATENATE("FLC4_",A333)</f>
        <v>FLC4_R2_P2-B10</v>
      </c>
      <c r="C333" s="3" t="s">
        <v>5624</v>
      </c>
      <c r="D333" t="s">
        <v>5910</v>
      </c>
      <c r="E333" t="s">
        <v>5840</v>
      </c>
      <c r="F333" s="3" t="s">
        <v>6162</v>
      </c>
    </row>
    <row r="334" spans="1:6" x14ac:dyDescent="0.2">
      <c r="A334" s="3" t="s">
        <v>7337</v>
      </c>
      <c r="B334" s="7" t="str">
        <f t="shared" si="6"/>
        <v>FLC4_R2_P2-B11</v>
      </c>
      <c r="C334" s="3" t="s">
        <v>5624</v>
      </c>
      <c r="D334" t="s">
        <v>5929</v>
      </c>
      <c r="E334" t="s">
        <v>5842</v>
      </c>
      <c r="F334" s="3" t="s">
        <v>6256</v>
      </c>
    </row>
    <row r="335" spans="1:6" x14ac:dyDescent="0.2">
      <c r="A335" s="3" t="s">
        <v>7338</v>
      </c>
      <c r="B335" s="7" t="str">
        <f t="shared" si="6"/>
        <v>FLC4_R2_P2-B3</v>
      </c>
      <c r="C335" s="3" t="s">
        <v>5624</v>
      </c>
      <c r="D335" t="s">
        <v>5875</v>
      </c>
      <c r="E335" t="s">
        <v>5840</v>
      </c>
      <c r="F335" s="3" t="s">
        <v>6144</v>
      </c>
    </row>
    <row r="336" spans="1:6" x14ac:dyDescent="0.2">
      <c r="A336" s="3" t="s">
        <v>7339</v>
      </c>
      <c r="B336" s="7" t="str">
        <f t="shared" si="6"/>
        <v>FLC4_R2_P2-B5</v>
      </c>
      <c r="C336" s="3" t="s">
        <v>5624</v>
      </c>
      <c r="D336" t="s">
        <v>5856</v>
      </c>
      <c r="E336" t="s">
        <v>5857</v>
      </c>
      <c r="F336" s="3" t="s">
        <v>6191</v>
      </c>
    </row>
    <row r="337" spans="1:6" x14ac:dyDescent="0.2">
      <c r="A337" s="3" t="s">
        <v>7340</v>
      </c>
      <c r="B337" s="7" t="str">
        <f t="shared" si="6"/>
        <v>FLC4_R2_P2-B6</v>
      </c>
      <c r="C337" s="3" t="s">
        <v>5624</v>
      </c>
      <c r="D337" t="s">
        <v>5856</v>
      </c>
      <c r="E337" t="s">
        <v>5857</v>
      </c>
      <c r="F337" s="3" t="s">
        <v>6191</v>
      </c>
    </row>
    <row r="338" spans="1:6" x14ac:dyDescent="0.2">
      <c r="A338" s="3" t="s">
        <v>7341</v>
      </c>
      <c r="B338" s="7" t="str">
        <f t="shared" si="6"/>
        <v>FLC4_R2_P2-C1</v>
      </c>
      <c r="C338" s="3" t="s">
        <v>5624</v>
      </c>
      <c r="D338" t="s">
        <v>5845</v>
      </c>
      <c r="E338" t="s">
        <v>5840</v>
      </c>
      <c r="F338" s="3" t="s">
        <v>6134</v>
      </c>
    </row>
    <row r="339" spans="1:6" x14ac:dyDescent="0.2">
      <c r="A339" s="3" t="s">
        <v>7342</v>
      </c>
      <c r="B339" s="7" t="str">
        <f t="shared" si="6"/>
        <v>FLC4_R2_P2-C3</v>
      </c>
      <c r="C339" s="3" t="s">
        <v>5624</v>
      </c>
      <c r="D339" t="s">
        <v>5930</v>
      </c>
      <c r="E339" t="s">
        <v>5842</v>
      </c>
      <c r="F339" s="3" t="s">
        <v>6257</v>
      </c>
    </row>
    <row r="340" spans="1:6" x14ac:dyDescent="0.2">
      <c r="A340" s="3" t="s">
        <v>7343</v>
      </c>
      <c r="B340" s="7" t="str">
        <f t="shared" si="6"/>
        <v>FLC4_R2_P2-C4</v>
      </c>
      <c r="C340" s="3" t="s">
        <v>5624</v>
      </c>
      <c r="D340" t="s">
        <v>5850</v>
      </c>
      <c r="E340" t="s">
        <v>5840</v>
      </c>
      <c r="F340" s="3" t="s">
        <v>6136</v>
      </c>
    </row>
    <row r="341" spans="1:6" x14ac:dyDescent="0.2">
      <c r="A341" s="3" t="s">
        <v>7344</v>
      </c>
      <c r="B341" s="7" t="str">
        <f t="shared" si="6"/>
        <v>FLC4_R2_P2-C5</v>
      </c>
      <c r="C341" s="3" t="s">
        <v>5624</v>
      </c>
      <c r="D341" t="s">
        <v>5839</v>
      </c>
      <c r="E341" t="s">
        <v>5840</v>
      </c>
      <c r="F341" s="3" t="s">
        <v>6132</v>
      </c>
    </row>
    <row r="342" spans="1:6" x14ac:dyDescent="0.2">
      <c r="A342" s="3" t="s">
        <v>7345</v>
      </c>
      <c r="B342" s="7" t="str">
        <f t="shared" si="6"/>
        <v>FLC4_R2_P2-C6</v>
      </c>
      <c r="C342" s="3" t="s">
        <v>5624</v>
      </c>
      <c r="D342" t="s">
        <v>5933</v>
      </c>
      <c r="E342" t="s">
        <v>5842</v>
      </c>
      <c r="F342" s="3" t="s">
        <v>6258</v>
      </c>
    </row>
    <row r="343" spans="1:6" x14ac:dyDescent="0.2">
      <c r="A343" s="3" t="s">
        <v>7346</v>
      </c>
      <c r="B343" s="7" t="str">
        <f t="shared" si="6"/>
        <v>FLC4_R2_P2-C8</v>
      </c>
      <c r="C343" s="3" t="s">
        <v>5624</v>
      </c>
      <c r="D343" t="s">
        <v>5848</v>
      </c>
      <c r="E343" t="s">
        <v>5842</v>
      </c>
      <c r="F343" s="3" t="s">
        <v>6221</v>
      </c>
    </row>
    <row r="344" spans="1:6" x14ac:dyDescent="0.2">
      <c r="A344" s="3" t="s">
        <v>7347</v>
      </c>
      <c r="B344" s="7" t="str">
        <f t="shared" si="6"/>
        <v>FLC4_R2_P2-D10</v>
      </c>
      <c r="C344" s="3" t="s">
        <v>5624</v>
      </c>
      <c r="D344" t="s">
        <v>5901</v>
      </c>
      <c r="E344" t="s">
        <v>5840</v>
      </c>
      <c r="F344" s="3" t="s">
        <v>6159</v>
      </c>
    </row>
    <row r="345" spans="1:6" x14ac:dyDescent="0.2">
      <c r="A345" s="3" t="s">
        <v>7348</v>
      </c>
      <c r="B345" s="7" t="str">
        <f t="shared" si="6"/>
        <v>FLC4_R2_P2-D12</v>
      </c>
      <c r="C345" s="3" t="s">
        <v>5624</v>
      </c>
      <c r="D345" t="s">
        <v>5874</v>
      </c>
      <c r="E345" t="s">
        <v>5842</v>
      </c>
      <c r="F345" s="3" t="s">
        <v>6232</v>
      </c>
    </row>
    <row r="346" spans="1:6" x14ac:dyDescent="0.2">
      <c r="A346" s="3" t="s">
        <v>7349</v>
      </c>
      <c r="B346" s="7" t="str">
        <f t="shared" si="6"/>
        <v>FLC4_R2_P2-D3</v>
      </c>
      <c r="C346" s="3" t="s">
        <v>5624</v>
      </c>
      <c r="D346" t="s">
        <v>5928</v>
      </c>
      <c r="E346" t="s">
        <v>5840</v>
      </c>
      <c r="F346" s="3" t="s">
        <v>6171</v>
      </c>
    </row>
    <row r="347" spans="1:6" x14ac:dyDescent="0.2">
      <c r="A347" s="3" t="s">
        <v>7350</v>
      </c>
      <c r="B347" s="7" t="str">
        <f t="shared" si="6"/>
        <v>FLC4_R2_P2-D6</v>
      </c>
      <c r="C347" s="3" t="s">
        <v>5624</v>
      </c>
      <c r="D347" t="s">
        <v>5856</v>
      </c>
      <c r="E347" t="s">
        <v>5857</v>
      </c>
      <c r="F347" s="3" t="s">
        <v>6191</v>
      </c>
    </row>
    <row r="348" spans="1:6" x14ac:dyDescent="0.2">
      <c r="A348" s="3" t="s">
        <v>7351</v>
      </c>
      <c r="B348" s="7" t="str">
        <f t="shared" si="6"/>
        <v>FLC4_R2_P2-E1</v>
      </c>
      <c r="C348" s="3" t="s">
        <v>5624</v>
      </c>
      <c r="D348" t="s">
        <v>5925</v>
      </c>
      <c r="E348" t="s">
        <v>5840</v>
      </c>
      <c r="F348" s="3" t="s">
        <v>6169</v>
      </c>
    </row>
    <row r="349" spans="1:6" x14ac:dyDescent="0.2">
      <c r="A349" s="3" t="s">
        <v>7352</v>
      </c>
      <c r="B349" s="7" t="str">
        <f t="shared" si="6"/>
        <v>FLC4_R2_P2-E10</v>
      </c>
      <c r="C349" s="3" t="s">
        <v>5624</v>
      </c>
      <c r="D349" t="s">
        <v>5918</v>
      </c>
      <c r="E349" t="s">
        <v>5853</v>
      </c>
      <c r="F349" s="3" t="s">
        <v>6312</v>
      </c>
    </row>
    <row r="350" spans="1:6" x14ac:dyDescent="0.2">
      <c r="A350" s="3" t="s">
        <v>7353</v>
      </c>
      <c r="B350" s="7" t="str">
        <f t="shared" si="6"/>
        <v>FLC4_R2_P2-E2</v>
      </c>
      <c r="C350" s="3" t="s">
        <v>5624</v>
      </c>
      <c r="D350" t="s">
        <v>5861</v>
      </c>
      <c r="E350" t="s">
        <v>5842</v>
      </c>
      <c r="F350" s="3" t="s">
        <v>6226</v>
      </c>
    </row>
    <row r="351" spans="1:6" x14ac:dyDescent="0.2">
      <c r="A351" s="3" t="s">
        <v>7354</v>
      </c>
      <c r="B351" s="7" t="str">
        <f t="shared" si="6"/>
        <v>FLC4_R2_P2-E3</v>
      </c>
      <c r="C351" s="3" t="s">
        <v>5624</v>
      </c>
      <c r="D351" t="s">
        <v>5866</v>
      </c>
      <c r="E351" t="s">
        <v>5840</v>
      </c>
      <c r="F351" s="3" t="s">
        <v>6139</v>
      </c>
    </row>
    <row r="352" spans="1:6" x14ac:dyDescent="0.2">
      <c r="A352" s="3" t="s">
        <v>7355</v>
      </c>
      <c r="B352" s="7" t="str">
        <f t="shared" si="6"/>
        <v>FLC4_R2_P2-E4</v>
      </c>
      <c r="C352" s="3" t="s">
        <v>5624</v>
      </c>
      <c r="D352" t="s">
        <v>5864</v>
      </c>
      <c r="E352" t="s">
        <v>5842</v>
      </c>
      <c r="F352" s="3" t="s">
        <v>6228</v>
      </c>
    </row>
    <row r="353" spans="1:6" x14ac:dyDescent="0.2">
      <c r="A353" s="3" t="s">
        <v>7356</v>
      </c>
      <c r="B353" s="7" t="str">
        <f t="shared" si="6"/>
        <v>FLC4_R2_P2-E5</v>
      </c>
      <c r="C353" s="3" t="s">
        <v>5624</v>
      </c>
      <c r="D353" t="s">
        <v>5889</v>
      </c>
      <c r="E353" t="s">
        <v>5840</v>
      </c>
      <c r="F353" s="3" t="s">
        <v>6149</v>
      </c>
    </row>
    <row r="354" spans="1:6" x14ac:dyDescent="0.2">
      <c r="A354" s="3" t="s">
        <v>7357</v>
      </c>
      <c r="B354" s="7" t="str">
        <f t="shared" si="6"/>
        <v>FLC4_R2_P2-E8</v>
      </c>
      <c r="C354" s="3" t="s">
        <v>5624</v>
      </c>
      <c r="D354" t="s">
        <v>5921</v>
      </c>
      <c r="E354" t="s">
        <v>5840</v>
      </c>
      <c r="F354" s="3" t="s">
        <v>6167</v>
      </c>
    </row>
    <row r="355" spans="1:6" x14ac:dyDescent="0.2">
      <c r="A355" s="3" t="s">
        <v>7358</v>
      </c>
      <c r="B355" s="7" t="str">
        <f t="shared" si="6"/>
        <v>FLC4_R2_P2-F1</v>
      </c>
      <c r="C355" s="3" t="s">
        <v>5624</v>
      </c>
      <c r="D355" t="s">
        <v>5904</v>
      </c>
      <c r="E355" t="s">
        <v>5842</v>
      </c>
      <c r="F355" s="3" t="s">
        <v>6245</v>
      </c>
    </row>
    <row r="356" spans="1:6" x14ac:dyDescent="0.2">
      <c r="A356" s="3" t="s">
        <v>7359</v>
      </c>
      <c r="B356" s="7" t="str">
        <f t="shared" si="6"/>
        <v>FLC4_R2_P2-F12</v>
      </c>
      <c r="C356" s="3" t="s">
        <v>5624</v>
      </c>
      <c r="D356" t="s">
        <v>5855</v>
      </c>
      <c r="E356" t="s">
        <v>5853</v>
      </c>
      <c r="F356" s="3" t="s">
        <v>6309</v>
      </c>
    </row>
    <row r="357" spans="1:6" x14ac:dyDescent="0.2">
      <c r="A357" s="3" t="s">
        <v>7360</v>
      </c>
      <c r="B357" s="7" t="str">
        <f t="shared" si="6"/>
        <v>FLC4_R2_P2-F4</v>
      </c>
      <c r="C357" s="3" t="s">
        <v>5624</v>
      </c>
      <c r="D357" t="s">
        <v>5931</v>
      </c>
      <c r="E357" t="s">
        <v>5840</v>
      </c>
      <c r="F357" s="3" t="s">
        <v>6172</v>
      </c>
    </row>
    <row r="358" spans="1:6" x14ac:dyDescent="0.2">
      <c r="A358" s="3" t="s">
        <v>7361</v>
      </c>
      <c r="B358" s="7" t="str">
        <f t="shared" si="6"/>
        <v>FLC4_R2_P2-F6</v>
      </c>
      <c r="C358" s="3" t="s">
        <v>5624</v>
      </c>
      <c r="D358" t="s">
        <v>5919</v>
      </c>
      <c r="E358" t="s">
        <v>5842</v>
      </c>
      <c r="F358" s="3" t="s">
        <v>6252</v>
      </c>
    </row>
    <row r="359" spans="1:6" x14ac:dyDescent="0.2">
      <c r="A359" s="3" t="s">
        <v>7362</v>
      </c>
      <c r="B359" s="7" t="str">
        <f t="shared" si="6"/>
        <v>FLC4_R2_P2-F9</v>
      </c>
      <c r="C359" s="3" t="s">
        <v>5624</v>
      </c>
      <c r="D359" t="s">
        <v>5867</v>
      </c>
      <c r="E359" t="s">
        <v>5840</v>
      </c>
      <c r="F359" s="3" t="s">
        <v>6140</v>
      </c>
    </row>
    <row r="360" spans="1:6" x14ac:dyDescent="0.2">
      <c r="A360" s="3" t="s">
        <v>7363</v>
      </c>
      <c r="B360" s="7" t="str">
        <f t="shared" si="6"/>
        <v>FLC4_R2_P2-G1</v>
      </c>
      <c r="C360" s="3" t="s">
        <v>5624</v>
      </c>
      <c r="D360" t="s">
        <v>5925</v>
      </c>
      <c r="E360" t="s">
        <v>5840</v>
      </c>
      <c r="F360" s="3" t="s">
        <v>6169</v>
      </c>
    </row>
    <row r="361" spans="1:6" x14ac:dyDescent="0.2">
      <c r="A361" s="3" t="s">
        <v>7364</v>
      </c>
      <c r="B361" s="7" t="str">
        <f t="shared" si="6"/>
        <v>FLC4_R2_P2-G10</v>
      </c>
      <c r="C361" s="3" t="s">
        <v>5624</v>
      </c>
      <c r="D361" t="s">
        <v>5909</v>
      </c>
      <c r="E361" t="s">
        <v>5842</v>
      </c>
      <c r="F361" s="3" t="s">
        <v>6248</v>
      </c>
    </row>
    <row r="362" spans="1:6" x14ac:dyDescent="0.2">
      <c r="A362" s="3" t="s">
        <v>7365</v>
      </c>
      <c r="B362" s="7" t="str">
        <f t="shared" si="6"/>
        <v>FLC4_R2_P2-G12</v>
      </c>
      <c r="C362" s="3" t="s">
        <v>5624</v>
      </c>
      <c r="D362" t="s">
        <v>5941</v>
      </c>
      <c r="E362" t="s">
        <v>5840</v>
      </c>
      <c r="F362" s="3" t="s">
        <v>6178</v>
      </c>
    </row>
    <row r="363" spans="1:6" x14ac:dyDescent="0.2">
      <c r="A363" s="3" t="s">
        <v>7366</v>
      </c>
      <c r="B363" s="7" t="str">
        <f t="shared" si="6"/>
        <v>FLC4_R2_P2-G2</v>
      </c>
      <c r="C363" s="3" t="s">
        <v>5624</v>
      </c>
      <c r="D363" t="s">
        <v>5847</v>
      </c>
      <c r="E363" t="s">
        <v>5842</v>
      </c>
      <c r="F363" s="3" t="s">
        <v>6220</v>
      </c>
    </row>
    <row r="364" spans="1:6" x14ac:dyDescent="0.2">
      <c r="A364" s="3" t="s">
        <v>7367</v>
      </c>
      <c r="B364" s="7" t="str">
        <f t="shared" si="6"/>
        <v>FLC4_R2_P2-G3</v>
      </c>
      <c r="C364" s="3" t="s">
        <v>5624</v>
      </c>
      <c r="D364" t="s">
        <v>5926</v>
      </c>
      <c r="E364" t="s">
        <v>5840</v>
      </c>
      <c r="F364" s="3" t="s">
        <v>6170</v>
      </c>
    </row>
    <row r="365" spans="1:6" x14ac:dyDescent="0.2">
      <c r="A365" s="3" t="s">
        <v>7368</v>
      </c>
      <c r="B365" s="7" t="str">
        <f t="shared" si="6"/>
        <v>FLC4_R2_P2-G4</v>
      </c>
      <c r="C365" s="3" t="s">
        <v>5624</v>
      </c>
      <c r="D365" t="s">
        <v>5879</v>
      </c>
      <c r="E365" t="s">
        <v>5842</v>
      </c>
      <c r="F365" s="3" t="s">
        <v>6234</v>
      </c>
    </row>
    <row r="366" spans="1:6" x14ac:dyDescent="0.2">
      <c r="A366" s="3" t="s">
        <v>7369</v>
      </c>
      <c r="B366" s="7" t="str">
        <f t="shared" si="6"/>
        <v>FLC4_R2_P2-G5</v>
      </c>
      <c r="C366" s="3" t="s">
        <v>5624</v>
      </c>
      <c r="D366" t="s">
        <v>5895</v>
      </c>
      <c r="E366" t="s">
        <v>5840</v>
      </c>
      <c r="F366" s="3" t="s">
        <v>6153</v>
      </c>
    </row>
    <row r="367" spans="1:6" x14ac:dyDescent="0.2">
      <c r="A367" s="3" t="s">
        <v>7370</v>
      </c>
      <c r="B367" s="7" t="str">
        <f t="shared" si="6"/>
        <v>FLC4_R2_P2-G6</v>
      </c>
      <c r="C367" s="3" t="s">
        <v>5624</v>
      </c>
      <c r="D367" t="s">
        <v>5864</v>
      </c>
      <c r="E367" t="s">
        <v>5842</v>
      </c>
      <c r="F367" s="3" t="s">
        <v>6228</v>
      </c>
    </row>
    <row r="368" spans="1:6" x14ac:dyDescent="0.2">
      <c r="A368" s="3" t="s">
        <v>7371</v>
      </c>
      <c r="B368" s="7" t="str">
        <f t="shared" si="6"/>
        <v>FLC4_R2_P2-G7</v>
      </c>
      <c r="C368" s="3" t="s">
        <v>5624</v>
      </c>
      <c r="D368" t="s">
        <v>5903</v>
      </c>
      <c r="E368" t="s">
        <v>5842</v>
      </c>
      <c r="F368" s="3" t="s">
        <v>6244</v>
      </c>
    </row>
    <row r="369" spans="1:6" x14ac:dyDescent="0.2">
      <c r="A369" s="3" t="s">
        <v>7372</v>
      </c>
      <c r="B369" s="7" t="str">
        <f t="shared" si="6"/>
        <v>FLC4_R2_P2-G8</v>
      </c>
      <c r="C369" s="3" t="s">
        <v>5624</v>
      </c>
      <c r="D369" t="s">
        <v>5856</v>
      </c>
      <c r="E369" t="s">
        <v>5857</v>
      </c>
      <c r="F369" s="3" t="s">
        <v>6191</v>
      </c>
    </row>
    <row r="370" spans="1:6" x14ac:dyDescent="0.2">
      <c r="A370" s="3" t="s">
        <v>7373</v>
      </c>
      <c r="B370" s="7" t="str">
        <f t="shared" si="6"/>
        <v>FLC4_R2_P2-G9</v>
      </c>
      <c r="C370" s="3" t="s">
        <v>5624</v>
      </c>
      <c r="D370" t="s">
        <v>5846</v>
      </c>
      <c r="E370" t="s">
        <v>5840</v>
      </c>
      <c r="F370" s="3" t="s">
        <v>6135</v>
      </c>
    </row>
    <row r="371" spans="1:6" x14ac:dyDescent="0.2">
      <c r="A371" s="3" t="s">
        <v>7374</v>
      </c>
      <c r="B371" s="7" t="str">
        <f t="shared" si="6"/>
        <v>FLC4_R2_P2-H4</v>
      </c>
      <c r="C371" s="3" t="s">
        <v>5624</v>
      </c>
      <c r="D371" t="s">
        <v>5888</v>
      </c>
      <c r="E371" t="s">
        <v>5842</v>
      </c>
      <c r="F371" s="3" t="s">
        <v>6241</v>
      </c>
    </row>
    <row r="372" spans="1:6" x14ac:dyDescent="0.2">
      <c r="A372" s="3" t="s">
        <v>7375</v>
      </c>
      <c r="B372" s="7" t="str">
        <f t="shared" si="6"/>
        <v>FLC4_R2_P2-H5</v>
      </c>
      <c r="C372" s="3" t="s">
        <v>5624</v>
      </c>
      <c r="D372" t="s">
        <v>5856</v>
      </c>
      <c r="E372" t="s">
        <v>5857</v>
      </c>
      <c r="F372" s="3" t="s">
        <v>6191</v>
      </c>
    </row>
    <row r="373" spans="1:6" x14ac:dyDescent="0.2">
      <c r="A373" s="3" t="s">
        <v>7376</v>
      </c>
      <c r="B373" s="7" t="str">
        <f t="shared" si="6"/>
        <v>FLC4_R2_P2-H7</v>
      </c>
      <c r="C373" s="3" t="s">
        <v>5624</v>
      </c>
      <c r="D373" t="s">
        <v>5921</v>
      </c>
      <c r="E373" t="s">
        <v>5840</v>
      </c>
      <c r="F373" s="3" t="s">
        <v>6167</v>
      </c>
    </row>
    <row r="374" spans="1:6" x14ac:dyDescent="0.2">
      <c r="A374" s="3" t="s">
        <v>7377</v>
      </c>
      <c r="B374" s="7" t="str">
        <f t="shared" si="6"/>
        <v>FLC4_R2_P2-H9</v>
      </c>
      <c r="C374" s="3" t="s">
        <v>5624</v>
      </c>
      <c r="D374" t="s">
        <v>5915</v>
      </c>
      <c r="E374" t="s">
        <v>5842</v>
      </c>
      <c r="F374" s="3" t="s">
        <v>6251</v>
      </c>
    </row>
    <row r="375" spans="1:6" x14ac:dyDescent="0.2">
      <c r="A375" s="3" t="s">
        <v>342</v>
      </c>
      <c r="B375" s="7" t="s">
        <v>342</v>
      </c>
      <c r="C375" s="3" t="s">
        <v>5827</v>
      </c>
      <c r="D375" t="s">
        <v>6069</v>
      </c>
      <c r="E375" t="s">
        <v>6034</v>
      </c>
      <c r="F375" s="3" t="s">
        <v>6127</v>
      </c>
    </row>
    <row r="376" spans="1:6" x14ac:dyDescent="0.2">
      <c r="A376" s="3" t="s">
        <v>108</v>
      </c>
      <c r="B376" s="7" t="s">
        <v>108</v>
      </c>
      <c r="C376" s="3" t="s">
        <v>5827</v>
      </c>
      <c r="D376" t="s">
        <v>6110</v>
      </c>
      <c r="E376" t="s">
        <v>6025</v>
      </c>
      <c r="F376" s="3" t="s">
        <v>6300</v>
      </c>
    </row>
    <row r="377" spans="1:6" x14ac:dyDescent="0.2">
      <c r="A377" s="3" t="s">
        <v>703</v>
      </c>
      <c r="B377" s="7" t="s">
        <v>703</v>
      </c>
      <c r="C377" s="3" t="s">
        <v>5827</v>
      </c>
      <c r="D377" t="s">
        <v>6109</v>
      </c>
      <c r="E377" t="s">
        <v>6028</v>
      </c>
      <c r="F377" s="3" t="s">
        <v>6328</v>
      </c>
    </row>
    <row r="378" spans="1:6" x14ac:dyDescent="0.2">
      <c r="A378" s="3" t="s">
        <v>571</v>
      </c>
      <c r="B378" s="7" t="s">
        <v>571</v>
      </c>
      <c r="C378" s="3" t="s">
        <v>5827</v>
      </c>
      <c r="D378" t="s">
        <v>6117</v>
      </c>
      <c r="E378" t="s">
        <v>6028</v>
      </c>
      <c r="F378" s="3" t="s">
        <v>6330</v>
      </c>
    </row>
    <row r="379" spans="1:6" x14ac:dyDescent="0.2">
      <c r="A379" s="3" t="s">
        <v>296</v>
      </c>
      <c r="B379" s="7" t="s">
        <v>296</v>
      </c>
      <c r="C379" s="3" t="s">
        <v>5827</v>
      </c>
      <c r="D379" t="s">
        <v>6077</v>
      </c>
      <c r="E379" t="s">
        <v>6025</v>
      </c>
      <c r="F379" s="3" t="s">
        <v>6286</v>
      </c>
    </row>
    <row r="380" spans="1:6" x14ac:dyDescent="0.2">
      <c r="A380" s="3" t="s">
        <v>290</v>
      </c>
      <c r="B380" s="7" t="s">
        <v>290</v>
      </c>
      <c r="C380" s="3" t="s">
        <v>5827</v>
      </c>
      <c r="D380" t="s">
        <v>6030</v>
      </c>
      <c r="E380" t="s">
        <v>6023</v>
      </c>
      <c r="F380" s="3" t="s">
        <v>6201</v>
      </c>
    </row>
    <row r="381" spans="1:6" x14ac:dyDescent="0.2">
      <c r="A381" s="3" t="s">
        <v>5828</v>
      </c>
      <c r="B381" s="7" t="s">
        <v>5828</v>
      </c>
      <c r="C381" s="3" t="s">
        <v>5827</v>
      </c>
      <c r="D381" t="s">
        <v>6033</v>
      </c>
      <c r="E381" t="s">
        <v>6034</v>
      </c>
      <c r="F381" s="3" t="s">
        <v>6124</v>
      </c>
    </row>
    <row r="382" spans="1:6" x14ac:dyDescent="0.2">
      <c r="A382" s="3" t="s">
        <v>43</v>
      </c>
      <c r="B382" s="7" t="s">
        <v>43</v>
      </c>
      <c r="C382" s="3" t="s">
        <v>5827</v>
      </c>
      <c r="D382" t="s">
        <v>6038</v>
      </c>
      <c r="E382" t="s">
        <v>6023</v>
      </c>
      <c r="F382" s="3" t="s">
        <v>6203</v>
      </c>
    </row>
    <row r="383" spans="1:6" x14ac:dyDescent="0.2">
      <c r="A383" s="3" t="s">
        <v>697</v>
      </c>
      <c r="B383" s="7" t="s">
        <v>697</v>
      </c>
      <c r="C383" s="3" t="s">
        <v>5827</v>
      </c>
      <c r="D383" t="s">
        <v>6059</v>
      </c>
      <c r="E383" t="s">
        <v>6025</v>
      </c>
      <c r="F383" s="3" t="s">
        <v>6278</v>
      </c>
    </row>
    <row r="384" spans="1:6" x14ac:dyDescent="0.2">
      <c r="A384" s="3" t="s">
        <v>431</v>
      </c>
      <c r="B384" s="7" t="s">
        <v>431</v>
      </c>
      <c r="C384" s="3" t="s">
        <v>5827</v>
      </c>
      <c r="D384" t="s">
        <v>6088</v>
      </c>
      <c r="E384" t="s">
        <v>6025</v>
      </c>
      <c r="F384" s="3" t="s">
        <v>6290</v>
      </c>
    </row>
    <row r="385" spans="1:6" x14ac:dyDescent="0.2">
      <c r="A385" s="3" t="s">
        <v>506</v>
      </c>
      <c r="B385" s="7" t="s">
        <v>506</v>
      </c>
      <c r="C385" s="3" t="s">
        <v>5827</v>
      </c>
      <c r="D385" t="s">
        <v>6091</v>
      </c>
      <c r="E385" t="s">
        <v>6028</v>
      </c>
      <c r="F385" s="3" t="s">
        <v>6325</v>
      </c>
    </row>
    <row r="386" spans="1:6" x14ac:dyDescent="0.2">
      <c r="A386" s="3" t="s">
        <v>627</v>
      </c>
      <c r="B386" s="7" t="s">
        <v>627</v>
      </c>
      <c r="C386" s="3" t="s">
        <v>5827</v>
      </c>
      <c r="D386" t="s">
        <v>6089</v>
      </c>
      <c r="E386" t="s">
        <v>6034</v>
      </c>
      <c r="F386" s="3" t="s">
        <v>6128</v>
      </c>
    </row>
    <row r="387" spans="1:6" x14ac:dyDescent="0.2">
      <c r="A387" s="3" t="s">
        <v>479</v>
      </c>
      <c r="B387" s="7" t="s">
        <v>479</v>
      </c>
      <c r="C387" s="3" t="s">
        <v>5827</v>
      </c>
      <c r="D387" t="s">
        <v>6052</v>
      </c>
      <c r="E387" t="s">
        <v>6046</v>
      </c>
      <c r="F387" s="3" t="s">
        <v>6216</v>
      </c>
    </row>
    <row r="388" spans="1:6" x14ac:dyDescent="0.2">
      <c r="A388" s="3" t="s">
        <v>265</v>
      </c>
      <c r="B388" s="7" t="s">
        <v>265</v>
      </c>
      <c r="C388" s="3" t="s">
        <v>5827</v>
      </c>
      <c r="D388" t="s">
        <v>6071</v>
      </c>
      <c r="E388" t="s">
        <v>6023</v>
      </c>
      <c r="F388" s="3" t="s">
        <v>6207</v>
      </c>
    </row>
    <row r="389" spans="1:6" x14ac:dyDescent="0.2">
      <c r="A389" s="3" t="s">
        <v>189</v>
      </c>
      <c r="B389" s="7" t="s">
        <v>189</v>
      </c>
      <c r="C389" s="3" t="s">
        <v>5827</v>
      </c>
      <c r="D389" t="s">
        <v>6084</v>
      </c>
      <c r="E389" t="s">
        <v>6025</v>
      </c>
      <c r="F389" s="3" t="s">
        <v>6289</v>
      </c>
    </row>
    <row r="390" spans="1:6" x14ac:dyDescent="0.2">
      <c r="A390" s="3" t="s">
        <v>466</v>
      </c>
      <c r="B390" s="7" t="s">
        <v>466</v>
      </c>
      <c r="C390" s="3" t="s">
        <v>5827</v>
      </c>
      <c r="D390" t="s">
        <v>6082</v>
      </c>
      <c r="E390" t="s">
        <v>6028</v>
      </c>
      <c r="F390" s="3" t="s">
        <v>6323</v>
      </c>
    </row>
    <row r="391" spans="1:6" x14ac:dyDescent="0.2">
      <c r="A391" s="3" t="s">
        <v>720</v>
      </c>
      <c r="B391" s="7" t="s">
        <v>720</v>
      </c>
      <c r="C391" s="3" t="s">
        <v>5827</v>
      </c>
      <c r="D391" t="s">
        <v>6116</v>
      </c>
      <c r="E391" t="s">
        <v>6025</v>
      </c>
      <c r="F391" s="3" t="s">
        <v>6304</v>
      </c>
    </row>
    <row r="392" spans="1:6" x14ac:dyDescent="0.2">
      <c r="A392" s="3" t="s">
        <v>156</v>
      </c>
      <c r="B392" s="7" t="s">
        <v>156</v>
      </c>
      <c r="C392" s="3" t="s">
        <v>5827</v>
      </c>
      <c r="D392" t="s">
        <v>6057</v>
      </c>
      <c r="E392" t="s">
        <v>6025</v>
      </c>
      <c r="F392" s="3" t="s">
        <v>6277</v>
      </c>
    </row>
    <row r="393" spans="1:6" x14ac:dyDescent="0.2">
      <c r="A393" s="3" t="s">
        <v>92</v>
      </c>
      <c r="B393" s="7" t="s">
        <v>92</v>
      </c>
      <c r="C393" s="3" t="s">
        <v>5827</v>
      </c>
      <c r="D393" t="s">
        <v>6098</v>
      </c>
      <c r="E393" t="s">
        <v>6079</v>
      </c>
      <c r="F393" s="3" t="s">
        <v>6195</v>
      </c>
    </row>
    <row r="394" spans="1:6" x14ac:dyDescent="0.2">
      <c r="A394" s="3" t="s">
        <v>849</v>
      </c>
      <c r="B394" s="7" t="s">
        <v>849</v>
      </c>
      <c r="C394" s="3" t="s">
        <v>5827</v>
      </c>
      <c r="D394" t="s">
        <v>6055</v>
      </c>
      <c r="E394" t="s">
        <v>6028</v>
      </c>
      <c r="F394" s="3" t="s">
        <v>6318</v>
      </c>
    </row>
    <row r="395" spans="1:6" x14ac:dyDescent="0.2">
      <c r="A395" s="3" t="s">
        <v>727</v>
      </c>
      <c r="B395" s="7" t="s">
        <v>727</v>
      </c>
      <c r="C395" s="3" t="s">
        <v>5827</v>
      </c>
      <c r="D395" t="s">
        <v>6096</v>
      </c>
      <c r="E395" t="s">
        <v>6025</v>
      </c>
      <c r="F395" s="3" t="s">
        <v>6293</v>
      </c>
    </row>
    <row r="396" spans="1:6" x14ac:dyDescent="0.2">
      <c r="A396" s="3" t="s">
        <v>687</v>
      </c>
      <c r="B396" s="7" t="s">
        <v>687</v>
      </c>
      <c r="C396" s="3" t="s">
        <v>5827</v>
      </c>
      <c r="D396" t="s">
        <v>6102</v>
      </c>
      <c r="E396" t="s">
        <v>6079</v>
      </c>
      <c r="F396" s="3" t="s">
        <v>6196</v>
      </c>
    </row>
    <row r="397" spans="1:6" x14ac:dyDescent="0.2">
      <c r="A397" s="3" t="s">
        <v>250</v>
      </c>
      <c r="B397" s="7" t="s">
        <v>250</v>
      </c>
      <c r="C397" s="3" t="s">
        <v>5827</v>
      </c>
      <c r="D397" t="s">
        <v>6051</v>
      </c>
      <c r="E397" t="s">
        <v>6025</v>
      </c>
      <c r="F397" s="3" t="s">
        <v>6275</v>
      </c>
    </row>
    <row r="398" spans="1:6" x14ac:dyDescent="0.2">
      <c r="A398" s="3" t="s">
        <v>221</v>
      </c>
      <c r="B398" s="7" t="s">
        <v>221</v>
      </c>
      <c r="C398" s="3" t="s">
        <v>5827</v>
      </c>
      <c r="D398" t="s">
        <v>6056</v>
      </c>
      <c r="E398" t="s">
        <v>6034</v>
      </c>
      <c r="F398" s="3" t="s">
        <v>6126</v>
      </c>
    </row>
    <row r="399" spans="1:6" x14ac:dyDescent="0.2">
      <c r="A399" s="3" t="s">
        <v>5835</v>
      </c>
      <c r="B399" s="7" t="s">
        <v>5835</v>
      </c>
      <c r="C399" s="3" t="s">
        <v>5827</v>
      </c>
      <c r="D399" t="s">
        <v>6113</v>
      </c>
      <c r="E399" t="s">
        <v>6025</v>
      </c>
      <c r="F399" s="3" t="s">
        <v>6302</v>
      </c>
    </row>
    <row r="400" spans="1:6" x14ac:dyDescent="0.2">
      <c r="A400" s="3" t="s">
        <v>731</v>
      </c>
      <c r="B400" s="7" t="s">
        <v>731</v>
      </c>
      <c r="C400" s="3" t="s">
        <v>5827</v>
      </c>
      <c r="D400" t="s">
        <v>6090</v>
      </c>
      <c r="E400" t="s">
        <v>6025</v>
      </c>
      <c r="F400" s="3" t="s">
        <v>6291</v>
      </c>
    </row>
    <row r="401" spans="1:6" x14ac:dyDescent="0.2">
      <c r="A401" s="3" t="s">
        <v>833</v>
      </c>
      <c r="B401" s="7" t="s">
        <v>833</v>
      </c>
      <c r="C401" s="3" t="s">
        <v>5827</v>
      </c>
      <c r="D401" t="s">
        <v>6058</v>
      </c>
      <c r="E401" t="s">
        <v>6028</v>
      </c>
      <c r="F401" s="3" t="s">
        <v>6319</v>
      </c>
    </row>
    <row r="402" spans="1:6" x14ac:dyDescent="0.2">
      <c r="A402" s="3" t="s">
        <v>113</v>
      </c>
      <c r="B402" s="7" t="s">
        <v>113</v>
      </c>
      <c r="C402" s="3" t="s">
        <v>5827</v>
      </c>
      <c r="D402" t="s">
        <v>6032</v>
      </c>
      <c r="E402" t="s">
        <v>6025</v>
      </c>
      <c r="F402" s="3" t="s">
        <v>6269</v>
      </c>
    </row>
    <row r="403" spans="1:6" x14ac:dyDescent="0.2">
      <c r="A403" s="3" t="s">
        <v>327</v>
      </c>
      <c r="B403" s="7" t="s">
        <v>327</v>
      </c>
      <c r="C403" s="3" t="s">
        <v>5827</v>
      </c>
      <c r="D403" t="s">
        <v>6063</v>
      </c>
      <c r="E403" t="s">
        <v>6028</v>
      </c>
      <c r="F403" s="3" t="s">
        <v>6320</v>
      </c>
    </row>
    <row r="404" spans="1:6" x14ac:dyDescent="0.2">
      <c r="A404" s="3" t="s">
        <v>832</v>
      </c>
      <c r="B404" s="7" t="s">
        <v>832</v>
      </c>
      <c r="C404" s="3" t="s">
        <v>5827</v>
      </c>
      <c r="D404" t="s">
        <v>6067</v>
      </c>
      <c r="E404" t="s">
        <v>6028</v>
      </c>
      <c r="F404" s="3" t="s">
        <v>6321</v>
      </c>
    </row>
    <row r="405" spans="1:6" x14ac:dyDescent="0.2">
      <c r="A405" s="3" t="s">
        <v>228</v>
      </c>
      <c r="B405" s="7" t="s">
        <v>228</v>
      </c>
      <c r="C405" s="3" t="s">
        <v>5827</v>
      </c>
      <c r="D405" t="s">
        <v>6101</v>
      </c>
      <c r="E405" t="s">
        <v>6034</v>
      </c>
      <c r="F405" s="3" t="s">
        <v>6129</v>
      </c>
    </row>
    <row r="406" spans="1:6" x14ac:dyDescent="0.2">
      <c r="A406" s="3" t="s">
        <v>843</v>
      </c>
      <c r="B406" s="7" t="s">
        <v>843</v>
      </c>
      <c r="C406" s="3" t="s">
        <v>5827</v>
      </c>
      <c r="D406" t="s">
        <v>6073</v>
      </c>
      <c r="E406" t="s">
        <v>6028</v>
      </c>
      <c r="F406" s="3" t="s">
        <v>6322</v>
      </c>
    </row>
    <row r="407" spans="1:6" x14ac:dyDescent="0.2">
      <c r="A407" s="3" t="s">
        <v>381</v>
      </c>
      <c r="B407" s="7" t="s">
        <v>381</v>
      </c>
      <c r="C407" s="3" t="s">
        <v>5827</v>
      </c>
      <c r="D407" t="s">
        <v>6043</v>
      </c>
      <c r="E407" t="s">
        <v>6025</v>
      </c>
      <c r="F407" s="3" t="s">
        <v>6271</v>
      </c>
    </row>
    <row r="408" spans="1:6" x14ac:dyDescent="0.2">
      <c r="A408" s="3" t="s">
        <v>258</v>
      </c>
      <c r="B408" s="7" t="s">
        <v>258</v>
      </c>
      <c r="C408" s="3" t="s">
        <v>5827</v>
      </c>
      <c r="D408" t="s">
        <v>6111</v>
      </c>
      <c r="E408" t="s">
        <v>6023</v>
      </c>
      <c r="F408" s="3" t="s">
        <v>6212</v>
      </c>
    </row>
    <row r="409" spans="1:6" x14ac:dyDescent="0.2">
      <c r="A409" s="3" t="s">
        <v>840</v>
      </c>
      <c r="B409" s="7" t="s">
        <v>840</v>
      </c>
      <c r="C409" s="3" t="s">
        <v>5827</v>
      </c>
      <c r="D409" t="s">
        <v>6041</v>
      </c>
      <c r="E409" t="s">
        <v>6028</v>
      </c>
      <c r="F409" s="3" t="s">
        <v>6316</v>
      </c>
    </row>
    <row r="410" spans="1:6" x14ac:dyDescent="0.2">
      <c r="A410" s="3" t="s">
        <v>179</v>
      </c>
      <c r="B410" s="7" t="s">
        <v>179</v>
      </c>
      <c r="C410" s="3" t="s">
        <v>5827</v>
      </c>
      <c r="D410" t="s">
        <v>6103</v>
      </c>
      <c r="E410" t="s">
        <v>6025</v>
      </c>
      <c r="F410" s="3" t="s">
        <v>6295</v>
      </c>
    </row>
    <row r="411" spans="1:6" x14ac:dyDescent="0.2">
      <c r="A411" s="3" t="s">
        <v>215</v>
      </c>
      <c r="B411" s="7" t="s">
        <v>215</v>
      </c>
      <c r="C411" s="3" t="s">
        <v>5827</v>
      </c>
      <c r="D411" t="s">
        <v>6094</v>
      </c>
      <c r="E411" t="s">
        <v>6095</v>
      </c>
      <c r="F411" s="3" t="s">
        <v>6214</v>
      </c>
    </row>
    <row r="412" spans="1:6" x14ac:dyDescent="0.2">
      <c r="A412" s="3" t="s">
        <v>284</v>
      </c>
      <c r="B412" s="7" t="s">
        <v>284</v>
      </c>
      <c r="C412" s="3" t="s">
        <v>5827</v>
      </c>
      <c r="D412" t="s">
        <v>6105</v>
      </c>
      <c r="E412" t="s">
        <v>6025</v>
      </c>
      <c r="F412" s="3" t="s">
        <v>6296</v>
      </c>
    </row>
    <row r="413" spans="1:6" x14ac:dyDescent="0.2">
      <c r="A413" s="3" t="s">
        <v>76</v>
      </c>
      <c r="B413" s="7" t="s">
        <v>76</v>
      </c>
      <c r="C413" s="3" t="s">
        <v>5827</v>
      </c>
      <c r="D413" t="s">
        <v>6053</v>
      </c>
      <c r="E413" t="s">
        <v>6036</v>
      </c>
      <c r="F413" s="3" t="s">
        <v>6198</v>
      </c>
    </row>
    <row r="414" spans="1:6" x14ac:dyDescent="0.2">
      <c r="A414" s="3" t="s">
        <v>317</v>
      </c>
      <c r="B414" s="7" t="s">
        <v>317</v>
      </c>
      <c r="C414" s="3" t="s">
        <v>5827</v>
      </c>
      <c r="D414" t="s">
        <v>6039</v>
      </c>
      <c r="E414" t="s">
        <v>6025</v>
      </c>
      <c r="F414" s="3" t="s">
        <v>6270</v>
      </c>
    </row>
    <row r="415" spans="1:6" x14ac:dyDescent="0.2">
      <c r="A415" s="3" t="s">
        <v>204</v>
      </c>
      <c r="B415" s="7" t="s">
        <v>204</v>
      </c>
      <c r="C415" s="3" t="s">
        <v>5827</v>
      </c>
      <c r="D415" t="s">
        <v>6065</v>
      </c>
      <c r="E415" t="s">
        <v>6066</v>
      </c>
      <c r="F415" s="3" t="s">
        <v>6262</v>
      </c>
    </row>
    <row r="416" spans="1:6" x14ac:dyDescent="0.2">
      <c r="A416" s="3" t="s">
        <v>486</v>
      </c>
      <c r="B416" s="7" t="s">
        <v>486</v>
      </c>
      <c r="C416" s="3" t="s">
        <v>5827</v>
      </c>
      <c r="D416" t="s">
        <v>6114</v>
      </c>
      <c r="E416" t="s">
        <v>6028</v>
      </c>
      <c r="F416" s="3" t="s">
        <v>6329</v>
      </c>
    </row>
    <row r="417" spans="1:6" x14ac:dyDescent="0.2">
      <c r="A417" s="3" t="s">
        <v>835</v>
      </c>
      <c r="B417" s="7" t="s">
        <v>835</v>
      </c>
      <c r="C417" s="3" t="s">
        <v>5827</v>
      </c>
      <c r="D417" t="s">
        <v>6037</v>
      </c>
      <c r="E417" t="s">
        <v>6028</v>
      </c>
      <c r="F417" s="3" t="s">
        <v>6315</v>
      </c>
    </row>
    <row r="418" spans="1:6" x14ac:dyDescent="0.2">
      <c r="A418" s="3" t="s">
        <v>119</v>
      </c>
      <c r="B418" s="7" t="s">
        <v>119</v>
      </c>
      <c r="C418" s="3" t="s">
        <v>5827</v>
      </c>
      <c r="D418" t="s">
        <v>6072</v>
      </c>
      <c r="E418" t="s">
        <v>6025</v>
      </c>
      <c r="F418" s="3" t="s">
        <v>6283</v>
      </c>
    </row>
    <row r="419" spans="1:6" x14ac:dyDescent="0.2">
      <c r="A419" s="3" t="s">
        <v>847</v>
      </c>
      <c r="B419" s="7" t="s">
        <v>847</v>
      </c>
      <c r="C419" s="3" t="s">
        <v>5827</v>
      </c>
      <c r="D419" t="s">
        <v>6099</v>
      </c>
      <c r="E419" t="s">
        <v>6028</v>
      </c>
      <c r="F419" s="3" t="s">
        <v>6327</v>
      </c>
    </row>
    <row r="420" spans="1:6" x14ac:dyDescent="0.2">
      <c r="A420" s="3" t="s">
        <v>953</v>
      </c>
      <c r="B420" s="7" t="s">
        <v>953</v>
      </c>
      <c r="C420" s="3" t="s">
        <v>5827</v>
      </c>
      <c r="D420" t="s">
        <v>6107</v>
      </c>
      <c r="E420" t="s">
        <v>6025</v>
      </c>
      <c r="F420" s="3" t="s">
        <v>6298</v>
      </c>
    </row>
    <row r="421" spans="1:6" x14ac:dyDescent="0.2">
      <c r="A421" s="3" t="s">
        <v>171</v>
      </c>
      <c r="B421" s="7" t="s">
        <v>171</v>
      </c>
      <c r="C421" s="3" t="s">
        <v>5827</v>
      </c>
      <c r="D421" t="s">
        <v>6062</v>
      </c>
      <c r="E421" t="s">
        <v>6025</v>
      </c>
      <c r="F421" s="3" t="s">
        <v>6281</v>
      </c>
    </row>
    <row r="422" spans="1:6" x14ac:dyDescent="0.2">
      <c r="A422" s="3" t="s">
        <v>271</v>
      </c>
      <c r="B422" s="7" t="s">
        <v>271</v>
      </c>
      <c r="C422" s="3" t="s">
        <v>5827</v>
      </c>
      <c r="D422" t="s">
        <v>6064</v>
      </c>
      <c r="E422" t="s">
        <v>6023</v>
      </c>
      <c r="F422" s="3" t="s">
        <v>6206</v>
      </c>
    </row>
    <row r="423" spans="1:6" x14ac:dyDescent="0.2">
      <c r="A423" s="3" t="s">
        <v>361</v>
      </c>
      <c r="B423" s="7" t="s">
        <v>361</v>
      </c>
      <c r="C423" s="3" t="s">
        <v>5827</v>
      </c>
      <c r="D423" t="s">
        <v>6070</v>
      </c>
      <c r="E423" t="s">
        <v>6025</v>
      </c>
      <c r="F423" s="3" t="s">
        <v>6282</v>
      </c>
    </row>
    <row r="424" spans="1:6" x14ac:dyDescent="0.2">
      <c r="A424" s="3" t="s">
        <v>46</v>
      </c>
      <c r="B424" s="7" t="s">
        <v>46</v>
      </c>
      <c r="C424" s="3" t="s">
        <v>5827</v>
      </c>
      <c r="D424" t="s">
        <v>6031</v>
      </c>
      <c r="E424" t="s">
        <v>6023</v>
      </c>
      <c r="F424" s="3" t="s">
        <v>6202</v>
      </c>
    </row>
    <row r="425" spans="1:6" x14ac:dyDescent="0.2">
      <c r="A425" s="3" t="s">
        <v>5834</v>
      </c>
      <c r="B425" s="7" t="s">
        <v>5834</v>
      </c>
      <c r="C425" s="3" t="s">
        <v>5827</v>
      </c>
      <c r="D425" t="s">
        <v>6112</v>
      </c>
      <c r="E425" t="s">
        <v>6025</v>
      </c>
      <c r="F425" s="3" t="s">
        <v>6301</v>
      </c>
    </row>
    <row r="426" spans="1:6" x14ac:dyDescent="0.2">
      <c r="A426" s="3" t="s">
        <v>907</v>
      </c>
      <c r="B426" s="7" t="s">
        <v>907</v>
      </c>
      <c r="C426" s="3" t="s">
        <v>5827</v>
      </c>
      <c r="D426" t="s">
        <v>6022</v>
      </c>
      <c r="E426" t="s">
        <v>6023</v>
      </c>
      <c r="F426" s="3" t="s">
        <v>6199</v>
      </c>
    </row>
    <row r="427" spans="1:6" x14ac:dyDescent="0.2">
      <c r="A427" s="3" t="s">
        <v>5831</v>
      </c>
      <c r="B427" s="7" t="s">
        <v>5831</v>
      </c>
      <c r="C427" s="3" t="s">
        <v>5827</v>
      </c>
      <c r="D427" t="s">
        <v>6054</v>
      </c>
      <c r="E427" t="s">
        <v>6025</v>
      </c>
      <c r="F427" s="3" t="s">
        <v>6276</v>
      </c>
    </row>
    <row r="428" spans="1:6" x14ac:dyDescent="0.2">
      <c r="A428" s="3" t="s">
        <v>196</v>
      </c>
      <c r="B428" s="7" t="s">
        <v>196</v>
      </c>
      <c r="C428" s="3" t="s">
        <v>5827</v>
      </c>
      <c r="D428" t="s">
        <v>6092</v>
      </c>
      <c r="E428" t="s">
        <v>6025</v>
      </c>
      <c r="F428" s="3" t="s">
        <v>6292</v>
      </c>
    </row>
    <row r="429" spans="1:6" x14ac:dyDescent="0.2">
      <c r="A429" s="3" t="s">
        <v>58</v>
      </c>
      <c r="B429" s="7" t="s">
        <v>58</v>
      </c>
      <c r="C429" s="3" t="s">
        <v>5827</v>
      </c>
      <c r="D429" t="s">
        <v>6083</v>
      </c>
      <c r="E429" t="s">
        <v>6023</v>
      </c>
      <c r="F429" s="3" t="s">
        <v>6209</v>
      </c>
    </row>
    <row r="430" spans="1:6" x14ac:dyDescent="0.2">
      <c r="A430" s="3" t="s">
        <v>962</v>
      </c>
      <c r="B430" s="7" t="s">
        <v>962</v>
      </c>
      <c r="C430" s="3" t="s">
        <v>5827</v>
      </c>
      <c r="D430" t="s">
        <v>6106</v>
      </c>
      <c r="E430" t="s">
        <v>6025</v>
      </c>
      <c r="F430" s="3" t="s">
        <v>6297</v>
      </c>
    </row>
    <row r="431" spans="1:6" x14ac:dyDescent="0.2">
      <c r="A431" s="3" t="s">
        <v>410</v>
      </c>
      <c r="B431" s="7" t="s">
        <v>410</v>
      </c>
      <c r="C431" s="3" t="s">
        <v>5827</v>
      </c>
      <c r="D431" t="s">
        <v>6042</v>
      </c>
      <c r="E431" t="s">
        <v>6034</v>
      </c>
      <c r="F431" s="3" t="s">
        <v>6125</v>
      </c>
    </row>
    <row r="432" spans="1:6" x14ac:dyDescent="0.2">
      <c r="A432" s="3" t="s">
        <v>52</v>
      </c>
      <c r="B432" s="7" t="s">
        <v>52</v>
      </c>
      <c r="C432" s="3" t="s">
        <v>5827</v>
      </c>
      <c r="D432" t="s">
        <v>6087</v>
      </c>
      <c r="E432" t="s">
        <v>6023</v>
      </c>
      <c r="F432" s="3" t="s">
        <v>6211</v>
      </c>
    </row>
    <row r="433" spans="1:6" x14ac:dyDescent="0.2">
      <c r="A433" s="3" t="s">
        <v>5833</v>
      </c>
      <c r="B433" s="7" t="s">
        <v>5833</v>
      </c>
      <c r="C433" s="3" t="s">
        <v>5827</v>
      </c>
      <c r="D433" t="s">
        <v>6104</v>
      </c>
      <c r="E433" t="s">
        <v>6066</v>
      </c>
      <c r="F433" s="3" t="s">
        <v>6264</v>
      </c>
    </row>
    <row r="434" spans="1:6" x14ac:dyDescent="0.2">
      <c r="A434" s="3" t="s">
        <v>1011</v>
      </c>
      <c r="B434" s="7" t="s">
        <v>1011</v>
      </c>
      <c r="C434" s="3" t="s">
        <v>5827</v>
      </c>
      <c r="D434" t="s">
        <v>6024</v>
      </c>
      <c r="E434" t="s">
        <v>6025</v>
      </c>
      <c r="F434" s="3" t="s">
        <v>6267</v>
      </c>
    </row>
    <row r="435" spans="1:6" x14ac:dyDescent="0.2">
      <c r="A435" s="3" t="s">
        <v>1040</v>
      </c>
      <c r="B435" s="7" t="s">
        <v>1040</v>
      </c>
      <c r="C435" s="3" t="s">
        <v>5827</v>
      </c>
      <c r="D435" t="s">
        <v>6060</v>
      </c>
      <c r="E435" t="s">
        <v>6025</v>
      </c>
      <c r="F435" s="3" t="s">
        <v>6279</v>
      </c>
    </row>
    <row r="436" spans="1:6" x14ac:dyDescent="0.2">
      <c r="A436" s="3" t="s">
        <v>531</v>
      </c>
      <c r="B436" s="7" t="s">
        <v>531</v>
      </c>
      <c r="C436" s="3" t="s">
        <v>5827</v>
      </c>
      <c r="D436" t="s">
        <v>6076</v>
      </c>
      <c r="E436" t="s">
        <v>6025</v>
      </c>
      <c r="F436" s="3" t="s">
        <v>6285</v>
      </c>
    </row>
    <row r="437" spans="1:6" x14ac:dyDescent="0.2">
      <c r="A437" s="3" t="s">
        <v>334</v>
      </c>
      <c r="B437" s="7" t="s">
        <v>334</v>
      </c>
      <c r="C437" s="3" t="s">
        <v>5827</v>
      </c>
      <c r="D437" t="s">
        <v>6044</v>
      </c>
      <c r="E437" t="s">
        <v>6025</v>
      </c>
      <c r="F437" s="3" t="s">
        <v>6272</v>
      </c>
    </row>
    <row r="438" spans="1:6" x14ac:dyDescent="0.2">
      <c r="A438" s="3" t="s">
        <v>417</v>
      </c>
      <c r="B438" s="7" t="s">
        <v>417</v>
      </c>
      <c r="C438" s="3" t="s">
        <v>5827</v>
      </c>
      <c r="D438" t="s">
        <v>6029</v>
      </c>
      <c r="E438" t="s">
        <v>6025</v>
      </c>
      <c r="F438" s="3" t="s">
        <v>6268</v>
      </c>
    </row>
    <row r="439" spans="1:6" x14ac:dyDescent="0.2">
      <c r="A439" s="3" t="s">
        <v>277</v>
      </c>
      <c r="B439" s="7" t="s">
        <v>277</v>
      </c>
      <c r="C439" s="3" t="s">
        <v>5827</v>
      </c>
      <c r="D439" t="s">
        <v>6049</v>
      </c>
      <c r="E439" t="s">
        <v>6025</v>
      </c>
      <c r="F439" s="3" t="s">
        <v>6274</v>
      </c>
    </row>
    <row r="440" spans="1:6" x14ac:dyDescent="0.2">
      <c r="A440" s="3" t="s">
        <v>138</v>
      </c>
      <c r="B440" s="7" t="s">
        <v>138</v>
      </c>
      <c r="C440" s="3" t="s">
        <v>5827</v>
      </c>
      <c r="D440" t="s">
        <v>6119</v>
      </c>
      <c r="E440" t="s">
        <v>6025</v>
      </c>
      <c r="F440" s="3" t="s">
        <v>6305</v>
      </c>
    </row>
    <row r="441" spans="1:6" x14ac:dyDescent="0.2">
      <c r="A441" s="3" t="s">
        <v>49</v>
      </c>
      <c r="B441" s="7" t="s">
        <v>49</v>
      </c>
      <c r="C441" s="3" t="s">
        <v>5827</v>
      </c>
      <c r="D441" t="s">
        <v>6040</v>
      </c>
      <c r="E441" t="s">
        <v>6023</v>
      </c>
      <c r="F441" s="3" t="s">
        <v>6204</v>
      </c>
    </row>
    <row r="442" spans="1:6" x14ac:dyDescent="0.2">
      <c r="A442" s="3" t="s">
        <v>1052</v>
      </c>
      <c r="B442" s="7" t="s">
        <v>1052</v>
      </c>
      <c r="C442" s="3" t="s">
        <v>5827</v>
      </c>
      <c r="D442" t="s">
        <v>6047</v>
      </c>
      <c r="E442" t="s">
        <v>6025</v>
      </c>
      <c r="F442" s="3" t="s">
        <v>6273</v>
      </c>
    </row>
    <row r="443" spans="1:6" x14ac:dyDescent="0.2">
      <c r="A443" s="3" t="s">
        <v>899</v>
      </c>
      <c r="B443" s="7" t="s">
        <v>899</v>
      </c>
      <c r="C443" s="3" t="s">
        <v>5827</v>
      </c>
      <c r="D443" t="s">
        <v>6118</v>
      </c>
      <c r="E443" t="s">
        <v>6046</v>
      </c>
      <c r="F443" s="3" t="s">
        <v>6217</v>
      </c>
    </row>
    <row r="444" spans="1:6" x14ac:dyDescent="0.2">
      <c r="A444" s="3" t="s">
        <v>579</v>
      </c>
      <c r="B444" s="7" t="s">
        <v>579</v>
      </c>
      <c r="C444" s="3" t="s">
        <v>5827</v>
      </c>
      <c r="D444" t="s">
        <v>6081</v>
      </c>
      <c r="E444" t="s">
        <v>6025</v>
      </c>
      <c r="F444" s="3" t="s">
        <v>6288</v>
      </c>
    </row>
    <row r="445" spans="1:6" x14ac:dyDescent="0.2">
      <c r="A445" s="3" t="s">
        <v>655</v>
      </c>
      <c r="B445" s="7" t="s">
        <v>655</v>
      </c>
      <c r="C445" s="3" t="s">
        <v>5827</v>
      </c>
      <c r="D445" t="s">
        <v>6115</v>
      </c>
      <c r="E445" t="s">
        <v>6025</v>
      </c>
      <c r="F445" s="3" t="s">
        <v>6303</v>
      </c>
    </row>
    <row r="446" spans="1:6" x14ac:dyDescent="0.2">
      <c r="A446" s="3" t="s">
        <v>68</v>
      </c>
      <c r="B446" s="7" t="s">
        <v>68</v>
      </c>
      <c r="C446" s="3" t="s">
        <v>5827</v>
      </c>
      <c r="D446" t="s">
        <v>6035</v>
      </c>
      <c r="E446" t="s">
        <v>6036</v>
      </c>
      <c r="F446" s="3" t="s">
        <v>6197</v>
      </c>
    </row>
    <row r="447" spans="1:6" x14ac:dyDescent="0.2">
      <c r="A447" s="3" t="s">
        <v>26</v>
      </c>
      <c r="B447" s="7" t="s">
        <v>26</v>
      </c>
      <c r="C447" s="3" t="s">
        <v>5827</v>
      </c>
      <c r="D447" t="s">
        <v>6026</v>
      </c>
      <c r="E447" t="s">
        <v>6023</v>
      </c>
      <c r="F447" s="3" t="s">
        <v>6200</v>
      </c>
    </row>
    <row r="448" spans="1:6" x14ac:dyDescent="0.2">
      <c r="A448" s="3" t="s">
        <v>938</v>
      </c>
      <c r="B448" s="7" t="s">
        <v>938</v>
      </c>
      <c r="C448" s="3" t="s">
        <v>5827</v>
      </c>
      <c r="D448" t="s">
        <v>6061</v>
      </c>
      <c r="E448" t="s">
        <v>6025</v>
      </c>
      <c r="F448" s="3" t="s">
        <v>6280</v>
      </c>
    </row>
    <row r="449" spans="1:6" x14ac:dyDescent="0.2">
      <c r="A449" s="3" t="s">
        <v>5829</v>
      </c>
      <c r="B449" s="7" t="s">
        <v>5829</v>
      </c>
      <c r="C449" s="3" t="s">
        <v>5827</v>
      </c>
      <c r="D449" t="s">
        <v>6039</v>
      </c>
      <c r="E449" t="s">
        <v>6025</v>
      </c>
      <c r="F449" s="3" t="s">
        <v>6270</v>
      </c>
    </row>
    <row r="450" spans="1:6" x14ac:dyDescent="0.2">
      <c r="A450" s="3" t="s">
        <v>5830</v>
      </c>
      <c r="B450" s="7" t="s">
        <v>5830</v>
      </c>
      <c r="C450" s="3" t="s">
        <v>5827</v>
      </c>
      <c r="D450" t="s">
        <v>6045</v>
      </c>
      <c r="E450" t="s">
        <v>6046</v>
      </c>
      <c r="F450" s="3" t="s">
        <v>6215</v>
      </c>
    </row>
    <row r="451" spans="1:6" x14ac:dyDescent="0.2">
      <c r="A451" s="3" t="s">
        <v>884</v>
      </c>
      <c r="B451" s="7" t="s">
        <v>884</v>
      </c>
      <c r="C451" s="3" t="s">
        <v>5827</v>
      </c>
      <c r="D451" t="s">
        <v>6078</v>
      </c>
      <c r="E451" t="s">
        <v>6079</v>
      </c>
      <c r="F451" s="3" t="s">
        <v>6193</v>
      </c>
    </row>
    <row r="452" spans="1:6" x14ac:dyDescent="0.2">
      <c r="A452" s="3" t="s">
        <v>827</v>
      </c>
      <c r="B452" s="7" t="s">
        <v>827</v>
      </c>
      <c r="C452" s="3" t="s">
        <v>5827</v>
      </c>
      <c r="D452" t="s">
        <v>6093</v>
      </c>
      <c r="E452" t="s">
        <v>6028</v>
      </c>
      <c r="F452" s="3" t="s">
        <v>6326</v>
      </c>
    </row>
    <row r="453" spans="1:6" x14ac:dyDescent="0.2">
      <c r="A453" s="3" t="s">
        <v>524</v>
      </c>
      <c r="B453" s="7" t="s">
        <v>524</v>
      </c>
      <c r="C453" s="3" t="s">
        <v>5827</v>
      </c>
      <c r="D453" t="s">
        <v>6068</v>
      </c>
      <c r="E453" t="s">
        <v>6066</v>
      </c>
      <c r="F453" s="3" t="s">
        <v>6263</v>
      </c>
    </row>
    <row r="454" spans="1:6" x14ac:dyDescent="0.2">
      <c r="A454" s="3" t="s">
        <v>810</v>
      </c>
      <c r="B454" s="7" t="s">
        <v>810</v>
      </c>
      <c r="C454" s="3" t="s">
        <v>5827</v>
      </c>
      <c r="D454" t="s">
        <v>6100</v>
      </c>
      <c r="E454" t="s">
        <v>6025</v>
      </c>
      <c r="F454" s="3" t="s">
        <v>6294</v>
      </c>
    </row>
    <row r="455" spans="1:6" x14ac:dyDescent="0.2">
      <c r="A455" s="3" t="s">
        <v>5832</v>
      </c>
      <c r="B455" s="7" t="s">
        <v>5832</v>
      </c>
      <c r="C455" s="3" t="s">
        <v>5827</v>
      </c>
      <c r="D455" t="s">
        <v>6080</v>
      </c>
      <c r="E455" t="s">
        <v>6025</v>
      </c>
      <c r="F455" s="3" t="s">
        <v>6287</v>
      </c>
    </row>
    <row r="456" spans="1:6" x14ac:dyDescent="0.2">
      <c r="A456" s="3" t="s">
        <v>61</v>
      </c>
      <c r="B456" s="7" t="s">
        <v>61</v>
      </c>
      <c r="C456" s="3" t="s">
        <v>5827</v>
      </c>
      <c r="D456" t="s">
        <v>6085</v>
      </c>
      <c r="E456" t="s">
        <v>6023</v>
      </c>
      <c r="F456" s="3" t="s">
        <v>6210</v>
      </c>
    </row>
    <row r="457" spans="1:6" x14ac:dyDescent="0.2">
      <c r="A457" s="3" t="s">
        <v>964</v>
      </c>
      <c r="B457" s="7" t="s">
        <v>964</v>
      </c>
      <c r="C457" s="3" t="s">
        <v>5827</v>
      </c>
      <c r="D457" t="s">
        <v>6075</v>
      </c>
      <c r="E457" t="s">
        <v>6025</v>
      </c>
      <c r="F457" s="3" t="s">
        <v>6284</v>
      </c>
    </row>
    <row r="458" spans="1:6" x14ac:dyDescent="0.2">
      <c r="A458" s="3" t="s">
        <v>829</v>
      </c>
      <c r="B458" s="7" t="s">
        <v>829</v>
      </c>
      <c r="C458" s="3" t="s">
        <v>5827</v>
      </c>
      <c r="D458" t="s">
        <v>6027</v>
      </c>
      <c r="E458" t="s">
        <v>6028</v>
      </c>
      <c r="F458" s="3" t="s">
        <v>6314</v>
      </c>
    </row>
    <row r="459" spans="1:6" x14ac:dyDescent="0.2">
      <c r="A459" s="3" t="s">
        <v>796</v>
      </c>
      <c r="B459" s="7" t="s">
        <v>796</v>
      </c>
      <c r="C459" s="3" t="s">
        <v>5827</v>
      </c>
      <c r="D459" t="s">
        <v>6086</v>
      </c>
      <c r="E459" t="s">
        <v>6028</v>
      </c>
      <c r="F459" s="3" t="s">
        <v>6324</v>
      </c>
    </row>
    <row r="460" spans="1:6" x14ac:dyDescent="0.2">
      <c r="A460" s="3" t="s">
        <v>306</v>
      </c>
      <c r="B460" s="7" t="s">
        <v>306</v>
      </c>
      <c r="C460" s="3" t="s">
        <v>5827</v>
      </c>
      <c r="D460" t="s">
        <v>6108</v>
      </c>
      <c r="E460" t="s">
        <v>6025</v>
      </c>
      <c r="F460" s="3" t="s">
        <v>6299</v>
      </c>
    </row>
    <row r="461" spans="1:6" x14ac:dyDescent="0.2">
      <c r="A461" s="3" t="s">
        <v>891</v>
      </c>
      <c r="B461" s="7" t="s">
        <v>891</v>
      </c>
      <c r="C461" s="3" t="s">
        <v>5827</v>
      </c>
      <c r="D461" t="s">
        <v>6097</v>
      </c>
      <c r="E461" t="s">
        <v>6079</v>
      </c>
      <c r="F461" s="3" t="s">
        <v>6194</v>
      </c>
    </row>
    <row r="462" spans="1:6" x14ac:dyDescent="0.2">
      <c r="A462" s="3" t="s">
        <v>40</v>
      </c>
      <c r="B462" s="7" t="s">
        <v>40</v>
      </c>
      <c r="C462" s="3" t="s">
        <v>5827</v>
      </c>
      <c r="D462" t="s">
        <v>6074</v>
      </c>
      <c r="E462" t="s">
        <v>6023</v>
      </c>
      <c r="F462" s="3" t="s">
        <v>6208</v>
      </c>
    </row>
    <row r="463" spans="1:6" x14ac:dyDescent="0.2">
      <c r="A463" s="3" t="s">
        <v>845</v>
      </c>
      <c r="B463" s="7" t="s">
        <v>845</v>
      </c>
      <c r="C463" s="3" t="s">
        <v>5827</v>
      </c>
      <c r="D463" t="s">
        <v>6050</v>
      </c>
      <c r="E463" t="s">
        <v>6028</v>
      </c>
      <c r="F463" s="3" t="s">
        <v>6317</v>
      </c>
    </row>
    <row r="464" spans="1:6" x14ac:dyDescent="0.2">
      <c r="A464" s="3" t="s">
        <v>37</v>
      </c>
      <c r="B464" s="7" t="s">
        <v>37</v>
      </c>
      <c r="C464" s="3" t="s">
        <v>5827</v>
      </c>
      <c r="D464" t="s">
        <v>6048</v>
      </c>
      <c r="E464" t="s">
        <v>6023</v>
      </c>
      <c r="F464" s="3" t="s">
        <v>6205</v>
      </c>
    </row>
    <row r="465" spans="1:6" x14ac:dyDescent="0.2">
      <c r="A465" s="3" t="s">
        <v>5626</v>
      </c>
      <c r="B465" s="7" t="s">
        <v>5626</v>
      </c>
      <c r="C465" s="3" t="s">
        <v>5625</v>
      </c>
      <c r="D465" t="s">
        <v>5942</v>
      </c>
      <c r="E465" t="s">
        <v>5943</v>
      </c>
      <c r="F465" s="3" t="s">
        <v>6261</v>
      </c>
    </row>
    <row r="466" spans="1:6" x14ac:dyDescent="0.2">
      <c r="A466" s="3" t="s">
        <v>5627</v>
      </c>
      <c r="B466" s="7" t="s">
        <v>5627</v>
      </c>
      <c r="C466" s="3" t="s">
        <v>5625</v>
      </c>
      <c r="D466" t="s">
        <v>5942</v>
      </c>
      <c r="E466" t="s">
        <v>5943</v>
      </c>
      <c r="F466" s="3" t="s">
        <v>6261</v>
      </c>
    </row>
    <row r="467" spans="1:6" x14ac:dyDescent="0.2">
      <c r="A467" s="3" t="s">
        <v>5628</v>
      </c>
      <c r="B467" s="7" t="s">
        <v>5628</v>
      </c>
      <c r="C467" s="3" t="s">
        <v>5625</v>
      </c>
      <c r="D467" t="s">
        <v>5942</v>
      </c>
      <c r="E467" t="s">
        <v>5943</v>
      </c>
      <c r="F467" s="3" t="s">
        <v>6261</v>
      </c>
    </row>
    <row r="468" spans="1:6" x14ac:dyDescent="0.2">
      <c r="A468" s="3" t="s">
        <v>5629</v>
      </c>
      <c r="B468" s="7" t="s">
        <v>5629</v>
      </c>
      <c r="C468" s="3" t="s">
        <v>5625</v>
      </c>
      <c r="D468" t="s">
        <v>5942</v>
      </c>
      <c r="E468" t="s">
        <v>5943</v>
      </c>
      <c r="F468" s="3" t="s">
        <v>6261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4803-BA36-3C4C-9008-B466847BC1B2}">
  <dimension ref="A1:N1267"/>
  <sheetViews>
    <sheetView workbookViewId="0">
      <selection activeCell="A16" sqref="A16"/>
    </sheetView>
  </sheetViews>
  <sheetFormatPr baseColWidth="10" defaultRowHeight="16" x14ac:dyDescent="0.2"/>
  <cols>
    <col min="1" max="1" width="37.6640625" bestFit="1" customWidth="1"/>
  </cols>
  <sheetData>
    <row r="1" spans="1:14" x14ac:dyDescent="0.2">
      <c r="A1" t="s">
        <v>5475</v>
      </c>
      <c r="C1" t="s">
        <v>6383</v>
      </c>
      <c r="D1" t="s">
        <v>6384</v>
      </c>
      <c r="E1" t="s">
        <v>6385</v>
      </c>
      <c r="F1" t="s">
        <v>6386</v>
      </c>
      <c r="G1" t="s">
        <v>6387</v>
      </c>
      <c r="H1" t="s">
        <v>6388</v>
      </c>
      <c r="I1" s="2" t="s">
        <v>1255</v>
      </c>
      <c r="J1" t="str">
        <f>CONCATENATE(K1,"_",I1,"_",C1,"-",D1)</f>
        <v>CLM_R2_P1-A1</v>
      </c>
      <c r="K1" t="s">
        <v>5057</v>
      </c>
      <c r="M1">
        <f>COUNTIF($J$1:$J$1267,N1)</f>
        <v>0</v>
      </c>
      <c r="N1" s="3" t="s">
        <v>5780</v>
      </c>
    </row>
    <row r="2" spans="1:14" x14ac:dyDescent="0.2">
      <c r="A2" t="s">
        <v>5365</v>
      </c>
      <c r="C2" t="s">
        <v>6383</v>
      </c>
      <c r="D2" t="s">
        <v>6389</v>
      </c>
      <c r="E2" t="s">
        <v>6390</v>
      </c>
      <c r="F2" t="s">
        <v>6386</v>
      </c>
      <c r="G2" t="s">
        <v>6391</v>
      </c>
      <c r="H2" t="s">
        <v>6388</v>
      </c>
      <c r="I2" s="2" t="s">
        <v>1255</v>
      </c>
      <c r="J2" t="str">
        <f t="shared" ref="J2:J65" si="0">CONCATENATE(K2,"_",I2,"_",C2,"-",D2)</f>
        <v>CLM_R2_P1-A10</v>
      </c>
      <c r="K2" t="s">
        <v>5057</v>
      </c>
      <c r="M2">
        <f t="shared" ref="M2:M12" si="1">COUNTIF($J$1:$J$1267,N2)</f>
        <v>0</v>
      </c>
      <c r="N2" s="3" t="s">
        <v>5775</v>
      </c>
    </row>
    <row r="3" spans="1:14" x14ac:dyDescent="0.2">
      <c r="A3" s="2" t="s">
        <v>3809</v>
      </c>
      <c r="C3" t="s">
        <v>6383</v>
      </c>
      <c r="D3" t="s">
        <v>6392</v>
      </c>
      <c r="E3" t="s">
        <v>6393</v>
      </c>
      <c r="F3" t="s">
        <v>6386</v>
      </c>
      <c r="G3" t="s">
        <v>6394</v>
      </c>
      <c r="I3" s="2" t="s">
        <v>1238</v>
      </c>
      <c r="J3" t="str">
        <f t="shared" si="0"/>
        <v>CLM_R1_P1-A11</v>
      </c>
      <c r="K3" t="s">
        <v>5057</v>
      </c>
      <c r="M3">
        <f t="shared" si="1"/>
        <v>0</v>
      </c>
      <c r="N3" s="3" t="s">
        <v>5668</v>
      </c>
    </row>
    <row r="4" spans="1:14" x14ac:dyDescent="0.2">
      <c r="A4" s="2" t="s">
        <v>3809</v>
      </c>
      <c r="C4" t="s">
        <v>6383</v>
      </c>
      <c r="D4" t="s">
        <v>6392</v>
      </c>
      <c r="E4" t="s">
        <v>6393</v>
      </c>
      <c r="F4" t="s">
        <v>6386</v>
      </c>
      <c r="G4" t="s">
        <v>6394</v>
      </c>
      <c r="I4" s="2" t="s">
        <v>1238</v>
      </c>
      <c r="J4" t="str">
        <f t="shared" si="0"/>
        <v>CLM_R1_P1-A11</v>
      </c>
      <c r="K4" t="s">
        <v>5057</v>
      </c>
      <c r="M4">
        <f t="shared" si="1"/>
        <v>0</v>
      </c>
      <c r="N4" s="3" t="s">
        <v>5781</v>
      </c>
    </row>
    <row r="5" spans="1:14" x14ac:dyDescent="0.2">
      <c r="A5" s="2" t="s">
        <v>3809</v>
      </c>
      <c r="C5" t="s">
        <v>6383</v>
      </c>
      <c r="D5" t="s">
        <v>6392</v>
      </c>
      <c r="E5" t="s">
        <v>6393</v>
      </c>
      <c r="F5" t="s">
        <v>6386</v>
      </c>
      <c r="G5" t="s">
        <v>6394</v>
      </c>
      <c r="I5" s="2" t="s">
        <v>1238</v>
      </c>
      <c r="J5" t="str">
        <f t="shared" si="0"/>
        <v>CLM_R1_P1-A11</v>
      </c>
      <c r="K5" t="s">
        <v>5057</v>
      </c>
      <c r="M5">
        <f t="shared" si="1"/>
        <v>0</v>
      </c>
      <c r="N5" s="3" t="s">
        <v>5782</v>
      </c>
    </row>
    <row r="6" spans="1:14" x14ac:dyDescent="0.2">
      <c r="A6" t="s">
        <v>5093</v>
      </c>
      <c r="C6" t="s">
        <v>6383</v>
      </c>
      <c r="D6" t="s">
        <v>6392</v>
      </c>
      <c r="E6" t="s">
        <v>6393</v>
      </c>
      <c r="F6" t="s">
        <v>6386</v>
      </c>
      <c r="G6" t="s">
        <v>6394</v>
      </c>
      <c r="H6" t="s">
        <v>6388</v>
      </c>
      <c r="I6" s="2" t="s">
        <v>1255</v>
      </c>
      <c r="J6" t="str">
        <f t="shared" si="0"/>
        <v>CLM_R2_P1-A11</v>
      </c>
      <c r="K6" t="s">
        <v>5057</v>
      </c>
      <c r="M6">
        <f t="shared" si="1"/>
        <v>0</v>
      </c>
      <c r="N6" s="3" t="s">
        <v>5809</v>
      </c>
    </row>
    <row r="7" spans="1:14" x14ac:dyDescent="0.2">
      <c r="A7" t="s">
        <v>5093</v>
      </c>
      <c r="C7" t="s">
        <v>6383</v>
      </c>
      <c r="D7" t="s">
        <v>6392</v>
      </c>
      <c r="E7" t="s">
        <v>6393</v>
      </c>
      <c r="F7" t="s">
        <v>6386</v>
      </c>
      <c r="G7" t="s">
        <v>6394</v>
      </c>
      <c r="H7" t="s">
        <v>6388</v>
      </c>
      <c r="I7" s="2" t="s">
        <v>1255</v>
      </c>
      <c r="J7" t="str">
        <f t="shared" si="0"/>
        <v>CLM_R2_P1-A11</v>
      </c>
      <c r="K7" t="s">
        <v>5057</v>
      </c>
      <c r="M7">
        <f t="shared" si="1"/>
        <v>0</v>
      </c>
      <c r="N7" s="3" t="s">
        <v>5747</v>
      </c>
    </row>
    <row r="8" spans="1:14" x14ac:dyDescent="0.2">
      <c r="A8" t="s">
        <v>5093</v>
      </c>
      <c r="C8" t="s">
        <v>6383</v>
      </c>
      <c r="D8" t="s">
        <v>6392</v>
      </c>
      <c r="E8" t="s">
        <v>6393</v>
      </c>
      <c r="F8" t="s">
        <v>6386</v>
      </c>
      <c r="G8" t="s">
        <v>6394</v>
      </c>
      <c r="H8" t="s">
        <v>6388</v>
      </c>
      <c r="I8" s="2" t="s">
        <v>1255</v>
      </c>
      <c r="J8" t="str">
        <f t="shared" si="0"/>
        <v>CLM_R2_P1-A11</v>
      </c>
      <c r="K8" t="s">
        <v>5057</v>
      </c>
      <c r="M8">
        <f t="shared" si="1"/>
        <v>0</v>
      </c>
      <c r="N8" s="3" t="s">
        <v>5653</v>
      </c>
    </row>
    <row r="9" spans="1:14" x14ac:dyDescent="0.2">
      <c r="A9" s="2" t="s">
        <v>4149</v>
      </c>
      <c r="C9" t="s">
        <v>6383</v>
      </c>
      <c r="D9" t="s">
        <v>6395</v>
      </c>
      <c r="E9" t="s">
        <v>6396</v>
      </c>
      <c r="F9" t="s">
        <v>6386</v>
      </c>
      <c r="G9" t="s">
        <v>6397</v>
      </c>
      <c r="I9" s="2" t="s">
        <v>1238</v>
      </c>
      <c r="J9" t="str">
        <f t="shared" si="0"/>
        <v>CLM_R1_P1-A12</v>
      </c>
      <c r="K9" t="s">
        <v>5057</v>
      </c>
      <c r="M9">
        <f t="shared" si="1"/>
        <v>0</v>
      </c>
      <c r="N9" s="3" t="s">
        <v>5739</v>
      </c>
    </row>
    <row r="10" spans="1:14" x14ac:dyDescent="0.2">
      <c r="A10" s="2" t="s">
        <v>4149</v>
      </c>
      <c r="C10" t="s">
        <v>6383</v>
      </c>
      <c r="D10" t="s">
        <v>6395</v>
      </c>
      <c r="E10" t="s">
        <v>6396</v>
      </c>
      <c r="F10" t="s">
        <v>6386</v>
      </c>
      <c r="G10" t="s">
        <v>6397</v>
      </c>
      <c r="I10" s="2" t="s">
        <v>1238</v>
      </c>
      <c r="J10" t="str">
        <f t="shared" si="0"/>
        <v>CLM_R1_P1-A12</v>
      </c>
      <c r="K10" t="s">
        <v>5057</v>
      </c>
      <c r="M10">
        <f t="shared" si="1"/>
        <v>0</v>
      </c>
      <c r="N10" s="3" t="s">
        <v>5631</v>
      </c>
    </row>
    <row r="11" spans="1:14" x14ac:dyDescent="0.2">
      <c r="A11" t="s">
        <v>5182</v>
      </c>
      <c r="C11" t="s">
        <v>6383</v>
      </c>
      <c r="D11" t="s">
        <v>6395</v>
      </c>
      <c r="E11" t="s">
        <v>6396</v>
      </c>
      <c r="F11" t="s">
        <v>6386</v>
      </c>
      <c r="G11" t="s">
        <v>6397</v>
      </c>
      <c r="H11" t="s">
        <v>6388</v>
      </c>
      <c r="I11" s="2" t="s">
        <v>1255</v>
      </c>
      <c r="J11" t="str">
        <f t="shared" si="0"/>
        <v>CLM_R2_P1-A12</v>
      </c>
      <c r="K11" t="s">
        <v>5057</v>
      </c>
      <c r="M11">
        <f t="shared" si="1"/>
        <v>0</v>
      </c>
      <c r="N11" s="3" t="s">
        <v>5743</v>
      </c>
    </row>
    <row r="12" spans="1:14" x14ac:dyDescent="0.2">
      <c r="A12" t="s">
        <v>5182</v>
      </c>
      <c r="C12" t="s">
        <v>6383</v>
      </c>
      <c r="D12" t="s">
        <v>6395</v>
      </c>
      <c r="E12" t="s">
        <v>6396</v>
      </c>
      <c r="F12" t="s">
        <v>6386</v>
      </c>
      <c r="G12" t="s">
        <v>6397</v>
      </c>
      <c r="H12" t="s">
        <v>6388</v>
      </c>
      <c r="I12" s="2" t="s">
        <v>1255</v>
      </c>
      <c r="J12" t="str">
        <f t="shared" si="0"/>
        <v>CLM_R2_P1-A12</v>
      </c>
      <c r="K12" t="s">
        <v>5057</v>
      </c>
      <c r="M12">
        <f t="shared" si="1"/>
        <v>0</v>
      </c>
      <c r="N12" s="3" t="s">
        <v>5711</v>
      </c>
    </row>
    <row r="13" spans="1:14" x14ac:dyDescent="0.2">
      <c r="A13" t="s">
        <v>5182</v>
      </c>
      <c r="C13" t="s">
        <v>6383</v>
      </c>
      <c r="D13" t="s">
        <v>6395</v>
      </c>
      <c r="E13" t="s">
        <v>6396</v>
      </c>
      <c r="F13" t="s">
        <v>6386</v>
      </c>
      <c r="G13" t="s">
        <v>6397</v>
      </c>
      <c r="H13" t="s">
        <v>6388</v>
      </c>
      <c r="I13" s="2" t="s">
        <v>1255</v>
      </c>
      <c r="J13" t="str">
        <f t="shared" si="0"/>
        <v>CLM_R2_P1-A12</v>
      </c>
      <c r="K13" t="s">
        <v>5057</v>
      </c>
    </row>
    <row r="14" spans="1:14" x14ac:dyDescent="0.2">
      <c r="A14" t="s">
        <v>5068</v>
      </c>
      <c r="C14" t="s">
        <v>6383</v>
      </c>
      <c r="D14" t="s">
        <v>6398</v>
      </c>
      <c r="E14" t="s">
        <v>6399</v>
      </c>
      <c r="F14" t="s">
        <v>6386</v>
      </c>
      <c r="G14" t="s">
        <v>6400</v>
      </c>
      <c r="H14" t="s">
        <v>6388</v>
      </c>
      <c r="I14" s="2" t="s">
        <v>1255</v>
      </c>
      <c r="J14" t="str">
        <f t="shared" si="0"/>
        <v>CLM_R2_P1-A2</v>
      </c>
      <c r="K14" t="s">
        <v>5057</v>
      </c>
    </row>
    <row r="15" spans="1:14" x14ac:dyDescent="0.2">
      <c r="A15" t="s">
        <v>5068</v>
      </c>
      <c r="C15" t="s">
        <v>6383</v>
      </c>
      <c r="D15" t="s">
        <v>6398</v>
      </c>
      <c r="E15" t="s">
        <v>6399</v>
      </c>
      <c r="F15" t="s">
        <v>6386</v>
      </c>
      <c r="G15" t="s">
        <v>6400</v>
      </c>
      <c r="H15" t="s">
        <v>6388</v>
      </c>
      <c r="I15" s="2" t="s">
        <v>1255</v>
      </c>
      <c r="J15" t="str">
        <f t="shared" si="0"/>
        <v>CLM_R2_P1-A2</v>
      </c>
      <c r="K15" t="s">
        <v>5057</v>
      </c>
    </row>
    <row r="16" spans="1:14" x14ac:dyDescent="0.2">
      <c r="A16" t="s">
        <v>5068</v>
      </c>
      <c r="C16" t="s">
        <v>6383</v>
      </c>
      <c r="D16" t="s">
        <v>6398</v>
      </c>
      <c r="E16" t="s">
        <v>6399</v>
      </c>
      <c r="F16" t="s">
        <v>6386</v>
      </c>
      <c r="G16" t="s">
        <v>6400</v>
      </c>
      <c r="H16" t="s">
        <v>6388</v>
      </c>
      <c r="I16" s="2" t="s">
        <v>1255</v>
      </c>
      <c r="J16" t="str">
        <f t="shared" si="0"/>
        <v>CLM_R2_P1-A2</v>
      </c>
      <c r="K16" t="s">
        <v>5057</v>
      </c>
    </row>
    <row r="17" spans="1:11" x14ac:dyDescent="0.2">
      <c r="A17" s="2" t="s">
        <v>4124</v>
      </c>
      <c r="C17" t="s">
        <v>6383</v>
      </c>
      <c r="D17" t="s">
        <v>6401</v>
      </c>
      <c r="E17" t="s">
        <v>6402</v>
      </c>
      <c r="F17" t="s">
        <v>6386</v>
      </c>
      <c r="G17" t="s">
        <v>6403</v>
      </c>
      <c r="I17" s="2" t="s">
        <v>1238</v>
      </c>
      <c r="J17" t="str">
        <f t="shared" si="0"/>
        <v>CLM_R1_P1-A3</v>
      </c>
      <c r="K17" t="s">
        <v>5057</v>
      </c>
    </row>
    <row r="18" spans="1:11" x14ac:dyDescent="0.2">
      <c r="A18" s="2" t="s">
        <v>4124</v>
      </c>
      <c r="C18" t="s">
        <v>6383</v>
      </c>
      <c r="D18" t="s">
        <v>6401</v>
      </c>
      <c r="E18" t="s">
        <v>6402</v>
      </c>
      <c r="F18" t="s">
        <v>6386</v>
      </c>
      <c r="G18" t="s">
        <v>6403</v>
      </c>
      <c r="I18" s="2" t="s">
        <v>1238</v>
      </c>
      <c r="J18" t="str">
        <f t="shared" si="0"/>
        <v>CLM_R1_P1-A3</v>
      </c>
      <c r="K18" t="s">
        <v>5057</v>
      </c>
    </row>
    <row r="19" spans="1:11" x14ac:dyDescent="0.2">
      <c r="A19" t="s">
        <v>5125</v>
      </c>
      <c r="C19" t="s">
        <v>6383</v>
      </c>
      <c r="D19" t="s">
        <v>6401</v>
      </c>
      <c r="E19" t="s">
        <v>6402</v>
      </c>
      <c r="F19" t="s">
        <v>6386</v>
      </c>
      <c r="G19" t="s">
        <v>6403</v>
      </c>
      <c r="H19" t="s">
        <v>6388</v>
      </c>
      <c r="I19" s="2" t="s">
        <v>1255</v>
      </c>
      <c r="J19" t="str">
        <f t="shared" si="0"/>
        <v>CLM_R2_P1-A3</v>
      </c>
      <c r="K19" t="s">
        <v>5057</v>
      </c>
    </row>
    <row r="20" spans="1:11" x14ac:dyDescent="0.2">
      <c r="A20" t="s">
        <v>5125</v>
      </c>
      <c r="C20" t="s">
        <v>6383</v>
      </c>
      <c r="D20" t="s">
        <v>6401</v>
      </c>
      <c r="E20" t="s">
        <v>6402</v>
      </c>
      <c r="F20" t="s">
        <v>6386</v>
      </c>
      <c r="G20" t="s">
        <v>6403</v>
      </c>
      <c r="H20" t="s">
        <v>6388</v>
      </c>
      <c r="I20" s="2" t="s">
        <v>1255</v>
      </c>
      <c r="J20" t="str">
        <f t="shared" si="0"/>
        <v>CLM_R2_P1-A3</v>
      </c>
      <c r="K20" t="s">
        <v>5057</v>
      </c>
    </row>
    <row r="21" spans="1:11" x14ac:dyDescent="0.2">
      <c r="A21" s="2" t="s">
        <v>4459</v>
      </c>
      <c r="C21" t="s">
        <v>6383</v>
      </c>
      <c r="D21" t="s">
        <v>6404</v>
      </c>
      <c r="E21" t="s">
        <v>6405</v>
      </c>
      <c r="F21" t="s">
        <v>6386</v>
      </c>
      <c r="G21" t="s">
        <v>6406</v>
      </c>
      <c r="I21" s="2" t="s">
        <v>1238</v>
      </c>
      <c r="J21" t="str">
        <f t="shared" si="0"/>
        <v>CLM_R1_P1-A4</v>
      </c>
      <c r="K21" t="s">
        <v>5057</v>
      </c>
    </row>
    <row r="22" spans="1:11" x14ac:dyDescent="0.2">
      <c r="A22" s="2" t="s">
        <v>4459</v>
      </c>
      <c r="C22" t="s">
        <v>6383</v>
      </c>
      <c r="D22" t="s">
        <v>6404</v>
      </c>
      <c r="E22" t="s">
        <v>6405</v>
      </c>
      <c r="F22" t="s">
        <v>6386</v>
      </c>
      <c r="G22" t="s">
        <v>6406</v>
      </c>
      <c r="I22" s="2" t="s">
        <v>1238</v>
      </c>
      <c r="J22" t="str">
        <f t="shared" si="0"/>
        <v>CLM_R1_P1-A4</v>
      </c>
      <c r="K22" t="s">
        <v>5057</v>
      </c>
    </row>
    <row r="23" spans="1:11" x14ac:dyDescent="0.2">
      <c r="A23" t="s">
        <v>5404</v>
      </c>
      <c r="C23" t="s">
        <v>6383</v>
      </c>
      <c r="D23" t="s">
        <v>6404</v>
      </c>
      <c r="E23" t="s">
        <v>6405</v>
      </c>
      <c r="F23" t="s">
        <v>6386</v>
      </c>
      <c r="G23" t="s">
        <v>6406</v>
      </c>
      <c r="H23" t="s">
        <v>6388</v>
      </c>
      <c r="I23" s="2" t="s">
        <v>1255</v>
      </c>
      <c r="J23" t="str">
        <f t="shared" si="0"/>
        <v>CLM_R2_P1-A4</v>
      </c>
      <c r="K23" t="s">
        <v>5057</v>
      </c>
    </row>
    <row r="24" spans="1:11" x14ac:dyDescent="0.2">
      <c r="A24" t="s">
        <v>5363</v>
      </c>
      <c r="C24" t="s">
        <v>6383</v>
      </c>
      <c r="D24" t="s">
        <v>6407</v>
      </c>
      <c r="E24" t="s">
        <v>6408</v>
      </c>
      <c r="F24" t="s">
        <v>6386</v>
      </c>
      <c r="G24" t="s">
        <v>6409</v>
      </c>
      <c r="H24" t="s">
        <v>6388</v>
      </c>
      <c r="I24" s="2" t="s">
        <v>1255</v>
      </c>
      <c r="J24" t="str">
        <f t="shared" si="0"/>
        <v>CLM_R2_P1-A5</v>
      </c>
      <c r="K24" t="s">
        <v>5057</v>
      </c>
    </row>
    <row r="25" spans="1:11" x14ac:dyDescent="0.2">
      <c r="A25" s="2" t="s">
        <v>3751</v>
      </c>
      <c r="C25" t="s">
        <v>6383</v>
      </c>
      <c r="D25" t="s">
        <v>6410</v>
      </c>
      <c r="E25" t="s">
        <v>6411</v>
      </c>
      <c r="F25" t="s">
        <v>6386</v>
      </c>
      <c r="G25" t="s">
        <v>6412</v>
      </c>
      <c r="I25" s="2" t="s">
        <v>1238</v>
      </c>
      <c r="J25" t="str">
        <f t="shared" si="0"/>
        <v>CLM_R1_P1-A6</v>
      </c>
      <c r="K25" t="s">
        <v>5057</v>
      </c>
    </row>
    <row r="26" spans="1:11" x14ac:dyDescent="0.2">
      <c r="A26" s="2" t="s">
        <v>3751</v>
      </c>
      <c r="C26" t="s">
        <v>6383</v>
      </c>
      <c r="D26" t="s">
        <v>6410</v>
      </c>
      <c r="E26" t="s">
        <v>6411</v>
      </c>
      <c r="F26" t="s">
        <v>6386</v>
      </c>
      <c r="G26" t="s">
        <v>6412</v>
      </c>
      <c r="I26" s="2" t="s">
        <v>1238</v>
      </c>
      <c r="J26" t="str">
        <f t="shared" si="0"/>
        <v>CLM_R1_P1-A6</v>
      </c>
      <c r="K26" t="s">
        <v>5057</v>
      </c>
    </row>
    <row r="27" spans="1:11" x14ac:dyDescent="0.2">
      <c r="A27" t="s">
        <v>5085</v>
      </c>
      <c r="C27" t="s">
        <v>6383</v>
      </c>
      <c r="D27" t="s">
        <v>6410</v>
      </c>
      <c r="E27" t="s">
        <v>6411</v>
      </c>
      <c r="F27" t="s">
        <v>6386</v>
      </c>
      <c r="G27" t="s">
        <v>6412</v>
      </c>
      <c r="H27" t="s">
        <v>6388</v>
      </c>
      <c r="I27" s="2" t="s">
        <v>1255</v>
      </c>
      <c r="J27" t="str">
        <f t="shared" si="0"/>
        <v>CLM_R2_P1-A6</v>
      </c>
      <c r="K27" t="s">
        <v>5057</v>
      </c>
    </row>
    <row r="28" spans="1:11" x14ac:dyDescent="0.2">
      <c r="A28" t="s">
        <v>5085</v>
      </c>
      <c r="C28" t="s">
        <v>6383</v>
      </c>
      <c r="D28" t="s">
        <v>6410</v>
      </c>
      <c r="E28" t="s">
        <v>6411</v>
      </c>
      <c r="F28" t="s">
        <v>6386</v>
      </c>
      <c r="G28" t="s">
        <v>6412</v>
      </c>
      <c r="H28" t="s">
        <v>6388</v>
      </c>
      <c r="I28" s="2" t="s">
        <v>1255</v>
      </c>
      <c r="J28" t="str">
        <f t="shared" si="0"/>
        <v>CLM_R2_P1-A6</v>
      </c>
      <c r="K28" t="s">
        <v>5057</v>
      </c>
    </row>
    <row r="29" spans="1:11" x14ac:dyDescent="0.2">
      <c r="A29" t="s">
        <v>5085</v>
      </c>
      <c r="C29" t="s">
        <v>6383</v>
      </c>
      <c r="D29" t="s">
        <v>6410</v>
      </c>
      <c r="E29" t="s">
        <v>6411</v>
      </c>
      <c r="F29" t="s">
        <v>6386</v>
      </c>
      <c r="G29" t="s">
        <v>6412</v>
      </c>
      <c r="H29" t="s">
        <v>6388</v>
      </c>
      <c r="I29" s="2" t="s">
        <v>1255</v>
      </c>
      <c r="J29" t="str">
        <f t="shared" si="0"/>
        <v>CLM_R2_P1-A6</v>
      </c>
      <c r="K29" t="s">
        <v>5057</v>
      </c>
    </row>
    <row r="30" spans="1:11" x14ac:dyDescent="0.2">
      <c r="A30" t="s">
        <v>5095</v>
      </c>
      <c r="C30" t="s">
        <v>6383</v>
      </c>
      <c r="D30" t="s">
        <v>6413</v>
      </c>
      <c r="E30" t="s">
        <v>6414</v>
      </c>
      <c r="F30" t="s">
        <v>6386</v>
      </c>
      <c r="G30" t="s">
        <v>6415</v>
      </c>
      <c r="H30" t="s">
        <v>6388</v>
      </c>
      <c r="I30" s="2" t="s">
        <v>1255</v>
      </c>
      <c r="J30" t="str">
        <f t="shared" si="0"/>
        <v>CLM_R2_P1-A7</v>
      </c>
      <c r="K30" t="s">
        <v>5057</v>
      </c>
    </row>
    <row r="31" spans="1:11" x14ac:dyDescent="0.2">
      <c r="A31" t="s">
        <v>5095</v>
      </c>
      <c r="C31" t="s">
        <v>6383</v>
      </c>
      <c r="D31" t="s">
        <v>6413</v>
      </c>
      <c r="E31" t="s">
        <v>6414</v>
      </c>
      <c r="F31" t="s">
        <v>6386</v>
      </c>
      <c r="G31" t="s">
        <v>6415</v>
      </c>
      <c r="H31" t="s">
        <v>6388</v>
      </c>
      <c r="I31" s="2" t="s">
        <v>1255</v>
      </c>
      <c r="J31" t="str">
        <f t="shared" si="0"/>
        <v>CLM_R2_P1-A7</v>
      </c>
      <c r="K31" t="s">
        <v>5057</v>
      </c>
    </row>
    <row r="32" spans="1:11" x14ac:dyDescent="0.2">
      <c r="A32" t="s">
        <v>5095</v>
      </c>
      <c r="C32" t="s">
        <v>6383</v>
      </c>
      <c r="D32" t="s">
        <v>6413</v>
      </c>
      <c r="E32" t="s">
        <v>6414</v>
      </c>
      <c r="F32" t="s">
        <v>6386</v>
      </c>
      <c r="G32" t="s">
        <v>6415</v>
      </c>
      <c r="H32" t="s">
        <v>6388</v>
      </c>
      <c r="I32" s="2" t="s">
        <v>1255</v>
      </c>
      <c r="J32" t="str">
        <f t="shared" si="0"/>
        <v>CLM_R2_P1-A7</v>
      </c>
      <c r="K32" t="s">
        <v>5057</v>
      </c>
    </row>
    <row r="33" spans="1:11" x14ac:dyDescent="0.2">
      <c r="A33" t="s">
        <v>5512</v>
      </c>
      <c r="C33" t="s">
        <v>6383</v>
      </c>
      <c r="D33" t="s">
        <v>6416</v>
      </c>
      <c r="E33" t="s">
        <v>6417</v>
      </c>
      <c r="F33" t="s">
        <v>6386</v>
      </c>
      <c r="G33" t="s">
        <v>6418</v>
      </c>
      <c r="H33" t="s">
        <v>6388</v>
      </c>
      <c r="I33" s="2" t="s">
        <v>1255</v>
      </c>
      <c r="J33" t="str">
        <f t="shared" si="0"/>
        <v>CLM_R2_P1-A8</v>
      </c>
      <c r="K33" t="s">
        <v>5057</v>
      </c>
    </row>
    <row r="34" spans="1:11" x14ac:dyDescent="0.2">
      <c r="A34" t="s">
        <v>5512</v>
      </c>
      <c r="C34" t="s">
        <v>6383</v>
      </c>
      <c r="D34" t="s">
        <v>6416</v>
      </c>
      <c r="E34" t="s">
        <v>6417</v>
      </c>
      <c r="F34" t="s">
        <v>6386</v>
      </c>
      <c r="G34" t="s">
        <v>6418</v>
      </c>
      <c r="H34" t="s">
        <v>6388</v>
      </c>
      <c r="I34" s="2" t="s">
        <v>1255</v>
      </c>
      <c r="J34" t="str">
        <f t="shared" si="0"/>
        <v>CLM_R2_P1-A8</v>
      </c>
      <c r="K34" t="s">
        <v>5057</v>
      </c>
    </row>
    <row r="35" spans="1:11" x14ac:dyDescent="0.2">
      <c r="A35" t="s">
        <v>5359</v>
      </c>
      <c r="C35" t="s">
        <v>6383</v>
      </c>
      <c r="D35" t="s">
        <v>6419</v>
      </c>
      <c r="E35" t="s">
        <v>6420</v>
      </c>
      <c r="F35" t="s">
        <v>6386</v>
      </c>
      <c r="G35" t="s">
        <v>6421</v>
      </c>
      <c r="H35" t="s">
        <v>6388</v>
      </c>
      <c r="I35" s="2" t="s">
        <v>1255</v>
      </c>
      <c r="J35" t="str">
        <f t="shared" si="0"/>
        <v>CLM_R2_P1-A9</v>
      </c>
      <c r="K35" t="s">
        <v>5057</v>
      </c>
    </row>
    <row r="36" spans="1:11" x14ac:dyDescent="0.2">
      <c r="A36" t="s">
        <v>5359</v>
      </c>
      <c r="C36" t="s">
        <v>6383</v>
      </c>
      <c r="D36" t="s">
        <v>6419</v>
      </c>
      <c r="E36" t="s">
        <v>6420</v>
      </c>
      <c r="F36" t="s">
        <v>6386</v>
      </c>
      <c r="G36" t="s">
        <v>6421</v>
      </c>
      <c r="H36" t="s">
        <v>6388</v>
      </c>
      <c r="I36" s="2" t="s">
        <v>1255</v>
      </c>
      <c r="J36" t="str">
        <f t="shared" si="0"/>
        <v>CLM_R2_P1-A9</v>
      </c>
      <c r="K36" t="s">
        <v>5057</v>
      </c>
    </row>
    <row r="37" spans="1:11" x14ac:dyDescent="0.2">
      <c r="A37" s="2" t="s">
        <v>4108</v>
      </c>
      <c r="C37" t="s">
        <v>6383</v>
      </c>
      <c r="D37" t="s">
        <v>6422</v>
      </c>
      <c r="E37" t="s">
        <v>6385</v>
      </c>
      <c r="F37" t="s">
        <v>6423</v>
      </c>
      <c r="G37" t="s">
        <v>6424</v>
      </c>
      <c r="I37" s="2" t="s">
        <v>1238</v>
      </c>
      <c r="J37" t="str">
        <f t="shared" si="0"/>
        <v>CLM_R1_P1-B1</v>
      </c>
      <c r="K37" t="s">
        <v>5057</v>
      </c>
    </row>
    <row r="38" spans="1:11" x14ac:dyDescent="0.2">
      <c r="A38" t="s">
        <v>5089</v>
      </c>
      <c r="C38" t="s">
        <v>6383</v>
      </c>
      <c r="D38" t="s">
        <v>6425</v>
      </c>
      <c r="E38" t="s">
        <v>6390</v>
      </c>
      <c r="F38" t="s">
        <v>6423</v>
      </c>
      <c r="G38" t="s">
        <v>6426</v>
      </c>
      <c r="H38" t="s">
        <v>6388</v>
      </c>
      <c r="I38" s="2" t="s">
        <v>1255</v>
      </c>
      <c r="J38" t="str">
        <f t="shared" si="0"/>
        <v>CLM_R2_P1-B10</v>
      </c>
      <c r="K38" t="s">
        <v>5057</v>
      </c>
    </row>
    <row r="39" spans="1:11" x14ac:dyDescent="0.2">
      <c r="A39" t="s">
        <v>5089</v>
      </c>
      <c r="C39" t="s">
        <v>6383</v>
      </c>
      <c r="D39" t="s">
        <v>6425</v>
      </c>
      <c r="E39" t="s">
        <v>6390</v>
      </c>
      <c r="F39" t="s">
        <v>6423</v>
      </c>
      <c r="G39" t="s">
        <v>6426</v>
      </c>
      <c r="H39" t="s">
        <v>6388</v>
      </c>
      <c r="I39" s="2" t="s">
        <v>1255</v>
      </c>
      <c r="J39" t="str">
        <f t="shared" si="0"/>
        <v>CLM_R2_P1-B10</v>
      </c>
      <c r="K39" t="s">
        <v>5057</v>
      </c>
    </row>
    <row r="40" spans="1:11" x14ac:dyDescent="0.2">
      <c r="A40" t="s">
        <v>5089</v>
      </c>
      <c r="C40" t="s">
        <v>6383</v>
      </c>
      <c r="D40" t="s">
        <v>6425</v>
      </c>
      <c r="E40" t="s">
        <v>6390</v>
      </c>
      <c r="F40" t="s">
        <v>6423</v>
      </c>
      <c r="G40" t="s">
        <v>6426</v>
      </c>
      <c r="H40" t="s">
        <v>6388</v>
      </c>
      <c r="I40" s="2" t="s">
        <v>1255</v>
      </c>
      <c r="J40" t="str">
        <f t="shared" si="0"/>
        <v>CLM_R2_P1-B10</v>
      </c>
      <c r="K40" t="s">
        <v>5057</v>
      </c>
    </row>
    <row r="41" spans="1:11" x14ac:dyDescent="0.2">
      <c r="A41" s="2" t="s">
        <v>3803</v>
      </c>
      <c r="C41" t="s">
        <v>6383</v>
      </c>
      <c r="D41" t="s">
        <v>6427</v>
      </c>
      <c r="E41" t="s">
        <v>6393</v>
      </c>
      <c r="F41" t="s">
        <v>6423</v>
      </c>
      <c r="G41" t="s">
        <v>6428</v>
      </c>
      <c r="I41" s="2" t="s">
        <v>1238</v>
      </c>
      <c r="J41" t="str">
        <f t="shared" si="0"/>
        <v>CLM_R1_P1-B11</v>
      </c>
      <c r="K41" t="s">
        <v>5057</v>
      </c>
    </row>
    <row r="42" spans="1:11" x14ac:dyDescent="0.2">
      <c r="A42" s="2" t="s">
        <v>3803</v>
      </c>
      <c r="C42" t="s">
        <v>6383</v>
      </c>
      <c r="D42" t="s">
        <v>6427</v>
      </c>
      <c r="E42" t="s">
        <v>6393</v>
      </c>
      <c r="F42" t="s">
        <v>6423</v>
      </c>
      <c r="G42" t="s">
        <v>6428</v>
      </c>
      <c r="I42" s="2" t="s">
        <v>1238</v>
      </c>
      <c r="J42" t="str">
        <f t="shared" si="0"/>
        <v>CLM_R1_P1-B11</v>
      </c>
      <c r="K42" t="s">
        <v>5057</v>
      </c>
    </row>
    <row r="43" spans="1:11" x14ac:dyDescent="0.2">
      <c r="A43" t="s">
        <v>5061</v>
      </c>
      <c r="C43" t="s">
        <v>6383</v>
      </c>
      <c r="D43" t="s">
        <v>6427</v>
      </c>
      <c r="E43" t="s">
        <v>6393</v>
      </c>
      <c r="F43" t="s">
        <v>6423</v>
      </c>
      <c r="G43" t="s">
        <v>6428</v>
      </c>
      <c r="H43" t="s">
        <v>6388</v>
      </c>
      <c r="I43" s="2" t="s">
        <v>1255</v>
      </c>
      <c r="J43" t="str">
        <f t="shared" si="0"/>
        <v>CLM_R2_P1-B11</v>
      </c>
      <c r="K43" t="s">
        <v>5057</v>
      </c>
    </row>
    <row r="44" spans="1:11" x14ac:dyDescent="0.2">
      <c r="A44" t="s">
        <v>5061</v>
      </c>
      <c r="C44" t="s">
        <v>6383</v>
      </c>
      <c r="D44" t="s">
        <v>6427</v>
      </c>
      <c r="E44" t="s">
        <v>6393</v>
      </c>
      <c r="F44" t="s">
        <v>6423</v>
      </c>
      <c r="G44" t="s">
        <v>6428</v>
      </c>
      <c r="H44" t="s">
        <v>6388</v>
      </c>
      <c r="I44" s="2" t="s">
        <v>1255</v>
      </c>
      <c r="J44" t="str">
        <f t="shared" si="0"/>
        <v>CLM_R2_P1-B11</v>
      </c>
      <c r="K44" t="s">
        <v>5057</v>
      </c>
    </row>
    <row r="45" spans="1:11" x14ac:dyDescent="0.2">
      <c r="A45" s="2" t="s">
        <v>3848</v>
      </c>
      <c r="C45" t="s">
        <v>6383</v>
      </c>
      <c r="D45" t="s">
        <v>6429</v>
      </c>
      <c r="E45" t="s">
        <v>6396</v>
      </c>
      <c r="F45" t="s">
        <v>6423</v>
      </c>
      <c r="G45" t="s">
        <v>6430</v>
      </c>
      <c r="I45" s="2" t="s">
        <v>1238</v>
      </c>
      <c r="J45" t="str">
        <f t="shared" si="0"/>
        <v>CLM_R1_P1-B12</v>
      </c>
      <c r="K45" t="s">
        <v>5057</v>
      </c>
    </row>
    <row r="46" spans="1:11" x14ac:dyDescent="0.2">
      <c r="A46" s="2" t="s">
        <v>3848</v>
      </c>
      <c r="C46" t="s">
        <v>6383</v>
      </c>
      <c r="D46" t="s">
        <v>6429</v>
      </c>
      <c r="E46" t="s">
        <v>6396</v>
      </c>
      <c r="F46" t="s">
        <v>6423</v>
      </c>
      <c r="G46" t="s">
        <v>6430</v>
      </c>
      <c r="I46" s="2" t="s">
        <v>1238</v>
      </c>
      <c r="J46" t="str">
        <f t="shared" si="0"/>
        <v>CLM_R1_P1-B12</v>
      </c>
      <c r="K46" t="s">
        <v>5057</v>
      </c>
    </row>
    <row r="47" spans="1:11" x14ac:dyDescent="0.2">
      <c r="A47" t="s">
        <v>5074</v>
      </c>
      <c r="C47" t="s">
        <v>6383</v>
      </c>
      <c r="D47" t="s">
        <v>6429</v>
      </c>
      <c r="E47" t="s">
        <v>6396</v>
      </c>
      <c r="F47" t="s">
        <v>6423</v>
      </c>
      <c r="G47" t="s">
        <v>6430</v>
      </c>
      <c r="H47" t="s">
        <v>6388</v>
      </c>
      <c r="I47" s="2" t="s">
        <v>1255</v>
      </c>
      <c r="J47" t="str">
        <f t="shared" si="0"/>
        <v>CLM_R2_P1-B12</v>
      </c>
      <c r="K47" t="s">
        <v>5057</v>
      </c>
    </row>
    <row r="48" spans="1:11" x14ac:dyDescent="0.2">
      <c r="A48" t="s">
        <v>5074</v>
      </c>
      <c r="C48" t="s">
        <v>6383</v>
      </c>
      <c r="D48" t="s">
        <v>6429</v>
      </c>
      <c r="E48" t="s">
        <v>6396</v>
      </c>
      <c r="F48" t="s">
        <v>6423</v>
      </c>
      <c r="G48" t="s">
        <v>6430</v>
      </c>
      <c r="H48" t="s">
        <v>6388</v>
      </c>
      <c r="I48" s="2" t="s">
        <v>1255</v>
      </c>
      <c r="J48" t="str">
        <f t="shared" si="0"/>
        <v>CLM_R2_P1-B12</v>
      </c>
      <c r="K48" t="s">
        <v>5057</v>
      </c>
    </row>
    <row r="49" spans="1:11" x14ac:dyDescent="0.2">
      <c r="A49" s="2" t="s">
        <v>4453</v>
      </c>
      <c r="C49" t="s">
        <v>6383</v>
      </c>
      <c r="D49" t="s">
        <v>6431</v>
      </c>
      <c r="E49" t="s">
        <v>6399</v>
      </c>
      <c r="F49" t="s">
        <v>6423</v>
      </c>
      <c r="G49" t="s">
        <v>6432</v>
      </c>
      <c r="I49" s="2" t="s">
        <v>1238</v>
      </c>
      <c r="J49" t="str">
        <f t="shared" si="0"/>
        <v>CLM_R1_P1-B2</v>
      </c>
      <c r="K49" t="s">
        <v>5057</v>
      </c>
    </row>
    <row r="50" spans="1:11" x14ac:dyDescent="0.2">
      <c r="A50" s="2" t="s">
        <v>4453</v>
      </c>
      <c r="C50" t="s">
        <v>6383</v>
      </c>
      <c r="D50" t="s">
        <v>6431</v>
      </c>
      <c r="E50" t="s">
        <v>6399</v>
      </c>
      <c r="F50" t="s">
        <v>6423</v>
      </c>
      <c r="G50" t="s">
        <v>6432</v>
      </c>
      <c r="I50" s="2" t="s">
        <v>1238</v>
      </c>
      <c r="J50" t="str">
        <f t="shared" si="0"/>
        <v>CLM_R1_P1-B2</v>
      </c>
      <c r="K50" t="s">
        <v>5057</v>
      </c>
    </row>
    <row r="51" spans="1:11" x14ac:dyDescent="0.2">
      <c r="A51" s="2" t="s">
        <v>4453</v>
      </c>
      <c r="C51" t="s">
        <v>6383</v>
      </c>
      <c r="D51" t="s">
        <v>6431</v>
      </c>
      <c r="E51" t="s">
        <v>6399</v>
      </c>
      <c r="F51" t="s">
        <v>6423</v>
      </c>
      <c r="G51" t="s">
        <v>6432</v>
      </c>
      <c r="I51" s="2" t="s">
        <v>1238</v>
      </c>
      <c r="J51" t="str">
        <f t="shared" si="0"/>
        <v>CLM_R1_P1-B2</v>
      </c>
      <c r="K51" t="s">
        <v>5057</v>
      </c>
    </row>
    <row r="52" spans="1:11" x14ac:dyDescent="0.2">
      <c r="A52" s="2" t="s">
        <v>4453</v>
      </c>
      <c r="C52" t="s">
        <v>6383</v>
      </c>
      <c r="D52" t="s">
        <v>6431</v>
      </c>
      <c r="E52" t="s">
        <v>6399</v>
      </c>
      <c r="F52" t="s">
        <v>6423</v>
      </c>
      <c r="G52" t="s">
        <v>6432</v>
      </c>
      <c r="I52" s="2" t="s">
        <v>1238</v>
      </c>
      <c r="J52" t="str">
        <f t="shared" si="0"/>
        <v>CLM_R1_P1-B2</v>
      </c>
      <c r="K52" t="s">
        <v>5057</v>
      </c>
    </row>
    <row r="53" spans="1:11" x14ac:dyDescent="0.2">
      <c r="A53" s="2" t="s">
        <v>4453</v>
      </c>
      <c r="C53" t="s">
        <v>6383</v>
      </c>
      <c r="D53" t="s">
        <v>6431</v>
      </c>
      <c r="E53" t="s">
        <v>6399</v>
      </c>
      <c r="F53" t="s">
        <v>6423</v>
      </c>
      <c r="G53" t="s">
        <v>6432</v>
      </c>
      <c r="I53" s="2" t="s">
        <v>1238</v>
      </c>
      <c r="J53" t="str">
        <f t="shared" si="0"/>
        <v>CLM_R1_P1-B2</v>
      </c>
      <c r="K53" t="s">
        <v>5057</v>
      </c>
    </row>
    <row r="54" spans="1:11" x14ac:dyDescent="0.2">
      <c r="A54" s="2" t="s">
        <v>4453</v>
      </c>
      <c r="C54" t="s">
        <v>6383</v>
      </c>
      <c r="D54" t="s">
        <v>6431</v>
      </c>
      <c r="E54" t="s">
        <v>6399</v>
      </c>
      <c r="F54" t="s">
        <v>6423</v>
      </c>
      <c r="G54" t="s">
        <v>6432</v>
      </c>
      <c r="I54" s="2" t="s">
        <v>1238</v>
      </c>
      <c r="J54" t="str">
        <f t="shared" si="0"/>
        <v>CLM_R1_P1-B2</v>
      </c>
      <c r="K54" t="s">
        <v>5057</v>
      </c>
    </row>
    <row r="55" spans="1:11" x14ac:dyDescent="0.2">
      <c r="A55" t="s">
        <v>5289</v>
      </c>
      <c r="C55" t="s">
        <v>6383</v>
      </c>
      <c r="D55" t="s">
        <v>6431</v>
      </c>
      <c r="E55" t="s">
        <v>6399</v>
      </c>
      <c r="F55" t="s">
        <v>6423</v>
      </c>
      <c r="G55" t="s">
        <v>6432</v>
      </c>
      <c r="H55" t="s">
        <v>6388</v>
      </c>
      <c r="I55" s="2" t="s">
        <v>1255</v>
      </c>
      <c r="J55" t="str">
        <f t="shared" si="0"/>
        <v>CLM_R2_P1-B2</v>
      </c>
      <c r="K55" t="s">
        <v>5057</v>
      </c>
    </row>
    <row r="56" spans="1:11" x14ac:dyDescent="0.2">
      <c r="A56" t="s">
        <v>5289</v>
      </c>
      <c r="C56" t="s">
        <v>6383</v>
      </c>
      <c r="D56" t="s">
        <v>6431</v>
      </c>
      <c r="E56" t="s">
        <v>6399</v>
      </c>
      <c r="F56" t="s">
        <v>6423</v>
      </c>
      <c r="G56" t="s">
        <v>6432</v>
      </c>
      <c r="H56" t="s">
        <v>6388</v>
      </c>
      <c r="I56" s="2" t="s">
        <v>1255</v>
      </c>
      <c r="J56" t="str">
        <f t="shared" si="0"/>
        <v>CLM_R2_P1-B2</v>
      </c>
      <c r="K56" t="s">
        <v>5057</v>
      </c>
    </row>
    <row r="57" spans="1:11" x14ac:dyDescent="0.2">
      <c r="A57" s="2" t="s">
        <v>3761</v>
      </c>
      <c r="C57" t="s">
        <v>6383</v>
      </c>
      <c r="D57" t="s">
        <v>6433</v>
      </c>
      <c r="E57" t="s">
        <v>6402</v>
      </c>
      <c r="F57" t="s">
        <v>6423</v>
      </c>
      <c r="G57" t="s">
        <v>6434</v>
      </c>
      <c r="I57" s="2" t="s">
        <v>1238</v>
      </c>
      <c r="J57" t="str">
        <f t="shared" si="0"/>
        <v>CLM_R1_P1-B3</v>
      </c>
      <c r="K57" t="s">
        <v>5057</v>
      </c>
    </row>
    <row r="58" spans="1:11" x14ac:dyDescent="0.2">
      <c r="A58" s="2" t="s">
        <v>3761</v>
      </c>
      <c r="C58" t="s">
        <v>6383</v>
      </c>
      <c r="D58" t="s">
        <v>6433</v>
      </c>
      <c r="E58" t="s">
        <v>6402</v>
      </c>
      <c r="F58" t="s">
        <v>6423</v>
      </c>
      <c r="G58" t="s">
        <v>6434</v>
      </c>
      <c r="I58" s="2" t="s">
        <v>1238</v>
      </c>
      <c r="J58" t="str">
        <f t="shared" si="0"/>
        <v>CLM_R1_P1-B3</v>
      </c>
      <c r="K58" t="s">
        <v>5057</v>
      </c>
    </row>
    <row r="59" spans="1:11" x14ac:dyDescent="0.2">
      <c r="A59" t="s">
        <v>5385</v>
      </c>
      <c r="C59" t="s">
        <v>6383</v>
      </c>
      <c r="D59" t="s">
        <v>6433</v>
      </c>
      <c r="E59" t="s">
        <v>6402</v>
      </c>
      <c r="F59" t="s">
        <v>6423</v>
      </c>
      <c r="G59" t="s">
        <v>6434</v>
      </c>
      <c r="H59" t="s">
        <v>6388</v>
      </c>
      <c r="I59" s="2" t="s">
        <v>1255</v>
      </c>
      <c r="J59" t="str">
        <f t="shared" si="0"/>
        <v>CLM_R2_P1-B3</v>
      </c>
      <c r="K59" t="s">
        <v>5057</v>
      </c>
    </row>
    <row r="60" spans="1:11" x14ac:dyDescent="0.2">
      <c r="A60" s="2" t="s">
        <v>3793</v>
      </c>
      <c r="C60" t="s">
        <v>6383</v>
      </c>
      <c r="D60" t="s">
        <v>6435</v>
      </c>
      <c r="E60" t="s">
        <v>6405</v>
      </c>
      <c r="F60" t="s">
        <v>6423</v>
      </c>
      <c r="G60" t="s">
        <v>6436</v>
      </c>
      <c r="I60" s="2" t="s">
        <v>1238</v>
      </c>
      <c r="J60" t="str">
        <f t="shared" si="0"/>
        <v>CLM_R1_P1-B4</v>
      </c>
      <c r="K60" t="s">
        <v>5057</v>
      </c>
    </row>
    <row r="61" spans="1:11" x14ac:dyDescent="0.2">
      <c r="A61" s="2" t="s">
        <v>3793</v>
      </c>
      <c r="C61" t="s">
        <v>6383</v>
      </c>
      <c r="D61" t="s">
        <v>6435</v>
      </c>
      <c r="E61" t="s">
        <v>6405</v>
      </c>
      <c r="F61" t="s">
        <v>6423</v>
      </c>
      <c r="G61" t="s">
        <v>6436</v>
      </c>
      <c r="I61" s="2" t="s">
        <v>1238</v>
      </c>
      <c r="J61" t="str">
        <f t="shared" si="0"/>
        <v>CLM_R1_P1-B4</v>
      </c>
      <c r="K61" t="s">
        <v>5057</v>
      </c>
    </row>
    <row r="62" spans="1:11" x14ac:dyDescent="0.2">
      <c r="A62" t="s">
        <v>5099</v>
      </c>
      <c r="C62" t="s">
        <v>6383</v>
      </c>
      <c r="D62" t="s">
        <v>6435</v>
      </c>
      <c r="E62" t="s">
        <v>6405</v>
      </c>
      <c r="F62" t="s">
        <v>6423</v>
      </c>
      <c r="G62" t="s">
        <v>6436</v>
      </c>
      <c r="H62" t="s">
        <v>6388</v>
      </c>
      <c r="I62" s="2" t="s">
        <v>1255</v>
      </c>
      <c r="J62" t="str">
        <f t="shared" si="0"/>
        <v>CLM_R2_P1-B4</v>
      </c>
      <c r="K62" t="s">
        <v>5057</v>
      </c>
    </row>
    <row r="63" spans="1:11" x14ac:dyDescent="0.2">
      <c r="A63" t="s">
        <v>5099</v>
      </c>
      <c r="C63" t="s">
        <v>6383</v>
      </c>
      <c r="D63" t="s">
        <v>6435</v>
      </c>
      <c r="E63" t="s">
        <v>6405</v>
      </c>
      <c r="F63" t="s">
        <v>6423</v>
      </c>
      <c r="G63" t="s">
        <v>6436</v>
      </c>
      <c r="H63" t="s">
        <v>6388</v>
      </c>
      <c r="I63" s="2" t="s">
        <v>1255</v>
      </c>
      <c r="J63" t="str">
        <f t="shared" si="0"/>
        <v>CLM_R2_P1-B4</v>
      </c>
      <c r="K63" t="s">
        <v>5057</v>
      </c>
    </row>
    <row r="64" spans="1:11" x14ac:dyDescent="0.2">
      <c r="A64" s="2" t="s">
        <v>3933</v>
      </c>
      <c r="C64" t="s">
        <v>6383</v>
      </c>
      <c r="D64" t="s">
        <v>6437</v>
      </c>
      <c r="E64" t="s">
        <v>6408</v>
      </c>
      <c r="F64" t="s">
        <v>6423</v>
      </c>
      <c r="G64" t="s">
        <v>6438</v>
      </c>
      <c r="I64" s="2" t="s">
        <v>1238</v>
      </c>
      <c r="J64" t="str">
        <f t="shared" si="0"/>
        <v>CLM_R1_P1-B5</v>
      </c>
      <c r="K64" t="s">
        <v>5057</v>
      </c>
    </row>
    <row r="65" spans="1:11" x14ac:dyDescent="0.2">
      <c r="A65" s="2" t="s">
        <v>3933</v>
      </c>
      <c r="C65" t="s">
        <v>6383</v>
      </c>
      <c r="D65" t="s">
        <v>6437</v>
      </c>
      <c r="E65" t="s">
        <v>6408</v>
      </c>
      <c r="F65" t="s">
        <v>6423</v>
      </c>
      <c r="G65" t="s">
        <v>6438</v>
      </c>
      <c r="I65" s="2" t="s">
        <v>1238</v>
      </c>
      <c r="J65" t="str">
        <f t="shared" si="0"/>
        <v>CLM_R1_P1-B5</v>
      </c>
      <c r="K65" t="s">
        <v>5057</v>
      </c>
    </row>
    <row r="66" spans="1:11" x14ac:dyDescent="0.2">
      <c r="A66" s="2" t="s">
        <v>3933</v>
      </c>
      <c r="C66" t="s">
        <v>6383</v>
      </c>
      <c r="D66" t="s">
        <v>6437</v>
      </c>
      <c r="E66" t="s">
        <v>6408</v>
      </c>
      <c r="F66" t="s">
        <v>6423</v>
      </c>
      <c r="G66" t="s">
        <v>6438</v>
      </c>
      <c r="I66" s="2" t="s">
        <v>1238</v>
      </c>
      <c r="J66" t="str">
        <f t="shared" ref="J66:J129" si="2">CONCATENATE(K66,"_",I66,"_",C66,"-",D66)</f>
        <v>CLM_R1_P1-B5</v>
      </c>
      <c r="K66" t="s">
        <v>5057</v>
      </c>
    </row>
    <row r="67" spans="1:11" x14ac:dyDescent="0.2">
      <c r="A67" s="2" t="s">
        <v>3933</v>
      </c>
      <c r="C67" t="s">
        <v>6383</v>
      </c>
      <c r="D67" t="s">
        <v>6437</v>
      </c>
      <c r="E67" t="s">
        <v>6408</v>
      </c>
      <c r="F67" t="s">
        <v>6423</v>
      </c>
      <c r="G67" t="s">
        <v>6438</v>
      </c>
      <c r="I67" s="2" t="s">
        <v>1238</v>
      </c>
      <c r="J67" t="str">
        <f t="shared" si="2"/>
        <v>CLM_R1_P1-B5</v>
      </c>
      <c r="K67" t="s">
        <v>5057</v>
      </c>
    </row>
    <row r="68" spans="1:11" x14ac:dyDescent="0.2">
      <c r="A68" s="2" t="s">
        <v>3979</v>
      </c>
      <c r="C68" t="s">
        <v>6383</v>
      </c>
      <c r="D68" t="s">
        <v>6439</v>
      </c>
      <c r="E68" t="s">
        <v>6411</v>
      </c>
      <c r="F68" t="s">
        <v>6423</v>
      </c>
      <c r="G68" t="s">
        <v>6440</v>
      </c>
      <c r="I68" s="2" t="s">
        <v>1238</v>
      </c>
      <c r="J68" t="str">
        <f t="shared" si="2"/>
        <v>CLM_R1_P1-B6</v>
      </c>
      <c r="K68" t="s">
        <v>5057</v>
      </c>
    </row>
    <row r="69" spans="1:11" x14ac:dyDescent="0.2">
      <c r="A69" t="s">
        <v>5166</v>
      </c>
      <c r="C69" t="s">
        <v>6383</v>
      </c>
      <c r="D69" t="s">
        <v>6439</v>
      </c>
      <c r="E69" t="s">
        <v>6411</v>
      </c>
      <c r="F69" t="s">
        <v>6423</v>
      </c>
      <c r="G69" t="s">
        <v>6440</v>
      </c>
      <c r="H69" t="s">
        <v>6388</v>
      </c>
      <c r="I69" s="2" t="s">
        <v>1255</v>
      </c>
      <c r="J69" t="str">
        <f t="shared" si="2"/>
        <v>CLM_R2_P1-B6</v>
      </c>
      <c r="K69" t="s">
        <v>5057</v>
      </c>
    </row>
    <row r="70" spans="1:11" x14ac:dyDescent="0.2">
      <c r="A70" t="s">
        <v>5166</v>
      </c>
      <c r="C70" t="s">
        <v>6383</v>
      </c>
      <c r="D70" t="s">
        <v>6439</v>
      </c>
      <c r="E70" t="s">
        <v>6411</v>
      </c>
      <c r="F70" t="s">
        <v>6423</v>
      </c>
      <c r="G70" t="s">
        <v>6440</v>
      </c>
      <c r="H70" t="s">
        <v>6388</v>
      </c>
      <c r="I70" s="2" t="s">
        <v>1255</v>
      </c>
      <c r="J70" t="str">
        <f t="shared" si="2"/>
        <v>CLM_R2_P1-B6</v>
      </c>
      <c r="K70" t="s">
        <v>5057</v>
      </c>
    </row>
    <row r="71" spans="1:11" x14ac:dyDescent="0.2">
      <c r="A71" t="s">
        <v>5166</v>
      </c>
      <c r="C71" t="s">
        <v>6383</v>
      </c>
      <c r="D71" t="s">
        <v>6439</v>
      </c>
      <c r="E71" t="s">
        <v>6411</v>
      </c>
      <c r="F71" t="s">
        <v>6423</v>
      </c>
      <c r="G71" t="s">
        <v>6440</v>
      </c>
      <c r="H71" t="s">
        <v>6388</v>
      </c>
      <c r="I71" s="2" t="s">
        <v>1255</v>
      </c>
      <c r="J71" t="str">
        <f t="shared" si="2"/>
        <v>CLM_R2_P1-B6</v>
      </c>
      <c r="K71" t="s">
        <v>5057</v>
      </c>
    </row>
    <row r="72" spans="1:11" x14ac:dyDescent="0.2">
      <c r="A72" t="s">
        <v>5166</v>
      </c>
      <c r="C72" t="s">
        <v>6383</v>
      </c>
      <c r="D72" t="s">
        <v>6439</v>
      </c>
      <c r="E72" t="s">
        <v>6411</v>
      </c>
      <c r="F72" t="s">
        <v>6423</v>
      </c>
      <c r="G72" t="s">
        <v>6440</v>
      </c>
      <c r="H72" t="s">
        <v>6388</v>
      </c>
      <c r="I72" s="2" t="s">
        <v>1255</v>
      </c>
      <c r="J72" t="str">
        <f t="shared" si="2"/>
        <v>CLM_R2_P1-B6</v>
      </c>
      <c r="K72" t="s">
        <v>5057</v>
      </c>
    </row>
    <row r="73" spans="1:11" x14ac:dyDescent="0.2">
      <c r="A73" s="2" t="s">
        <v>3675</v>
      </c>
      <c r="C73" t="s">
        <v>6383</v>
      </c>
      <c r="D73" t="s">
        <v>6441</v>
      </c>
      <c r="E73" t="s">
        <v>6414</v>
      </c>
      <c r="F73" t="s">
        <v>6423</v>
      </c>
      <c r="G73" t="s">
        <v>6442</v>
      </c>
      <c r="I73" s="2" t="s">
        <v>1238</v>
      </c>
      <c r="J73" t="str">
        <f t="shared" si="2"/>
        <v>CLM_R1_P1-B7</v>
      </c>
      <c r="K73" t="s">
        <v>5057</v>
      </c>
    </row>
    <row r="74" spans="1:11" x14ac:dyDescent="0.2">
      <c r="A74" s="2" t="s">
        <v>3675</v>
      </c>
      <c r="C74" t="s">
        <v>6383</v>
      </c>
      <c r="D74" t="s">
        <v>6441</v>
      </c>
      <c r="E74" t="s">
        <v>6414</v>
      </c>
      <c r="F74" t="s">
        <v>6423</v>
      </c>
      <c r="G74" t="s">
        <v>6442</v>
      </c>
      <c r="I74" s="2" t="s">
        <v>1238</v>
      </c>
      <c r="J74" t="str">
        <f t="shared" si="2"/>
        <v>CLM_R1_P1-B7</v>
      </c>
      <c r="K74" t="s">
        <v>5057</v>
      </c>
    </row>
    <row r="75" spans="1:11" x14ac:dyDescent="0.2">
      <c r="A75" s="2" t="s">
        <v>3675</v>
      </c>
      <c r="C75" t="s">
        <v>6383</v>
      </c>
      <c r="D75" t="s">
        <v>6441</v>
      </c>
      <c r="E75" t="s">
        <v>6414</v>
      </c>
      <c r="F75" t="s">
        <v>6423</v>
      </c>
      <c r="G75" t="s">
        <v>6442</v>
      </c>
      <c r="I75" s="2" t="s">
        <v>1238</v>
      </c>
      <c r="J75" t="str">
        <f t="shared" si="2"/>
        <v>CLM_R1_P1-B7</v>
      </c>
      <c r="K75" t="s">
        <v>5057</v>
      </c>
    </row>
    <row r="76" spans="1:11" x14ac:dyDescent="0.2">
      <c r="A76" t="s">
        <v>5480</v>
      </c>
      <c r="C76" t="s">
        <v>6383</v>
      </c>
      <c r="D76" t="s">
        <v>6441</v>
      </c>
      <c r="E76" t="s">
        <v>6414</v>
      </c>
      <c r="F76" t="s">
        <v>6423</v>
      </c>
      <c r="G76" t="s">
        <v>6442</v>
      </c>
      <c r="H76" t="s">
        <v>6388</v>
      </c>
      <c r="I76" s="2" t="s">
        <v>1255</v>
      </c>
      <c r="J76" t="str">
        <f t="shared" si="2"/>
        <v>CLM_R2_P1-B7</v>
      </c>
      <c r="K76" t="s">
        <v>5057</v>
      </c>
    </row>
    <row r="77" spans="1:11" x14ac:dyDescent="0.2">
      <c r="A77" t="s">
        <v>5480</v>
      </c>
      <c r="C77" t="s">
        <v>6383</v>
      </c>
      <c r="D77" t="s">
        <v>6441</v>
      </c>
      <c r="E77" t="s">
        <v>6414</v>
      </c>
      <c r="F77" t="s">
        <v>6423</v>
      </c>
      <c r="G77" t="s">
        <v>6442</v>
      </c>
      <c r="H77" t="s">
        <v>6388</v>
      </c>
      <c r="I77" s="2" t="s">
        <v>1255</v>
      </c>
      <c r="J77" t="str">
        <f t="shared" si="2"/>
        <v>CLM_R2_P1-B7</v>
      </c>
      <c r="K77" t="s">
        <v>5057</v>
      </c>
    </row>
    <row r="78" spans="1:11" x14ac:dyDescent="0.2">
      <c r="A78" s="2" t="s">
        <v>3945</v>
      </c>
      <c r="C78" t="s">
        <v>6383</v>
      </c>
      <c r="D78" t="s">
        <v>6443</v>
      </c>
      <c r="E78" t="s">
        <v>6417</v>
      </c>
      <c r="F78" t="s">
        <v>6423</v>
      </c>
      <c r="G78" t="s">
        <v>6444</v>
      </c>
      <c r="I78" s="2" t="s">
        <v>1238</v>
      </c>
      <c r="J78" t="str">
        <f t="shared" si="2"/>
        <v>CLM_R1_P1-B8</v>
      </c>
      <c r="K78" t="s">
        <v>5057</v>
      </c>
    </row>
    <row r="79" spans="1:11" x14ac:dyDescent="0.2">
      <c r="A79" s="2" t="s">
        <v>3945</v>
      </c>
      <c r="C79" t="s">
        <v>6383</v>
      </c>
      <c r="D79" t="s">
        <v>6443</v>
      </c>
      <c r="E79" t="s">
        <v>6417</v>
      </c>
      <c r="F79" t="s">
        <v>6423</v>
      </c>
      <c r="G79" t="s">
        <v>6444</v>
      </c>
      <c r="I79" s="2" t="s">
        <v>1238</v>
      </c>
      <c r="J79" t="str">
        <f t="shared" si="2"/>
        <v>CLM_R1_P1-B8</v>
      </c>
      <c r="K79" t="s">
        <v>5057</v>
      </c>
    </row>
    <row r="80" spans="1:11" x14ac:dyDescent="0.2">
      <c r="A80" s="2" t="s">
        <v>3945</v>
      </c>
      <c r="C80" t="s">
        <v>6383</v>
      </c>
      <c r="D80" t="s">
        <v>6443</v>
      </c>
      <c r="E80" t="s">
        <v>6417</v>
      </c>
      <c r="F80" t="s">
        <v>6423</v>
      </c>
      <c r="G80" t="s">
        <v>6444</v>
      </c>
      <c r="I80" s="2" t="s">
        <v>1238</v>
      </c>
      <c r="J80" t="str">
        <f t="shared" si="2"/>
        <v>CLM_R1_P1-B8</v>
      </c>
      <c r="K80" t="s">
        <v>5057</v>
      </c>
    </row>
    <row r="81" spans="1:11" x14ac:dyDescent="0.2">
      <c r="A81" t="s">
        <v>5482</v>
      </c>
      <c r="C81" t="s">
        <v>6383</v>
      </c>
      <c r="D81" t="s">
        <v>6443</v>
      </c>
      <c r="E81" t="s">
        <v>6417</v>
      </c>
      <c r="F81" t="s">
        <v>6423</v>
      </c>
      <c r="G81" t="s">
        <v>6444</v>
      </c>
      <c r="H81" t="s">
        <v>6388</v>
      </c>
      <c r="I81" s="2" t="s">
        <v>1255</v>
      </c>
      <c r="J81" t="str">
        <f t="shared" si="2"/>
        <v>CLM_R2_P1-B8</v>
      </c>
      <c r="K81" t="s">
        <v>5057</v>
      </c>
    </row>
    <row r="82" spans="1:11" x14ac:dyDescent="0.2">
      <c r="A82" s="2" t="s">
        <v>4136</v>
      </c>
      <c r="C82" t="s">
        <v>6383</v>
      </c>
      <c r="D82" t="s">
        <v>6445</v>
      </c>
      <c r="E82" t="s">
        <v>6420</v>
      </c>
      <c r="F82" t="s">
        <v>6423</v>
      </c>
      <c r="G82" t="s">
        <v>6446</v>
      </c>
      <c r="I82" s="2" t="s">
        <v>1238</v>
      </c>
      <c r="J82" t="str">
        <f t="shared" si="2"/>
        <v>CLM_R1_P1-B9</v>
      </c>
      <c r="K82" t="s">
        <v>5057</v>
      </c>
    </row>
    <row r="83" spans="1:11" x14ac:dyDescent="0.2">
      <c r="A83" t="s">
        <v>5392</v>
      </c>
      <c r="C83" t="s">
        <v>6383</v>
      </c>
      <c r="D83" t="s">
        <v>6445</v>
      </c>
      <c r="E83" t="s">
        <v>6420</v>
      </c>
      <c r="F83" t="s">
        <v>6423</v>
      </c>
      <c r="G83" t="s">
        <v>6446</v>
      </c>
      <c r="H83" t="s">
        <v>6388</v>
      </c>
      <c r="I83" s="2" t="s">
        <v>1255</v>
      </c>
      <c r="J83" t="str">
        <f t="shared" si="2"/>
        <v>CLM_R2_P1-B9</v>
      </c>
      <c r="K83" t="s">
        <v>5057</v>
      </c>
    </row>
    <row r="84" spans="1:11" x14ac:dyDescent="0.2">
      <c r="A84" s="2" t="s">
        <v>3916</v>
      </c>
      <c r="C84" t="s">
        <v>6383</v>
      </c>
      <c r="D84" t="s">
        <v>6447</v>
      </c>
      <c r="E84" t="s">
        <v>6385</v>
      </c>
      <c r="F84" t="s">
        <v>6448</v>
      </c>
      <c r="G84" t="s">
        <v>6449</v>
      </c>
      <c r="I84" s="2" t="s">
        <v>1238</v>
      </c>
      <c r="J84" t="str">
        <f t="shared" si="2"/>
        <v>CLM_R1_P1-C1</v>
      </c>
      <c r="K84" t="s">
        <v>5057</v>
      </c>
    </row>
    <row r="85" spans="1:11" x14ac:dyDescent="0.2">
      <c r="A85" s="2" t="s">
        <v>3916</v>
      </c>
      <c r="C85" t="s">
        <v>6383</v>
      </c>
      <c r="D85" t="s">
        <v>6447</v>
      </c>
      <c r="E85" t="s">
        <v>6385</v>
      </c>
      <c r="F85" t="s">
        <v>6448</v>
      </c>
      <c r="G85" t="s">
        <v>6449</v>
      </c>
      <c r="I85" s="2" t="s">
        <v>1238</v>
      </c>
      <c r="J85" t="str">
        <f t="shared" si="2"/>
        <v>CLM_R1_P1-C1</v>
      </c>
      <c r="K85" t="s">
        <v>5057</v>
      </c>
    </row>
    <row r="86" spans="1:11" x14ac:dyDescent="0.2">
      <c r="A86" s="2" t="s">
        <v>3916</v>
      </c>
      <c r="C86" t="s">
        <v>6383</v>
      </c>
      <c r="D86" t="s">
        <v>6447</v>
      </c>
      <c r="E86" t="s">
        <v>6385</v>
      </c>
      <c r="F86" t="s">
        <v>6448</v>
      </c>
      <c r="G86" t="s">
        <v>6449</v>
      </c>
      <c r="I86" s="2" t="s">
        <v>1238</v>
      </c>
      <c r="J86" t="str">
        <f t="shared" si="2"/>
        <v>CLM_R1_P1-C1</v>
      </c>
      <c r="K86" t="s">
        <v>5057</v>
      </c>
    </row>
    <row r="87" spans="1:11" x14ac:dyDescent="0.2">
      <c r="A87" t="s">
        <v>5102</v>
      </c>
      <c r="C87" t="s">
        <v>6383</v>
      </c>
      <c r="D87" t="s">
        <v>6447</v>
      </c>
      <c r="E87" t="s">
        <v>6385</v>
      </c>
      <c r="F87" t="s">
        <v>6448</v>
      </c>
      <c r="G87" t="s">
        <v>6449</v>
      </c>
      <c r="H87" t="s">
        <v>6388</v>
      </c>
      <c r="I87" s="2" t="s">
        <v>1255</v>
      </c>
      <c r="J87" t="str">
        <f t="shared" si="2"/>
        <v>CLM_R2_P1-C1</v>
      </c>
      <c r="K87" t="s">
        <v>5057</v>
      </c>
    </row>
    <row r="88" spans="1:11" x14ac:dyDescent="0.2">
      <c r="A88" t="s">
        <v>5102</v>
      </c>
      <c r="C88" t="s">
        <v>6383</v>
      </c>
      <c r="D88" t="s">
        <v>6447</v>
      </c>
      <c r="E88" t="s">
        <v>6385</v>
      </c>
      <c r="F88" t="s">
        <v>6448</v>
      </c>
      <c r="G88" t="s">
        <v>6449</v>
      </c>
      <c r="H88" t="s">
        <v>6388</v>
      </c>
      <c r="I88" s="2" t="s">
        <v>1255</v>
      </c>
      <c r="J88" t="str">
        <f t="shared" si="2"/>
        <v>CLM_R2_P1-C1</v>
      </c>
      <c r="K88" t="s">
        <v>5057</v>
      </c>
    </row>
    <row r="89" spans="1:11" x14ac:dyDescent="0.2">
      <c r="A89" t="s">
        <v>5102</v>
      </c>
      <c r="C89" t="s">
        <v>6383</v>
      </c>
      <c r="D89" t="s">
        <v>6447</v>
      </c>
      <c r="E89" t="s">
        <v>6385</v>
      </c>
      <c r="F89" t="s">
        <v>6448</v>
      </c>
      <c r="G89" t="s">
        <v>6449</v>
      </c>
      <c r="H89" t="s">
        <v>6388</v>
      </c>
      <c r="I89" s="2" t="s">
        <v>1255</v>
      </c>
      <c r="J89" t="str">
        <f t="shared" si="2"/>
        <v>CLM_R2_P1-C1</v>
      </c>
      <c r="K89" t="s">
        <v>5057</v>
      </c>
    </row>
    <row r="90" spans="1:11" x14ac:dyDescent="0.2">
      <c r="A90" t="s">
        <v>5372</v>
      </c>
      <c r="C90" t="s">
        <v>6383</v>
      </c>
      <c r="D90" t="s">
        <v>6450</v>
      </c>
      <c r="E90" t="s">
        <v>6390</v>
      </c>
      <c r="F90" t="s">
        <v>6448</v>
      </c>
      <c r="G90" t="s">
        <v>6451</v>
      </c>
      <c r="H90" t="s">
        <v>6388</v>
      </c>
      <c r="I90" s="2" t="s">
        <v>1255</v>
      </c>
      <c r="J90" t="str">
        <f t="shared" si="2"/>
        <v>CLM_R2_P1-C10</v>
      </c>
      <c r="K90" t="s">
        <v>5057</v>
      </c>
    </row>
    <row r="91" spans="1:11" x14ac:dyDescent="0.2">
      <c r="A91" s="2" t="s">
        <v>4447</v>
      </c>
      <c r="C91" t="s">
        <v>6383</v>
      </c>
      <c r="D91" t="s">
        <v>6452</v>
      </c>
      <c r="E91" t="s">
        <v>6393</v>
      </c>
      <c r="F91" t="s">
        <v>6448</v>
      </c>
      <c r="G91" t="s">
        <v>6453</v>
      </c>
      <c r="I91" s="2" t="s">
        <v>1238</v>
      </c>
      <c r="J91" t="str">
        <f t="shared" si="2"/>
        <v>CLM_R1_P1-C11</v>
      </c>
      <c r="K91" t="s">
        <v>5057</v>
      </c>
    </row>
    <row r="92" spans="1:11" x14ac:dyDescent="0.2">
      <c r="A92" s="2" t="s">
        <v>4447</v>
      </c>
      <c r="C92" t="s">
        <v>6383</v>
      </c>
      <c r="D92" t="s">
        <v>6452</v>
      </c>
      <c r="E92" t="s">
        <v>6393</v>
      </c>
      <c r="F92" t="s">
        <v>6448</v>
      </c>
      <c r="G92" t="s">
        <v>6453</v>
      </c>
      <c r="I92" s="2" t="s">
        <v>1238</v>
      </c>
      <c r="J92" t="str">
        <f t="shared" si="2"/>
        <v>CLM_R1_P1-C11</v>
      </c>
      <c r="K92" t="s">
        <v>5057</v>
      </c>
    </row>
    <row r="93" spans="1:11" x14ac:dyDescent="0.2">
      <c r="A93" t="s">
        <v>5442</v>
      </c>
      <c r="C93" t="s">
        <v>6383</v>
      </c>
      <c r="D93" t="s">
        <v>6452</v>
      </c>
      <c r="E93" t="s">
        <v>6393</v>
      </c>
      <c r="F93" t="s">
        <v>6448</v>
      </c>
      <c r="G93" t="s">
        <v>6453</v>
      </c>
      <c r="H93" t="s">
        <v>6388</v>
      </c>
      <c r="I93" s="2" t="s">
        <v>1255</v>
      </c>
      <c r="J93" t="str">
        <f t="shared" si="2"/>
        <v>CLM_R2_P1-C11</v>
      </c>
      <c r="K93" t="s">
        <v>5057</v>
      </c>
    </row>
    <row r="94" spans="1:11" x14ac:dyDescent="0.2">
      <c r="A94" s="2" t="s">
        <v>4527</v>
      </c>
      <c r="C94" t="s">
        <v>6383</v>
      </c>
      <c r="D94" t="s">
        <v>6454</v>
      </c>
      <c r="E94" t="s">
        <v>6396</v>
      </c>
      <c r="F94" t="s">
        <v>6448</v>
      </c>
      <c r="G94" t="s">
        <v>6455</v>
      </c>
      <c r="I94" s="2" t="s">
        <v>1238</v>
      </c>
      <c r="J94" t="str">
        <f t="shared" si="2"/>
        <v>CLM_R1_P1-C12</v>
      </c>
      <c r="K94" t="s">
        <v>5057</v>
      </c>
    </row>
    <row r="95" spans="1:11" x14ac:dyDescent="0.2">
      <c r="A95" s="2" t="s">
        <v>4527</v>
      </c>
      <c r="C95" t="s">
        <v>6383</v>
      </c>
      <c r="D95" t="s">
        <v>6454</v>
      </c>
      <c r="E95" t="s">
        <v>6396</v>
      </c>
      <c r="F95" t="s">
        <v>6448</v>
      </c>
      <c r="G95" t="s">
        <v>6455</v>
      </c>
      <c r="I95" s="2" t="s">
        <v>1238</v>
      </c>
      <c r="J95" t="str">
        <f t="shared" si="2"/>
        <v>CLM_R1_P1-C12</v>
      </c>
      <c r="K95" t="s">
        <v>5057</v>
      </c>
    </row>
    <row r="96" spans="1:11" x14ac:dyDescent="0.2">
      <c r="A96" t="s">
        <v>5302</v>
      </c>
      <c r="C96" t="s">
        <v>6383</v>
      </c>
      <c r="D96" t="s">
        <v>6454</v>
      </c>
      <c r="E96" t="s">
        <v>6396</v>
      </c>
      <c r="F96" t="s">
        <v>6448</v>
      </c>
      <c r="G96" t="s">
        <v>6455</v>
      </c>
      <c r="H96" t="s">
        <v>6388</v>
      </c>
      <c r="I96" s="2" t="s">
        <v>1255</v>
      </c>
      <c r="J96" t="str">
        <f t="shared" si="2"/>
        <v>CLM_R2_P1-C12</v>
      </c>
      <c r="K96" t="s">
        <v>5057</v>
      </c>
    </row>
    <row r="97" spans="1:11" x14ac:dyDescent="0.2">
      <c r="A97" t="s">
        <v>5302</v>
      </c>
      <c r="C97" t="s">
        <v>6383</v>
      </c>
      <c r="D97" t="s">
        <v>6454</v>
      </c>
      <c r="E97" t="s">
        <v>6396</v>
      </c>
      <c r="F97" t="s">
        <v>6448</v>
      </c>
      <c r="G97" t="s">
        <v>6455</v>
      </c>
      <c r="H97" t="s">
        <v>6388</v>
      </c>
      <c r="I97" s="2" t="s">
        <v>1255</v>
      </c>
      <c r="J97" t="str">
        <f t="shared" si="2"/>
        <v>CLM_R2_P1-C12</v>
      </c>
      <c r="K97" t="s">
        <v>5057</v>
      </c>
    </row>
    <row r="98" spans="1:11" x14ac:dyDescent="0.2">
      <c r="A98" s="2" t="s">
        <v>3696</v>
      </c>
      <c r="C98" t="s">
        <v>6383</v>
      </c>
      <c r="D98" t="s">
        <v>6456</v>
      </c>
      <c r="E98" t="s">
        <v>6399</v>
      </c>
      <c r="F98" t="s">
        <v>6448</v>
      </c>
      <c r="G98" t="s">
        <v>6457</v>
      </c>
      <c r="I98" s="2" t="s">
        <v>1238</v>
      </c>
      <c r="J98" t="str">
        <f t="shared" si="2"/>
        <v>CLM_R1_P1-C2</v>
      </c>
      <c r="K98" t="s">
        <v>5057</v>
      </c>
    </row>
    <row r="99" spans="1:11" x14ac:dyDescent="0.2">
      <c r="A99" s="2" t="s">
        <v>3696</v>
      </c>
      <c r="C99" t="s">
        <v>6383</v>
      </c>
      <c r="D99" t="s">
        <v>6456</v>
      </c>
      <c r="E99" t="s">
        <v>6399</v>
      </c>
      <c r="F99" t="s">
        <v>6448</v>
      </c>
      <c r="G99" t="s">
        <v>6457</v>
      </c>
      <c r="I99" s="2" t="s">
        <v>1238</v>
      </c>
      <c r="J99" t="str">
        <f t="shared" si="2"/>
        <v>CLM_R1_P1-C2</v>
      </c>
      <c r="K99" t="s">
        <v>5057</v>
      </c>
    </row>
    <row r="100" spans="1:11" x14ac:dyDescent="0.2">
      <c r="A100" s="2" t="s">
        <v>4104</v>
      </c>
      <c r="C100" t="s">
        <v>6383</v>
      </c>
      <c r="D100" t="s">
        <v>6458</v>
      </c>
      <c r="E100" t="s">
        <v>6402</v>
      </c>
      <c r="F100" t="s">
        <v>6448</v>
      </c>
      <c r="G100" t="s">
        <v>6459</v>
      </c>
      <c r="I100" s="2" t="s">
        <v>1238</v>
      </c>
      <c r="J100" t="str">
        <f t="shared" si="2"/>
        <v>CLM_R1_P1-C3</v>
      </c>
      <c r="K100" t="s">
        <v>5057</v>
      </c>
    </row>
    <row r="101" spans="1:11" x14ac:dyDescent="0.2">
      <c r="A101" t="s">
        <v>5459</v>
      </c>
      <c r="C101" t="s">
        <v>6383</v>
      </c>
      <c r="D101" t="s">
        <v>6458</v>
      </c>
      <c r="E101" t="s">
        <v>6402</v>
      </c>
      <c r="F101" t="s">
        <v>6448</v>
      </c>
      <c r="G101" t="s">
        <v>6459</v>
      </c>
      <c r="H101" t="s">
        <v>6388</v>
      </c>
      <c r="I101" s="2" t="s">
        <v>1255</v>
      </c>
      <c r="J101" t="str">
        <f t="shared" si="2"/>
        <v>CLM_R2_P1-C3</v>
      </c>
      <c r="K101" t="s">
        <v>5057</v>
      </c>
    </row>
    <row r="102" spans="1:11" x14ac:dyDescent="0.2">
      <c r="A102" t="s">
        <v>5510</v>
      </c>
      <c r="C102" t="s">
        <v>6383</v>
      </c>
      <c r="D102" t="s">
        <v>6460</v>
      </c>
      <c r="E102" t="s">
        <v>6405</v>
      </c>
      <c r="F102" t="s">
        <v>6448</v>
      </c>
      <c r="G102" t="s">
        <v>6461</v>
      </c>
      <c r="H102" t="s">
        <v>6388</v>
      </c>
      <c r="I102" s="2" t="s">
        <v>1255</v>
      </c>
      <c r="J102" t="str">
        <f t="shared" si="2"/>
        <v>CLM_R2_P1-C4</v>
      </c>
      <c r="K102" t="s">
        <v>5057</v>
      </c>
    </row>
    <row r="103" spans="1:11" x14ac:dyDescent="0.2">
      <c r="A103" s="2" t="s">
        <v>3902</v>
      </c>
      <c r="C103" t="s">
        <v>6383</v>
      </c>
      <c r="D103" t="s">
        <v>6462</v>
      </c>
      <c r="E103" t="s">
        <v>6408</v>
      </c>
      <c r="F103" t="s">
        <v>6448</v>
      </c>
      <c r="G103" t="s">
        <v>6463</v>
      </c>
      <c r="I103" s="2" t="s">
        <v>1238</v>
      </c>
      <c r="J103" t="str">
        <f t="shared" si="2"/>
        <v>CLM_R1_P1-C5</v>
      </c>
      <c r="K103" t="s">
        <v>5057</v>
      </c>
    </row>
    <row r="104" spans="1:11" x14ac:dyDescent="0.2">
      <c r="A104" s="2" t="s">
        <v>3902</v>
      </c>
      <c r="C104" t="s">
        <v>6383</v>
      </c>
      <c r="D104" t="s">
        <v>6462</v>
      </c>
      <c r="E104" t="s">
        <v>6408</v>
      </c>
      <c r="F104" t="s">
        <v>6448</v>
      </c>
      <c r="G104" t="s">
        <v>6463</v>
      </c>
      <c r="I104" s="2" t="s">
        <v>1238</v>
      </c>
      <c r="J104" t="str">
        <f t="shared" si="2"/>
        <v>CLM_R1_P1-C5</v>
      </c>
      <c r="K104" t="s">
        <v>5057</v>
      </c>
    </row>
    <row r="105" spans="1:11" x14ac:dyDescent="0.2">
      <c r="A105" t="s">
        <v>5473</v>
      </c>
      <c r="C105" t="s">
        <v>6383</v>
      </c>
      <c r="D105" t="s">
        <v>6462</v>
      </c>
      <c r="E105" t="s">
        <v>6408</v>
      </c>
      <c r="F105" t="s">
        <v>6448</v>
      </c>
      <c r="G105" t="s">
        <v>6463</v>
      </c>
      <c r="H105" t="s">
        <v>6388</v>
      </c>
      <c r="I105" s="2" t="s">
        <v>1255</v>
      </c>
      <c r="J105" t="str">
        <f t="shared" si="2"/>
        <v>CLM_R2_P1-C5</v>
      </c>
      <c r="K105" t="s">
        <v>5057</v>
      </c>
    </row>
    <row r="106" spans="1:11" x14ac:dyDescent="0.2">
      <c r="A106" s="2" t="s">
        <v>3856</v>
      </c>
      <c r="C106" t="s">
        <v>6383</v>
      </c>
      <c r="D106" t="s">
        <v>6464</v>
      </c>
      <c r="E106" t="s">
        <v>6411</v>
      </c>
      <c r="F106" t="s">
        <v>6448</v>
      </c>
      <c r="G106" t="s">
        <v>6465</v>
      </c>
      <c r="I106" s="2" t="s">
        <v>1238</v>
      </c>
      <c r="J106" t="str">
        <f t="shared" si="2"/>
        <v>CLM_R1_P1-C6</v>
      </c>
      <c r="K106" t="s">
        <v>5057</v>
      </c>
    </row>
    <row r="107" spans="1:11" x14ac:dyDescent="0.2">
      <c r="A107" t="s">
        <v>5599</v>
      </c>
      <c r="C107" t="s">
        <v>6383</v>
      </c>
      <c r="D107" t="s">
        <v>6464</v>
      </c>
      <c r="E107" t="s">
        <v>6411</v>
      </c>
      <c r="F107" t="s">
        <v>6448</v>
      </c>
      <c r="G107" t="s">
        <v>6465</v>
      </c>
      <c r="H107" t="s">
        <v>6388</v>
      </c>
      <c r="I107" s="2" t="s">
        <v>1255</v>
      </c>
      <c r="J107" t="str">
        <f t="shared" si="2"/>
        <v>CLM_R2_P1-C6</v>
      </c>
      <c r="K107" t="s">
        <v>5057</v>
      </c>
    </row>
    <row r="108" spans="1:11" x14ac:dyDescent="0.2">
      <c r="A108" s="2" t="s">
        <v>3755</v>
      </c>
      <c r="C108" t="s">
        <v>6383</v>
      </c>
      <c r="D108" t="s">
        <v>6466</v>
      </c>
      <c r="E108" t="s">
        <v>6414</v>
      </c>
      <c r="F108" t="s">
        <v>6448</v>
      </c>
      <c r="G108" t="s">
        <v>6467</v>
      </c>
      <c r="I108" s="2" t="s">
        <v>1238</v>
      </c>
      <c r="J108" t="str">
        <f t="shared" si="2"/>
        <v>CLM_R1_P1-C7</v>
      </c>
      <c r="K108" t="s">
        <v>5057</v>
      </c>
    </row>
    <row r="109" spans="1:11" x14ac:dyDescent="0.2">
      <c r="A109" s="2" t="s">
        <v>3755</v>
      </c>
      <c r="C109" t="s">
        <v>6383</v>
      </c>
      <c r="D109" t="s">
        <v>6466</v>
      </c>
      <c r="E109" t="s">
        <v>6414</v>
      </c>
      <c r="F109" t="s">
        <v>6448</v>
      </c>
      <c r="G109" t="s">
        <v>6467</v>
      </c>
      <c r="I109" s="2" t="s">
        <v>1238</v>
      </c>
      <c r="J109" t="str">
        <f t="shared" si="2"/>
        <v>CLM_R1_P1-C7</v>
      </c>
      <c r="K109" t="s">
        <v>5057</v>
      </c>
    </row>
    <row r="110" spans="1:11" x14ac:dyDescent="0.2">
      <c r="A110" t="s">
        <v>5222</v>
      </c>
      <c r="C110" t="s">
        <v>6383</v>
      </c>
      <c r="D110" t="s">
        <v>6466</v>
      </c>
      <c r="E110" t="s">
        <v>6414</v>
      </c>
      <c r="F110" t="s">
        <v>6448</v>
      </c>
      <c r="G110" t="s">
        <v>6467</v>
      </c>
      <c r="H110" t="s">
        <v>6388</v>
      </c>
      <c r="I110" s="2" t="s">
        <v>1255</v>
      </c>
      <c r="J110" t="str">
        <f t="shared" si="2"/>
        <v>CLM_R2_P1-C7</v>
      </c>
      <c r="K110" t="s">
        <v>5057</v>
      </c>
    </row>
    <row r="111" spans="1:11" x14ac:dyDescent="0.2">
      <c r="A111" t="s">
        <v>5222</v>
      </c>
      <c r="C111" t="s">
        <v>6383</v>
      </c>
      <c r="D111" t="s">
        <v>6466</v>
      </c>
      <c r="E111" t="s">
        <v>6414</v>
      </c>
      <c r="F111" t="s">
        <v>6448</v>
      </c>
      <c r="G111" t="s">
        <v>6467</v>
      </c>
      <c r="H111" t="s">
        <v>6388</v>
      </c>
      <c r="I111" s="2" t="s">
        <v>1255</v>
      </c>
      <c r="J111" t="str">
        <f t="shared" si="2"/>
        <v>CLM_R2_P1-C7</v>
      </c>
      <c r="K111" t="s">
        <v>5057</v>
      </c>
    </row>
    <row r="112" spans="1:11" x14ac:dyDescent="0.2">
      <c r="A112" s="2" t="s">
        <v>3825</v>
      </c>
      <c r="C112" t="s">
        <v>6383</v>
      </c>
      <c r="D112" t="s">
        <v>6468</v>
      </c>
      <c r="E112" t="s">
        <v>6417</v>
      </c>
      <c r="F112" t="s">
        <v>6448</v>
      </c>
      <c r="G112" t="s">
        <v>6469</v>
      </c>
      <c r="I112" s="2" t="s">
        <v>1238</v>
      </c>
      <c r="J112" t="str">
        <f t="shared" si="2"/>
        <v>CLM_R1_P1-C8</v>
      </c>
      <c r="K112" t="s">
        <v>5057</v>
      </c>
    </row>
    <row r="113" spans="1:11" x14ac:dyDescent="0.2">
      <c r="A113" s="2" t="s">
        <v>3825</v>
      </c>
      <c r="C113" t="s">
        <v>6383</v>
      </c>
      <c r="D113" t="s">
        <v>6468</v>
      </c>
      <c r="E113" t="s">
        <v>6417</v>
      </c>
      <c r="F113" t="s">
        <v>6448</v>
      </c>
      <c r="G113" t="s">
        <v>6469</v>
      </c>
      <c r="I113" s="2" t="s">
        <v>1238</v>
      </c>
      <c r="J113" t="str">
        <f t="shared" si="2"/>
        <v>CLM_R1_P1-C8</v>
      </c>
      <c r="K113" t="s">
        <v>5057</v>
      </c>
    </row>
    <row r="114" spans="1:11" x14ac:dyDescent="0.2">
      <c r="A114" s="2" t="s">
        <v>3825</v>
      </c>
      <c r="C114" t="s">
        <v>6383</v>
      </c>
      <c r="D114" t="s">
        <v>6468</v>
      </c>
      <c r="E114" t="s">
        <v>6417</v>
      </c>
      <c r="F114" t="s">
        <v>6448</v>
      </c>
      <c r="G114" t="s">
        <v>6469</v>
      </c>
      <c r="I114" s="2" t="s">
        <v>1238</v>
      </c>
      <c r="J114" t="str">
        <f t="shared" si="2"/>
        <v>CLM_R1_P1-C8</v>
      </c>
      <c r="K114" t="s">
        <v>5057</v>
      </c>
    </row>
    <row r="115" spans="1:11" x14ac:dyDescent="0.2">
      <c r="A115" s="2" t="s">
        <v>3730</v>
      </c>
      <c r="C115" t="s">
        <v>6383</v>
      </c>
      <c r="D115" t="s">
        <v>6470</v>
      </c>
      <c r="E115" t="s">
        <v>6420</v>
      </c>
      <c r="F115" t="s">
        <v>6448</v>
      </c>
      <c r="G115" t="s">
        <v>6471</v>
      </c>
      <c r="I115" s="2" t="s">
        <v>1238</v>
      </c>
      <c r="J115" t="str">
        <f t="shared" si="2"/>
        <v>CLM_R1_P1-C9</v>
      </c>
      <c r="K115" t="s">
        <v>5057</v>
      </c>
    </row>
    <row r="116" spans="1:11" x14ac:dyDescent="0.2">
      <c r="A116" s="2" t="s">
        <v>3730</v>
      </c>
      <c r="C116" t="s">
        <v>6383</v>
      </c>
      <c r="D116" t="s">
        <v>6470</v>
      </c>
      <c r="E116" t="s">
        <v>6420</v>
      </c>
      <c r="F116" t="s">
        <v>6448</v>
      </c>
      <c r="G116" t="s">
        <v>6471</v>
      </c>
      <c r="I116" s="2" t="s">
        <v>1238</v>
      </c>
      <c r="J116" t="str">
        <f t="shared" si="2"/>
        <v>CLM_R1_P1-C9</v>
      </c>
      <c r="K116" t="s">
        <v>5057</v>
      </c>
    </row>
    <row r="117" spans="1:11" x14ac:dyDescent="0.2">
      <c r="A117" s="2" t="s">
        <v>3730</v>
      </c>
      <c r="C117" t="s">
        <v>6383</v>
      </c>
      <c r="D117" t="s">
        <v>6470</v>
      </c>
      <c r="E117" t="s">
        <v>6420</v>
      </c>
      <c r="F117" t="s">
        <v>6448</v>
      </c>
      <c r="G117" t="s">
        <v>6471</v>
      </c>
      <c r="I117" s="2" t="s">
        <v>1238</v>
      </c>
      <c r="J117" t="str">
        <f t="shared" si="2"/>
        <v>CLM_R1_P1-C9</v>
      </c>
      <c r="K117" t="s">
        <v>5057</v>
      </c>
    </row>
    <row r="118" spans="1:11" x14ac:dyDescent="0.2">
      <c r="A118" s="2" t="s">
        <v>3730</v>
      </c>
      <c r="C118" t="s">
        <v>6383</v>
      </c>
      <c r="D118" t="s">
        <v>6470</v>
      </c>
      <c r="E118" t="s">
        <v>6420</v>
      </c>
      <c r="F118" t="s">
        <v>6448</v>
      </c>
      <c r="G118" t="s">
        <v>6471</v>
      </c>
      <c r="I118" s="2" t="s">
        <v>1238</v>
      </c>
      <c r="J118" t="str">
        <f t="shared" si="2"/>
        <v>CLM_R1_P1-C9</v>
      </c>
      <c r="K118" t="s">
        <v>5057</v>
      </c>
    </row>
    <row r="119" spans="1:11" x14ac:dyDescent="0.2">
      <c r="A119" s="2" t="s">
        <v>3699</v>
      </c>
      <c r="C119" t="s">
        <v>6383</v>
      </c>
      <c r="D119" t="s">
        <v>6472</v>
      </c>
      <c r="E119" t="s">
        <v>6385</v>
      </c>
      <c r="F119" t="s">
        <v>6473</v>
      </c>
      <c r="G119" t="s">
        <v>6474</v>
      </c>
      <c r="I119" s="2" t="s">
        <v>1238</v>
      </c>
      <c r="J119" t="str">
        <f t="shared" si="2"/>
        <v>CLM_R1_P1-D1</v>
      </c>
      <c r="K119" t="s">
        <v>5057</v>
      </c>
    </row>
    <row r="120" spans="1:11" x14ac:dyDescent="0.2">
      <c r="A120" t="s">
        <v>5413</v>
      </c>
      <c r="C120" t="s">
        <v>6383</v>
      </c>
      <c r="D120" t="s">
        <v>6475</v>
      </c>
      <c r="E120" t="s">
        <v>6390</v>
      </c>
      <c r="F120" t="s">
        <v>6473</v>
      </c>
      <c r="G120" t="s">
        <v>6476</v>
      </c>
      <c r="H120" t="s">
        <v>6388</v>
      </c>
      <c r="I120" s="2" t="s">
        <v>1255</v>
      </c>
      <c r="J120" t="str">
        <f t="shared" si="2"/>
        <v>CLM_R2_P1-D10</v>
      </c>
      <c r="K120" t="s">
        <v>5057</v>
      </c>
    </row>
    <row r="121" spans="1:11" x14ac:dyDescent="0.2">
      <c r="A121" t="s">
        <v>5507</v>
      </c>
      <c r="C121" t="s">
        <v>6383</v>
      </c>
      <c r="D121" t="s">
        <v>6477</v>
      </c>
      <c r="E121" t="s">
        <v>6393</v>
      </c>
      <c r="F121" t="s">
        <v>6473</v>
      </c>
      <c r="G121" t="s">
        <v>6478</v>
      </c>
      <c r="H121" t="s">
        <v>6388</v>
      </c>
      <c r="I121" s="2" t="s">
        <v>1255</v>
      </c>
      <c r="J121" t="str">
        <f t="shared" si="2"/>
        <v>CLM_R2_P1-D11</v>
      </c>
      <c r="K121" t="s">
        <v>5057</v>
      </c>
    </row>
    <row r="122" spans="1:11" x14ac:dyDescent="0.2">
      <c r="A122" s="2" t="s">
        <v>4133</v>
      </c>
      <c r="C122" t="s">
        <v>6383</v>
      </c>
      <c r="D122" t="s">
        <v>6479</v>
      </c>
      <c r="E122" t="s">
        <v>6396</v>
      </c>
      <c r="F122" t="s">
        <v>6473</v>
      </c>
      <c r="G122" t="s">
        <v>6480</v>
      </c>
      <c r="I122" s="2" t="s">
        <v>1238</v>
      </c>
      <c r="J122" t="str">
        <f t="shared" si="2"/>
        <v>CLM_R1_P1-D12</v>
      </c>
      <c r="K122" t="s">
        <v>5057</v>
      </c>
    </row>
    <row r="123" spans="1:11" x14ac:dyDescent="0.2">
      <c r="A123" s="2" t="s">
        <v>4133</v>
      </c>
      <c r="C123" t="s">
        <v>6383</v>
      </c>
      <c r="D123" t="s">
        <v>6479</v>
      </c>
      <c r="E123" t="s">
        <v>6396</v>
      </c>
      <c r="F123" t="s">
        <v>6473</v>
      </c>
      <c r="G123" t="s">
        <v>6480</v>
      </c>
      <c r="I123" s="2" t="s">
        <v>1238</v>
      </c>
      <c r="J123" t="str">
        <f t="shared" si="2"/>
        <v>CLM_R1_P1-D12</v>
      </c>
      <c r="K123" t="s">
        <v>5057</v>
      </c>
    </row>
    <row r="124" spans="1:11" x14ac:dyDescent="0.2">
      <c r="A124" s="2" t="s">
        <v>4133</v>
      </c>
      <c r="C124" t="s">
        <v>6383</v>
      </c>
      <c r="D124" t="s">
        <v>6479</v>
      </c>
      <c r="E124" t="s">
        <v>6396</v>
      </c>
      <c r="F124" t="s">
        <v>6473</v>
      </c>
      <c r="G124" t="s">
        <v>6480</v>
      </c>
      <c r="I124" s="2" t="s">
        <v>1238</v>
      </c>
      <c r="J124" t="str">
        <f t="shared" si="2"/>
        <v>CLM_R1_P1-D12</v>
      </c>
      <c r="K124" t="s">
        <v>5057</v>
      </c>
    </row>
    <row r="125" spans="1:11" x14ac:dyDescent="0.2">
      <c r="A125" t="s">
        <v>5506</v>
      </c>
      <c r="C125" t="s">
        <v>6383</v>
      </c>
      <c r="D125" t="s">
        <v>6479</v>
      </c>
      <c r="E125" t="s">
        <v>6396</v>
      </c>
      <c r="F125" t="s">
        <v>6473</v>
      </c>
      <c r="G125" t="s">
        <v>6480</v>
      </c>
      <c r="H125" t="s">
        <v>6388</v>
      </c>
      <c r="I125" s="2" t="s">
        <v>1255</v>
      </c>
      <c r="J125" t="str">
        <f t="shared" si="2"/>
        <v>CLM_R2_P1-D12</v>
      </c>
      <c r="K125" t="s">
        <v>5057</v>
      </c>
    </row>
    <row r="126" spans="1:11" x14ac:dyDescent="0.2">
      <c r="A126" s="2" t="s">
        <v>3818</v>
      </c>
      <c r="C126" t="s">
        <v>6383</v>
      </c>
      <c r="D126" t="s">
        <v>6481</v>
      </c>
      <c r="E126" t="s">
        <v>6399</v>
      </c>
      <c r="F126" t="s">
        <v>6473</v>
      </c>
      <c r="G126" t="s">
        <v>6482</v>
      </c>
      <c r="I126" s="2" t="s">
        <v>1238</v>
      </c>
      <c r="J126" t="str">
        <f t="shared" si="2"/>
        <v>CLM_R1_P1-D2</v>
      </c>
      <c r="K126" t="s">
        <v>5057</v>
      </c>
    </row>
    <row r="127" spans="1:11" x14ac:dyDescent="0.2">
      <c r="A127" s="2" t="s">
        <v>3818</v>
      </c>
      <c r="C127" t="s">
        <v>6383</v>
      </c>
      <c r="D127" t="s">
        <v>6481</v>
      </c>
      <c r="E127" t="s">
        <v>6399</v>
      </c>
      <c r="F127" t="s">
        <v>6473</v>
      </c>
      <c r="G127" t="s">
        <v>6482</v>
      </c>
      <c r="I127" s="2" t="s">
        <v>1238</v>
      </c>
      <c r="J127" t="str">
        <f t="shared" si="2"/>
        <v>CLM_R1_P1-D2</v>
      </c>
      <c r="K127" t="s">
        <v>5057</v>
      </c>
    </row>
    <row r="128" spans="1:11" x14ac:dyDescent="0.2">
      <c r="A128" s="2" t="s">
        <v>3818</v>
      </c>
      <c r="C128" t="s">
        <v>6383</v>
      </c>
      <c r="D128" t="s">
        <v>6481</v>
      </c>
      <c r="E128" t="s">
        <v>6399</v>
      </c>
      <c r="F128" t="s">
        <v>6473</v>
      </c>
      <c r="G128" t="s">
        <v>6482</v>
      </c>
      <c r="I128" s="2" t="s">
        <v>1238</v>
      </c>
      <c r="J128" t="str">
        <f t="shared" si="2"/>
        <v>CLM_R1_P1-D2</v>
      </c>
      <c r="K128" t="s">
        <v>5057</v>
      </c>
    </row>
    <row r="129" spans="1:11" x14ac:dyDescent="0.2">
      <c r="A129" s="2" t="s">
        <v>3818</v>
      </c>
      <c r="C129" t="s">
        <v>6383</v>
      </c>
      <c r="D129" t="s">
        <v>6481</v>
      </c>
      <c r="E129" t="s">
        <v>6399</v>
      </c>
      <c r="F129" t="s">
        <v>6473</v>
      </c>
      <c r="G129" t="s">
        <v>6482</v>
      </c>
      <c r="I129" s="2" t="s">
        <v>1238</v>
      </c>
      <c r="J129" t="str">
        <f t="shared" si="2"/>
        <v>CLM_R1_P1-D2</v>
      </c>
      <c r="K129" t="s">
        <v>5057</v>
      </c>
    </row>
    <row r="130" spans="1:11" x14ac:dyDescent="0.2">
      <c r="A130" t="s">
        <v>5457</v>
      </c>
      <c r="C130" t="s">
        <v>6383</v>
      </c>
      <c r="D130" t="s">
        <v>6481</v>
      </c>
      <c r="E130" t="s">
        <v>6399</v>
      </c>
      <c r="F130" t="s">
        <v>6473</v>
      </c>
      <c r="G130" t="s">
        <v>6482</v>
      </c>
      <c r="H130" t="s">
        <v>6388</v>
      </c>
      <c r="I130" s="2" t="s">
        <v>1255</v>
      </c>
      <c r="J130" t="str">
        <f t="shared" ref="J130:J193" si="3">CONCATENATE(K130,"_",I130,"_",C130,"-",D130)</f>
        <v>CLM_R2_P1-D2</v>
      </c>
      <c r="K130" t="s">
        <v>5057</v>
      </c>
    </row>
    <row r="131" spans="1:11" x14ac:dyDescent="0.2">
      <c r="A131" s="2" t="s">
        <v>3940</v>
      </c>
      <c r="C131" t="s">
        <v>6383</v>
      </c>
      <c r="D131" t="s">
        <v>6483</v>
      </c>
      <c r="E131" t="s">
        <v>6402</v>
      </c>
      <c r="F131" t="s">
        <v>6473</v>
      </c>
      <c r="G131" t="s">
        <v>6484</v>
      </c>
      <c r="I131" s="2" t="s">
        <v>1238</v>
      </c>
      <c r="J131" t="str">
        <f t="shared" si="3"/>
        <v>CLM_R1_P1-D3</v>
      </c>
      <c r="K131" t="s">
        <v>5057</v>
      </c>
    </row>
    <row r="132" spans="1:11" x14ac:dyDescent="0.2">
      <c r="A132" s="2" t="s">
        <v>3940</v>
      </c>
      <c r="C132" t="s">
        <v>6383</v>
      </c>
      <c r="D132" t="s">
        <v>6483</v>
      </c>
      <c r="E132" t="s">
        <v>6402</v>
      </c>
      <c r="F132" t="s">
        <v>6473</v>
      </c>
      <c r="G132" t="s">
        <v>6484</v>
      </c>
      <c r="I132" s="2" t="s">
        <v>1238</v>
      </c>
      <c r="J132" t="str">
        <f t="shared" si="3"/>
        <v>CLM_R1_P1-D3</v>
      </c>
      <c r="K132" t="s">
        <v>5057</v>
      </c>
    </row>
    <row r="133" spans="1:11" x14ac:dyDescent="0.2">
      <c r="A133" s="2" t="s">
        <v>3940</v>
      </c>
      <c r="C133" t="s">
        <v>6383</v>
      </c>
      <c r="D133" t="s">
        <v>6483</v>
      </c>
      <c r="E133" t="s">
        <v>6402</v>
      </c>
      <c r="F133" t="s">
        <v>6473</v>
      </c>
      <c r="G133" t="s">
        <v>6484</v>
      </c>
      <c r="I133" s="2" t="s">
        <v>1238</v>
      </c>
      <c r="J133" t="str">
        <f t="shared" si="3"/>
        <v>CLM_R1_P1-D3</v>
      </c>
      <c r="K133" t="s">
        <v>5057</v>
      </c>
    </row>
    <row r="134" spans="1:11" x14ac:dyDescent="0.2">
      <c r="A134" t="s">
        <v>5082</v>
      </c>
      <c r="C134" t="s">
        <v>6383</v>
      </c>
      <c r="D134" t="s">
        <v>6483</v>
      </c>
      <c r="E134" t="s">
        <v>6402</v>
      </c>
      <c r="F134" t="s">
        <v>6473</v>
      </c>
      <c r="G134" t="s">
        <v>6484</v>
      </c>
      <c r="H134" t="s">
        <v>6388</v>
      </c>
      <c r="I134" s="2" t="s">
        <v>1255</v>
      </c>
      <c r="J134" t="str">
        <f t="shared" si="3"/>
        <v>CLM_R2_P1-D3</v>
      </c>
      <c r="K134" t="s">
        <v>5057</v>
      </c>
    </row>
    <row r="135" spans="1:11" x14ac:dyDescent="0.2">
      <c r="A135" t="s">
        <v>5082</v>
      </c>
      <c r="C135" t="s">
        <v>6383</v>
      </c>
      <c r="D135" t="s">
        <v>6483</v>
      </c>
      <c r="E135" t="s">
        <v>6402</v>
      </c>
      <c r="F135" t="s">
        <v>6473</v>
      </c>
      <c r="G135" t="s">
        <v>6484</v>
      </c>
      <c r="H135" t="s">
        <v>6388</v>
      </c>
      <c r="I135" s="2" t="s">
        <v>1255</v>
      </c>
      <c r="J135" t="str">
        <f t="shared" si="3"/>
        <v>CLM_R2_P1-D3</v>
      </c>
      <c r="K135" t="s">
        <v>5057</v>
      </c>
    </row>
    <row r="136" spans="1:11" x14ac:dyDescent="0.2">
      <c r="A136" s="2" t="s">
        <v>3892</v>
      </c>
      <c r="C136" t="s">
        <v>6383</v>
      </c>
      <c r="D136" t="s">
        <v>6485</v>
      </c>
      <c r="E136" t="s">
        <v>6405</v>
      </c>
      <c r="F136" t="s">
        <v>6473</v>
      </c>
      <c r="G136" t="s">
        <v>6486</v>
      </c>
      <c r="I136" s="2" t="s">
        <v>1238</v>
      </c>
      <c r="J136" t="str">
        <f t="shared" si="3"/>
        <v>CLM_R1_P1-D4</v>
      </c>
      <c r="K136" t="s">
        <v>5057</v>
      </c>
    </row>
    <row r="137" spans="1:11" x14ac:dyDescent="0.2">
      <c r="A137" t="s">
        <v>5208</v>
      </c>
      <c r="C137" t="s">
        <v>6383</v>
      </c>
      <c r="D137" t="s">
        <v>6485</v>
      </c>
      <c r="E137" t="s">
        <v>6405</v>
      </c>
      <c r="F137" t="s">
        <v>6473</v>
      </c>
      <c r="G137" t="s">
        <v>6486</v>
      </c>
      <c r="H137" t="s">
        <v>6388</v>
      </c>
      <c r="I137" s="2" t="s">
        <v>1255</v>
      </c>
      <c r="J137" t="str">
        <f t="shared" si="3"/>
        <v>CLM_R2_P1-D4</v>
      </c>
      <c r="K137" t="s">
        <v>5057</v>
      </c>
    </row>
    <row r="138" spans="1:11" x14ac:dyDescent="0.2">
      <c r="A138" t="s">
        <v>5208</v>
      </c>
      <c r="C138" t="s">
        <v>6383</v>
      </c>
      <c r="D138" t="s">
        <v>6485</v>
      </c>
      <c r="E138" t="s">
        <v>6405</v>
      </c>
      <c r="F138" t="s">
        <v>6473</v>
      </c>
      <c r="G138" t="s">
        <v>6486</v>
      </c>
      <c r="H138" t="s">
        <v>6388</v>
      </c>
      <c r="I138" s="2" t="s">
        <v>1255</v>
      </c>
      <c r="J138" t="str">
        <f t="shared" si="3"/>
        <v>CLM_R2_P1-D4</v>
      </c>
      <c r="K138" t="s">
        <v>5057</v>
      </c>
    </row>
    <row r="139" spans="1:11" x14ac:dyDescent="0.2">
      <c r="A139" t="s">
        <v>5208</v>
      </c>
      <c r="C139" t="s">
        <v>6383</v>
      </c>
      <c r="D139" t="s">
        <v>6485</v>
      </c>
      <c r="E139" t="s">
        <v>6405</v>
      </c>
      <c r="F139" t="s">
        <v>6473</v>
      </c>
      <c r="G139" t="s">
        <v>6486</v>
      </c>
      <c r="H139" t="s">
        <v>6388</v>
      </c>
      <c r="I139" s="2" t="s">
        <v>1255</v>
      </c>
      <c r="J139" t="str">
        <f t="shared" si="3"/>
        <v>CLM_R2_P1-D4</v>
      </c>
      <c r="K139" t="s">
        <v>5057</v>
      </c>
    </row>
    <row r="140" spans="1:11" x14ac:dyDescent="0.2">
      <c r="A140" s="2" t="s">
        <v>3963</v>
      </c>
      <c r="C140" t="s">
        <v>6383</v>
      </c>
      <c r="D140" t="s">
        <v>6487</v>
      </c>
      <c r="E140" t="s">
        <v>6408</v>
      </c>
      <c r="F140" t="s">
        <v>6473</v>
      </c>
      <c r="G140" t="s">
        <v>6488</v>
      </c>
      <c r="I140" s="2" t="s">
        <v>1238</v>
      </c>
      <c r="J140" t="str">
        <f t="shared" si="3"/>
        <v>CLM_R1_P1-D5</v>
      </c>
      <c r="K140" t="s">
        <v>5057</v>
      </c>
    </row>
    <row r="141" spans="1:11" x14ac:dyDescent="0.2">
      <c r="A141" s="2" t="s">
        <v>3963</v>
      </c>
      <c r="C141" t="s">
        <v>6383</v>
      </c>
      <c r="D141" t="s">
        <v>6487</v>
      </c>
      <c r="E141" t="s">
        <v>6408</v>
      </c>
      <c r="F141" t="s">
        <v>6473</v>
      </c>
      <c r="G141" t="s">
        <v>6488</v>
      </c>
      <c r="I141" s="2" t="s">
        <v>1238</v>
      </c>
      <c r="J141" t="str">
        <f t="shared" si="3"/>
        <v>CLM_R1_P1-D5</v>
      </c>
      <c r="K141" t="s">
        <v>5057</v>
      </c>
    </row>
    <row r="142" spans="1:11" x14ac:dyDescent="0.2">
      <c r="A142" s="2" t="s">
        <v>3963</v>
      </c>
      <c r="C142" t="s">
        <v>6383</v>
      </c>
      <c r="D142" t="s">
        <v>6487</v>
      </c>
      <c r="E142" t="s">
        <v>6408</v>
      </c>
      <c r="F142" t="s">
        <v>6473</v>
      </c>
      <c r="G142" t="s">
        <v>6488</v>
      </c>
      <c r="I142" s="2" t="s">
        <v>1238</v>
      </c>
      <c r="J142" t="str">
        <f t="shared" si="3"/>
        <v>CLM_R1_P1-D5</v>
      </c>
      <c r="K142" t="s">
        <v>5057</v>
      </c>
    </row>
    <row r="143" spans="1:11" x14ac:dyDescent="0.2">
      <c r="A143" t="s">
        <v>5180</v>
      </c>
      <c r="C143" t="s">
        <v>6383</v>
      </c>
      <c r="D143" t="s">
        <v>6487</v>
      </c>
      <c r="E143" t="s">
        <v>6408</v>
      </c>
      <c r="F143" t="s">
        <v>6473</v>
      </c>
      <c r="G143" t="s">
        <v>6488</v>
      </c>
      <c r="H143" t="s">
        <v>6388</v>
      </c>
      <c r="I143" s="2" t="s">
        <v>1255</v>
      </c>
      <c r="J143" t="str">
        <f t="shared" si="3"/>
        <v>CLM_R2_P1-D5</v>
      </c>
      <c r="K143" t="s">
        <v>5057</v>
      </c>
    </row>
    <row r="144" spans="1:11" x14ac:dyDescent="0.2">
      <c r="A144" t="s">
        <v>5180</v>
      </c>
      <c r="C144" t="s">
        <v>6383</v>
      </c>
      <c r="D144" t="s">
        <v>6487</v>
      </c>
      <c r="E144" t="s">
        <v>6408</v>
      </c>
      <c r="F144" t="s">
        <v>6473</v>
      </c>
      <c r="G144" t="s">
        <v>6488</v>
      </c>
      <c r="H144" t="s">
        <v>6388</v>
      </c>
      <c r="I144" s="2" t="s">
        <v>1255</v>
      </c>
      <c r="J144" t="str">
        <f t="shared" si="3"/>
        <v>CLM_R2_P1-D5</v>
      </c>
      <c r="K144" t="s">
        <v>5057</v>
      </c>
    </row>
    <row r="145" spans="1:11" x14ac:dyDescent="0.2">
      <c r="A145" t="s">
        <v>5180</v>
      </c>
      <c r="C145" t="s">
        <v>6383</v>
      </c>
      <c r="D145" t="s">
        <v>6487</v>
      </c>
      <c r="E145" t="s">
        <v>6408</v>
      </c>
      <c r="F145" t="s">
        <v>6473</v>
      </c>
      <c r="G145" t="s">
        <v>6488</v>
      </c>
      <c r="H145" t="s">
        <v>6388</v>
      </c>
      <c r="I145" s="2" t="s">
        <v>1255</v>
      </c>
      <c r="J145" t="str">
        <f t="shared" si="3"/>
        <v>CLM_R2_P1-D5</v>
      </c>
      <c r="K145" t="s">
        <v>5057</v>
      </c>
    </row>
    <row r="146" spans="1:11" x14ac:dyDescent="0.2">
      <c r="A146" s="2" t="s">
        <v>4037</v>
      </c>
      <c r="C146" t="s">
        <v>6383</v>
      </c>
      <c r="D146" t="s">
        <v>6489</v>
      </c>
      <c r="E146" t="s">
        <v>6411</v>
      </c>
      <c r="F146" t="s">
        <v>6473</v>
      </c>
      <c r="G146" t="s">
        <v>6490</v>
      </c>
      <c r="I146" s="2" t="s">
        <v>1238</v>
      </c>
      <c r="J146" t="str">
        <f t="shared" si="3"/>
        <v>CLM_R1_P1-D6</v>
      </c>
      <c r="K146" t="s">
        <v>5057</v>
      </c>
    </row>
    <row r="147" spans="1:11" x14ac:dyDescent="0.2">
      <c r="A147" s="2" t="s">
        <v>4037</v>
      </c>
      <c r="C147" t="s">
        <v>6383</v>
      </c>
      <c r="D147" t="s">
        <v>6489</v>
      </c>
      <c r="E147" t="s">
        <v>6411</v>
      </c>
      <c r="F147" t="s">
        <v>6473</v>
      </c>
      <c r="G147" t="s">
        <v>6490</v>
      </c>
      <c r="I147" s="2" t="s">
        <v>1238</v>
      </c>
      <c r="J147" t="str">
        <f t="shared" si="3"/>
        <v>CLM_R1_P1-D6</v>
      </c>
      <c r="K147" t="s">
        <v>5057</v>
      </c>
    </row>
    <row r="148" spans="1:11" x14ac:dyDescent="0.2">
      <c r="A148" s="2" t="s">
        <v>4037</v>
      </c>
      <c r="C148" t="s">
        <v>6383</v>
      </c>
      <c r="D148" t="s">
        <v>6489</v>
      </c>
      <c r="E148" t="s">
        <v>6411</v>
      </c>
      <c r="F148" t="s">
        <v>6473</v>
      </c>
      <c r="G148" t="s">
        <v>6490</v>
      </c>
      <c r="I148" s="2" t="s">
        <v>1238</v>
      </c>
      <c r="J148" t="str">
        <f t="shared" si="3"/>
        <v>CLM_R1_P1-D6</v>
      </c>
      <c r="K148" t="s">
        <v>5057</v>
      </c>
    </row>
    <row r="149" spans="1:11" x14ac:dyDescent="0.2">
      <c r="A149" t="s">
        <v>5173</v>
      </c>
      <c r="C149" t="s">
        <v>6383</v>
      </c>
      <c r="D149" t="s">
        <v>6489</v>
      </c>
      <c r="E149" t="s">
        <v>6411</v>
      </c>
      <c r="F149" t="s">
        <v>6473</v>
      </c>
      <c r="G149" t="s">
        <v>6490</v>
      </c>
      <c r="H149" t="s">
        <v>6388</v>
      </c>
      <c r="I149" s="2" t="s">
        <v>1255</v>
      </c>
      <c r="J149" t="str">
        <f t="shared" si="3"/>
        <v>CLM_R2_P1-D6</v>
      </c>
      <c r="K149" t="s">
        <v>5057</v>
      </c>
    </row>
    <row r="150" spans="1:11" x14ac:dyDescent="0.2">
      <c r="A150" t="s">
        <v>5173</v>
      </c>
      <c r="C150" t="s">
        <v>6383</v>
      </c>
      <c r="D150" t="s">
        <v>6489</v>
      </c>
      <c r="E150" t="s">
        <v>6411</v>
      </c>
      <c r="F150" t="s">
        <v>6473</v>
      </c>
      <c r="G150" t="s">
        <v>6490</v>
      </c>
      <c r="H150" t="s">
        <v>6388</v>
      </c>
      <c r="I150" s="2" t="s">
        <v>1255</v>
      </c>
      <c r="J150" t="str">
        <f t="shared" si="3"/>
        <v>CLM_R2_P1-D6</v>
      </c>
      <c r="K150" t="s">
        <v>5057</v>
      </c>
    </row>
    <row r="151" spans="1:11" x14ac:dyDescent="0.2">
      <c r="A151" t="s">
        <v>5173</v>
      </c>
      <c r="C151" t="s">
        <v>6383</v>
      </c>
      <c r="D151" t="s">
        <v>6489</v>
      </c>
      <c r="E151" t="s">
        <v>6411</v>
      </c>
      <c r="F151" t="s">
        <v>6473</v>
      </c>
      <c r="G151" t="s">
        <v>6490</v>
      </c>
      <c r="H151" t="s">
        <v>6388</v>
      </c>
      <c r="I151" s="2" t="s">
        <v>1255</v>
      </c>
      <c r="J151" t="str">
        <f t="shared" si="3"/>
        <v>CLM_R2_P1-D6</v>
      </c>
      <c r="K151" t="s">
        <v>5057</v>
      </c>
    </row>
    <row r="152" spans="1:11" x14ac:dyDescent="0.2">
      <c r="A152" s="2" t="s">
        <v>3911</v>
      </c>
      <c r="C152" t="s">
        <v>6383</v>
      </c>
      <c r="D152" t="s">
        <v>6491</v>
      </c>
      <c r="E152" t="s">
        <v>6414</v>
      </c>
      <c r="F152" t="s">
        <v>6473</v>
      </c>
      <c r="G152" t="s">
        <v>6492</v>
      </c>
      <c r="I152" s="2" t="s">
        <v>1238</v>
      </c>
      <c r="J152" t="str">
        <f t="shared" si="3"/>
        <v>CLM_R1_P1-D7</v>
      </c>
      <c r="K152" t="s">
        <v>5057</v>
      </c>
    </row>
    <row r="153" spans="1:11" x14ac:dyDescent="0.2">
      <c r="A153" s="2" t="s">
        <v>3911</v>
      </c>
      <c r="C153" t="s">
        <v>6383</v>
      </c>
      <c r="D153" t="s">
        <v>6491</v>
      </c>
      <c r="E153" t="s">
        <v>6414</v>
      </c>
      <c r="F153" t="s">
        <v>6473</v>
      </c>
      <c r="G153" t="s">
        <v>6492</v>
      </c>
      <c r="I153" s="2" t="s">
        <v>1238</v>
      </c>
      <c r="J153" t="str">
        <f t="shared" si="3"/>
        <v>CLM_R1_P1-D7</v>
      </c>
      <c r="K153" t="s">
        <v>5057</v>
      </c>
    </row>
    <row r="154" spans="1:11" x14ac:dyDescent="0.2">
      <c r="A154" s="2" t="s">
        <v>3911</v>
      </c>
      <c r="C154" t="s">
        <v>6383</v>
      </c>
      <c r="D154" t="s">
        <v>6491</v>
      </c>
      <c r="E154" t="s">
        <v>6414</v>
      </c>
      <c r="F154" t="s">
        <v>6473</v>
      </c>
      <c r="G154" t="s">
        <v>6492</v>
      </c>
      <c r="I154" s="2" t="s">
        <v>1238</v>
      </c>
      <c r="J154" t="str">
        <f t="shared" si="3"/>
        <v>CLM_R1_P1-D7</v>
      </c>
      <c r="K154" t="s">
        <v>5057</v>
      </c>
    </row>
    <row r="155" spans="1:11" x14ac:dyDescent="0.2">
      <c r="A155" s="2" t="s">
        <v>3911</v>
      </c>
      <c r="C155" t="s">
        <v>6383</v>
      </c>
      <c r="D155" t="s">
        <v>6491</v>
      </c>
      <c r="E155" t="s">
        <v>6414</v>
      </c>
      <c r="F155" t="s">
        <v>6473</v>
      </c>
      <c r="G155" t="s">
        <v>6492</v>
      </c>
      <c r="I155" s="2" t="s">
        <v>1238</v>
      </c>
      <c r="J155" t="str">
        <f t="shared" si="3"/>
        <v>CLM_R1_P1-D7</v>
      </c>
      <c r="K155" t="s">
        <v>5057</v>
      </c>
    </row>
    <row r="156" spans="1:11" x14ac:dyDescent="0.2">
      <c r="A156" s="2" t="s">
        <v>3911</v>
      </c>
      <c r="C156" t="s">
        <v>6383</v>
      </c>
      <c r="D156" t="s">
        <v>6491</v>
      </c>
      <c r="E156" t="s">
        <v>6414</v>
      </c>
      <c r="F156" t="s">
        <v>6473</v>
      </c>
      <c r="G156" t="s">
        <v>6492</v>
      </c>
      <c r="I156" s="2" t="s">
        <v>1238</v>
      </c>
      <c r="J156" t="str">
        <f t="shared" si="3"/>
        <v>CLM_R1_P1-D7</v>
      </c>
      <c r="K156" t="s">
        <v>5057</v>
      </c>
    </row>
    <row r="157" spans="1:11" x14ac:dyDescent="0.2">
      <c r="A157" s="2" t="s">
        <v>3911</v>
      </c>
      <c r="C157" t="s">
        <v>6383</v>
      </c>
      <c r="D157" t="s">
        <v>6491</v>
      </c>
      <c r="E157" t="s">
        <v>6414</v>
      </c>
      <c r="F157" t="s">
        <v>6473</v>
      </c>
      <c r="G157" t="s">
        <v>6492</v>
      </c>
      <c r="I157" s="2" t="s">
        <v>1238</v>
      </c>
      <c r="J157" t="str">
        <f t="shared" si="3"/>
        <v>CLM_R1_P1-D7</v>
      </c>
      <c r="K157" t="s">
        <v>5057</v>
      </c>
    </row>
    <row r="158" spans="1:11" x14ac:dyDescent="0.2">
      <c r="A158" s="2" t="s">
        <v>3911</v>
      </c>
      <c r="C158" t="s">
        <v>6383</v>
      </c>
      <c r="D158" t="s">
        <v>6491</v>
      </c>
      <c r="E158" t="s">
        <v>6414</v>
      </c>
      <c r="F158" t="s">
        <v>6473</v>
      </c>
      <c r="G158" t="s">
        <v>6492</v>
      </c>
      <c r="I158" s="2" t="s">
        <v>1238</v>
      </c>
      <c r="J158" t="str">
        <f t="shared" si="3"/>
        <v>CLM_R1_P1-D7</v>
      </c>
      <c r="K158" t="s">
        <v>5057</v>
      </c>
    </row>
    <row r="159" spans="1:11" x14ac:dyDescent="0.2">
      <c r="A159" t="s">
        <v>5100</v>
      </c>
      <c r="C159" t="s">
        <v>6383</v>
      </c>
      <c r="D159" t="s">
        <v>6491</v>
      </c>
      <c r="E159" t="s">
        <v>6414</v>
      </c>
      <c r="F159" t="s">
        <v>6473</v>
      </c>
      <c r="G159" t="s">
        <v>6492</v>
      </c>
      <c r="H159" t="s">
        <v>6388</v>
      </c>
      <c r="I159" s="2" t="s">
        <v>1255</v>
      </c>
      <c r="J159" t="str">
        <f t="shared" si="3"/>
        <v>CLM_R2_P1-D7</v>
      </c>
      <c r="K159" t="s">
        <v>5057</v>
      </c>
    </row>
    <row r="160" spans="1:11" x14ac:dyDescent="0.2">
      <c r="A160" t="s">
        <v>5100</v>
      </c>
      <c r="C160" t="s">
        <v>6383</v>
      </c>
      <c r="D160" t="s">
        <v>6491</v>
      </c>
      <c r="E160" t="s">
        <v>6414</v>
      </c>
      <c r="F160" t="s">
        <v>6473</v>
      </c>
      <c r="G160" t="s">
        <v>6492</v>
      </c>
      <c r="H160" t="s">
        <v>6388</v>
      </c>
      <c r="I160" s="2" t="s">
        <v>1255</v>
      </c>
      <c r="J160" t="str">
        <f t="shared" si="3"/>
        <v>CLM_R2_P1-D7</v>
      </c>
      <c r="K160" t="s">
        <v>5057</v>
      </c>
    </row>
    <row r="161" spans="1:11" x14ac:dyDescent="0.2">
      <c r="A161" t="s">
        <v>5100</v>
      </c>
      <c r="C161" t="s">
        <v>6383</v>
      </c>
      <c r="D161" t="s">
        <v>6491</v>
      </c>
      <c r="E161" t="s">
        <v>6414</v>
      </c>
      <c r="F161" t="s">
        <v>6473</v>
      </c>
      <c r="G161" t="s">
        <v>6492</v>
      </c>
      <c r="H161" t="s">
        <v>6388</v>
      </c>
      <c r="I161" s="2" t="s">
        <v>1255</v>
      </c>
      <c r="J161" t="str">
        <f t="shared" si="3"/>
        <v>CLM_R2_P1-D7</v>
      </c>
      <c r="K161" t="s">
        <v>5057</v>
      </c>
    </row>
    <row r="162" spans="1:11" x14ac:dyDescent="0.2">
      <c r="A162" t="s">
        <v>5100</v>
      </c>
      <c r="C162" t="s">
        <v>6383</v>
      </c>
      <c r="D162" t="s">
        <v>6491</v>
      </c>
      <c r="E162" t="s">
        <v>6414</v>
      </c>
      <c r="F162" t="s">
        <v>6473</v>
      </c>
      <c r="G162" t="s">
        <v>6492</v>
      </c>
      <c r="H162" t="s">
        <v>6388</v>
      </c>
      <c r="I162" s="2" t="s">
        <v>1255</v>
      </c>
      <c r="J162" t="str">
        <f t="shared" si="3"/>
        <v>CLM_R2_P1-D7</v>
      </c>
      <c r="K162" t="s">
        <v>5057</v>
      </c>
    </row>
    <row r="163" spans="1:11" x14ac:dyDescent="0.2">
      <c r="A163" t="s">
        <v>5100</v>
      </c>
      <c r="C163" t="s">
        <v>6383</v>
      </c>
      <c r="D163" t="s">
        <v>6491</v>
      </c>
      <c r="E163" t="s">
        <v>6414</v>
      </c>
      <c r="F163" t="s">
        <v>6473</v>
      </c>
      <c r="G163" t="s">
        <v>6492</v>
      </c>
      <c r="H163" t="s">
        <v>6388</v>
      </c>
      <c r="I163" s="2" t="s">
        <v>1255</v>
      </c>
      <c r="J163" t="str">
        <f t="shared" si="3"/>
        <v>CLM_R2_P1-D7</v>
      </c>
      <c r="K163" t="s">
        <v>5057</v>
      </c>
    </row>
    <row r="164" spans="1:11" x14ac:dyDescent="0.2">
      <c r="A164" t="s">
        <v>5201</v>
      </c>
      <c r="C164" t="s">
        <v>6383</v>
      </c>
      <c r="D164" t="s">
        <v>6493</v>
      </c>
      <c r="E164" t="s">
        <v>6417</v>
      </c>
      <c r="F164" t="s">
        <v>6473</v>
      </c>
      <c r="G164" t="s">
        <v>6494</v>
      </c>
      <c r="H164" t="s">
        <v>6388</v>
      </c>
      <c r="I164" s="2" t="s">
        <v>1255</v>
      </c>
      <c r="J164" t="str">
        <f t="shared" si="3"/>
        <v>CLM_R2_P1-D8</v>
      </c>
      <c r="K164" t="s">
        <v>5057</v>
      </c>
    </row>
    <row r="165" spans="1:11" x14ac:dyDescent="0.2">
      <c r="A165" t="s">
        <v>5201</v>
      </c>
      <c r="C165" t="s">
        <v>6383</v>
      </c>
      <c r="D165" t="s">
        <v>6493</v>
      </c>
      <c r="E165" t="s">
        <v>6417</v>
      </c>
      <c r="F165" t="s">
        <v>6473</v>
      </c>
      <c r="G165" t="s">
        <v>6494</v>
      </c>
      <c r="H165" t="s">
        <v>6388</v>
      </c>
      <c r="I165" s="2" t="s">
        <v>1255</v>
      </c>
      <c r="J165" t="str">
        <f t="shared" si="3"/>
        <v>CLM_R2_P1-D8</v>
      </c>
      <c r="K165" t="s">
        <v>5057</v>
      </c>
    </row>
    <row r="166" spans="1:11" x14ac:dyDescent="0.2">
      <c r="A166" s="2" t="s">
        <v>3922</v>
      </c>
      <c r="C166" t="s">
        <v>6383</v>
      </c>
      <c r="D166" t="s">
        <v>6495</v>
      </c>
      <c r="E166" t="s">
        <v>6420</v>
      </c>
      <c r="F166" t="s">
        <v>6473</v>
      </c>
      <c r="G166" t="s">
        <v>6496</v>
      </c>
      <c r="I166" s="2" t="s">
        <v>1238</v>
      </c>
      <c r="J166" t="str">
        <f t="shared" si="3"/>
        <v>CLM_R1_P1-D9</v>
      </c>
      <c r="K166" t="s">
        <v>5057</v>
      </c>
    </row>
    <row r="167" spans="1:11" x14ac:dyDescent="0.2">
      <c r="A167" t="s">
        <v>5476</v>
      </c>
      <c r="C167" t="s">
        <v>6383</v>
      </c>
      <c r="D167" t="s">
        <v>6495</v>
      </c>
      <c r="E167" t="s">
        <v>6420</v>
      </c>
      <c r="F167" t="s">
        <v>6473</v>
      </c>
      <c r="G167" t="s">
        <v>6496</v>
      </c>
      <c r="H167" t="s">
        <v>6388</v>
      </c>
      <c r="I167" s="2" t="s">
        <v>1255</v>
      </c>
      <c r="J167" t="str">
        <f t="shared" si="3"/>
        <v>CLM_R2_P1-D9</v>
      </c>
      <c r="K167" t="s">
        <v>5057</v>
      </c>
    </row>
    <row r="168" spans="1:11" x14ac:dyDescent="0.2">
      <c r="A168" s="2" t="s">
        <v>3926</v>
      </c>
      <c r="C168" t="s">
        <v>6383</v>
      </c>
      <c r="D168" t="s">
        <v>6497</v>
      </c>
      <c r="E168" t="s">
        <v>6385</v>
      </c>
      <c r="F168" t="s">
        <v>6498</v>
      </c>
      <c r="G168" t="s">
        <v>6499</v>
      </c>
      <c r="I168" s="2" t="s">
        <v>1238</v>
      </c>
      <c r="J168" t="str">
        <f t="shared" si="3"/>
        <v>CLM_R1_P1-E1</v>
      </c>
      <c r="K168" t="s">
        <v>5057</v>
      </c>
    </row>
    <row r="169" spans="1:11" x14ac:dyDescent="0.2">
      <c r="A169" s="2" t="s">
        <v>3926</v>
      </c>
      <c r="C169" t="s">
        <v>6383</v>
      </c>
      <c r="D169" t="s">
        <v>6497</v>
      </c>
      <c r="E169" t="s">
        <v>6385</v>
      </c>
      <c r="F169" t="s">
        <v>6498</v>
      </c>
      <c r="G169" t="s">
        <v>6499</v>
      </c>
      <c r="I169" s="2" t="s">
        <v>1238</v>
      </c>
      <c r="J169" t="str">
        <f t="shared" si="3"/>
        <v>CLM_R1_P1-E1</v>
      </c>
      <c r="K169" t="s">
        <v>5057</v>
      </c>
    </row>
    <row r="170" spans="1:11" x14ac:dyDescent="0.2">
      <c r="A170" t="s">
        <v>5060</v>
      </c>
      <c r="C170" t="s">
        <v>6383</v>
      </c>
      <c r="D170" t="s">
        <v>6500</v>
      </c>
      <c r="E170" t="s">
        <v>6390</v>
      </c>
      <c r="F170" t="s">
        <v>6498</v>
      </c>
      <c r="G170" t="s">
        <v>6501</v>
      </c>
      <c r="H170" t="s">
        <v>6388</v>
      </c>
      <c r="I170" s="2" t="s">
        <v>1255</v>
      </c>
      <c r="J170" t="str">
        <f t="shared" si="3"/>
        <v>CLM_R2_P1-E10</v>
      </c>
      <c r="K170" t="s">
        <v>5057</v>
      </c>
    </row>
    <row r="171" spans="1:11" x14ac:dyDescent="0.2">
      <c r="A171" t="s">
        <v>5060</v>
      </c>
      <c r="C171" t="s">
        <v>6383</v>
      </c>
      <c r="D171" t="s">
        <v>6500</v>
      </c>
      <c r="E171" t="s">
        <v>6390</v>
      </c>
      <c r="F171" t="s">
        <v>6498</v>
      </c>
      <c r="G171" t="s">
        <v>6501</v>
      </c>
      <c r="H171" t="s">
        <v>6388</v>
      </c>
      <c r="I171" s="2" t="s">
        <v>1255</v>
      </c>
      <c r="J171" t="str">
        <f t="shared" si="3"/>
        <v>CLM_R2_P1-E10</v>
      </c>
      <c r="K171" t="s">
        <v>5057</v>
      </c>
    </row>
    <row r="172" spans="1:11" x14ac:dyDescent="0.2">
      <c r="A172" s="2" t="s">
        <v>3982</v>
      </c>
      <c r="C172" t="s">
        <v>6383</v>
      </c>
      <c r="D172" t="s">
        <v>6502</v>
      </c>
      <c r="E172" t="s">
        <v>6393</v>
      </c>
      <c r="F172" t="s">
        <v>6498</v>
      </c>
      <c r="G172" t="s">
        <v>6503</v>
      </c>
      <c r="I172" s="2" t="s">
        <v>1238</v>
      </c>
      <c r="J172" t="str">
        <f t="shared" si="3"/>
        <v>CLM_R1_P1-E11</v>
      </c>
      <c r="K172" t="s">
        <v>5057</v>
      </c>
    </row>
    <row r="173" spans="1:11" x14ac:dyDescent="0.2">
      <c r="A173" s="2" t="s">
        <v>3982</v>
      </c>
      <c r="C173" t="s">
        <v>6383</v>
      </c>
      <c r="D173" t="s">
        <v>6502</v>
      </c>
      <c r="E173" t="s">
        <v>6393</v>
      </c>
      <c r="F173" t="s">
        <v>6498</v>
      </c>
      <c r="G173" t="s">
        <v>6503</v>
      </c>
      <c r="I173" s="2" t="s">
        <v>1238</v>
      </c>
      <c r="J173" t="str">
        <f t="shared" si="3"/>
        <v>CLM_R1_P1-E11</v>
      </c>
      <c r="K173" t="s">
        <v>5057</v>
      </c>
    </row>
    <row r="174" spans="1:11" x14ac:dyDescent="0.2">
      <c r="A174" t="s">
        <v>5487</v>
      </c>
      <c r="C174" t="s">
        <v>6383</v>
      </c>
      <c r="D174" t="s">
        <v>6502</v>
      </c>
      <c r="E174" t="s">
        <v>6393</v>
      </c>
      <c r="F174" t="s">
        <v>6498</v>
      </c>
      <c r="G174" t="s">
        <v>6503</v>
      </c>
      <c r="H174" t="s">
        <v>6388</v>
      </c>
      <c r="I174" s="2" t="s">
        <v>1255</v>
      </c>
      <c r="J174" t="str">
        <f t="shared" si="3"/>
        <v>CLM_R2_P1-E11</v>
      </c>
      <c r="K174" t="s">
        <v>5057</v>
      </c>
    </row>
    <row r="175" spans="1:11" x14ac:dyDescent="0.2">
      <c r="A175" s="2" t="s">
        <v>3824</v>
      </c>
      <c r="C175" t="s">
        <v>6383</v>
      </c>
      <c r="D175" t="s">
        <v>6504</v>
      </c>
      <c r="E175" t="s">
        <v>6396</v>
      </c>
      <c r="F175" t="s">
        <v>6498</v>
      </c>
      <c r="G175" t="s">
        <v>2060</v>
      </c>
      <c r="I175" s="2" t="s">
        <v>1238</v>
      </c>
      <c r="J175" t="str">
        <f t="shared" si="3"/>
        <v>CLM_R1_P1-E12</v>
      </c>
      <c r="K175" t="s">
        <v>5057</v>
      </c>
    </row>
    <row r="176" spans="1:11" x14ac:dyDescent="0.2">
      <c r="A176" s="2" t="s">
        <v>3824</v>
      </c>
      <c r="C176" t="s">
        <v>6383</v>
      </c>
      <c r="D176" t="s">
        <v>6504</v>
      </c>
      <c r="E176" t="s">
        <v>6396</v>
      </c>
      <c r="F176" t="s">
        <v>6498</v>
      </c>
      <c r="G176" t="s">
        <v>2060</v>
      </c>
      <c r="I176" s="2" t="s">
        <v>1238</v>
      </c>
      <c r="J176" t="str">
        <f t="shared" si="3"/>
        <v>CLM_R1_P1-E12</v>
      </c>
      <c r="K176" t="s">
        <v>5057</v>
      </c>
    </row>
    <row r="177" spans="1:11" x14ac:dyDescent="0.2">
      <c r="A177" s="2" t="s">
        <v>3824</v>
      </c>
      <c r="C177" t="s">
        <v>6383</v>
      </c>
      <c r="D177" t="s">
        <v>6504</v>
      </c>
      <c r="E177" t="s">
        <v>6396</v>
      </c>
      <c r="F177" t="s">
        <v>6498</v>
      </c>
      <c r="G177" t="s">
        <v>2060</v>
      </c>
      <c r="I177" s="2" t="s">
        <v>1238</v>
      </c>
      <c r="J177" t="str">
        <f t="shared" si="3"/>
        <v>CLM_R1_P1-E12</v>
      </c>
      <c r="K177" t="s">
        <v>5057</v>
      </c>
    </row>
    <row r="178" spans="1:11" x14ac:dyDescent="0.2">
      <c r="A178" s="2" t="s">
        <v>3824</v>
      </c>
      <c r="C178" t="s">
        <v>6383</v>
      </c>
      <c r="D178" t="s">
        <v>6504</v>
      </c>
      <c r="E178" t="s">
        <v>6396</v>
      </c>
      <c r="F178" t="s">
        <v>6498</v>
      </c>
      <c r="G178" t="s">
        <v>2060</v>
      </c>
      <c r="I178" s="2" t="s">
        <v>1238</v>
      </c>
      <c r="J178" t="str">
        <f t="shared" si="3"/>
        <v>CLM_R1_P1-E12</v>
      </c>
      <c r="K178" t="s">
        <v>5057</v>
      </c>
    </row>
    <row r="179" spans="1:11" x14ac:dyDescent="0.2">
      <c r="A179" s="2" t="s">
        <v>3824</v>
      </c>
      <c r="C179" t="s">
        <v>6383</v>
      </c>
      <c r="D179" t="s">
        <v>6504</v>
      </c>
      <c r="E179" t="s">
        <v>6396</v>
      </c>
      <c r="F179" t="s">
        <v>6498</v>
      </c>
      <c r="G179" t="s">
        <v>2060</v>
      </c>
      <c r="I179" s="2" t="s">
        <v>1238</v>
      </c>
      <c r="J179" t="str">
        <f t="shared" si="3"/>
        <v>CLM_R1_P1-E12</v>
      </c>
      <c r="K179" t="s">
        <v>5057</v>
      </c>
    </row>
    <row r="180" spans="1:11" x14ac:dyDescent="0.2">
      <c r="A180" s="2" t="s">
        <v>3824</v>
      </c>
      <c r="C180" t="s">
        <v>6383</v>
      </c>
      <c r="D180" t="s">
        <v>6504</v>
      </c>
      <c r="E180" t="s">
        <v>6396</v>
      </c>
      <c r="F180" t="s">
        <v>6498</v>
      </c>
      <c r="G180" t="s">
        <v>2060</v>
      </c>
      <c r="I180" s="2" t="s">
        <v>1238</v>
      </c>
      <c r="J180" t="str">
        <f t="shared" si="3"/>
        <v>CLM_R1_P1-E12</v>
      </c>
      <c r="K180" t="s">
        <v>5057</v>
      </c>
    </row>
    <row r="181" spans="1:11" x14ac:dyDescent="0.2">
      <c r="A181" t="s">
        <v>5277</v>
      </c>
      <c r="C181" t="s">
        <v>6383</v>
      </c>
      <c r="D181" t="s">
        <v>6504</v>
      </c>
      <c r="E181" t="s">
        <v>6396</v>
      </c>
      <c r="F181" t="s">
        <v>6498</v>
      </c>
      <c r="G181" t="s">
        <v>2060</v>
      </c>
      <c r="H181" t="s">
        <v>6388</v>
      </c>
      <c r="I181" s="2" t="s">
        <v>1255</v>
      </c>
      <c r="J181" t="str">
        <f t="shared" si="3"/>
        <v>CLM_R2_P1-E12</v>
      </c>
      <c r="K181" t="s">
        <v>5057</v>
      </c>
    </row>
    <row r="182" spans="1:11" x14ac:dyDescent="0.2">
      <c r="A182" t="s">
        <v>5277</v>
      </c>
      <c r="C182" t="s">
        <v>6383</v>
      </c>
      <c r="D182" t="s">
        <v>6504</v>
      </c>
      <c r="E182" t="s">
        <v>6396</v>
      </c>
      <c r="F182" t="s">
        <v>6498</v>
      </c>
      <c r="G182" t="s">
        <v>2060</v>
      </c>
      <c r="H182" t="s">
        <v>6388</v>
      </c>
      <c r="I182" s="2" t="s">
        <v>1255</v>
      </c>
      <c r="J182" t="str">
        <f t="shared" si="3"/>
        <v>CLM_R2_P1-E12</v>
      </c>
      <c r="K182" t="s">
        <v>5057</v>
      </c>
    </row>
    <row r="183" spans="1:11" x14ac:dyDescent="0.2">
      <c r="A183" t="s">
        <v>5277</v>
      </c>
      <c r="C183" t="s">
        <v>6383</v>
      </c>
      <c r="D183" t="s">
        <v>6504</v>
      </c>
      <c r="E183" t="s">
        <v>6396</v>
      </c>
      <c r="F183" t="s">
        <v>6498</v>
      </c>
      <c r="G183" t="s">
        <v>2060</v>
      </c>
      <c r="H183" t="s">
        <v>6388</v>
      </c>
      <c r="I183" s="2" t="s">
        <v>1255</v>
      </c>
      <c r="J183" t="str">
        <f t="shared" si="3"/>
        <v>CLM_R2_P1-E12</v>
      </c>
      <c r="K183" t="s">
        <v>5057</v>
      </c>
    </row>
    <row r="184" spans="1:11" x14ac:dyDescent="0.2">
      <c r="A184" s="2" t="s">
        <v>3821</v>
      </c>
      <c r="C184" t="s">
        <v>6383</v>
      </c>
      <c r="D184" t="s">
        <v>6505</v>
      </c>
      <c r="E184" t="s">
        <v>6399</v>
      </c>
      <c r="F184" t="s">
        <v>6498</v>
      </c>
      <c r="G184" t="s">
        <v>6506</v>
      </c>
      <c r="I184" s="2" t="s">
        <v>1238</v>
      </c>
      <c r="J184" t="str">
        <f t="shared" si="3"/>
        <v>CLM_R1_P1-E2</v>
      </c>
      <c r="K184" t="s">
        <v>5057</v>
      </c>
    </row>
    <row r="185" spans="1:11" x14ac:dyDescent="0.2">
      <c r="A185" s="2" t="s">
        <v>3821</v>
      </c>
      <c r="C185" t="s">
        <v>6383</v>
      </c>
      <c r="D185" t="s">
        <v>6505</v>
      </c>
      <c r="E185" t="s">
        <v>6399</v>
      </c>
      <c r="F185" t="s">
        <v>6498</v>
      </c>
      <c r="G185" t="s">
        <v>6506</v>
      </c>
      <c r="I185" s="2" t="s">
        <v>1238</v>
      </c>
      <c r="J185" t="str">
        <f t="shared" si="3"/>
        <v>CLM_R1_P1-E2</v>
      </c>
      <c r="K185" t="s">
        <v>5057</v>
      </c>
    </row>
    <row r="186" spans="1:11" x14ac:dyDescent="0.2">
      <c r="A186" t="s">
        <v>5322</v>
      </c>
      <c r="C186" t="s">
        <v>6383</v>
      </c>
      <c r="D186" t="s">
        <v>6505</v>
      </c>
      <c r="E186" t="s">
        <v>6399</v>
      </c>
      <c r="F186" t="s">
        <v>6498</v>
      </c>
      <c r="G186" t="s">
        <v>6506</v>
      </c>
      <c r="H186" t="s">
        <v>6388</v>
      </c>
      <c r="I186" s="2" t="s">
        <v>1255</v>
      </c>
      <c r="J186" t="str">
        <f t="shared" si="3"/>
        <v>CLM_R2_P1-E2</v>
      </c>
      <c r="K186" t="s">
        <v>5057</v>
      </c>
    </row>
    <row r="187" spans="1:11" x14ac:dyDescent="0.2">
      <c r="A187" s="2" t="s">
        <v>3780</v>
      </c>
      <c r="C187" t="s">
        <v>6383</v>
      </c>
      <c r="D187" t="s">
        <v>6507</v>
      </c>
      <c r="E187" t="s">
        <v>6402</v>
      </c>
      <c r="F187" t="s">
        <v>6498</v>
      </c>
      <c r="G187" t="s">
        <v>6508</v>
      </c>
      <c r="I187" s="2" t="s">
        <v>1238</v>
      </c>
      <c r="J187" t="str">
        <f t="shared" si="3"/>
        <v>CLM_R1_P1-E3</v>
      </c>
      <c r="K187" t="s">
        <v>5057</v>
      </c>
    </row>
    <row r="188" spans="1:11" x14ac:dyDescent="0.2">
      <c r="A188" s="2" t="s">
        <v>3780</v>
      </c>
      <c r="C188" t="s">
        <v>6383</v>
      </c>
      <c r="D188" t="s">
        <v>6507</v>
      </c>
      <c r="E188" t="s">
        <v>6402</v>
      </c>
      <c r="F188" t="s">
        <v>6498</v>
      </c>
      <c r="G188" t="s">
        <v>6508</v>
      </c>
      <c r="I188" s="2" t="s">
        <v>1238</v>
      </c>
      <c r="J188" t="str">
        <f t="shared" si="3"/>
        <v>CLM_R1_P1-E3</v>
      </c>
      <c r="K188" t="s">
        <v>5057</v>
      </c>
    </row>
    <row r="189" spans="1:11" x14ac:dyDescent="0.2">
      <c r="A189" t="s">
        <v>5106</v>
      </c>
      <c r="C189" t="s">
        <v>6383</v>
      </c>
      <c r="D189" t="s">
        <v>6507</v>
      </c>
      <c r="E189" t="s">
        <v>6402</v>
      </c>
      <c r="F189" t="s">
        <v>6498</v>
      </c>
      <c r="G189" t="s">
        <v>6508</v>
      </c>
      <c r="H189" t="s">
        <v>6388</v>
      </c>
      <c r="I189" s="2" t="s">
        <v>1255</v>
      </c>
      <c r="J189" t="str">
        <f t="shared" si="3"/>
        <v>CLM_R2_P1-E3</v>
      </c>
      <c r="K189" t="s">
        <v>5057</v>
      </c>
    </row>
    <row r="190" spans="1:11" x14ac:dyDescent="0.2">
      <c r="A190" t="s">
        <v>5106</v>
      </c>
      <c r="C190" t="s">
        <v>6383</v>
      </c>
      <c r="D190" t="s">
        <v>6507</v>
      </c>
      <c r="E190" t="s">
        <v>6402</v>
      </c>
      <c r="F190" t="s">
        <v>6498</v>
      </c>
      <c r="G190" t="s">
        <v>6508</v>
      </c>
      <c r="H190" t="s">
        <v>6388</v>
      </c>
      <c r="I190" s="2" t="s">
        <v>1255</v>
      </c>
      <c r="J190" t="str">
        <f t="shared" si="3"/>
        <v>CLM_R2_P1-E3</v>
      </c>
      <c r="K190" t="s">
        <v>5057</v>
      </c>
    </row>
    <row r="191" spans="1:11" x14ac:dyDescent="0.2">
      <c r="A191" t="s">
        <v>5216</v>
      </c>
      <c r="C191" t="s">
        <v>6383</v>
      </c>
      <c r="D191" t="s">
        <v>6509</v>
      </c>
      <c r="E191" t="s">
        <v>6405</v>
      </c>
      <c r="F191" t="s">
        <v>6498</v>
      </c>
      <c r="G191" t="s">
        <v>6510</v>
      </c>
      <c r="H191" t="s">
        <v>6388</v>
      </c>
      <c r="I191" s="2" t="s">
        <v>1255</v>
      </c>
      <c r="J191" t="str">
        <f t="shared" si="3"/>
        <v>CLM_R2_P1-E4</v>
      </c>
      <c r="K191" t="s">
        <v>5057</v>
      </c>
    </row>
    <row r="192" spans="1:11" x14ac:dyDescent="0.2">
      <c r="A192" t="s">
        <v>5216</v>
      </c>
      <c r="C192" t="s">
        <v>6383</v>
      </c>
      <c r="D192" t="s">
        <v>6509</v>
      </c>
      <c r="E192" t="s">
        <v>6405</v>
      </c>
      <c r="F192" t="s">
        <v>6498</v>
      </c>
      <c r="G192" t="s">
        <v>6510</v>
      </c>
      <c r="H192" t="s">
        <v>6388</v>
      </c>
      <c r="I192" s="2" t="s">
        <v>1255</v>
      </c>
      <c r="J192" t="str">
        <f t="shared" si="3"/>
        <v>CLM_R2_P1-E4</v>
      </c>
      <c r="K192" t="s">
        <v>5057</v>
      </c>
    </row>
    <row r="193" spans="1:11" x14ac:dyDescent="0.2">
      <c r="A193" s="2" t="s">
        <v>4094</v>
      </c>
      <c r="C193" t="s">
        <v>6383</v>
      </c>
      <c r="D193" t="s">
        <v>6511</v>
      </c>
      <c r="E193" t="s">
        <v>6408</v>
      </c>
      <c r="F193" t="s">
        <v>6498</v>
      </c>
      <c r="G193" t="s">
        <v>6512</v>
      </c>
      <c r="I193" s="2" t="s">
        <v>1238</v>
      </c>
      <c r="J193" t="str">
        <f t="shared" si="3"/>
        <v>CLM_R1_P1-E5</v>
      </c>
      <c r="K193" t="s">
        <v>5057</v>
      </c>
    </row>
    <row r="194" spans="1:11" x14ac:dyDescent="0.2">
      <c r="A194" s="2" t="s">
        <v>4094</v>
      </c>
      <c r="C194" t="s">
        <v>6383</v>
      </c>
      <c r="D194" t="s">
        <v>6511</v>
      </c>
      <c r="E194" t="s">
        <v>6408</v>
      </c>
      <c r="F194" t="s">
        <v>6498</v>
      </c>
      <c r="G194" t="s">
        <v>6512</v>
      </c>
      <c r="I194" s="2" t="s">
        <v>1238</v>
      </c>
      <c r="J194" t="str">
        <f t="shared" ref="J194:J257" si="4">CONCATENATE(K194,"_",I194,"_",C194,"-",D194)</f>
        <v>CLM_R1_P1-E5</v>
      </c>
      <c r="K194" t="s">
        <v>5057</v>
      </c>
    </row>
    <row r="195" spans="1:11" x14ac:dyDescent="0.2">
      <c r="A195" t="s">
        <v>5065</v>
      </c>
      <c r="C195" t="s">
        <v>6383</v>
      </c>
      <c r="D195" t="s">
        <v>6511</v>
      </c>
      <c r="E195" t="s">
        <v>6408</v>
      </c>
      <c r="F195" t="s">
        <v>6498</v>
      </c>
      <c r="G195" t="s">
        <v>6512</v>
      </c>
      <c r="H195" t="s">
        <v>6388</v>
      </c>
      <c r="I195" s="2" t="s">
        <v>1255</v>
      </c>
      <c r="J195" t="str">
        <f t="shared" si="4"/>
        <v>CLM_R2_P1-E5</v>
      </c>
      <c r="K195" t="s">
        <v>5057</v>
      </c>
    </row>
    <row r="196" spans="1:11" x14ac:dyDescent="0.2">
      <c r="A196" t="s">
        <v>5065</v>
      </c>
      <c r="C196" t="s">
        <v>6383</v>
      </c>
      <c r="D196" t="s">
        <v>6511</v>
      </c>
      <c r="E196" t="s">
        <v>6408</v>
      </c>
      <c r="F196" t="s">
        <v>6498</v>
      </c>
      <c r="G196" t="s">
        <v>6512</v>
      </c>
      <c r="H196" t="s">
        <v>6388</v>
      </c>
      <c r="I196" s="2" t="s">
        <v>1255</v>
      </c>
      <c r="J196" t="str">
        <f t="shared" si="4"/>
        <v>CLM_R2_P1-E5</v>
      </c>
      <c r="K196" t="s">
        <v>5057</v>
      </c>
    </row>
    <row r="197" spans="1:11" x14ac:dyDescent="0.2">
      <c r="A197" s="2" t="s">
        <v>4174</v>
      </c>
      <c r="C197" t="s">
        <v>6383</v>
      </c>
      <c r="D197" t="s">
        <v>6513</v>
      </c>
      <c r="E197" t="s">
        <v>6411</v>
      </c>
      <c r="F197" t="s">
        <v>6498</v>
      </c>
      <c r="G197" t="s">
        <v>6514</v>
      </c>
      <c r="I197" s="2" t="s">
        <v>1238</v>
      </c>
      <c r="J197" t="str">
        <f t="shared" si="4"/>
        <v>CLM_R1_P1-E6</v>
      </c>
      <c r="K197" t="s">
        <v>5057</v>
      </c>
    </row>
    <row r="198" spans="1:11" x14ac:dyDescent="0.2">
      <c r="A198" s="2" t="s">
        <v>4174</v>
      </c>
      <c r="C198" t="s">
        <v>6383</v>
      </c>
      <c r="D198" t="s">
        <v>6513</v>
      </c>
      <c r="E198" t="s">
        <v>6411</v>
      </c>
      <c r="F198" t="s">
        <v>6498</v>
      </c>
      <c r="G198" t="s">
        <v>6514</v>
      </c>
      <c r="I198" s="2" t="s">
        <v>1238</v>
      </c>
      <c r="J198" t="str">
        <f t="shared" si="4"/>
        <v>CLM_R1_P1-E6</v>
      </c>
      <c r="K198" t="s">
        <v>5057</v>
      </c>
    </row>
    <row r="199" spans="1:11" x14ac:dyDescent="0.2">
      <c r="A199" s="2" t="s">
        <v>4174</v>
      </c>
      <c r="C199" t="s">
        <v>6383</v>
      </c>
      <c r="D199" t="s">
        <v>6513</v>
      </c>
      <c r="E199" t="s">
        <v>6411</v>
      </c>
      <c r="F199" t="s">
        <v>6498</v>
      </c>
      <c r="G199" t="s">
        <v>6514</v>
      </c>
      <c r="I199" s="2" t="s">
        <v>1238</v>
      </c>
      <c r="J199" t="str">
        <f t="shared" si="4"/>
        <v>CLM_R1_P1-E6</v>
      </c>
      <c r="K199" t="s">
        <v>5057</v>
      </c>
    </row>
    <row r="200" spans="1:11" x14ac:dyDescent="0.2">
      <c r="A200" t="s">
        <v>5511</v>
      </c>
      <c r="C200" t="s">
        <v>6383</v>
      </c>
      <c r="D200" t="s">
        <v>6513</v>
      </c>
      <c r="E200" t="s">
        <v>6411</v>
      </c>
      <c r="F200" t="s">
        <v>6498</v>
      </c>
      <c r="G200" t="s">
        <v>6514</v>
      </c>
      <c r="H200" t="s">
        <v>6388</v>
      </c>
      <c r="I200" s="2" t="s">
        <v>1255</v>
      </c>
      <c r="J200" t="str">
        <f t="shared" si="4"/>
        <v>CLM_R2_P1-E6</v>
      </c>
      <c r="K200" t="s">
        <v>5057</v>
      </c>
    </row>
    <row r="201" spans="1:11" x14ac:dyDescent="0.2">
      <c r="A201" t="s">
        <v>5511</v>
      </c>
      <c r="C201" t="s">
        <v>6383</v>
      </c>
      <c r="D201" t="s">
        <v>6513</v>
      </c>
      <c r="E201" t="s">
        <v>6411</v>
      </c>
      <c r="F201" t="s">
        <v>6498</v>
      </c>
      <c r="G201" t="s">
        <v>6514</v>
      </c>
      <c r="H201" t="s">
        <v>6388</v>
      </c>
      <c r="I201" s="2" t="s">
        <v>1255</v>
      </c>
      <c r="J201" t="str">
        <f t="shared" si="4"/>
        <v>CLM_R2_P1-E6</v>
      </c>
      <c r="K201" t="s">
        <v>5057</v>
      </c>
    </row>
    <row r="202" spans="1:11" x14ac:dyDescent="0.2">
      <c r="A202" s="2" t="s">
        <v>3857</v>
      </c>
      <c r="C202" t="s">
        <v>6383</v>
      </c>
      <c r="D202" t="s">
        <v>6515</v>
      </c>
      <c r="E202" t="s">
        <v>6414</v>
      </c>
      <c r="F202" t="s">
        <v>6498</v>
      </c>
      <c r="G202" t="s">
        <v>6516</v>
      </c>
      <c r="I202" s="2" t="s">
        <v>1238</v>
      </c>
      <c r="J202" t="str">
        <f t="shared" si="4"/>
        <v>CLM_R1_P1-E7</v>
      </c>
      <c r="K202" t="s">
        <v>5057</v>
      </c>
    </row>
    <row r="203" spans="1:11" x14ac:dyDescent="0.2">
      <c r="A203" s="2" t="s">
        <v>3857</v>
      </c>
      <c r="C203" t="s">
        <v>6383</v>
      </c>
      <c r="D203" t="s">
        <v>6515</v>
      </c>
      <c r="E203" t="s">
        <v>6414</v>
      </c>
      <c r="F203" t="s">
        <v>6498</v>
      </c>
      <c r="G203" t="s">
        <v>6516</v>
      </c>
      <c r="I203" s="2" t="s">
        <v>1238</v>
      </c>
      <c r="J203" t="str">
        <f t="shared" si="4"/>
        <v>CLM_R1_P1-E7</v>
      </c>
      <c r="K203" t="s">
        <v>5057</v>
      </c>
    </row>
    <row r="204" spans="1:11" x14ac:dyDescent="0.2">
      <c r="A204" s="2" t="s">
        <v>3857</v>
      </c>
      <c r="C204" t="s">
        <v>6383</v>
      </c>
      <c r="D204" t="s">
        <v>6515</v>
      </c>
      <c r="E204" t="s">
        <v>6414</v>
      </c>
      <c r="F204" t="s">
        <v>6498</v>
      </c>
      <c r="G204" t="s">
        <v>6516</v>
      </c>
      <c r="I204" s="2" t="s">
        <v>1238</v>
      </c>
      <c r="J204" t="str">
        <f t="shared" si="4"/>
        <v>CLM_R1_P1-E7</v>
      </c>
      <c r="K204" t="s">
        <v>5057</v>
      </c>
    </row>
    <row r="205" spans="1:11" x14ac:dyDescent="0.2">
      <c r="A205" s="2" t="s">
        <v>3857</v>
      </c>
      <c r="C205" t="s">
        <v>6383</v>
      </c>
      <c r="D205" t="s">
        <v>6515</v>
      </c>
      <c r="E205" t="s">
        <v>6414</v>
      </c>
      <c r="F205" t="s">
        <v>6498</v>
      </c>
      <c r="G205" t="s">
        <v>6516</v>
      </c>
      <c r="I205" s="2" t="s">
        <v>1238</v>
      </c>
      <c r="J205" t="str">
        <f t="shared" si="4"/>
        <v>CLM_R1_P1-E7</v>
      </c>
      <c r="K205" t="s">
        <v>5057</v>
      </c>
    </row>
    <row r="206" spans="1:11" x14ac:dyDescent="0.2">
      <c r="A206" s="2" t="s">
        <v>3857</v>
      </c>
      <c r="C206" t="s">
        <v>6383</v>
      </c>
      <c r="D206" t="s">
        <v>6515</v>
      </c>
      <c r="E206" t="s">
        <v>6414</v>
      </c>
      <c r="F206" t="s">
        <v>6498</v>
      </c>
      <c r="G206" t="s">
        <v>6516</v>
      </c>
      <c r="I206" s="2" t="s">
        <v>1238</v>
      </c>
      <c r="J206" t="str">
        <f t="shared" si="4"/>
        <v>CLM_R1_P1-E7</v>
      </c>
      <c r="K206" t="s">
        <v>5057</v>
      </c>
    </row>
    <row r="207" spans="1:11" x14ac:dyDescent="0.2">
      <c r="A207" s="2" t="s">
        <v>3857</v>
      </c>
      <c r="C207" t="s">
        <v>6383</v>
      </c>
      <c r="D207" t="s">
        <v>6515</v>
      </c>
      <c r="E207" t="s">
        <v>6414</v>
      </c>
      <c r="F207" t="s">
        <v>6498</v>
      </c>
      <c r="G207" t="s">
        <v>6516</v>
      </c>
      <c r="I207" s="2" t="s">
        <v>1238</v>
      </c>
      <c r="J207" t="str">
        <f t="shared" si="4"/>
        <v>CLM_R1_P1-E7</v>
      </c>
      <c r="K207" t="s">
        <v>5057</v>
      </c>
    </row>
    <row r="208" spans="1:11" x14ac:dyDescent="0.2">
      <c r="A208" s="2" t="s">
        <v>3857</v>
      </c>
      <c r="C208" t="s">
        <v>6383</v>
      </c>
      <c r="D208" t="s">
        <v>6515</v>
      </c>
      <c r="E208" t="s">
        <v>6414</v>
      </c>
      <c r="F208" t="s">
        <v>6498</v>
      </c>
      <c r="G208" t="s">
        <v>6516</v>
      </c>
      <c r="I208" s="2" t="s">
        <v>1238</v>
      </c>
      <c r="J208" t="str">
        <f t="shared" si="4"/>
        <v>CLM_R1_P1-E7</v>
      </c>
      <c r="K208" t="s">
        <v>5057</v>
      </c>
    </row>
    <row r="209" spans="1:11" x14ac:dyDescent="0.2">
      <c r="A209" s="2" t="s">
        <v>3857</v>
      </c>
      <c r="C209" t="s">
        <v>6383</v>
      </c>
      <c r="D209" t="s">
        <v>6515</v>
      </c>
      <c r="E209" t="s">
        <v>6414</v>
      </c>
      <c r="F209" t="s">
        <v>6498</v>
      </c>
      <c r="G209" t="s">
        <v>6516</v>
      </c>
      <c r="I209" s="2" t="s">
        <v>1238</v>
      </c>
      <c r="J209" t="str">
        <f t="shared" si="4"/>
        <v>CLM_R1_P1-E7</v>
      </c>
      <c r="K209" t="s">
        <v>5057</v>
      </c>
    </row>
    <row r="210" spans="1:11" x14ac:dyDescent="0.2">
      <c r="A210" s="2" t="s">
        <v>3857</v>
      </c>
      <c r="C210" t="s">
        <v>6383</v>
      </c>
      <c r="D210" t="s">
        <v>6515</v>
      </c>
      <c r="E210" t="s">
        <v>6414</v>
      </c>
      <c r="F210" t="s">
        <v>6498</v>
      </c>
      <c r="G210" t="s">
        <v>6516</v>
      </c>
      <c r="I210" s="2" t="s">
        <v>1238</v>
      </c>
      <c r="J210" t="str">
        <f t="shared" si="4"/>
        <v>CLM_R1_P1-E7</v>
      </c>
      <c r="K210" t="s">
        <v>5057</v>
      </c>
    </row>
    <row r="211" spans="1:11" x14ac:dyDescent="0.2">
      <c r="A211" t="s">
        <v>5096</v>
      </c>
      <c r="C211" t="s">
        <v>6383</v>
      </c>
      <c r="D211" t="s">
        <v>6515</v>
      </c>
      <c r="E211" t="s">
        <v>6414</v>
      </c>
      <c r="F211" t="s">
        <v>6498</v>
      </c>
      <c r="G211" t="s">
        <v>6516</v>
      </c>
      <c r="H211" t="s">
        <v>6388</v>
      </c>
      <c r="I211" s="2" t="s">
        <v>1255</v>
      </c>
      <c r="J211" t="str">
        <f t="shared" si="4"/>
        <v>CLM_R2_P1-E7</v>
      </c>
      <c r="K211" t="s">
        <v>5057</v>
      </c>
    </row>
    <row r="212" spans="1:11" x14ac:dyDescent="0.2">
      <c r="A212" t="s">
        <v>5096</v>
      </c>
      <c r="C212" t="s">
        <v>6383</v>
      </c>
      <c r="D212" t="s">
        <v>6515</v>
      </c>
      <c r="E212" t="s">
        <v>6414</v>
      </c>
      <c r="F212" t="s">
        <v>6498</v>
      </c>
      <c r="G212" t="s">
        <v>6516</v>
      </c>
      <c r="H212" t="s">
        <v>6388</v>
      </c>
      <c r="I212" s="2" t="s">
        <v>1255</v>
      </c>
      <c r="J212" t="str">
        <f t="shared" si="4"/>
        <v>CLM_R2_P1-E7</v>
      </c>
      <c r="K212" t="s">
        <v>5057</v>
      </c>
    </row>
    <row r="213" spans="1:11" x14ac:dyDescent="0.2">
      <c r="A213" s="2" t="s">
        <v>3896</v>
      </c>
      <c r="C213" t="s">
        <v>6383</v>
      </c>
      <c r="D213" t="s">
        <v>6517</v>
      </c>
      <c r="E213" t="s">
        <v>6417</v>
      </c>
      <c r="F213" t="s">
        <v>6498</v>
      </c>
      <c r="G213" t="s">
        <v>6518</v>
      </c>
      <c r="I213" s="2" t="s">
        <v>1238</v>
      </c>
      <c r="J213" t="str">
        <f t="shared" si="4"/>
        <v>CLM_R1_P1-E8</v>
      </c>
      <c r="K213" t="s">
        <v>5057</v>
      </c>
    </row>
    <row r="214" spans="1:11" x14ac:dyDescent="0.2">
      <c r="A214" s="2" t="s">
        <v>3896</v>
      </c>
      <c r="C214" t="s">
        <v>6383</v>
      </c>
      <c r="D214" t="s">
        <v>6517</v>
      </c>
      <c r="E214" t="s">
        <v>6417</v>
      </c>
      <c r="F214" t="s">
        <v>6498</v>
      </c>
      <c r="G214" t="s">
        <v>6518</v>
      </c>
      <c r="I214" s="2" t="s">
        <v>1238</v>
      </c>
      <c r="J214" t="str">
        <f t="shared" si="4"/>
        <v>CLM_R1_P1-E8</v>
      </c>
      <c r="K214" t="s">
        <v>5057</v>
      </c>
    </row>
    <row r="215" spans="1:11" x14ac:dyDescent="0.2">
      <c r="A215" s="2" t="s">
        <v>3896</v>
      </c>
      <c r="C215" t="s">
        <v>6383</v>
      </c>
      <c r="D215" t="s">
        <v>6517</v>
      </c>
      <c r="E215" t="s">
        <v>6417</v>
      </c>
      <c r="F215" t="s">
        <v>6498</v>
      </c>
      <c r="G215" t="s">
        <v>6518</v>
      </c>
      <c r="I215" s="2" t="s">
        <v>1238</v>
      </c>
      <c r="J215" t="str">
        <f t="shared" si="4"/>
        <v>CLM_R1_P1-E8</v>
      </c>
      <c r="K215" t="s">
        <v>5057</v>
      </c>
    </row>
    <row r="216" spans="1:11" x14ac:dyDescent="0.2">
      <c r="A216" t="s">
        <v>5132</v>
      </c>
      <c r="C216" t="s">
        <v>6383</v>
      </c>
      <c r="D216" t="s">
        <v>6517</v>
      </c>
      <c r="E216" t="s">
        <v>6417</v>
      </c>
      <c r="F216" t="s">
        <v>6498</v>
      </c>
      <c r="G216" t="s">
        <v>6518</v>
      </c>
      <c r="H216" t="s">
        <v>6388</v>
      </c>
      <c r="I216" s="2" t="s">
        <v>1255</v>
      </c>
      <c r="J216" t="str">
        <f t="shared" si="4"/>
        <v>CLM_R2_P1-E8</v>
      </c>
      <c r="K216" t="s">
        <v>5057</v>
      </c>
    </row>
    <row r="217" spans="1:11" x14ac:dyDescent="0.2">
      <c r="A217" t="s">
        <v>5132</v>
      </c>
      <c r="C217" t="s">
        <v>6383</v>
      </c>
      <c r="D217" t="s">
        <v>6517</v>
      </c>
      <c r="E217" t="s">
        <v>6417</v>
      </c>
      <c r="F217" t="s">
        <v>6498</v>
      </c>
      <c r="G217" t="s">
        <v>6518</v>
      </c>
      <c r="H217" t="s">
        <v>6388</v>
      </c>
      <c r="I217" s="2" t="s">
        <v>1255</v>
      </c>
      <c r="J217" t="str">
        <f t="shared" si="4"/>
        <v>CLM_R2_P1-E8</v>
      </c>
      <c r="K217" t="s">
        <v>5057</v>
      </c>
    </row>
    <row r="218" spans="1:11" x14ac:dyDescent="0.2">
      <c r="A218" s="2" t="s">
        <v>3823</v>
      </c>
      <c r="C218" t="s">
        <v>6383</v>
      </c>
      <c r="D218" t="s">
        <v>6519</v>
      </c>
      <c r="E218" t="s">
        <v>6420</v>
      </c>
      <c r="F218" t="s">
        <v>6498</v>
      </c>
      <c r="G218" t="s">
        <v>6520</v>
      </c>
      <c r="I218" s="2" t="s">
        <v>1238</v>
      </c>
      <c r="J218" t="str">
        <f t="shared" si="4"/>
        <v>CLM_R1_P1-E9</v>
      </c>
      <c r="K218" t="s">
        <v>5057</v>
      </c>
    </row>
    <row r="219" spans="1:11" x14ac:dyDescent="0.2">
      <c r="A219" s="2" t="s">
        <v>3823</v>
      </c>
      <c r="C219" t="s">
        <v>6383</v>
      </c>
      <c r="D219" t="s">
        <v>6519</v>
      </c>
      <c r="E219" t="s">
        <v>6420</v>
      </c>
      <c r="F219" t="s">
        <v>6498</v>
      </c>
      <c r="G219" t="s">
        <v>6520</v>
      </c>
      <c r="I219" s="2" t="s">
        <v>1238</v>
      </c>
      <c r="J219" t="str">
        <f t="shared" si="4"/>
        <v>CLM_R1_P1-E9</v>
      </c>
      <c r="K219" t="s">
        <v>5057</v>
      </c>
    </row>
    <row r="220" spans="1:11" x14ac:dyDescent="0.2">
      <c r="A220" t="s">
        <v>5234</v>
      </c>
      <c r="C220" t="s">
        <v>6383</v>
      </c>
      <c r="D220" t="s">
        <v>6519</v>
      </c>
      <c r="E220" t="s">
        <v>6420</v>
      </c>
      <c r="F220" t="s">
        <v>6498</v>
      </c>
      <c r="G220" t="s">
        <v>6520</v>
      </c>
      <c r="H220" t="s">
        <v>6388</v>
      </c>
      <c r="I220" s="2" t="s">
        <v>1255</v>
      </c>
      <c r="J220" t="str">
        <f t="shared" si="4"/>
        <v>CLM_R2_P1-E9</v>
      </c>
      <c r="K220" t="s">
        <v>5057</v>
      </c>
    </row>
    <row r="221" spans="1:11" x14ac:dyDescent="0.2">
      <c r="A221" t="s">
        <v>5234</v>
      </c>
      <c r="C221" t="s">
        <v>6383</v>
      </c>
      <c r="D221" t="s">
        <v>6519</v>
      </c>
      <c r="E221" t="s">
        <v>6420</v>
      </c>
      <c r="F221" t="s">
        <v>6498</v>
      </c>
      <c r="G221" t="s">
        <v>6520</v>
      </c>
      <c r="H221" t="s">
        <v>6388</v>
      </c>
      <c r="I221" s="2" t="s">
        <v>1255</v>
      </c>
      <c r="J221" t="str">
        <f t="shared" si="4"/>
        <v>CLM_R2_P1-E9</v>
      </c>
      <c r="K221" t="s">
        <v>5057</v>
      </c>
    </row>
    <row r="222" spans="1:11" x14ac:dyDescent="0.2">
      <c r="A222" s="2" t="s">
        <v>4053</v>
      </c>
      <c r="C222" t="s">
        <v>6383</v>
      </c>
      <c r="D222" t="s">
        <v>6521</v>
      </c>
      <c r="E222" t="s">
        <v>6385</v>
      </c>
      <c r="F222" t="s">
        <v>6522</v>
      </c>
      <c r="G222" t="s">
        <v>6523</v>
      </c>
      <c r="I222" s="2" t="s">
        <v>1238</v>
      </c>
      <c r="J222" t="str">
        <f t="shared" si="4"/>
        <v>CLM_R1_P1-F1</v>
      </c>
      <c r="K222" t="s">
        <v>5057</v>
      </c>
    </row>
    <row r="223" spans="1:11" x14ac:dyDescent="0.2">
      <c r="A223" s="2" t="s">
        <v>4053</v>
      </c>
      <c r="C223" t="s">
        <v>6383</v>
      </c>
      <c r="D223" t="s">
        <v>6521</v>
      </c>
      <c r="E223" t="s">
        <v>6385</v>
      </c>
      <c r="F223" t="s">
        <v>6522</v>
      </c>
      <c r="G223" t="s">
        <v>6523</v>
      </c>
      <c r="I223" s="2" t="s">
        <v>1238</v>
      </c>
      <c r="J223" t="str">
        <f t="shared" si="4"/>
        <v>CLM_R1_P1-F1</v>
      </c>
      <c r="K223" t="s">
        <v>5057</v>
      </c>
    </row>
    <row r="224" spans="1:11" x14ac:dyDescent="0.2">
      <c r="A224" t="s">
        <v>5070</v>
      </c>
      <c r="C224" t="s">
        <v>6383</v>
      </c>
      <c r="D224" t="s">
        <v>6521</v>
      </c>
      <c r="E224" t="s">
        <v>6385</v>
      </c>
      <c r="F224" t="s">
        <v>6522</v>
      </c>
      <c r="G224" t="s">
        <v>6523</v>
      </c>
      <c r="H224" t="s">
        <v>6388</v>
      </c>
      <c r="I224" s="2" t="s">
        <v>1255</v>
      </c>
      <c r="J224" t="str">
        <f t="shared" si="4"/>
        <v>CLM_R2_P1-F1</v>
      </c>
      <c r="K224" t="s">
        <v>5057</v>
      </c>
    </row>
    <row r="225" spans="1:11" x14ac:dyDescent="0.2">
      <c r="A225" t="s">
        <v>5070</v>
      </c>
      <c r="C225" t="s">
        <v>6383</v>
      </c>
      <c r="D225" t="s">
        <v>6521</v>
      </c>
      <c r="E225" t="s">
        <v>6385</v>
      </c>
      <c r="F225" t="s">
        <v>6522</v>
      </c>
      <c r="G225" t="s">
        <v>6523</v>
      </c>
      <c r="H225" t="s">
        <v>6388</v>
      </c>
      <c r="I225" s="2" t="s">
        <v>1255</v>
      </c>
      <c r="J225" t="str">
        <f t="shared" si="4"/>
        <v>CLM_R2_P1-F1</v>
      </c>
      <c r="K225" t="s">
        <v>5057</v>
      </c>
    </row>
    <row r="226" spans="1:11" x14ac:dyDescent="0.2">
      <c r="A226" t="s">
        <v>5419</v>
      </c>
      <c r="C226" t="s">
        <v>6383</v>
      </c>
      <c r="D226" t="s">
        <v>6524</v>
      </c>
      <c r="E226" t="s">
        <v>6390</v>
      </c>
      <c r="F226" t="s">
        <v>6522</v>
      </c>
      <c r="G226" t="s">
        <v>6525</v>
      </c>
      <c r="H226" t="s">
        <v>6388</v>
      </c>
      <c r="I226" s="2" t="s">
        <v>1255</v>
      </c>
      <c r="J226" t="str">
        <f t="shared" si="4"/>
        <v>CLM_R2_P1-F10</v>
      </c>
      <c r="K226" t="s">
        <v>5057</v>
      </c>
    </row>
    <row r="227" spans="1:11" x14ac:dyDescent="0.2">
      <c r="A227" t="s">
        <v>5419</v>
      </c>
      <c r="C227" t="s">
        <v>6383</v>
      </c>
      <c r="D227" t="s">
        <v>6524</v>
      </c>
      <c r="E227" t="s">
        <v>6390</v>
      </c>
      <c r="F227" t="s">
        <v>6522</v>
      </c>
      <c r="G227" t="s">
        <v>6525</v>
      </c>
      <c r="H227" t="s">
        <v>6388</v>
      </c>
      <c r="I227" s="2" t="s">
        <v>1255</v>
      </c>
      <c r="J227" t="str">
        <f t="shared" si="4"/>
        <v>CLM_R2_P1-F10</v>
      </c>
      <c r="K227" t="s">
        <v>5057</v>
      </c>
    </row>
    <row r="228" spans="1:11" x14ac:dyDescent="0.2">
      <c r="A228" t="s">
        <v>5419</v>
      </c>
      <c r="C228" t="s">
        <v>6383</v>
      </c>
      <c r="D228" t="s">
        <v>6524</v>
      </c>
      <c r="E228" t="s">
        <v>6390</v>
      </c>
      <c r="F228" t="s">
        <v>6522</v>
      </c>
      <c r="G228" t="s">
        <v>6525</v>
      </c>
      <c r="H228" t="s">
        <v>6388</v>
      </c>
      <c r="I228" s="2" t="s">
        <v>1255</v>
      </c>
      <c r="J228" t="str">
        <f t="shared" si="4"/>
        <v>CLM_R2_P1-F10</v>
      </c>
      <c r="K228" t="s">
        <v>5057</v>
      </c>
    </row>
    <row r="229" spans="1:11" x14ac:dyDescent="0.2">
      <c r="A229" t="s">
        <v>5419</v>
      </c>
      <c r="C229" t="s">
        <v>6383</v>
      </c>
      <c r="D229" t="s">
        <v>6524</v>
      </c>
      <c r="E229" t="s">
        <v>6390</v>
      </c>
      <c r="F229" t="s">
        <v>6522</v>
      </c>
      <c r="G229" t="s">
        <v>6525</v>
      </c>
      <c r="H229" t="s">
        <v>6388</v>
      </c>
      <c r="I229" s="2" t="s">
        <v>1255</v>
      </c>
      <c r="J229" t="str">
        <f t="shared" si="4"/>
        <v>CLM_R2_P1-F10</v>
      </c>
      <c r="K229" t="s">
        <v>5057</v>
      </c>
    </row>
    <row r="230" spans="1:11" x14ac:dyDescent="0.2">
      <c r="A230" s="2" t="s">
        <v>4177</v>
      </c>
      <c r="C230" t="s">
        <v>6383</v>
      </c>
      <c r="D230" t="s">
        <v>6526</v>
      </c>
      <c r="E230" t="s">
        <v>6393</v>
      </c>
      <c r="F230" t="s">
        <v>6522</v>
      </c>
      <c r="G230" t="s">
        <v>6527</v>
      </c>
      <c r="I230" s="2" t="s">
        <v>1238</v>
      </c>
      <c r="J230" t="str">
        <f t="shared" si="4"/>
        <v>CLM_R1_P1-F11</v>
      </c>
      <c r="K230" t="s">
        <v>5057</v>
      </c>
    </row>
    <row r="231" spans="1:11" x14ac:dyDescent="0.2">
      <c r="A231" s="2" t="s">
        <v>4177</v>
      </c>
      <c r="C231" t="s">
        <v>6383</v>
      </c>
      <c r="D231" t="s">
        <v>6526</v>
      </c>
      <c r="E231" t="s">
        <v>6393</v>
      </c>
      <c r="F231" t="s">
        <v>6522</v>
      </c>
      <c r="G231" t="s">
        <v>6527</v>
      </c>
      <c r="I231" s="2" t="s">
        <v>1238</v>
      </c>
      <c r="J231" t="str">
        <f t="shared" si="4"/>
        <v>CLM_R1_P1-F11</v>
      </c>
      <c r="K231" t="s">
        <v>5057</v>
      </c>
    </row>
    <row r="232" spans="1:11" x14ac:dyDescent="0.2">
      <c r="A232" t="s">
        <v>5150</v>
      </c>
      <c r="C232" t="s">
        <v>6383</v>
      </c>
      <c r="D232" t="s">
        <v>6526</v>
      </c>
      <c r="E232" t="s">
        <v>6393</v>
      </c>
      <c r="F232" t="s">
        <v>6522</v>
      </c>
      <c r="G232" t="s">
        <v>6527</v>
      </c>
      <c r="H232" t="s">
        <v>6388</v>
      </c>
      <c r="I232" s="2" t="s">
        <v>1255</v>
      </c>
      <c r="J232" t="str">
        <f t="shared" si="4"/>
        <v>CLM_R2_P1-F11</v>
      </c>
      <c r="K232" t="s">
        <v>5057</v>
      </c>
    </row>
    <row r="233" spans="1:11" x14ac:dyDescent="0.2">
      <c r="A233" t="s">
        <v>5150</v>
      </c>
      <c r="C233" t="s">
        <v>6383</v>
      </c>
      <c r="D233" t="s">
        <v>6526</v>
      </c>
      <c r="E233" t="s">
        <v>6393</v>
      </c>
      <c r="F233" t="s">
        <v>6522</v>
      </c>
      <c r="G233" t="s">
        <v>6527</v>
      </c>
      <c r="H233" t="s">
        <v>6388</v>
      </c>
      <c r="I233" s="2" t="s">
        <v>1255</v>
      </c>
      <c r="J233" t="str">
        <f t="shared" si="4"/>
        <v>CLM_R2_P1-F11</v>
      </c>
      <c r="K233" t="s">
        <v>5057</v>
      </c>
    </row>
    <row r="234" spans="1:11" x14ac:dyDescent="0.2">
      <c r="A234" s="2" t="s">
        <v>3681</v>
      </c>
      <c r="C234" t="s">
        <v>6383</v>
      </c>
      <c r="D234" t="s">
        <v>6528</v>
      </c>
      <c r="E234" t="s">
        <v>6396</v>
      </c>
      <c r="F234" t="s">
        <v>6522</v>
      </c>
      <c r="G234" t="s">
        <v>6529</v>
      </c>
      <c r="I234" s="2" t="s">
        <v>1238</v>
      </c>
      <c r="J234" t="str">
        <f t="shared" si="4"/>
        <v>CLM_R1_P1-F12</v>
      </c>
      <c r="K234" t="s">
        <v>5057</v>
      </c>
    </row>
    <row r="235" spans="1:11" x14ac:dyDescent="0.2">
      <c r="A235" s="2" t="s">
        <v>3681</v>
      </c>
      <c r="C235" t="s">
        <v>6383</v>
      </c>
      <c r="D235" t="s">
        <v>6528</v>
      </c>
      <c r="E235" t="s">
        <v>6396</v>
      </c>
      <c r="F235" t="s">
        <v>6522</v>
      </c>
      <c r="G235" t="s">
        <v>6529</v>
      </c>
      <c r="I235" s="2" t="s">
        <v>1238</v>
      </c>
      <c r="J235" t="str">
        <f t="shared" si="4"/>
        <v>CLM_R1_P1-F12</v>
      </c>
      <c r="K235" t="s">
        <v>5057</v>
      </c>
    </row>
    <row r="236" spans="1:11" x14ac:dyDescent="0.2">
      <c r="A236" s="2" t="s">
        <v>3903</v>
      </c>
      <c r="C236" t="s">
        <v>6383</v>
      </c>
      <c r="D236" t="s">
        <v>6530</v>
      </c>
      <c r="E236" t="s">
        <v>6399</v>
      </c>
      <c r="F236" t="s">
        <v>6522</v>
      </c>
      <c r="G236" t="s">
        <v>6531</v>
      </c>
      <c r="I236" s="2" t="s">
        <v>1238</v>
      </c>
      <c r="J236" t="str">
        <f t="shared" si="4"/>
        <v>CLM_R1_P1-F2</v>
      </c>
      <c r="K236" t="s">
        <v>5057</v>
      </c>
    </row>
    <row r="237" spans="1:11" x14ac:dyDescent="0.2">
      <c r="A237" s="2" t="s">
        <v>3903</v>
      </c>
      <c r="C237" t="s">
        <v>6383</v>
      </c>
      <c r="D237" t="s">
        <v>6530</v>
      </c>
      <c r="E237" t="s">
        <v>6399</v>
      </c>
      <c r="F237" t="s">
        <v>6522</v>
      </c>
      <c r="G237" t="s">
        <v>6531</v>
      </c>
      <c r="I237" s="2" t="s">
        <v>1238</v>
      </c>
      <c r="J237" t="str">
        <f t="shared" si="4"/>
        <v>CLM_R1_P1-F2</v>
      </c>
      <c r="K237" t="s">
        <v>5057</v>
      </c>
    </row>
    <row r="238" spans="1:11" x14ac:dyDescent="0.2">
      <c r="A238" t="s">
        <v>5513</v>
      </c>
      <c r="C238" t="s">
        <v>6383</v>
      </c>
      <c r="D238" t="s">
        <v>6530</v>
      </c>
      <c r="E238" t="s">
        <v>6399</v>
      </c>
      <c r="F238" t="s">
        <v>6522</v>
      </c>
      <c r="G238" t="s">
        <v>6531</v>
      </c>
      <c r="H238" t="s">
        <v>6388</v>
      </c>
      <c r="I238" s="2" t="s">
        <v>1255</v>
      </c>
      <c r="J238" t="str">
        <f t="shared" si="4"/>
        <v>CLM_R2_P1-F2</v>
      </c>
      <c r="K238" t="s">
        <v>5057</v>
      </c>
    </row>
    <row r="239" spans="1:11" x14ac:dyDescent="0.2">
      <c r="A239" t="s">
        <v>5513</v>
      </c>
      <c r="C239" t="s">
        <v>6383</v>
      </c>
      <c r="D239" t="s">
        <v>6530</v>
      </c>
      <c r="E239" t="s">
        <v>6399</v>
      </c>
      <c r="F239" t="s">
        <v>6522</v>
      </c>
      <c r="G239" t="s">
        <v>6531</v>
      </c>
      <c r="H239" t="s">
        <v>6388</v>
      </c>
      <c r="I239" s="2" t="s">
        <v>1255</v>
      </c>
      <c r="J239" t="str">
        <f t="shared" si="4"/>
        <v>CLM_R2_P1-F2</v>
      </c>
      <c r="K239" t="s">
        <v>5057</v>
      </c>
    </row>
    <row r="240" spans="1:11" x14ac:dyDescent="0.2">
      <c r="A240" s="2" t="s">
        <v>3815</v>
      </c>
      <c r="C240" t="s">
        <v>6383</v>
      </c>
      <c r="D240" t="s">
        <v>6532</v>
      </c>
      <c r="E240" t="s">
        <v>6402</v>
      </c>
      <c r="F240" t="s">
        <v>6522</v>
      </c>
      <c r="G240" t="s">
        <v>6533</v>
      </c>
      <c r="I240" s="2" t="s">
        <v>1238</v>
      </c>
      <c r="J240" t="str">
        <f t="shared" si="4"/>
        <v>CLM_R1_P1-F3</v>
      </c>
      <c r="K240" t="s">
        <v>5057</v>
      </c>
    </row>
    <row r="241" spans="1:11" x14ac:dyDescent="0.2">
      <c r="A241" s="2" t="s">
        <v>3815</v>
      </c>
      <c r="C241" t="s">
        <v>6383</v>
      </c>
      <c r="D241" t="s">
        <v>6532</v>
      </c>
      <c r="E241" t="s">
        <v>6402</v>
      </c>
      <c r="F241" t="s">
        <v>6522</v>
      </c>
      <c r="G241" t="s">
        <v>6533</v>
      </c>
      <c r="I241" s="2" t="s">
        <v>1238</v>
      </c>
      <c r="J241" t="str">
        <f t="shared" si="4"/>
        <v>CLM_R1_P1-F3</v>
      </c>
      <c r="K241" t="s">
        <v>5057</v>
      </c>
    </row>
    <row r="242" spans="1:11" x14ac:dyDescent="0.2">
      <c r="A242" t="s">
        <v>5342</v>
      </c>
      <c r="C242" t="s">
        <v>6383</v>
      </c>
      <c r="D242" t="s">
        <v>6532</v>
      </c>
      <c r="E242" t="s">
        <v>6402</v>
      </c>
      <c r="F242" t="s">
        <v>6522</v>
      </c>
      <c r="G242" t="s">
        <v>6533</v>
      </c>
      <c r="H242" t="s">
        <v>6388</v>
      </c>
      <c r="I242" s="2" t="s">
        <v>1255</v>
      </c>
      <c r="J242" t="str">
        <f t="shared" si="4"/>
        <v>CLM_R2_P1-F3</v>
      </c>
      <c r="K242" t="s">
        <v>5057</v>
      </c>
    </row>
    <row r="243" spans="1:11" x14ac:dyDescent="0.2">
      <c r="A243" s="2" t="s">
        <v>3954</v>
      </c>
      <c r="C243" t="s">
        <v>6383</v>
      </c>
      <c r="D243" t="s">
        <v>6534</v>
      </c>
      <c r="E243" t="s">
        <v>6405</v>
      </c>
      <c r="F243" t="s">
        <v>6522</v>
      </c>
      <c r="G243" t="s">
        <v>6535</v>
      </c>
      <c r="I243" s="2" t="s">
        <v>1238</v>
      </c>
      <c r="J243" t="str">
        <f t="shared" si="4"/>
        <v>CLM_R1_P1-F4</v>
      </c>
      <c r="K243" t="s">
        <v>5057</v>
      </c>
    </row>
    <row r="244" spans="1:11" x14ac:dyDescent="0.2">
      <c r="A244" s="2" t="s">
        <v>3954</v>
      </c>
      <c r="C244" t="s">
        <v>6383</v>
      </c>
      <c r="D244" t="s">
        <v>6534</v>
      </c>
      <c r="E244" t="s">
        <v>6405</v>
      </c>
      <c r="F244" t="s">
        <v>6522</v>
      </c>
      <c r="G244" t="s">
        <v>6535</v>
      </c>
      <c r="I244" s="2" t="s">
        <v>1238</v>
      </c>
      <c r="J244" t="str">
        <f t="shared" si="4"/>
        <v>CLM_R1_P1-F4</v>
      </c>
      <c r="K244" t="s">
        <v>5057</v>
      </c>
    </row>
    <row r="245" spans="1:11" x14ac:dyDescent="0.2">
      <c r="A245" s="2" t="s">
        <v>3954</v>
      </c>
      <c r="C245" t="s">
        <v>6383</v>
      </c>
      <c r="D245" t="s">
        <v>6534</v>
      </c>
      <c r="E245" t="s">
        <v>6405</v>
      </c>
      <c r="F245" t="s">
        <v>6522</v>
      </c>
      <c r="G245" t="s">
        <v>6535</v>
      </c>
      <c r="I245" s="2" t="s">
        <v>1238</v>
      </c>
      <c r="J245" t="str">
        <f t="shared" si="4"/>
        <v>CLM_R1_P1-F4</v>
      </c>
      <c r="K245" t="s">
        <v>5057</v>
      </c>
    </row>
    <row r="246" spans="1:11" x14ac:dyDescent="0.2">
      <c r="A246" t="s">
        <v>5246</v>
      </c>
      <c r="C246" t="s">
        <v>6383</v>
      </c>
      <c r="D246" t="s">
        <v>6534</v>
      </c>
      <c r="E246" t="s">
        <v>6405</v>
      </c>
      <c r="F246" t="s">
        <v>6522</v>
      </c>
      <c r="G246" t="s">
        <v>6535</v>
      </c>
      <c r="H246" t="s">
        <v>6388</v>
      </c>
      <c r="I246" s="2" t="s">
        <v>1255</v>
      </c>
      <c r="J246" t="str">
        <f t="shared" si="4"/>
        <v>CLM_R2_P1-F4</v>
      </c>
      <c r="K246" t="s">
        <v>5057</v>
      </c>
    </row>
    <row r="247" spans="1:11" x14ac:dyDescent="0.2">
      <c r="A247" t="s">
        <v>5246</v>
      </c>
      <c r="C247" t="s">
        <v>6383</v>
      </c>
      <c r="D247" t="s">
        <v>6534</v>
      </c>
      <c r="E247" t="s">
        <v>6405</v>
      </c>
      <c r="F247" t="s">
        <v>6522</v>
      </c>
      <c r="G247" t="s">
        <v>6535</v>
      </c>
      <c r="H247" t="s">
        <v>6388</v>
      </c>
      <c r="I247" s="2" t="s">
        <v>1255</v>
      </c>
      <c r="J247" t="str">
        <f t="shared" si="4"/>
        <v>CLM_R2_P1-F4</v>
      </c>
      <c r="K247" t="s">
        <v>5057</v>
      </c>
    </row>
    <row r="248" spans="1:11" x14ac:dyDescent="0.2">
      <c r="A248" t="s">
        <v>5246</v>
      </c>
      <c r="C248" t="s">
        <v>6383</v>
      </c>
      <c r="D248" t="s">
        <v>6534</v>
      </c>
      <c r="E248" t="s">
        <v>6405</v>
      </c>
      <c r="F248" t="s">
        <v>6522</v>
      </c>
      <c r="G248" t="s">
        <v>6535</v>
      </c>
      <c r="H248" t="s">
        <v>6388</v>
      </c>
      <c r="I248" s="2" t="s">
        <v>1255</v>
      </c>
      <c r="J248" t="str">
        <f t="shared" si="4"/>
        <v>CLM_R2_P1-F4</v>
      </c>
      <c r="K248" t="s">
        <v>5057</v>
      </c>
    </row>
    <row r="249" spans="1:11" x14ac:dyDescent="0.2">
      <c r="A249" s="2" t="s">
        <v>3877</v>
      </c>
      <c r="C249" t="s">
        <v>6383</v>
      </c>
      <c r="D249" t="s">
        <v>6536</v>
      </c>
      <c r="E249" t="s">
        <v>6408</v>
      </c>
      <c r="F249" t="s">
        <v>6522</v>
      </c>
      <c r="G249" t="s">
        <v>6537</v>
      </c>
      <c r="I249" s="2" t="s">
        <v>1238</v>
      </c>
      <c r="J249" t="str">
        <f t="shared" si="4"/>
        <v>CLM_R1_P1-F5</v>
      </c>
      <c r="K249" t="s">
        <v>5057</v>
      </c>
    </row>
    <row r="250" spans="1:11" x14ac:dyDescent="0.2">
      <c r="A250" s="2" t="s">
        <v>3877</v>
      </c>
      <c r="C250" t="s">
        <v>6383</v>
      </c>
      <c r="D250" t="s">
        <v>6536</v>
      </c>
      <c r="E250" t="s">
        <v>6408</v>
      </c>
      <c r="F250" t="s">
        <v>6522</v>
      </c>
      <c r="G250" t="s">
        <v>6537</v>
      </c>
      <c r="I250" s="2" t="s">
        <v>1238</v>
      </c>
      <c r="J250" t="str">
        <f t="shared" si="4"/>
        <v>CLM_R1_P1-F5</v>
      </c>
      <c r="K250" t="s">
        <v>5057</v>
      </c>
    </row>
    <row r="251" spans="1:11" x14ac:dyDescent="0.2">
      <c r="A251" t="s">
        <v>5318</v>
      </c>
      <c r="C251" t="s">
        <v>6383</v>
      </c>
      <c r="D251" t="s">
        <v>6536</v>
      </c>
      <c r="E251" t="s">
        <v>6408</v>
      </c>
      <c r="F251" t="s">
        <v>6522</v>
      </c>
      <c r="G251" t="s">
        <v>6537</v>
      </c>
      <c r="H251" t="s">
        <v>6388</v>
      </c>
      <c r="I251" s="2" t="s">
        <v>1255</v>
      </c>
      <c r="J251" t="str">
        <f t="shared" si="4"/>
        <v>CLM_R2_P1-F5</v>
      </c>
      <c r="K251" t="s">
        <v>5057</v>
      </c>
    </row>
    <row r="252" spans="1:11" x14ac:dyDescent="0.2">
      <c r="A252" t="s">
        <v>5318</v>
      </c>
      <c r="C252" t="s">
        <v>6383</v>
      </c>
      <c r="D252" t="s">
        <v>6536</v>
      </c>
      <c r="E252" t="s">
        <v>6408</v>
      </c>
      <c r="F252" t="s">
        <v>6522</v>
      </c>
      <c r="G252" t="s">
        <v>6537</v>
      </c>
      <c r="H252" t="s">
        <v>6388</v>
      </c>
      <c r="I252" s="2" t="s">
        <v>1255</v>
      </c>
      <c r="J252" t="str">
        <f t="shared" si="4"/>
        <v>CLM_R2_P1-F5</v>
      </c>
      <c r="K252" t="s">
        <v>5057</v>
      </c>
    </row>
    <row r="253" spans="1:11" x14ac:dyDescent="0.2">
      <c r="A253" s="2" t="s">
        <v>4369</v>
      </c>
      <c r="C253" t="s">
        <v>6383</v>
      </c>
      <c r="D253" t="s">
        <v>6538</v>
      </c>
      <c r="E253" t="s">
        <v>6411</v>
      </c>
      <c r="F253" t="s">
        <v>6522</v>
      </c>
      <c r="G253" t="s">
        <v>6539</v>
      </c>
      <c r="I253" s="2" t="s">
        <v>1238</v>
      </c>
      <c r="J253" t="str">
        <f t="shared" si="4"/>
        <v>CLM_R1_P1-F6</v>
      </c>
      <c r="K253" t="s">
        <v>5057</v>
      </c>
    </row>
    <row r="254" spans="1:11" x14ac:dyDescent="0.2">
      <c r="A254" s="2" t="s">
        <v>4369</v>
      </c>
      <c r="C254" t="s">
        <v>6383</v>
      </c>
      <c r="D254" t="s">
        <v>6538</v>
      </c>
      <c r="E254" t="s">
        <v>6411</v>
      </c>
      <c r="F254" t="s">
        <v>6522</v>
      </c>
      <c r="G254" t="s">
        <v>6539</v>
      </c>
      <c r="I254" s="2" t="s">
        <v>1238</v>
      </c>
      <c r="J254" t="str">
        <f t="shared" si="4"/>
        <v>CLM_R1_P1-F6</v>
      </c>
      <c r="K254" t="s">
        <v>5057</v>
      </c>
    </row>
    <row r="255" spans="1:11" x14ac:dyDescent="0.2">
      <c r="A255" s="2" t="s">
        <v>4369</v>
      </c>
      <c r="C255" t="s">
        <v>6383</v>
      </c>
      <c r="D255" t="s">
        <v>6538</v>
      </c>
      <c r="E255" t="s">
        <v>6411</v>
      </c>
      <c r="F255" t="s">
        <v>6522</v>
      </c>
      <c r="G255" t="s">
        <v>6539</v>
      </c>
      <c r="I255" s="2" t="s">
        <v>1238</v>
      </c>
      <c r="J255" t="str">
        <f t="shared" si="4"/>
        <v>CLM_R1_P1-F6</v>
      </c>
      <c r="K255" t="s">
        <v>5057</v>
      </c>
    </row>
    <row r="256" spans="1:11" x14ac:dyDescent="0.2">
      <c r="A256" t="s">
        <v>5502</v>
      </c>
      <c r="C256" t="s">
        <v>6383</v>
      </c>
      <c r="D256" t="s">
        <v>6538</v>
      </c>
      <c r="E256" t="s">
        <v>6411</v>
      </c>
      <c r="F256" t="s">
        <v>6522</v>
      </c>
      <c r="G256" t="s">
        <v>6539</v>
      </c>
      <c r="H256" t="s">
        <v>6388</v>
      </c>
      <c r="I256" s="2" t="s">
        <v>1255</v>
      </c>
      <c r="J256" t="str">
        <f t="shared" si="4"/>
        <v>CLM_R2_P1-F6</v>
      </c>
      <c r="K256" t="s">
        <v>5057</v>
      </c>
    </row>
    <row r="257" spans="1:11" x14ac:dyDescent="0.2">
      <c r="A257" s="2" t="s">
        <v>4494</v>
      </c>
      <c r="C257" t="s">
        <v>6383</v>
      </c>
      <c r="D257" t="s">
        <v>6540</v>
      </c>
      <c r="E257" t="s">
        <v>6414</v>
      </c>
      <c r="F257" t="s">
        <v>6522</v>
      </c>
      <c r="G257" t="s">
        <v>6541</v>
      </c>
      <c r="I257" s="2" t="s">
        <v>1238</v>
      </c>
      <c r="J257" t="str">
        <f t="shared" si="4"/>
        <v>CLM_R1_P1-F7</v>
      </c>
      <c r="K257" t="s">
        <v>5057</v>
      </c>
    </row>
    <row r="258" spans="1:11" x14ac:dyDescent="0.2">
      <c r="A258" t="s">
        <v>5078</v>
      </c>
      <c r="C258" t="s">
        <v>6383</v>
      </c>
      <c r="D258" t="s">
        <v>6540</v>
      </c>
      <c r="E258" t="s">
        <v>6414</v>
      </c>
      <c r="F258" t="s">
        <v>6522</v>
      </c>
      <c r="G258" t="s">
        <v>6541</v>
      </c>
      <c r="H258" t="s">
        <v>6388</v>
      </c>
      <c r="I258" s="2" t="s">
        <v>1255</v>
      </c>
      <c r="J258" t="str">
        <f t="shared" ref="J258:J321" si="5">CONCATENATE(K258,"_",I258,"_",C258,"-",D258)</f>
        <v>CLM_R2_P1-F7</v>
      </c>
      <c r="K258" t="s">
        <v>5057</v>
      </c>
    </row>
    <row r="259" spans="1:11" x14ac:dyDescent="0.2">
      <c r="A259" t="s">
        <v>5078</v>
      </c>
      <c r="C259" t="s">
        <v>6383</v>
      </c>
      <c r="D259" t="s">
        <v>6540</v>
      </c>
      <c r="E259" t="s">
        <v>6414</v>
      </c>
      <c r="F259" t="s">
        <v>6522</v>
      </c>
      <c r="G259" t="s">
        <v>6541</v>
      </c>
      <c r="H259" t="s">
        <v>6388</v>
      </c>
      <c r="I259" s="2" t="s">
        <v>1255</v>
      </c>
      <c r="J259" t="str">
        <f t="shared" si="5"/>
        <v>CLM_R2_P1-F7</v>
      </c>
      <c r="K259" t="s">
        <v>5057</v>
      </c>
    </row>
    <row r="260" spans="1:11" x14ac:dyDescent="0.2">
      <c r="A260" s="2" t="s">
        <v>4242</v>
      </c>
      <c r="C260" t="s">
        <v>6383</v>
      </c>
      <c r="D260" t="s">
        <v>6542</v>
      </c>
      <c r="E260" t="s">
        <v>6417</v>
      </c>
      <c r="F260" t="s">
        <v>6522</v>
      </c>
      <c r="G260" t="s">
        <v>6543</v>
      </c>
      <c r="I260" s="2" t="s">
        <v>1238</v>
      </c>
      <c r="J260" t="str">
        <f t="shared" si="5"/>
        <v>CLM_R1_P1-F8</v>
      </c>
      <c r="K260" t="s">
        <v>5057</v>
      </c>
    </row>
    <row r="261" spans="1:11" x14ac:dyDescent="0.2">
      <c r="A261" s="2" t="s">
        <v>4242</v>
      </c>
      <c r="C261" t="s">
        <v>6383</v>
      </c>
      <c r="D261" t="s">
        <v>6542</v>
      </c>
      <c r="E261" t="s">
        <v>6417</v>
      </c>
      <c r="F261" t="s">
        <v>6522</v>
      </c>
      <c r="G261" t="s">
        <v>6543</v>
      </c>
      <c r="I261" s="2" t="s">
        <v>1238</v>
      </c>
      <c r="J261" t="str">
        <f t="shared" si="5"/>
        <v>CLM_R1_P1-F8</v>
      </c>
      <c r="K261" t="s">
        <v>5057</v>
      </c>
    </row>
    <row r="262" spans="1:11" x14ac:dyDescent="0.2">
      <c r="A262" s="2" t="s">
        <v>4242</v>
      </c>
      <c r="C262" t="s">
        <v>6383</v>
      </c>
      <c r="D262" t="s">
        <v>6542</v>
      </c>
      <c r="E262" t="s">
        <v>6417</v>
      </c>
      <c r="F262" t="s">
        <v>6522</v>
      </c>
      <c r="G262" t="s">
        <v>6543</v>
      </c>
      <c r="I262" s="2" t="s">
        <v>1238</v>
      </c>
      <c r="J262" t="str">
        <f t="shared" si="5"/>
        <v>CLM_R1_P1-F8</v>
      </c>
      <c r="K262" t="s">
        <v>5057</v>
      </c>
    </row>
    <row r="263" spans="1:11" x14ac:dyDescent="0.2">
      <c r="A263" s="2" t="s">
        <v>4242</v>
      </c>
      <c r="C263" t="s">
        <v>6383</v>
      </c>
      <c r="D263" t="s">
        <v>6542</v>
      </c>
      <c r="E263" t="s">
        <v>6417</v>
      </c>
      <c r="F263" t="s">
        <v>6522</v>
      </c>
      <c r="G263" t="s">
        <v>6543</v>
      </c>
      <c r="I263" s="2" t="s">
        <v>1238</v>
      </c>
      <c r="J263" t="str">
        <f t="shared" si="5"/>
        <v>CLM_R1_P1-F8</v>
      </c>
      <c r="K263" t="s">
        <v>5057</v>
      </c>
    </row>
    <row r="264" spans="1:11" x14ac:dyDescent="0.2">
      <c r="A264" t="s">
        <v>5401</v>
      </c>
      <c r="C264" t="s">
        <v>6383</v>
      </c>
      <c r="D264" t="s">
        <v>6542</v>
      </c>
      <c r="E264" t="s">
        <v>6417</v>
      </c>
      <c r="F264" t="s">
        <v>6522</v>
      </c>
      <c r="G264" t="s">
        <v>6543</v>
      </c>
      <c r="H264" t="s">
        <v>6388</v>
      </c>
      <c r="I264" s="2" t="s">
        <v>1255</v>
      </c>
      <c r="J264" t="str">
        <f t="shared" si="5"/>
        <v>CLM_R2_P1-F8</v>
      </c>
      <c r="K264" t="s">
        <v>5057</v>
      </c>
    </row>
    <row r="265" spans="1:11" x14ac:dyDescent="0.2">
      <c r="A265" t="s">
        <v>5401</v>
      </c>
      <c r="C265" t="s">
        <v>6383</v>
      </c>
      <c r="D265" t="s">
        <v>6542</v>
      </c>
      <c r="E265" t="s">
        <v>6417</v>
      </c>
      <c r="F265" t="s">
        <v>6522</v>
      </c>
      <c r="G265" t="s">
        <v>6543</v>
      </c>
      <c r="H265" t="s">
        <v>6388</v>
      </c>
      <c r="I265" s="2" t="s">
        <v>1255</v>
      </c>
      <c r="J265" t="str">
        <f t="shared" si="5"/>
        <v>CLM_R2_P1-F8</v>
      </c>
      <c r="K265" t="s">
        <v>5057</v>
      </c>
    </row>
    <row r="266" spans="1:11" x14ac:dyDescent="0.2">
      <c r="A266" s="2" t="s">
        <v>4148</v>
      </c>
      <c r="C266" t="s">
        <v>6383</v>
      </c>
      <c r="D266" t="s">
        <v>6544</v>
      </c>
      <c r="E266" t="s">
        <v>6420</v>
      </c>
      <c r="F266" t="s">
        <v>6522</v>
      </c>
      <c r="G266" t="s">
        <v>6545</v>
      </c>
      <c r="I266" s="2" t="s">
        <v>1238</v>
      </c>
      <c r="J266" t="str">
        <f t="shared" si="5"/>
        <v>CLM_R1_P1-F9</v>
      </c>
      <c r="K266" t="s">
        <v>5057</v>
      </c>
    </row>
    <row r="267" spans="1:11" x14ac:dyDescent="0.2">
      <c r="A267" s="2" t="s">
        <v>4148</v>
      </c>
      <c r="C267" t="s">
        <v>6383</v>
      </c>
      <c r="D267" t="s">
        <v>6544</v>
      </c>
      <c r="E267" t="s">
        <v>6420</v>
      </c>
      <c r="F267" t="s">
        <v>6522</v>
      </c>
      <c r="G267" t="s">
        <v>6545</v>
      </c>
      <c r="I267" s="2" t="s">
        <v>1238</v>
      </c>
      <c r="J267" t="str">
        <f t="shared" si="5"/>
        <v>CLM_R1_P1-F9</v>
      </c>
      <c r="K267" t="s">
        <v>5057</v>
      </c>
    </row>
    <row r="268" spans="1:11" x14ac:dyDescent="0.2">
      <c r="A268" s="2" t="s">
        <v>4148</v>
      </c>
      <c r="C268" t="s">
        <v>6383</v>
      </c>
      <c r="D268" t="s">
        <v>6544</v>
      </c>
      <c r="E268" t="s">
        <v>6420</v>
      </c>
      <c r="F268" t="s">
        <v>6522</v>
      </c>
      <c r="G268" t="s">
        <v>6545</v>
      </c>
      <c r="I268" s="2" t="s">
        <v>1238</v>
      </c>
      <c r="J268" t="str">
        <f t="shared" si="5"/>
        <v>CLM_R1_P1-F9</v>
      </c>
      <c r="K268" t="s">
        <v>5057</v>
      </c>
    </row>
    <row r="269" spans="1:11" x14ac:dyDescent="0.2">
      <c r="A269" s="2" t="s">
        <v>4148</v>
      </c>
      <c r="C269" t="s">
        <v>6383</v>
      </c>
      <c r="D269" t="s">
        <v>6544</v>
      </c>
      <c r="E269" t="s">
        <v>6420</v>
      </c>
      <c r="F269" t="s">
        <v>6522</v>
      </c>
      <c r="G269" t="s">
        <v>6545</v>
      </c>
      <c r="I269" s="2" t="s">
        <v>1238</v>
      </c>
      <c r="J269" t="str">
        <f t="shared" si="5"/>
        <v>CLM_R1_P1-F9</v>
      </c>
      <c r="K269" t="s">
        <v>5057</v>
      </c>
    </row>
    <row r="270" spans="1:11" x14ac:dyDescent="0.2">
      <c r="A270" t="s">
        <v>5348</v>
      </c>
      <c r="C270" t="s">
        <v>6383</v>
      </c>
      <c r="D270" t="s">
        <v>6544</v>
      </c>
      <c r="E270" t="s">
        <v>6420</v>
      </c>
      <c r="F270" t="s">
        <v>6522</v>
      </c>
      <c r="G270" t="s">
        <v>6545</v>
      </c>
      <c r="H270" t="s">
        <v>6388</v>
      </c>
      <c r="I270" s="2" t="s">
        <v>1255</v>
      </c>
      <c r="J270" t="str">
        <f t="shared" si="5"/>
        <v>CLM_R2_P1-F9</v>
      </c>
      <c r="K270" t="s">
        <v>5057</v>
      </c>
    </row>
    <row r="271" spans="1:11" x14ac:dyDescent="0.2">
      <c r="A271" t="s">
        <v>5348</v>
      </c>
      <c r="C271" t="s">
        <v>6383</v>
      </c>
      <c r="D271" t="s">
        <v>6544</v>
      </c>
      <c r="E271" t="s">
        <v>6420</v>
      </c>
      <c r="F271" t="s">
        <v>6522</v>
      </c>
      <c r="G271" t="s">
        <v>6545</v>
      </c>
      <c r="H271" t="s">
        <v>6388</v>
      </c>
      <c r="I271" s="2" t="s">
        <v>1255</v>
      </c>
      <c r="J271" t="str">
        <f t="shared" si="5"/>
        <v>CLM_R2_P1-F9</v>
      </c>
      <c r="K271" t="s">
        <v>5057</v>
      </c>
    </row>
    <row r="272" spans="1:11" x14ac:dyDescent="0.2">
      <c r="A272" s="2" t="s">
        <v>4146</v>
      </c>
      <c r="C272" t="s">
        <v>6383</v>
      </c>
      <c r="D272" t="s">
        <v>6546</v>
      </c>
      <c r="E272" t="s">
        <v>6385</v>
      </c>
      <c r="F272" t="s">
        <v>6547</v>
      </c>
      <c r="G272" t="s">
        <v>6548</v>
      </c>
      <c r="I272" s="2" t="s">
        <v>1238</v>
      </c>
      <c r="J272" t="str">
        <f t="shared" si="5"/>
        <v>CLM_R1_P1-G1</v>
      </c>
      <c r="K272" t="s">
        <v>5057</v>
      </c>
    </row>
    <row r="273" spans="1:11" x14ac:dyDescent="0.2">
      <c r="A273" s="2" t="s">
        <v>4146</v>
      </c>
      <c r="C273" t="s">
        <v>6383</v>
      </c>
      <c r="D273" t="s">
        <v>6546</v>
      </c>
      <c r="E273" t="s">
        <v>6385</v>
      </c>
      <c r="F273" t="s">
        <v>6547</v>
      </c>
      <c r="G273" t="s">
        <v>6548</v>
      </c>
      <c r="I273" s="2" t="s">
        <v>1238</v>
      </c>
      <c r="J273" t="str">
        <f t="shared" si="5"/>
        <v>CLM_R1_P1-G1</v>
      </c>
      <c r="K273" t="s">
        <v>5057</v>
      </c>
    </row>
    <row r="274" spans="1:11" x14ac:dyDescent="0.2">
      <c r="A274" s="2" t="s">
        <v>4146</v>
      </c>
      <c r="C274" t="s">
        <v>6383</v>
      </c>
      <c r="D274" t="s">
        <v>6546</v>
      </c>
      <c r="E274" t="s">
        <v>6385</v>
      </c>
      <c r="F274" t="s">
        <v>6547</v>
      </c>
      <c r="G274" t="s">
        <v>6548</v>
      </c>
      <c r="I274" s="2" t="s">
        <v>1238</v>
      </c>
      <c r="J274" t="str">
        <f t="shared" si="5"/>
        <v>CLM_R1_P1-G1</v>
      </c>
      <c r="K274" t="s">
        <v>5057</v>
      </c>
    </row>
    <row r="275" spans="1:11" x14ac:dyDescent="0.2">
      <c r="A275" t="s">
        <v>5508</v>
      </c>
      <c r="C275" t="s">
        <v>6383</v>
      </c>
      <c r="D275" t="s">
        <v>6546</v>
      </c>
      <c r="E275" t="s">
        <v>6385</v>
      </c>
      <c r="F275" t="s">
        <v>6547</v>
      </c>
      <c r="G275" t="s">
        <v>6548</v>
      </c>
      <c r="H275" t="s">
        <v>6388</v>
      </c>
      <c r="I275" s="2" t="s">
        <v>1255</v>
      </c>
      <c r="J275" t="str">
        <f t="shared" si="5"/>
        <v>CLM_R2_P1-G1</v>
      </c>
      <c r="K275" t="s">
        <v>5057</v>
      </c>
    </row>
    <row r="276" spans="1:11" x14ac:dyDescent="0.2">
      <c r="A276" t="s">
        <v>5069</v>
      </c>
      <c r="C276" t="s">
        <v>6383</v>
      </c>
      <c r="D276" t="s">
        <v>6549</v>
      </c>
      <c r="E276" t="s">
        <v>6390</v>
      </c>
      <c r="F276" t="s">
        <v>6547</v>
      </c>
      <c r="G276" t="s">
        <v>6550</v>
      </c>
      <c r="H276" t="s">
        <v>6388</v>
      </c>
      <c r="I276" s="2" t="s">
        <v>1255</v>
      </c>
      <c r="J276" t="str">
        <f t="shared" si="5"/>
        <v>CLM_R2_P1-G10</v>
      </c>
      <c r="K276" t="s">
        <v>5057</v>
      </c>
    </row>
    <row r="277" spans="1:11" x14ac:dyDescent="0.2">
      <c r="A277" t="s">
        <v>5069</v>
      </c>
      <c r="C277" t="s">
        <v>6383</v>
      </c>
      <c r="D277" t="s">
        <v>6549</v>
      </c>
      <c r="E277" t="s">
        <v>6390</v>
      </c>
      <c r="F277" t="s">
        <v>6547</v>
      </c>
      <c r="G277" t="s">
        <v>6550</v>
      </c>
      <c r="H277" t="s">
        <v>6388</v>
      </c>
      <c r="I277" s="2" t="s">
        <v>1255</v>
      </c>
      <c r="J277" t="str">
        <f t="shared" si="5"/>
        <v>CLM_R2_P1-G10</v>
      </c>
      <c r="K277" t="s">
        <v>5057</v>
      </c>
    </row>
    <row r="278" spans="1:11" x14ac:dyDescent="0.2">
      <c r="A278" t="s">
        <v>5069</v>
      </c>
      <c r="C278" t="s">
        <v>6383</v>
      </c>
      <c r="D278" t="s">
        <v>6549</v>
      </c>
      <c r="E278" t="s">
        <v>6390</v>
      </c>
      <c r="F278" t="s">
        <v>6547</v>
      </c>
      <c r="G278" t="s">
        <v>6550</v>
      </c>
      <c r="H278" t="s">
        <v>6388</v>
      </c>
      <c r="I278" s="2" t="s">
        <v>1255</v>
      </c>
      <c r="J278" t="str">
        <f t="shared" si="5"/>
        <v>CLM_R2_P1-G10</v>
      </c>
      <c r="K278" t="s">
        <v>5057</v>
      </c>
    </row>
    <row r="279" spans="1:11" x14ac:dyDescent="0.2">
      <c r="A279" s="2" t="s">
        <v>4468</v>
      </c>
      <c r="C279" t="s">
        <v>6383</v>
      </c>
      <c r="D279" t="s">
        <v>6551</v>
      </c>
      <c r="E279" t="s">
        <v>6393</v>
      </c>
      <c r="F279" t="s">
        <v>6547</v>
      </c>
      <c r="G279" t="s">
        <v>6552</v>
      </c>
      <c r="I279" s="2" t="s">
        <v>1238</v>
      </c>
      <c r="J279" t="str">
        <f t="shared" si="5"/>
        <v>CLM_R1_P1-G11</v>
      </c>
      <c r="K279" t="s">
        <v>5057</v>
      </c>
    </row>
    <row r="280" spans="1:11" x14ac:dyDescent="0.2">
      <c r="A280" t="s">
        <v>5415</v>
      </c>
      <c r="C280" t="s">
        <v>6383</v>
      </c>
      <c r="D280" t="s">
        <v>6551</v>
      </c>
      <c r="E280" t="s">
        <v>6393</v>
      </c>
      <c r="F280" t="s">
        <v>6547</v>
      </c>
      <c r="G280" t="s">
        <v>6552</v>
      </c>
      <c r="H280" t="s">
        <v>6388</v>
      </c>
      <c r="I280" s="2" t="s">
        <v>1255</v>
      </c>
      <c r="J280" t="str">
        <f t="shared" si="5"/>
        <v>CLM_R2_P1-G11</v>
      </c>
      <c r="K280" t="s">
        <v>5057</v>
      </c>
    </row>
    <row r="281" spans="1:11" x14ac:dyDescent="0.2">
      <c r="A281" t="s">
        <v>5415</v>
      </c>
      <c r="C281" t="s">
        <v>6383</v>
      </c>
      <c r="D281" t="s">
        <v>6551</v>
      </c>
      <c r="E281" t="s">
        <v>6393</v>
      </c>
      <c r="F281" t="s">
        <v>6547</v>
      </c>
      <c r="G281" t="s">
        <v>6552</v>
      </c>
      <c r="H281" t="s">
        <v>6388</v>
      </c>
      <c r="I281" s="2" t="s">
        <v>1255</v>
      </c>
      <c r="J281" t="str">
        <f t="shared" si="5"/>
        <v>CLM_R2_P1-G11</v>
      </c>
      <c r="K281" t="s">
        <v>5057</v>
      </c>
    </row>
    <row r="282" spans="1:11" x14ac:dyDescent="0.2">
      <c r="A282" s="2" t="s">
        <v>4134</v>
      </c>
      <c r="C282" t="s">
        <v>6383</v>
      </c>
      <c r="D282" t="s">
        <v>6553</v>
      </c>
      <c r="E282" t="s">
        <v>6396</v>
      </c>
      <c r="F282" t="s">
        <v>6547</v>
      </c>
      <c r="G282" t="s">
        <v>4334</v>
      </c>
      <c r="I282" s="2" t="s">
        <v>1238</v>
      </c>
      <c r="J282" t="str">
        <f t="shared" si="5"/>
        <v>CLM_R1_P1-G12</v>
      </c>
      <c r="K282" t="s">
        <v>5057</v>
      </c>
    </row>
    <row r="283" spans="1:11" x14ac:dyDescent="0.2">
      <c r="A283" s="2" t="s">
        <v>4134</v>
      </c>
      <c r="C283" t="s">
        <v>6383</v>
      </c>
      <c r="D283" t="s">
        <v>6553</v>
      </c>
      <c r="E283" t="s">
        <v>6396</v>
      </c>
      <c r="F283" t="s">
        <v>6547</v>
      </c>
      <c r="G283" t="s">
        <v>4334</v>
      </c>
      <c r="I283" s="2" t="s">
        <v>1238</v>
      </c>
      <c r="J283" t="str">
        <f t="shared" si="5"/>
        <v>CLM_R1_P1-G12</v>
      </c>
      <c r="K283" t="s">
        <v>5057</v>
      </c>
    </row>
    <row r="284" spans="1:11" x14ac:dyDescent="0.2">
      <c r="A284" s="2" t="s">
        <v>3833</v>
      </c>
      <c r="C284" t="s">
        <v>6383</v>
      </c>
      <c r="D284" t="s">
        <v>6554</v>
      </c>
      <c r="E284" t="s">
        <v>6399</v>
      </c>
      <c r="F284" t="s">
        <v>6547</v>
      </c>
      <c r="G284" t="s">
        <v>6555</v>
      </c>
      <c r="I284" s="2" t="s">
        <v>1238</v>
      </c>
      <c r="J284" t="str">
        <f t="shared" si="5"/>
        <v>CLM_R1_P1-G2</v>
      </c>
      <c r="K284" t="s">
        <v>5057</v>
      </c>
    </row>
    <row r="285" spans="1:11" x14ac:dyDescent="0.2">
      <c r="A285" s="2" t="s">
        <v>3833</v>
      </c>
      <c r="C285" t="s">
        <v>6383</v>
      </c>
      <c r="D285" t="s">
        <v>6554</v>
      </c>
      <c r="E285" t="s">
        <v>6399</v>
      </c>
      <c r="F285" t="s">
        <v>6547</v>
      </c>
      <c r="G285" t="s">
        <v>6555</v>
      </c>
      <c r="I285" s="2" t="s">
        <v>1238</v>
      </c>
      <c r="J285" t="str">
        <f t="shared" si="5"/>
        <v>CLM_R1_P1-G2</v>
      </c>
      <c r="K285" t="s">
        <v>5057</v>
      </c>
    </row>
    <row r="286" spans="1:11" x14ac:dyDescent="0.2">
      <c r="A286" s="2" t="s">
        <v>3833</v>
      </c>
      <c r="C286" t="s">
        <v>6383</v>
      </c>
      <c r="D286" t="s">
        <v>6554</v>
      </c>
      <c r="E286" t="s">
        <v>6399</v>
      </c>
      <c r="F286" t="s">
        <v>6547</v>
      </c>
      <c r="G286" t="s">
        <v>6555</v>
      </c>
      <c r="I286" s="2" t="s">
        <v>1238</v>
      </c>
      <c r="J286" t="str">
        <f t="shared" si="5"/>
        <v>CLM_R1_P1-G2</v>
      </c>
      <c r="K286" t="s">
        <v>5057</v>
      </c>
    </row>
    <row r="287" spans="1:11" x14ac:dyDescent="0.2">
      <c r="A287" s="2" t="s">
        <v>3833</v>
      </c>
      <c r="C287" t="s">
        <v>6383</v>
      </c>
      <c r="D287" t="s">
        <v>6554</v>
      </c>
      <c r="E287" t="s">
        <v>6399</v>
      </c>
      <c r="F287" t="s">
        <v>6547</v>
      </c>
      <c r="G287" t="s">
        <v>6555</v>
      </c>
      <c r="I287" s="2" t="s">
        <v>1238</v>
      </c>
      <c r="J287" t="str">
        <f t="shared" si="5"/>
        <v>CLM_R1_P1-G2</v>
      </c>
      <c r="K287" t="s">
        <v>5057</v>
      </c>
    </row>
    <row r="288" spans="1:11" x14ac:dyDescent="0.2">
      <c r="A288" t="s">
        <v>5146</v>
      </c>
      <c r="C288" t="s">
        <v>6383</v>
      </c>
      <c r="D288" t="s">
        <v>6554</v>
      </c>
      <c r="E288" t="s">
        <v>6399</v>
      </c>
      <c r="F288" t="s">
        <v>6547</v>
      </c>
      <c r="G288" t="s">
        <v>6555</v>
      </c>
      <c r="H288" t="s">
        <v>6388</v>
      </c>
      <c r="I288" s="2" t="s">
        <v>1255</v>
      </c>
      <c r="J288" t="str">
        <f t="shared" si="5"/>
        <v>CLM_R2_P1-G2</v>
      </c>
      <c r="K288" t="s">
        <v>5057</v>
      </c>
    </row>
    <row r="289" spans="1:11" x14ac:dyDescent="0.2">
      <c r="A289" t="s">
        <v>5146</v>
      </c>
      <c r="C289" t="s">
        <v>6383</v>
      </c>
      <c r="D289" t="s">
        <v>6554</v>
      </c>
      <c r="E289" t="s">
        <v>6399</v>
      </c>
      <c r="F289" t="s">
        <v>6547</v>
      </c>
      <c r="G289" t="s">
        <v>6555</v>
      </c>
      <c r="H289" t="s">
        <v>6388</v>
      </c>
      <c r="I289" s="2" t="s">
        <v>1255</v>
      </c>
      <c r="J289" t="str">
        <f t="shared" si="5"/>
        <v>CLM_R2_P1-G2</v>
      </c>
      <c r="K289" t="s">
        <v>5057</v>
      </c>
    </row>
    <row r="290" spans="1:11" x14ac:dyDescent="0.2">
      <c r="A290" t="s">
        <v>5146</v>
      </c>
      <c r="C290" t="s">
        <v>6383</v>
      </c>
      <c r="D290" t="s">
        <v>6554</v>
      </c>
      <c r="E290" t="s">
        <v>6399</v>
      </c>
      <c r="F290" t="s">
        <v>6547</v>
      </c>
      <c r="G290" t="s">
        <v>6555</v>
      </c>
      <c r="H290" t="s">
        <v>6388</v>
      </c>
      <c r="I290" s="2" t="s">
        <v>1255</v>
      </c>
      <c r="J290" t="str">
        <f t="shared" si="5"/>
        <v>CLM_R2_P1-G2</v>
      </c>
      <c r="K290" t="s">
        <v>5057</v>
      </c>
    </row>
    <row r="291" spans="1:11" x14ac:dyDescent="0.2">
      <c r="A291" t="s">
        <v>5146</v>
      </c>
      <c r="C291" t="s">
        <v>6383</v>
      </c>
      <c r="D291" t="s">
        <v>6554</v>
      </c>
      <c r="E291" t="s">
        <v>6399</v>
      </c>
      <c r="F291" t="s">
        <v>6547</v>
      </c>
      <c r="G291" t="s">
        <v>6555</v>
      </c>
      <c r="H291" t="s">
        <v>6388</v>
      </c>
      <c r="I291" s="2" t="s">
        <v>1255</v>
      </c>
      <c r="J291" t="str">
        <f t="shared" si="5"/>
        <v>CLM_R2_P1-G2</v>
      </c>
      <c r="K291" t="s">
        <v>5057</v>
      </c>
    </row>
    <row r="292" spans="1:11" x14ac:dyDescent="0.2">
      <c r="A292" s="2" t="s">
        <v>3930</v>
      </c>
      <c r="C292" t="s">
        <v>6383</v>
      </c>
      <c r="D292" t="s">
        <v>6556</v>
      </c>
      <c r="E292" t="s">
        <v>6402</v>
      </c>
      <c r="F292" t="s">
        <v>6547</v>
      </c>
      <c r="G292" t="s">
        <v>6557</v>
      </c>
      <c r="I292" s="2" t="s">
        <v>1238</v>
      </c>
      <c r="J292" t="str">
        <f t="shared" si="5"/>
        <v>CLM_R1_P1-G3</v>
      </c>
      <c r="K292" t="s">
        <v>5057</v>
      </c>
    </row>
    <row r="293" spans="1:11" x14ac:dyDescent="0.2">
      <c r="A293" s="2" t="s">
        <v>3930</v>
      </c>
      <c r="C293" t="s">
        <v>6383</v>
      </c>
      <c r="D293" t="s">
        <v>6556</v>
      </c>
      <c r="E293" t="s">
        <v>6402</v>
      </c>
      <c r="F293" t="s">
        <v>6547</v>
      </c>
      <c r="G293" t="s">
        <v>6557</v>
      </c>
      <c r="I293" s="2" t="s">
        <v>1238</v>
      </c>
      <c r="J293" t="str">
        <f t="shared" si="5"/>
        <v>CLM_R1_P1-G3</v>
      </c>
      <c r="K293" t="s">
        <v>5057</v>
      </c>
    </row>
    <row r="294" spans="1:11" x14ac:dyDescent="0.2">
      <c r="A294" s="2" t="s">
        <v>3930</v>
      </c>
      <c r="C294" t="s">
        <v>6383</v>
      </c>
      <c r="D294" t="s">
        <v>6556</v>
      </c>
      <c r="E294" t="s">
        <v>6402</v>
      </c>
      <c r="F294" t="s">
        <v>6547</v>
      </c>
      <c r="G294" t="s">
        <v>6557</v>
      </c>
      <c r="I294" s="2" t="s">
        <v>1238</v>
      </c>
      <c r="J294" t="str">
        <f t="shared" si="5"/>
        <v>CLM_R1_P1-G3</v>
      </c>
      <c r="K294" t="s">
        <v>5057</v>
      </c>
    </row>
    <row r="295" spans="1:11" x14ac:dyDescent="0.2">
      <c r="A295" s="2" t="s">
        <v>3851</v>
      </c>
      <c r="C295" t="s">
        <v>6383</v>
      </c>
      <c r="D295" t="s">
        <v>6558</v>
      </c>
      <c r="E295" t="s">
        <v>6405</v>
      </c>
      <c r="F295" t="s">
        <v>6547</v>
      </c>
      <c r="G295" t="s">
        <v>6559</v>
      </c>
      <c r="I295" s="2" t="s">
        <v>1238</v>
      </c>
      <c r="J295" t="str">
        <f t="shared" si="5"/>
        <v>CLM_R1_P1-G4</v>
      </c>
      <c r="K295" t="s">
        <v>5057</v>
      </c>
    </row>
    <row r="296" spans="1:11" x14ac:dyDescent="0.2">
      <c r="A296" t="s">
        <v>5139</v>
      </c>
      <c r="C296" t="s">
        <v>6383</v>
      </c>
      <c r="D296" t="s">
        <v>6558</v>
      </c>
      <c r="E296" t="s">
        <v>6405</v>
      </c>
      <c r="F296" t="s">
        <v>6547</v>
      </c>
      <c r="G296" t="s">
        <v>6559</v>
      </c>
      <c r="H296" t="s">
        <v>6388</v>
      </c>
      <c r="I296" s="2" t="s">
        <v>1255</v>
      </c>
      <c r="J296" t="str">
        <f t="shared" si="5"/>
        <v>CLM_R2_P1-G4</v>
      </c>
      <c r="K296" t="s">
        <v>5057</v>
      </c>
    </row>
    <row r="297" spans="1:11" x14ac:dyDescent="0.2">
      <c r="A297" t="s">
        <v>5139</v>
      </c>
      <c r="C297" t="s">
        <v>6383</v>
      </c>
      <c r="D297" t="s">
        <v>6558</v>
      </c>
      <c r="E297" t="s">
        <v>6405</v>
      </c>
      <c r="F297" t="s">
        <v>6547</v>
      </c>
      <c r="G297" t="s">
        <v>6559</v>
      </c>
      <c r="H297" t="s">
        <v>6388</v>
      </c>
      <c r="I297" s="2" t="s">
        <v>1255</v>
      </c>
      <c r="J297" t="str">
        <f t="shared" si="5"/>
        <v>CLM_R2_P1-G4</v>
      </c>
      <c r="K297" t="s">
        <v>5057</v>
      </c>
    </row>
    <row r="298" spans="1:11" x14ac:dyDescent="0.2">
      <c r="A298" t="s">
        <v>5139</v>
      </c>
      <c r="C298" t="s">
        <v>6383</v>
      </c>
      <c r="D298" t="s">
        <v>6558</v>
      </c>
      <c r="E298" t="s">
        <v>6405</v>
      </c>
      <c r="F298" t="s">
        <v>6547</v>
      </c>
      <c r="G298" t="s">
        <v>6559</v>
      </c>
      <c r="H298" t="s">
        <v>6388</v>
      </c>
      <c r="I298" s="2" t="s">
        <v>1255</v>
      </c>
      <c r="J298" t="str">
        <f t="shared" si="5"/>
        <v>CLM_R2_P1-G4</v>
      </c>
      <c r="K298" t="s">
        <v>5057</v>
      </c>
    </row>
    <row r="299" spans="1:11" x14ac:dyDescent="0.2">
      <c r="A299" s="2" t="s">
        <v>3741</v>
      </c>
      <c r="C299" t="s">
        <v>6383</v>
      </c>
      <c r="D299" t="s">
        <v>6560</v>
      </c>
      <c r="E299" t="s">
        <v>6408</v>
      </c>
      <c r="F299" t="s">
        <v>6547</v>
      </c>
      <c r="G299" t="s">
        <v>6561</v>
      </c>
      <c r="I299" s="2" t="s">
        <v>1238</v>
      </c>
      <c r="J299" t="str">
        <f t="shared" si="5"/>
        <v>CLM_R1_P1-G5</v>
      </c>
      <c r="K299" t="s">
        <v>5057</v>
      </c>
    </row>
    <row r="300" spans="1:11" x14ac:dyDescent="0.2">
      <c r="A300" s="2" t="s">
        <v>3741</v>
      </c>
      <c r="C300" t="s">
        <v>6383</v>
      </c>
      <c r="D300" t="s">
        <v>6560</v>
      </c>
      <c r="E300" t="s">
        <v>6408</v>
      </c>
      <c r="F300" t="s">
        <v>6547</v>
      </c>
      <c r="G300" t="s">
        <v>6561</v>
      </c>
      <c r="I300" s="2" t="s">
        <v>1238</v>
      </c>
      <c r="J300" t="str">
        <f t="shared" si="5"/>
        <v>CLM_R1_P1-G5</v>
      </c>
      <c r="K300" t="s">
        <v>5057</v>
      </c>
    </row>
    <row r="301" spans="1:11" x14ac:dyDescent="0.2">
      <c r="A301" s="2" t="s">
        <v>3741</v>
      </c>
      <c r="C301" t="s">
        <v>6383</v>
      </c>
      <c r="D301" t="s">
        <v>6560</v>
      </c>
      <c r="E301" t="s">
        <v>6408</v>
      </c>
      <c r="F301" t="s">
        <v>6547</v>
      </c>
      <c r="G301" t="s">
        <v>6561</v>
      </c>
      <c r="I301" s="2" t="s">
        <v>1238</v>
      </c>
      <c r="J301" t="str">
        <f t="shared" si="5"/>
        <v>CLM_R1_P1-G5</v>
      </c>
      <c r="K301" t="s">
        <v>5057</v>
      </c>
    </row>
    <row r="302" spans="1:11" x14ac:dyDescent="0.2">
      <c r="A302" s="2" t="s">
        <v>3741</v>
      </c>
      <c r="C302" t="s">
        <v>6383</v>
      </c>
      <c r="D302" t="s">
        <v>6560</v>
      </c>
      <c r="E302" t="s">
        <v>6408</v>
      </c>
      <c r="F302" t="s">
        <v>6547</v>
      </c>
      <c r="G302" t="s">
        <v>6561</v>
      </c>
      <c r="I302" s="2" t="s">
        <v>1238</v>
      </c>
      <c r="J302" t="str">
        <f t="shared" si="5"/>
        <v>CLM_R1_P1-G5</v>
      </c>
      <c r="K302" t="s">
        <v>5057</v>
      </c>
    </row>
    <row r="303" spans="1:11" x14ac:dyDescent="0.2">
      <c r="A303" s="2" t="s">
        <v>3741</v>
      </c>
      <c r="C303" t="s">
        <v>6383</v>
      </c>
      <c r="D303" t="s">
        <v>6560</v>
      </c>
      <c r="E303" t="s">
        <v>6408</v>
      </c>
      <c r="F303" t="s">
        <v>6547</v>
      </c>
      <c r="G303" t="s">
        <v>6561</v>
      </c>
      <c r="I303" s="2" t="s">
        <v>1238</v>
      </c>
      <c r="J303" t="str">
        <f t="shared" si="5"/>
        <v>CLM_R1_P1-G5</v>
      </c>
      <c r="K303" t="s">
        <v>5057</v>
      </c>
    </row>
    <row r="304" spans="1:11" x14ac:dyDescent="0.2">
      <c r="A304" t="s">
        <v>5399</v>
      </c>
      <c r="C304" t="s">
        <v>6383</v>
      </c>
      <c r="D304" t="s">
        <v>6560</v>
      </c>
      <c r="E304" t="s">
        <v>6408</v>
      </c>
      <c r="F304" t="s">
        <v>6547</v>
      </c>
      <c r="G304" t="s">
        <v>6561</v>
      </c>
      <c r="H304" t="s">
        <v>6388</v>
      </c>
      <c r="I304" s="2" t="s">
        <v>1255</v>
      </c>
      <c r="J304" t="str">
        <f t="shared" si="5"/>
        <v>CLM_R2_P1-G5</v>
      </c>
      <c r="K304" t="s">
        <v>5057</v>
      </c>
    </row>
    <row r="305" spans="1:11" x14ac:dyDescent="0.2">
      <c r="A305" s="2" t="s">
        <v>3690</v>
      </c>
      <c r="C305" t="s">
        <v>6383</v>
      </c>
      <c r="D305" t="s">
        <v>6562</v>
      </c>
      <c r="E305" t="s">
        <v>6411</v>
      </c>
      <c r="F305" t="s">
        <v>6547</v>
      </c>
      <c r="G305" t="s">
        <v>6563</v>
      </c>
      <c r="I305" s="2" t="s">
        <v>1238</v>
      </c>
      <c r="J305" t="str">
        <f t="shared" si="5"/>
        <v>CLM_R1_P1-G6</v>
      </c>
      <c r="K305" t="s">
        <v>5057</v>
      </c>
    </row>
    <row r="306" spans="1:11" x14ac:dyDescent="0.2">
      <c r="A306" t="s">
        <v>5505</v>
      </c>
      <c r="C306" t="s">
        <v>6383</v>
      </c>
      <c r="D306" t="s">
        <v>6562</v>
      </c>
      <c r="E306" t="s">
        <v>6411</v>
      </c>
      <c r="F306" t="s">
        <v>6547</v>
      </c>
      <c r="G306" t="s">
        <v>6563</v>
      </c>
      <c r="H306" t="s">
        <v>6388</v>
      </c>
      <c r="I306" s="2" t="s">
        <v>1255</v>
      </c>
      <c r="J306" t="str">
        <f t="shared" si="5"/>
        <v>CLM_R2_P1-G6</v>
      </c>
      <c r="K306" t="s">
        <v>5057</v>
      </c>
    </row>
    <row r="307" spans="1:11" x14ac:dyDescent="0.2">
      <c r="A307" s="2" t="s">
        <v>3700</v>
      </c>
      <c r="C307" t="s">
        <v>6383</v>
      </c>
      <c r="D307" t="s">
        <v>6564</v>
      </c>
      <c r="E307" t="s">
        <v>6414</v>
      </c>
      <c r="F307" t="s">
        <v>6547</v>
      </c>
      <c r="G307" t="s">
        <v>6565</v>
      </c>
      <c r="I307" s="2" t="s">
        <v>1238</v>
      </c>
      <c r="J307" t="str">
        <f t="shared" si="5"/>
        <v>CLM_R1_P1-G7</v>
      </c>
      <c r="K307" t="s">
        <v>5057</v>
      </c>
    </row>
    <row r="308" spans="1:11" x14ac:dyDescent="0.2">
      <c r="A308" s="2" t="s">
        <v>3700</v>
      </c>
      <c r="C308" t="s">
        <v>6383</v>
      </c>
      <c r="D308" t="s">
        <v>6564</v>
      </c>
      <c r="E308" t="s">
        <v>6414</v>
      </c>
      <c r="F308" t="s">
        <v>6547</v>
      </c>
      <c r="G308" t="s">
        <v>6565</v>
      </c>
      <c r="I308" s="2" t="s">
        <v>1238</v>
      </c>
      <c r="J308" t="str">
        <f t="shared" si="5"/>
        <v>CLM_R1_P1-G7</v>
      </c>
      <c r="K308" t="s">
        <v>5057</v>
      </c>
    </row>
    <row r="309" spans="1:11" x14ac:dyDescent="0.2">
      <c r="A309" s="2" t="s">
        <v>3700</v>
      </c>
      <c r="C309" t="s">
        <v>6383</v>
      </c>
      <c r="D309" t="s">
        <v>6564</v>
      </c>
      <c r="E309" t="s">
        <v>6414</v>
      </c>
      <c r="F309" t="s">
        <v>6547</v>
      </c>
      <c r="G309" t="s">
        <v>6565</v>
      </c>
      <c r="I309" s="2" t="s">
        <v>1238</v>
      </c>
      <c r="J309" t="str">
        <f t="shared" si="5"/>
        <v>CLM_R1_P1-G7</v>
      </c>
      <c r="K309" t="s">
        <v>5057</v>
      </c>
    </row>
    <row r="310" spans="1:11" x14ac:dyDescent="0.2">
      <c r="A310" t="s">
        <v>5058</v>
      </c>
      <c r="C310" t="s">
        <v>6383</v>
      </c>
      <c r="D310" t="s">
        <v>6564</v>
      </c>
      <c r="E310" t="s">
        <v>6414</v>
      </c>
      <c r="F310" t="s">
        <v>6547</v>
      </c>
      <c r="G310" t="s">
        <v>6565</v>
      </c>
      <c r="H310" t="s">
        <v>6388</v>
      </c>
      <c r="I310" s="2" t="s">
        <v>1255</v>
      </c>
      <c r="J310" t="str">
        <f t="shared" si="5"/>
        <v>CLM_R2_P1-G7</v>
      </c>
      <c r="K310" t="s">
        <v>5057</v>
      </c>
    </row>
    <row r="311" spans="1:11" x14ac:dyDescent="0.2">
      <c r="A311" t="s">
        <v>5058</v>
      </c>
      <c r="C311" t="s">
        <v>6383</v>
      </c>
      <c r="D311" t="s">
        <v>6564</v>
      </c>
      <c r="E311" t="s">
        <v>6414</v>
      </c>
      <c r="F311" t="s">
        <v>6547</v>
      </c>
      <c r="G311" t="s">
        <v>6565</v>
      </c>
      <c r="H311" t="s">
        <v>6388</v>
      </c>
      <c r="I311" s="2" t="s">
        <v>1255</v>
      </c>
      <c r="J311" t="str">
        <f t="shared" si="5"/>
        <v>CLM_R2_P1-G7</v>
      </c>
      <c r="K311" t="s">
        <v>5057</v>
      </c>
    </row>
    <row r="312" spans="1:11" x14ac:dyDescent="0.2">
      <c r="A312" s="2" t="s">
        <v>3673</v>
      </c>
      <c r="C312" t="s">
        <v>6383</v>
      </c>
      <c r="D312" t="s">
        <v>6566</v>
      </c>
      <c r="E312" t="s">
        <v>6417</v>
      </c>
      <c r="F312" t="s">
        <v>6547</v>
      </c>
      <c r="G312" t="s">
        <v>6567</v>
      </c>
      <c r="I312" s="2" t="s">
        <v>1238</v>
      </c>
      <c r="J312" t="str">
        <f t="shared" si="5"/>
        <v>CLM_R1_P1-G8</v>
      </c>
      <c r="K312" t="s">
        <v>5057</v>
      </c>
    </row>
    <row r="313" spans="1:11" x14ac:dyDescent="0.2">
      <c r="A313" s="2" t="s">
        <v>3673</v>
      </c>
      <c r="C313" t="s">
        <v>6383</v>
      </c>
      <c r="D313" t="s">
        <v>6566</v>
      </c>
      <c r="E313" t="s">
        <v>6417</v>
      </c>
      <c r="F313" t="s">
        <v>6547</v>
      </c>
      <c r="G313" t="s">
        <v>6567</v>
      </c>
      <c r="I313" s="2" t="s">
        <v>1238</v>
      </c>
      <c r="J313" t="str">
        <f t="shared" si="5"/>
        <v>CLM_R1_P1-G8</v>
      </c>
      <c r="K313" t="s">
        <v>5057</v>
      </c>
    </row>
    <row r="314" spans="1:11" x14ac:dyDescent="0.2">
      <c r="A314" s="2" t="s">
        <v>3673</v>
      </c>
      <c r="C314" t="s">
        <v>6383</v>
      </c>
      <c r="D314" t="s">
        <v>6566</v>
      </c>
      <c r="E314" t="s">
        <v>6417</v>
      </c>
      <c r="F314" t="s">
        <v>6547</v>
      </c>
      <c r="G314" t="s">
        <v>6567</v>
      </c>
      <c r="I314" s="2" t="s">
        <v>1238</v>
      </c>
      <c r="J314" t="str">
        <f t="shared" si="5"/>
        <v>CLM_R1_P1-G8</v>
      </c>
      <c r="K314" t="s">
        <v>5057</v>
      </c>
    </row>
    <row r="315" spans="1:11" x14ac:dyDescent="0.2">
      <c r="A315" s="2" t="s">
        <v>3673</v>
      </c>
      <c r="C315" t="s">
        <v>6383</v>
      </c>
      <c r="D315" t="s">
        <v>6566</v>
      </c>
      <c r="E315" t="s">
        <v>6417</v>
      </c>
      <c r="F315" t="s">
        <v>6547</v>
      </c>
      <c r="G315" t="s">
        <v>6567</v>
      </c>
      <c r="I315" s="2" t="s">
        <v>1238</v>
      </c>
      <c r="J315" t="str">
        <f t="shared" si="5"/>
        <v>CLM_R1_P1-G8</v>
      </c>
      <c r="K315" t="s">
        <v>5057</v>
      </c>
    </row>
    <row r="316" spans="1:11" x14ac:dyDescent="0.2">
      <c r="A316" s="2" t="s">
        <v>3673</v>
      </c>
      <c r="C316" t="s">
        <v>6383</v>
      </c>
      <c r="D316" t="s">
        <v>6566</v>
      </c>
      <c r="E316" t="s">
        <v>6417</v>
      </c>
      <c r="F316" t="s">
        <v>6547</v>
      </c>
      <c r="G316" t="s">
        <v>6567</v>
      </c>
      <c r="I316" s="2" t="s">
        <v>1238</v>
      </c>
      <c r="J316" t="str">
        <f t="shared" si="5"/>
        <v>CLM_R1_P1-G8</v>
      </c>
      <c r="K316" t="s">
        <v>5057</v>
      </c>
    </row>
    <row r="317" spans="1:11" x14ac:dyDescent="0.2">
      <c r="A317" s="2" t="s">
        <v>3673</v>
      </c>
      <c r="C317" t="s">
        <v>6383</v>
      </c>
      <c r="D317" t="s">
        <v>6566</v>
      </c>
      <c r="E317" t="s">
        <v>6417</v>
      </c>
      <c r="F317" t="s">
        <v>6547</v>
      </c>
      <c r="G317" t="s">
        <v>6567</v>
      </c>
      <c r="I317" s="2" t="s">
        <v>1238</v>
      </c>
      <c r="J317" t="str">
        <f t="shared" si="5"/>
        <v>CLM_R1_P1-G8</v>
      </c>
      <c r="K317" t="s">
        <v>5057</v>
      </c>
    </row>
    <row r="318" spans="1:11" x14ac:dyDescent="0.2">
      <c r="A318" t="s">
        <v>5097</v>
      </c>
      <c r="C318" t="s">
        <v>6383</v>
      </c>
      <c r="D318" t="s">
        <v>6566</v>
      </c>
      <c r="E318" t="s">
        <v>6417</v>
      </c>
      <c r="F318" t="s">
        <v>6547</v>
      </c>
      <c r="G318" t="s">
        <v>6567</v>
      </c>
      <c r="H318" t="s">
        <v>6388</v>
      </c>
      <c r="I318" s="2" t="s">
        <v>1255</v>
      </c>
      <c r="J318" t="str">
        <f t="shared" si="5"/>
        <v>CLM_R2_P1-G8</v>
      </c>
      <c r="K318" t="s">
        <v>5057</v>
      </c>
    </row>
    <row r="319" spans="1:11" x14ac:dyDescent="0.2">
      <c r="A319" t="s">
        <v>5097</v>
      </c>
      <c r="C319" t="s">
        <v>6383</v>
      </c>
      <c r="D319" t="s">
        <v>6566</v>
      </c>
      <c r="E319" t="s">
        <v>6417</v>
      </c>
      <c r="F319" t="s">
        <v>6547</v>
      </c>
      <c r="G319" t="s">
        <v>6567</v>
      </c>
      <c r="H319" t="s">
        <v>6388</v>
      </c>
      <c r="I319" s="2" t="s">
        <v>1255</v>
      </c>
      <c r="J319" t="str">
        <f t="shared" si="5"/>
        <v>CLM_R2_P1-G8</v>
      </c>
      <c r="K319" t="s">
        <v>5057</v>
      </c>
    </row>
    <row r="320" spans="1:11" x14ac:dyDescent="0.2">
      <c r="A320" s="2" t="s">
        <v>3854</v>
      </c>
      <c r="C320" t="s">
        <v>6383</v>
      </c>
      <c r="D320" t="s">
        <v>6568</v>
      </c>
      <c r="E320" t="s">
        <v>6420</v>
      </c>
      <c r="F320" t="s">
        <v>6547</v>
      </c>
      <c r="G320" t="s">
        <v>6569</v>
      </c>
      <c r="I320" s="2" t="s">
        <v>1238</v>
      </c>
      <c r="J320" t="str">
        <f t="shared" si="5"/>
        <v>CLM_R1_P1-G9</v>
      </c>
      <c r="K320" t="s">
        <v>5057</v>
      </c>
    </row>
    <row r="321" spans="1:11" x14ac:dyDescent="0.2">
      <c r="A321" t="s">
        <v>5191</v>
      </c>
      <c r="C321" t="s">
        <v>6383</v>
      </c>
      <c r="D321" t="s">
        <v>6568</v>
      </c>
      <c r="E321" t="s">
        <v>6420</v>
      </c>
      <c r="F321" t="s">
        <v>6547</v>
      </c>
      <c r="G321" t="s">
        <v>6569</v>
      </c>
      <c r="H321" t="s">
        <v>6388</v>
      </c>
      <c r="I321" s="2" t="s">
        <v>1255</v>
      </c>
      <c r="J321" t="str">
        <f t="shared" si="5"/>
        <v>CLM_R2_P1-G9</v>
      </c>
      <c r="K321" t="s">
        <v>5057</v>
      </c>
    </row>
    <row r="322" spans="1:11" x14ac:dyDescent="0.2">
      <c r="A322" t="s">
        <v>5191</v>
      </c>
      <c r="C322" t="s">
        <v>6383</v>
      </c>
      <c r="D322" t="s">
        <v>6568</v>
      </c>
      <c r="E322" t="s">
        <v>6420</v>
      </c>
      <c r="F322" t="s">
        <v>6547</v>
      </c>
      <c r="G322" t="s">
        <v>6569</v>
      </c>
      <c r="H322" t="s">
        <v>6388</v>
      </c>
      <c r="I322" s="2" t="s">
        <v>1255</v>
      </c>
      <c r="J322" t="str">
        <f t="shared" ref="J322:J385" si="6">CONCATENATE(K322,"_",I322,"_",C322,"-",D322)</f>
        <v>CLM_R2_P1-G9</v>
      </c>
      <c r="K322" t="s">
        <v>5057</v>
      </c>
    </row>
    <row r="323" spans="1:11" x14ac:dyDescent="0.2">
      <c r="A323" s="2" t="s">
        <v>4141</v>
      </c>
      <c r="C323" t="s">
        <v>6383</v>
      </c>
      <c r="D323" t="s">
        <v>6570</v>
      </c>
      <c r="E323" t="s">
        <v>6385</v>
      </c>
      <c r="F323" t="s">
        <v>6571</v>
      </c>
      <c r="G323" t="s">
        <v>6572</v>
      </c>
      <c r="I323" s="2" t="s">
        <v>1238</v>
      </c>
      <c r="J323" t="str">
        <f t="shared" si="6"/>
        <v>CLM_R1_P1-H1</v>
      </c>
      <c r="K323" t="s">
        <v>5057</v>
      </c>
    </row>
    <row r="324" spans="1:11" x14ac:dyDescent="0.2">
      <c r="A324" s="2" t="s">
        <v>4141</v>
      </c>
      <c r="C324" t="s">
        <v>6383</v>
      </c>
      <c r="D324" t="s">
        <v>6570</v>
      </c>
      <c r="E324" t="s">
        <v>6385</v>
      </c>
      <c r="F324" t="s">
        <v>6571</v>
      </c>
      <c r="G324" t="s">
        <v>6572</v>
      </c>
      <c r="I324" s="2" t="s">
        <v>1238</v>
      </c>
      <c r="J324" t="str">
        <f t="shared" si="6"/>
        <v>CLM_R1_P1-H1</v>
      </c>
      <c r="K324" t="s">
        <v>5057</v>
      </c>
    </row>
    <row r="325" spans="1:11" x14ac:dyDescent="0.2">
      <c r="A325" t="s">
        <v>5331</v>
      </c>
      <c r="C325" t="s">
        <v>6383</v>
      </c>
      <c r="D325" t="s">
        <v>6570</v>
      </c>
      <c r="E325" t="s">
        <v>6385</v>
      </c>
      <c r="F325" t="s">
        <v>6571</v>
      </c>
      <c r="G325" t="s">
        <v>6572</v>
      </c>
      <c r="H325" t="s">
        <v>6388</v>
      </c>
      <c r="I325" s="2" t="s">
        <v>1255</v>
      </c>
      <c r="J325" t="str">
        <f t="shared" si="6"/>
        <v>CLM_R2_P1-H1</v>
      </c>
      <c r="K325" t="s">
        <v>5057</v>
      </c>
    </row>
    <row r="326" spans="1:11" x14ac:dyDescent="0.2">
      <c r="A326" t="s">
        <v>5254</v>
      </c>
      <c r="C326" t="s">
        <v>6383</v>
      </c>
      <c r="D326" t="s">
        <v>6573</v>
      </c>
      <c r="E326" t="s">
        <v>6390</v>
      </c>
      <c r="F326" t="s">
        <v>6571</v>
      </c>
      <c r="G326" t="s">
        <v>6574</v>
      </c>
      <c r="H326" t="s">
        <v>6388</v>
      </c>
      <c r="I326" s="2" t="s">
        <v>1255</v>
      </c>
      <c r="J326" t="str">
        <f t="shared" si="6"/>
        <v>CLM_R2_P1-H10</v>
      </c>
      <c r="K326" t="s">
        <v>5057</v>
      </c>
    </row>
    <row r="327" spans="1:11" x14ac:dyDescent="0.2">
      <c r="A327" t="s">
        <v>5254</v>
      </c>
      <c r="C327" t="s">
        <v>6383</v>
      </c>
      <c r="D327" t="s">
        <v>6573</v>
      </c>
      <c r="E327" t="s">
        <v>6390</v>
      </c>
      <c r="F327" t="s">
        <v>6571</v>
      </c>
      <c r="G327" t="s">
        <v>6574</v>
      </c>
      <c r="H327" t="s">
        <v>6388</v>
      </c>
      <c r="I327" s="2" t="s">
        <v>1255</v>
      </c>
      <c r="J327" t="str">
        <f t="shared" si="6"/>
        <v>CLM_R2_P1-H10</v>
      </c>
      <c r="K327" t="s">
        <v>5057</v>
      </c>
    </row>
    <row r="328" spans="1:11" x14ac:dyDescent="0.2">
      <c r="A328" t="s">
        <v>5254</v>
      </c>
      <c r="C328" t="s">
        <v>6383</v>
      </c>
      <c r="D328" t="s">
        <v>6573</v>
      </c>
      <c r="E328" t="s">
        <v>6390</v>
      </c>
      <c r="F328" t="s">
        <v>6571</v>
      </c>
      <c r="G328" t="s">
        <v>6574</v>
      </c>
      <c r="H328" t="s">
        <v>6388</v>
      </c>
      <c r="I328" s="2" t="s">
        <v>1255</v>
      </c>
      <c r="J328" t="str">
        <f t="shared" si="6"/>
        <v>CLM_R2_P1-H10</v>
      </c>
      <c r="K328" t="s">
        <v>5057</v>
      </c>
    </row>
    <row r="329" spans="1:11" x14ac:dyDescent="0.2">
      <c r="A329" s="2" t="s">
        <v>3935</v>
      </c>
      <c r="C329" t="s">
        <v>6383</v>
      </c>
      <c r="D329" t="s">
        <v>6575</v>
      </c>
      <c r="E329" t="s">
        <v>6393</v>
      </c>
      <c r="F329" t="s">
        <v>6571</v>
      </c>
      <c r="G329" t="s">
        <v>6576</v>
      </c>
      <c r="I329" s="2" t="s">
        <v>1238</v>
      </c>
      <c r="J329" t="str">
        <f t="shared" si="6"/>
        <v>CLM_R1_P1-H11</v>
      </c>
      <c r="K329" t="s">
        <v>5057</v>
      </c>
    </row>
    <row r="330" spans="1:11" x14ac:dyDescent="0.2">
      <c r="A330" s="2" t="s">
        <v>3935</v>
      </c>
      <c r="C330" t="s">
        <v>6383</v>
      </c>
      <c r="D330" t="s">
        <v>6575</v>
      </c>
      <c r="E330" t="s">
        <v>6393</v>
      </c>
      <c r="F330" t="s">
        <v>6571</v>
      </c>
      <c r="G330" t="s">
        <v>6576</v>
      </c>
      <c r="I330" s="2" t="s">
        <v>1238</v>
      </c>
      <c r="J330" t="str">
        <f t="shared" si="6"/>
        <v>CLM_R1_P1-H11</v>
      </c>
      <c r="K330" t="s">
        <v>5057</v>
      </c>
    </row>
    <row r="331" spans="1:11" x14ac:dyDescent="0.2">
      <c r="A331" t="s">
        <v>5356</v>
      </c>
      <c r="C331" t="s">
        <v>6383</v>
      </c>
      <c r="D331" t="s">
        <v>6575</v>
      </c>
      <c r="E331" t="s">
        <v>6393</v>
      </c>
      <c r="F331" t="s">
        <v>6571</v>
      </c>
      <c r="G331" t="s">
        <v>6576</v>
      </c>
      <c r="H331" t="s">
        <v>6388</v>
      </c>
      <c r="I331" s="2" t="s">
        <v>1255</v>
      </c>
      <c r="J331" t="str">
        <f t="shared" si="6"/>
        <v>CLM_R2_P1-H11</v>
      </c>
      <c r="K331" t="s">
        <v>5057</v>
      </c>
    </row>
    <row r="332" spans="1:11" x14ac:dyDescent="0.2">
      <c r="A332" s="2" t="s">
        <v>3890</v>
      </c>
      <c r="C332" t="s">
        <v>6383</v>
      </c>
      <c r="D332" t="s">
        <v>6577</v>
      </c>
      <c r="E332" t="s">
        <v>6396</v>
      </c>
      <c r="F332" t="s">
        <v>6571</v>
      </c>
      <c r="G332" t="s">
        <v>6578</v>
      </c>
      <c r="I332" s="2" t="s">
        <v>1238</v>
      </c>
      <c r="J332" t="str">
        <f t="shared" si="6"/>
        <v>CLM_R1_P1-H12</v>
      </c>
      <c r="K332" t="s">
        <v>5057</v>
      </c>
    </row>
    <row r="333" spans="1:11" x14ac:dyDescent="0.2">
      <c r="A333" t="s">
        <v>5227</v>
      </c>
      <c r="C333" t="s">
        <v>6383</v>
      </c>
      <c r="D333" t="s">
        <v>6577</v>
      </c>
      <c r="E333" t="s">
        <v>6396</v>
      </c>
      <c r="F333" t="s">
        <v>6571</v>
      </c>
      <c r="G333" t="s">
        <v>6578</v>
      </c>
      <c r="H333" t="s">
        <v>6388</v>
      </c>
      <c r="I333" s="2" t="s">
        <v>1255</v>
      </c>
      <c r="J333" t="str">
        <f t="shared" si="6"/>
        <v>CLM_R2_P1-H12</v>
      </c>
      <c r="K333" t="s">
        <v>5057</v>
      </c>
    </row>
    <row r="334" spans="1:11" x14ac:dyDescent="0.2">
      <c r="A334" t="s">
        <v>5227</v>
      </c>
      <c r="C334" t="s">
        <v>6383</v>
      </c>
      <c r="D334" t="s">
        <v>6577</v>
      </c>
      <c r="E334" t="s">
        <v>6396</v>
      </c>
      <c r="F334" t="s">
        <v>6571</v>
      </c>
      <c r="G334" t="s">
        <v>6578</v>
      </c>
      <c r="H334" t="s">
        <v>6388</v>
      </c>
      <c r="I334" s="2" t="s">
        <v>1255</v>
      </c>
      <c r="J334" t="str">
        <f t="shared" si="6"/>
        <v>CLM_R2_P1-H12</v>
      </c>
      <c r="K334" t="s">
        <v>5057</v>
      </c>
    </row>
    <row r="335" spans="1:11" x14ac:dyDescent="0.2">
      <c r="A335" s="2" t="s">
        <v>4128</v>
      </c>
      <c r="C335" t="s">
        <v>6383</v>
      </c>
      <c r="D335" t="s">
        <v>6579</v>
      </c>
      <c r="E335" t="s">
        <v>6399</v>
      </c>
      <c r="F335" t="s">
        <v>6571</v>
      </c>
      <c r="G335" t="s">
        <v>6580</v>
      </c>
      <c r="I335" s="2" t="s">
        <v>1238</v>
      </c>
      <c r="J335" t="str">
        <f t="shared" si="6"/>
        <v>CLM_R1_P1-H2</v>
      </c>
      <c r="K335" t="s">
        <v>5057</v>
      </c>
    </row>
    <row r="336" spans="1:11" x14ac:dyDescent="0.2">
      <c r="A336" t="s">
        <v>5444</v>
      </c>
      <c r="C336" t="s">
        <v>6383</v>
      </c>
      <c r="D336" t="s">
        <v>6579</v>
      </c>
      <c r="E336" t="s">
        <v>6399</v>
      </c>
      <c r="F336" t="s">
        <v>6571</v>
      </c>
      <c r="G336" t="s">
        <v>6580</v>
      </c>
      <c r="H336" t="s">
        <v>6388</v>
      </c>
      <c r="I336" s="2" t="s">
        <v>1255</v>
      </c>
      <c r="J336" t="str">
        <f t="shared" si="6"/>
        <v>CLM_R2_P1-H2</v>
      </c>
      <c r="K336" t="s">
        <v>5057</v>
      </c>
    </row>
    <row r="337" spans="1:11" x14ac:dyDescent="0.2">
      <c r="A337" t="s">
        <v>5444</v>
      </c>
      <c r="C337" t="s">
        <v>6383</v>
      </c>
      <c r="D337" t="s">
        <v>6579</v>
      </c>
      <c r="E337" t="s">
        <v>6399</v>
      </c>
      <c r="F337" t="s">
        <v>6571</v>
      </c>
      <c r="G337" t="s">
        <v>6580</v>
      </c>
      <c r="H337" t="s">
        <v>6388</v>
      </c>
      <c r="I337" s="2" t="s">
        <v>1255</v>
      </c>
      <c r="J337" t="str">
        <f t="shared" si="6"/>
        <v>CLM_R2_P1-H2</v>
      </c>
      <c r="K337" t="s">
        <v>5057</v>
      </c>
    </row>
    <row r="338" spans="1:11" x14ac:dyDescent="0.2">
      <c r="A338" s="2" t="s">
        <v>3929</v>
      </c>
      <c r="C338" t="s">
        <v>6383</v>
      </c>
      <c r="D338" t="s">
        <v>6581</v>
      </c>
      <c r="E338" t="s">
        <v>6402</v>
      </c>
      <c r="F338" t="s">
        <v>6571</v>
      </c>
      <c r="G338" t="s">
        <v>6582</v>
      </c>
      <c r="I338" s="2" t="s">
        <v>1238</v>
      </c>
      <c r="J338" t="str">
        <f t="shared" si="6"/>
        <v>CLM_R1_P1-H3</v>
      </c>
      <c r="K338" t="s">
        <v>5057</v>
      </c>
    </row>
    <row r="339" spans="1:11" x14ac:dyDescent="0.2">
      <c r="A339" s="2" t="s">
        <v>3929</v>
      </c>
      <c r="C339" t="s">
        <v>6383</v>
      </c>
      <c r="D339" t="s">
        <v>6581</v>
      </c>
      <c r="E339" t="s">
        <v>6402</v>
      </c>
      <c r="F339" t="s">
        <v>6571</v>
      </c>
      <c r="G339" t="s">
        <v>6582</v>
      </c>
      <c r="I339" s="2" t="s">
        <v>1238</v>
      </c>
      <c r="J339" t="str">
        <f t="shared" si="6"/>
        <v>CLM_R1_P1-H3</v>
      </c>
      <c r="K339" t="s">
        <v>5057</v>
      </c>
    </row>
    <row r="340" spans="1:11" x14ac:dyDescent="0.2">
      <c r="A340" s="2" t="s">
        <v>3714</v>
      </c>
      <c r="C340" t="s">
        <v>6383</v>
      </c>
      <c r="D340" t="s">
        <v>6583</v>
      </c>
      <c r="E340" t="s">
        <v>6405</v>
      </c>
      <c r="F340" t="s">
        <v>6571</v>
      </c>
      <c r="G340" t="s">
        <v>6584</v>
      </c>
      <c r="I340" s="2" t="s">
        <v>1238</v>
      </c>
      <c r="J340" t="str">
        <f t="shared" si="6"/>
        <v>CLM_R1_P1-H4</v>
      </c>
      <c r="K340" t="s">
        <v>5057</v>
      </c>
    </row>
    <row r="341" spans="1:11" x14ac:dyDescent="0.2">
      <c r="A341" s="2" t="s">
        <v>3714</v>
      </c>
      <c r="C341" t="s">
        <v>6383</v>
      </c>
      <c r="D341" t="s">
        <v>6583</v>
      </c>
      <c r="E341" t="s">
        <v>6405</v>
      </c>
      <c r="F341" t="s">
        <v>6571</v>
      </c>
      <c r="G341" t="s">
        <v>6584</v>
      </c>
      <c r="I341" s="2" t="s">
        <v>1238</v>
      </c>
      <c r="J341" t="str">
        <f t="shared" si="6"/>
        <v>CLM_R1_P1-H4</v>
      </c>
      <c r="K341" t="s">
        <v>5057</v>
      </c>
    </row>
    <row r="342" spans="1:11" x14ac:dyDescent="0.2">
      <c r="A342" s="2" t="s">
        <v>3714</v>
      </c>
      <c r="C342" t="s">
        <v>6383</v>
      </c>
      <c r="D342" t="s">
        <v>6583</v>
      </c>
      <c r="E342" t="s">
        <v>6405</v>
      </c>
      <c r="F342" t="s">
        <v>6571</v>
      </c>
      <c r="G342" t="s">
        <v>6584</v>
      </c>
      <c r="I342" s="2" t="s">
        <v>1238</v>
      </c>
      <c r="J342" t="str">
        <f t="shared" si="6"/>
        <v>CLM_R1_P1-H4</v>
      </c>
      <c r="K342" t="s">
        <v>5057</v>
      </c>
    </row>
    <row r="343" spans="1:11" x14ac:dyDescent="0.2">
      <c r="A343" t="s">
        <v>5398</v>
      </c>
      <c r="C343" t="s">
        <v>6383</v>
      </c>
      <c r="D343" t="s">
        <v>6583</v>
      </c>
      <c r="E343" t="s">
        <v>6405</v>
      </c>
      <c r="F343" t="s">
        <v>6571</v>
      </c>
      <c r="G343" t="s">
        <v>6584</v>
      </c>
      <c r="H343" t="s">
        <v>6388</v>
      </c>
      <c r="I343" s="2" t="s">
        <v>1255</v>
      </c>
      <c r="J343" t="str">
        <f t="shared" si="6"/>
        <v>CLM_R2_P1-H4</v>
      </c>
      <c r="K343" t="s">
        <v>5057</v>
      </c>
    </row>
    <row r="344" spans="1:11" x14ac:dyDescent="0.2">
      <c r="A344" s="2" t="s">
        <v>4033</v>
      </c>
      <c r="C344" t="s">
        <v>6383</v>
      </c>
      <c r="D344" t="s">
        <v>6585</v>
      </c>
      <c r="E344" t="s">
        <v>6408</v>
      </c>
      <c r="F344" t="s">
        <v>6571</v>
      </c>
      <c r="G344" t="s">
        <v>6586</v>
      </c>
      <c r="I344" s="2" t="s">
        <v>1238</v>
      </c>
      <c r="J344" t="str">
        <f t="shared" si="6"/>
        <v>CLM_R1_P1-H5</v>
      </c>
      <c r="K344" t="s">
        <v>5057</v>
      </c>
    </row>
    <row r="345" spans="1:11" x14ac:dyDescent="0.2">
      <c r="A345" s="2" t="s">
        <v>4033</v>
      </c>
      <c r="C345" t="s">
        <v>6383</v>
      </c>
      <c r="D345" t="s">
        <v>6585</v>
      </c>
      <c r="E345" t="s">
        <v>6408</v>
      </c>
      <c r="F345" t="s">
        <v>6571</v>
      </c>
      <c r="G345" t="s">
        <v>6586</v>
      </c>
      <c r="I345" s="2" t="s">
        <v>1238</v>
      </c>
      <c r="J345" t="str">
        <f t="shared" si="6"/>
        <v>CLM_R1_P1-H5</v>
      </c>
      <c r="K345" t="s">
        <v>5057</v>
      </c>
    </row>
    <row r="346" spans="1:11" x14ac:dyDescent="0.2">
      <c r="A346" t="s">
        <v>5154</v>
      </c>
      <c r="C346" t="s">
        <v>6383</v>
      </c>
      <c r="D346" t="s">
        <v>6585</v>
      </c>
      <c r="E346" t="s">
        <v>6408</v>
      </c>
      <c r="F346" t="s">
        <v>6571</v>
      </c>
      <c r="G346" t="s">
        <v>6586</v>
      </c>
      <c r="H346" t="s">
        <v>6388</v>
      </c>
      <c r="I346" s="2" t="s">
        <v>1255</v>
      </c>
      <c r="J346" t="str">
        <f t="shared" si="6"/>
        <v>CLM_R2_P1-H5</v>
      </c>
      <c r="K346" t="s">
        <v>5057</v>
      </c>
    </row>
    <row r="347" spans="1:11" x14ac:dyDescent="0.2">
      <c r="A347" t="s">
        <v>5154</v>
      </c>
      <c r="C347" t="s">
        <v>6383</v>
      </c>
      <c r="D347" t="s">
        <v>6585</v>
      </c>
      <c r="E347" t="s">
        <v>6408</v>
      </c>
      <c r="F347" t="s">
        <v>6571</v>
      </c>
      <c r="G347" t="s">
        <v>6586</v>
      </c>
      <c r="H347" t="s">
        <v>6388</v>
      </c>
      <c r="I347" s="2" t="s">
        <v>1255</v>
      </c>
      <c r="J347" t="str">
        <f t="shared" si="6"/>
        <v>CLM_R2_P1-H5</v>
      </c>
      <c r="K347" t="s">
        <v>5057</v>
      </c>
    </row>
    <row r="348" spans="1:11" x14ac:dyDescent="0.2">
      <c r="A348" s="2" t="s">
        <v>3980</v>
      </c>
      <c r="C348" t="s">
        <v>6383</v>
      </c>
      <c r="D348" t="s">
        <v>6587</v>
      </c>
      <c r="E348" t="s">
        <v>6411</v>
      </c>
      <c r="F348" t="s">
        <v>6571</v>
      </c>
      <c r="G348" t="s">
        <v>6588</v>
      </c>
      <c r="I348" s="2" t="s">
        <v>1238</v>
      </c>
      <c r="J348" t="str">
        <f t="shared" si="6"/>
        <v>CLM_R1_P1-H6</v>
      </c>
      <c r="K348" t="s">
        <v>5057</v>
      </c>
    </row>
    <row r="349" spans="1:11" x14ac:dyDescent="0.2">
      <c r="A349" t="s">
        <v>5240</v>
      </c>
      <c r="C349" t="s">
        <v>6383</v>
      </c>
      <c r="D349" t="s">
        <v>6587</v>
      </c>
      <c r="E349" t="s">
        <v>6411</v>
      </c>
      <c r="F349" t="s">
        <v>6571</v>
      </c>
      <c r="G349" t="s">
        <v>6588</v>
      </c>
      <c r="H349" t="s">
        <v>6388</v>
      </c>
      <c r="I349" s="2" t="s">
        <v>1255</v>
      </c>
      <c r="J349" t="str">
        <f t="shared" si="6"/>
        <v>CLM_R2_P1-H6</v>
      </c>
      <c r="K349" t="s">
        <v>5057</v>
      </c>
    </row>
    <row r="350" spans="1:11" x14ac:dyDescent="0.2">
      <c r="A350" t="s">
        <v>5240</v>
      </c>
      <c r="C350" t="s">
        <v>6383</v>
      </c>
      <c r="D350" t="s">
        <v>6587</v>
      </c>
      <c r="E350" t="s">
        <v>6411</v>
      </c>
      <c r="F350" t="s">
        <v>6571</v>
      </c>
      <c r="G350" t="s">
        <v>6588</v>
      </c>
      <c r="H350" t="s">
        <v>6388</v>
      </c>
      <c r="I350" s="2" t="s">
        <v>1255</v>
      </c>
      <c r="J350" t="str">
        <f t="shared" si="6"/>
        <v>CLM_R2_P1-H6</v>
      </c>
      <c r="K350" t="s">
        <v>5057</v>
      </c>
    </row>
    <row r="351" spans="1:11" x14ac:dyDescent="0.2">
      <c r="A351" t="s">
        <v>5240</v>
      </c>
      <c r="C351" t="s">
        <v>6383</v>
      </c>
      <c r="D351" t="s">
        <v>6587</v>
      </c>
      <c r="E351" t="s">
        <v>6411</v>
      </c>
      <c r="F351" t="s">
        <v>6571</v>
      </c>
      <c r="G351" t="s">
        <v>6588</v>
      </c>
      <c r="H351" t="s">
        <v>6388</v>
      </c>
      <c r="I351" s="2" t="s">
        <v>1255</v>
      </c>
      <c r="J351" t="str">
        <f t="shared" si="6"/>
        <v>CLM_R2_P1-H6</v>
      </c>
      <c r="K351" t="s">
        <v>5057</v>
      </c>
    </row>
    <row r="352" spans="1:11" x14ac:dyDescent="0.2">
      <c r="A352" t="s">
        <v>5240</v>
      </c>
      <c r="C352" t="s">
        <v>6383</v>
      </c>
      <c r="D352" t="s">
        <v>6587</v>
      </c>
      <c r="E352" t="s">
        <v>6411</v>
      </c>
      <c r="F352" t="s">
        <v>6571</v>
      </c>
      <c r="G352" t="s">
        <v>6588</v>
      </c>
      <c r="H352" t="s">
        <v>6388</v>
      </c>
      <c r="I352" s="2" t="s">
        <v>1255</v>
      </c>
      <c r="J352" t="str">
        <f t="shared" si="6"/>
        <v>CLM_R2_P1-H6</v>
      </c>
      <c r="K352" t="s">
        <v>5057</v>
      </c>
    </row>
    <row r="353" spans="1:11" x14ac:dyDescent="0.2">
      <c r="A353" t="s">
        <v>5240</v>
      </c>
      <c r="C353" t="s">
        <v>6383</v>
      </c>
      <c r="D353" t="s">
        <v>6587</v>
      </c>
      <c r="E353" t="s">
        <v>6411</v>
      </c>
      <c r="F353" t="s">
        <v>6571</v>
      </c>
      <c r="G353" t="s">
        <v>6588</v>
      </c>
      <c r="H353" t="s">
        <v>6388</v>
      </c>
      <c r="I353" s="2" t="s">
        <v>1255</v>
      </c>
      <c r="J353" t="str">
        <f t="shared" si="6"/>
        <v>CLM_R2_P1-H6</v>
      </c>
      <c r="K353" t="s">
        <v>5057</v>
      </c>
    </row>
    <row r="354" spans="1:11" x14ac:dyDescent="0.2">
      <c r="A354" s="2" t="s">
        <v>3689</v>
      </c>
      <c r="C354" t="s">
        <v>6383</v>
      </c>
      <c r="D354" t="s">
        <v>6589</v>
      </c>
      <c r="E354" t="s">
        <v>6414</v>
      </c>
      <c r="F354" t="s">
        <v>6571</v>
      </c>
      <c r="G354" t="s">
        <v>6590</v>
      </c>
      <c r="I354" s="2" t="s">
        <v>1238</v>
      </c>
      <c r="J354" t="str">
        <f t="shared" si="6"/>
        <v>CLM_R1_P1-H7</v>
      </c>
      <c r="K354" t="s">
        <v>5057</v>
      </c>
    </row>
    <row r="355" spans="1:11" x14ac:dyDescent="0.2">
      <c r="A355" t="s">
        <v>5427</v>
      </c>
      <c r="C355" t="s">
        <v>6383</v>
      </c>
      <c r="D355" t="s">
        <v>6589</v>
      </c>
      <c r="E355" t="s">
        <v>6414</v>
      </c>
      <c r="F355" t="s">
        <v>6571</v>
      </c>
      <c r="G355" t="s">
        <v>6590</v>
      </c>
      <c r="H355" t="s">
        <v>6388</v>
      </c>
      <c r="I355" s="2" t="s">
        <v>1255</v>
      </c>
      <c r="J355" t="str">
        <f t="shared" si="6"/>
        <v>CLM_R2_P1-H7</v>
      </c>
      <c r="K355" t="s">
        <v>5057</v>
      </c>
    </row>
    <row r="356" spans="1:11" x14ac:dyDescent="0.2">
      <c r="A356" s="2" t="s">
        <v>3866</v>
      </c>
      <c r="C356" t="s">
        <v>6383</v>
      </c>
      <c r="D356" t="s">
        <v>6591</v>
      </c>
      <c r="E356" t="s">
        <v>6417</v>
      </c>
      <c r="F356" t="s">
        <v>6571</v>
      </c>
      <c r="G356" t="s">
        <v>6592</v>
      </c>
      <c r="I356" s="2" t="s">
        <v>1238</v>
      </c>
      <c r="J356" t="str">
        <f t="shared" si="6"/>
        <v>CLM_R1_P1-H8</v>
      </c>
      <c r="K356" t="s">
        <v>5057</v>
      </c>
    </row>
    <row r="357" spans="1:11" x14ac:dyDescent="0.2">
      <c r="A357" s="2" t="s">
        <v>3866</v>
      </c>
      <c r="C357" t="s">
        <v>6383</v>
      </c>
      <c r="D357" t="s">
        <v>6591</v>
      </c>
      <c r="E357" t="s">
        <v>6417</v>
      </c>
      <c r="F357" t="s">
        <v>6571</v>
      </c>
      <c r="G357" t="s">
        <v>6592</v>
      </c>
      <c r="I357" s="2" t="s">
        <v>1238</v>
      </c>
      <c r="J357" t="str">
        <f t="shared" si="6"/>
        <v>CLM_R1_P1-H8</v>
      </c>
      <c r="K357" t="s">
        <v>5057</v>
      </c>
    </row>
    <row r="358" spans="1:11" x14ac:dyDescent="0.2">
      <c r="A358" s="2" t="s">
        <v>3866</v>
      </c>
      <c r="C358" t="s">
        <v>6383</v>
      </c>
      <c r="D358" t="s">
        <v>6591</v>
      </c>
      <c r="E358" t="s">
        <v>6417</v>
      </c>
      <c r="F358" t="s">
        <v>6571</v>
      </c>
      <c r="G358" t="s">
        <v>6592</v>
      </c>
      <c r="I358" s="2" t="s">
        <v>1238</v>
      </c>
      <c r="J358" t="str">
        <f t="shared" si="6"/>
        <v>CLM_R1_P1-H8</v>
      </c>
      <c r="K358" t="s">
        <v>5057</v>
      </c>
    </row>
    <row r="359" spans="1:11" x14ac:dyDescent="0.2">
      <c r="A359" t="s">
        <v>5084</v>
      </c>
      <c r="C359" t="s">
        <v>6383</v>
      </c>
      <c r="D359" t="s">
        <v>6591</v>
      </c>
      <c r="E359" t="s">
        <v>6417</v>
      </c>
      <c r="F359" t="s">
        <v>6571</v>
      </c>
      <c r="G359" t="s">
        <v>6592</v>
      </c>
      <c r="H359" t="s">
        <v>6388</v>
      </c>
      <c r="I359" s="2" t="s">
        <v>1255</v>
      </c>
      <c r="J359" t="str">
        <f t="shared" si="6"/>
        <v>CLM_R2_P1-H8</v>
      </c>
      <c r="K359" t="s">
        <v>5057</v>
      </c>
    </row>
    <row r="360" spans="1:11" x14ac:dyDescent="0.2">
      <c r="A360" t="s">
        <v>5084</v>
      </c>
      <c r="C360" t="s">
        <v>6383</v>
      </c>
      <c r="D360" t="s">
        <v>6591</v>
      </c>
      <c r="E360" t="s">
        <v>6417</v>
      </c>
      <c r="F360" t="s">
        <v>6571</v>
      </c>
      <c r="G360" t="s">
        <v>6592</v>
      </c>
      <c r="H360" t="s">
        <v>6388</v>
      </c>
      <c r="I360" s="2" t="s">
        <v>1255</v>
      </c>
      <c r="J360" t="str">
        <f t="shared" si="6"/>
        <v>CLM_R2_P1-H8</v>
      </c>
      <c r="K360" t="s">
        <v>5057</v>
      </c>
    </row>
    <row r="361" spans="1:11" x14ac:dyDescent="0.2">
      <c r="A361" t="s">
        <v>5084</v>
      </c>
      <c r="C361" t="s">
        <v>6383</v>
      </c>
      <c r="D361" t="s">
        <v>6591</v>
      </c>
      <c r="E361" t="s">
        <v>6417</v>
      </c>
      <c r="F361" t="s">
        <v>6571</v>
      </c>
      <c r="G361" t="s">
        <v>6592</v>
      </c>
      <c r="H361" t="s">
        <v>6388</v>
      </c>
      <c r="I361" s="2" t="s">
        <v>1255</v>
      </c>
      <c r="J361" t="str">
        <f t="shared" si="6"/>
        <v>CLM_R2_P1-H8</v>
      </c>
      <c r="K361" t="s">
        <v>5057</v>
      </c>
    </row>
    <row r="362" spans="1:11" x14ac:dyDescent="0.2">
      <c r="A362" s="2" t="s">
        <v>4036</v>
      </c>
      <c r="C362" t="s">
        <v>6383</v>
      </c>
      <c r="D362" t="s">
        <v>6593</v>
      </c>
      <c r="E362" t="s">
        <v>6420</v>
      </c>
      <c r="F362" t="s">
        <v>6571</v>
      </c>
      <c r="G362" t="s">
        <v>2453</v>
      </c>
      <c r="I362" s="2" t="s">
        <v>1238</v>
      </c>
      <c r="J362" t="str">
        <f t="shared" si="6"/>
        <v>CLM_R1_P1-H9</v>
      </c>
      <c r="K362" t="s">
        <v>5057</v>
      </c>
    </row>
    <row r="363" spans="1:11" x14ac:dyDescent="0.2">
      <c r="A363" s="2" t="s">
        <v>4036</v>
      </c>
      <c r="C363" t="s">
        <v>6383</v>
      </c>
      <c r="D363" t="s">
        <v>6593</v>
      </c>
      <c r="E363" t="s">
        <v>6420</v>
      </c>
      <c r="F363" t="s">
        <v>6571</v>
      </c>
      <c r="G363" t="s">
        <v>2453</v>
      </c>
      <c r="I363" s="2" t="s">
        <v>1238</v>
      </c>
      <c r="J363" t="str">
        <f t="shared" si="6"/>
        <v>CLM_R1_P1-H9</v>
      </c>
      <c r="K363" t="s">
        <v>5057</v>
      </c>
    </row>
    <row r="364" spans="1:11" x14ac:dyDescent="0.2">
      <c r="A364" s="2" t="s">
        <v>4036</v>
      </c>
      <c r="C364" t="s">
        <v>6383</v>
      </c>
      <c r="D364" t="s">
        <v>6593</v>
      </c>
      <c r="E364" t="s">
        <v>6420</v>
      </c>
      <c r="F364" t="s">
        <v>6571</v>
      </c>
      <c r="G364" t="s">
        <v>2453</v>
      </c>
      <c r="I364" s="2" t="s">
        <v>1238</v>
      </c>
      <c r="J364" t="str">
        <f t="shared" si="6"/>
        <v>CLM_R1_P1-H9</v>
      </c>
      <c r="K364" t="s">
        <v>5057</v>
      </c>
    </row>
    <row r="365" spans="1:11" x14ac:dyDescent="0.2">
      <c r="A365" t="s">
        <v>5509</v>
      </c>
      <c r="C365" t="s">
        <v>6383</v>
      </c>
      <c r="D365" t="s">
        <v>6593</v>
      </c>
      <c r="E365" t="s">
        <v>6420</v>
      </c>
      <c r="F365" t="s">
        <v>6571</v>
      </c>
      <c r="G365" t="s">
        <v>2453</v>
      </c>
      <c r="H365" t="s">
        <v>6388</v>
      </c>
      <c r="I365" s="2" t="s">
        <v>1255</v>
      </c>
      <c r="J365" t="str">
        <f t="shared" si="6"/>
        <v>CLM_R2_P1-H9</v>
      </c>
      <c r="K365" t="s">
        <v>5057</v>
      </c>
    </row>
    <row r="366" spans="1:11" x14ac:dyDescent="0.2">
      <c r="A366" s="2" t="s">
        <v>3906</v>
      </c>
      <c r="C366" t="s">
        <v>6594</v>
      </c>
      <c r="D366" t="s">
        <v>6389</v>
      </c>
      <c r="E366" t="s">
        <v>6595</v>
      </c>
      <c r="F366" t="s">
        <v>6596</v>
      </c>
      <c r="G366" t="s">
        <v>6597</v>
      </c>
      <c r="I366" s="2" t="s">
        <v>1238</v>
      </c>
      <c r="J366" t="str">
        <f t="shared" si="6"/>
        <v>CLM_R1_P2-A10</v>
      </c>
      <c r="K366" t="s">
        <v>5057</v>
      </c>
    </row>
    <row r="367" spans="1:11" x14ac:dyDescent="0.2">
      <c r="A367" s="2" t="s">
        <v>3906</v>
      </c>
      <c r="C367" t="s">
        <v>6594</v>
      </c>
      <c r="D367" t="s">
        <v>6389</v>
      </c>
      <c r="E367" t="s">
        <v>6595</v>
      </c>
      <c r="F367" t="s">
        <v>6596</v>
      </c>
      <c r="G367" t="s">
        <v>6597</v>
      </c>
      <c r="I367" s="2" t="s">
        <v>1238</v>
      </c>
      <c r="J367" t="str">
        <f t="shared" si="6"/>
        <v>CLM_R1_P2-A10</v>
      </c>
      <c r="K367" t="s">
        <v>5057</v>
      </c>
    </row>
    <row r="368" spans="1:11" x14ac:dyDescent="0.2">
      <c r="A368" s="2" t="s">
        <v>3843</v>
      </c>
      <c r="C368" t="s">
        <v>6594</v>
      </c>
      <c r="D368" t="s">
        <v>6392</v>
      </c>
      <c r="E368" t="s">
        <v>6598</v>
      </c>
      <c r="F368" t="s">
        <v>6596</v>
      </c>
      <c r="G368" t="s">
        <v>6599</v>
      </c>
      <c r="I368" s="2" t="s">
        <v>1238</v>
      </c>
      <c r="J368" t="str">
        <f t="shared" si="6"/>
        <v>CLM_R1_P2-A11</v>
      </c>
      <c r="K368" t="s">
        <v>5057</v>
      </c>
    </row>
    <row r="369" spans="1:11" x14ac:dyDescent="0.2">
      <c r="A369" s="2" t="s">
        <v>3962</v>
      </c>
      <c r="C369" t="s">
        <v>6594</v>
      </c>
      <c r="D369" t="s">
        <v>6395</v>
      </c>
      <c r="E369" t="s">
        <v>6600</v>
      </c>
      <c r="F369" t="s">
        <v>6596</v>
      </c>
      <c r="G369" t="s">
        <v>1593</v>
      </c>
      <c r="I369" s="2" t="s">
        <v>1238</v>
      </c>
      <c r="J369" t="str">
        <f t="shared" si="6"/>
        <v>CLM_R1_P2-A12</v>
      </c>
      <c r="K369" t="s">
        <v>5057</v>
      </c>
    </row>
    <row r="370" spans="1:11" x14ac:dyDescent="0.2">
      <c r="A370" s="2" t="s">
        <v>3962</v>
      </c>
      <c r="C370" t="s">
        <v>6594</v>
      </c>
      <c r="D370" t="s">
        <v>6395</v>
      </c>
      <c r="E370" t="s">
        <v>6600</v>
      </c>
      <c r="F370" t="s">
        <v>6596</v>
      </c>
      <c r="G370" t="s">
        <v>1593</v>
      </c>
      <c r="I370" s="2" t="s">
        <v>1238</v>
      </c>
      <c r="J370" t="str">
        <f t="shared" si="6"/>
        <v>CLM_R1_P2-A12</v>
      </c>
      <c r="K370" t="s">
        <v>5057</v>
      </c>
    </row>
    <row r="371" spans="1:11" x14ac:dyDescent="0.2">
      <c r="A371" s="2" t="s">
        <v>3962</v>
      </c>
      <c r="C371" t="s">
        <v>6594</v>
      </c>
      <c r="D371" t="s">
        <v>6395</v>
      </c>
      <c r="E371" t="s">
        <v>6600</v>
      </c>
      <c r="F371" t="s">
        <v>6596</v>
      </c>
      <c r="G371" t="s">
        <v>1593</v>
      </c>
      <c r="I371" s="2" t="s">
        <v>1238</v>
      </c>
      <c r="J371" t="str">
        <f t="shared" si="6"/>
        <v>CLM_R1_P2-A12</v>
      </c>
      <c r="K371" t="s">
        <v>5057</v>
      </c>
    </row>
    <row r="372" spans="1:11" x14ac:dyDescent="0.2">
      <c r="A372" s="2" t="s">
        <v>3962</v>
      </c>
      <c r="C372" t="s">
        <v>6594</v>
      </c>
      <c r="D372" t="s">
        <v>6395</v>
      </c>
      <c r="E372" t="s">
        <v>6600</v>
      </c>
      <c r="F372" t="s">
        <v>6596</v>
      </c>
      <c r="G372" t="s">
        <v>1593</v>
      </c>
      <c r="I372" s="2" t="s">
        <v>1238</v>
      </c>
      <c r="J372" t="str">
        <f t="shared" si="6"/>
        <v>CLM_R1_P2-A12</v>
      </c>
      <c r="K372" t="s">
        <v>5057</v>
      </c>
    </row>
    <row r="373" spans="1:11" x14ac:dyDescent="0.2">
      <c r="A373" s="2" t="s">
        <v>3731</v>
      </c>
      <c r="C373" t="s">
        <v>6594</v>
      </c>
      <c r="D373" t="s">
        <v>6398</v>
      </c>
      <c r="E373" t="s">
        <v>6601</v>
      </c>
      <c r="F373" t="s">
        <v>6596</v>
      </c>
      <c r="G373" t="s">
        <v>6602</v>
      </c>
      <c r="I373" s="2" t="s">
        <v>1238</v>
      </c>
      <c r="J373" t="str">
        <f t="shared" si="6"/>
        <v>CLM_R1_P2-A2</v>
      </c>
      <c r="K373" t="s">
        <v>5057</v>
      </c>
    </row>
    <row r="374" spans="1:11" x14ac:dyDescent="0.2">
      <c r="A374" s="2" t="s">
        <v>3731</v>
      </c>
      <c r="C374" t="s">
        <v>6594</v>
      </c>
      <c r="D374" t="s">
        <v>6398</v>
      </c>
      <c r="E374" t="s">
        <v>6601</v>
      </c>
      <c r="F374" t="s">
        <v>6596</v>
      </c>
      <c r="G374" t="s">
        <v>6602</v>
      </c>
      <c r="I374" s="2" t="s">
        <v>1238</v>
      </c>
      <c r="J374" t="str">
        <f t="shared" si="6"/>
        <v>CLM_R1_P2-A2</v>
      </c>
      <c r="K374" t="s">
        <v>5057</v>
      </c>
    </row>
    <row r="375" spans="1:11" x14ac:dyDescent="0.2">
      <c r="A375" s="2" t="s">
        <v>3731</v>
      </c>
      <c r="C375" t="s">
        <v>6594</v>
      </c>
      <c r="D375" t="s">
        <v>6398</v>
      </c>
      <c r="E375" t="s">
        <v>6601</v>
      </c>
      <c r="F375" t="s">
        <v>6596</v>
      </c>
      <c r="G375" t="s">
        <v>6602</v>
      </c>
      <c r="I375" s="2" t="s">
        <v>1238</v>
      </c>
      <c r="J375" t="str">
        <f t="shared" si="6"/>
        <v>CLM_R1_P2-A2</v>
      </c>
      <c r="K375" t="s">
        <v>5057</v>
      </c>
    </row>
    <row r="376" spans="1:11" x14ac:dyDescent="0.2">
      <c r="A376" s="2" t="s">
        <v>3847</v>
      </c>
      <c r="C376" t="s">
        <v>6594</v>
      </c>
      <c r="D376" t="s">
        <v>6401</v>
      </c>
      <c r="E376" t="s">
        <v>6603</v>
      </c>
      <c r="F376" t="s">
        <v>6596</v>
      </c>
      <c r="G376" t="s">
        <v>6604</v>
      </c>
      <c r="I376" s="2" t="s">
        <v>1238</v>
      </c>
      <c r="J376" t="str">
        <f t="shared" si="6"/>
        <v>CLM_R1_P2-A3</v>
      </c>
      <c r="K376" t="s">
        <v>5057</v>
      </c>
    </row>
    <row r="377" spans="1:11" x14ac:dyDescent="0.2">
      <c r="A377" s="2" t="s">
        <v>3847</v>
      </c>
      <c r="C377" t="s">
        <v>6594</v>
      </c>
      <c r="D377" t="s">
        <v>6401</v>
      </c>
      <c r="E377" t="s">
        <v>6603</v>
      </c>
      <c r="F377" t="s">
        <v>6596</v>
      </c>
      <c r="G377" t="s">
        <v>6604</v>
      </c>
      <c r="I377" s="2" t="s">
        <v>1238</v>
      </c>
      <c r="J377" t="str">
        <f t="shared" si="6"/>
        <v>CLM_R1_P2-A3</v>
      </c>
      <c r="K377" t="s">
        <v>5057</v>
      </c>
    </row>
    <row r="378" spans="1:11" x14ac:dyDescent="0.2">
      <c r="A378" s="2" t="s">
        <v>4224</v>
      </c>
      <c r="C378" t="s">
        <v>6594</v>
      </c>
      <c r="D378" t="s">
        <v>6404</v>
      </c>
      <c r="E378" t="s">
        <v>6605</v>
      </c>
      <c r="F378" t="s">
        <v>6596</v>
      </c>
      <c r="G378" t="s">
        <v>6606</v>
      </c>
      <c r="I378" s="2" t="s">
        <v>1238</v>
      </c>
      <c r="J378" t="str">
        <f t="shared" si="6"/>
        <v>CLM_R1_P2-A4</v>
      </c>
      <c r="K378" t="s">
        <v>5057</v>
      </c>
    </row>
    <row r="379" spans="1:11" x14ac:dyDescent="0.2">
      <c r="A379" s="2" t="s">
        <v>4303</v>
      </c>
      <c r="C379" t="s">
        <v>6594</v>
      </c>
      <c r="D379" t="s">
        <v>6407</v>
      </c>
      <c r="E379" t="s">
        <v>6607</v>
      </c>
      <c r="F379" t="s">
        <v>6596</v>
      </c>
      <c r="G379" t="s">
        <v>6608</v>
      </c>
      <c r="I379" s="2" t="s">
        <v>1238</v>
      </c>
      <c r="J379" t="str">
        <f t="shared" si="6"/>
        <v>CLM_R1_P2-A5</v>
      </c>
      <c r="K379" t="s">
        <v>5057</v>
      </c>
    </row>
    <row r="380" spans="1:11" x14ac:dyDescent="0.2">
      <c r="A380" s="2" t="s">
        <v>4517</v>
      </c>
      <c r="C380" t="s">
        <v>6594</v>
      </c>
      <c r="D380" t="s">
        <v>6410</v>
      </c>
      <c r="E380" t="s">
        <v>6609</v>
      </c>
      <c r="F380" t="s">
        <v>6596</v>
      </c>
      <c r="G380" t="s">
        <v>6610</v>
      </c>
      <c r="I380" s="2" t="s">
        <v>1238</v>
      </c>
      <c r="J380" t="str">
        <f t="shared" si="6"/>
        <v>CLM_R1_P2-A6</v>
      </c>
      <c r="K380" t="s">
        <v>5057</v>
      </c>
    </row>
    <row r="381" spans="1:11" x14ac:dyDescent="0.2">
      <c r="A381" s="2" t="s">
        <v>4517</v>
      </c>
      <c r="C381" t="s">
        <v>6594</v>
      </c>
      <c r="D381" t="s">
        <v>6410</v>
      </c>
      <c r="E381" t="s">
        <v>6609</v>
      </c>
      <c r="F381" t="s">
        <v>6596</v>
      </c>
      <c r="G381" t="s">
        <v>6610</v>
      </c>
      <c r="I381" s="2" t="s">
        <v>1238</v>
      </c>
      <c r="J381" t="str">
        <f t="shared" si="6"/>
        <v>CLM_R1_P2-A6</v>
      </c>
      <c r="K381" t="s">
        <v>5057</v>
      </c>
    </row>
    <row r="382" spans="1:11" x14ac:dyDescent="0.2">
      <c r="A382" s="2" t="s">
        <v>3914</v>
      </c>
      <c r="C382" t="s">
        <v>6594</v>
      </c>
      <c r="D382" t="s">
        <v>6413</v>
      </c>
      <c r="E382" t="s">
        <v>6611</v>
      </c>
      <c r="F382" t="s">
        <v>6596</v>
      </c>
      <c r="G382" t="s">
        <v>6612</v>
      </c>
      <c r="I382" s="2" t="s">
        <v>1238</v>
      </c>
      <c r="J382" t="str">
        <f t="shared" si="6"/>
        <v>CLM_R1_P2-A7</v>
      </c>
      <c r="K382" t="s">
        <v>5057</v>
      </c>
    </row>
    <row r="383" spans="1:11" x14ac:dyDescent="0.2">
      <c r="A383" s="2" t="s">
        <v>3914</v>
      </c>
      <c r="C383" t="s">
        <v>6594</v>
      </c>
      <c r="D383" t="s">
        <v>6413</v>
      </c>
      <c r="E383" t="s">
        <v>6611</v>
      </c>
      <c r="F383" t="s">
        <v>6596</v>
      </c>
      <c r="G383" t="s">
        <v>6612</v>
      </c>
      <c r="I383" s="2" t="s">
        <v>1238</v>
      </c>
      <c r="J383" t="str">
        <f t="shared" si="6"/>
        <v>CLM_R1_P2-A7</v>
      </c>
      <c r="K383" t="s">
        <v>5057</v>
      </c>
    </row>
    <row r="384" spans="1:11" x14ac:dyDescent="0.2">
      <c r="A384" s="2" t="s">
        <v>3914</v>
      </c>
      <c r="C384" t="s">
        <v>6594</v>
      </c>
      <c r="D384" t="s">
        <v>6413</v>
      </c>
      <c r="E384" t="s">
        <v>6611</v>
      </c>
      <c r="F384" t="s">
        <v>6596</v>
      </c>
      <c r="G384" t="s">
        <v>6612</v>
      </c>
      <c r="I384" s="2" t="s">
        <v>1238</v>
      </c>
      <c r="J384" t="str">
        <f t="shared" si="6"/>
        <v>CLM_R1_P2-A7</v>
      </c>
      <c r="K384" t="s">
        <v>5057</v>
      </c>
    </row>
    <row r="385" spans="1:11" x14ac:dyDescent="0.2">
      <c r="A385" s="2" t="s">
        <v>4131</v>
      </c>
      <c r="C385" t="s">
        <v>6594</v>
      </c>
      <c r="D385" t="s">
        <v>6416</v>
      </c>
      <c r="E385" t="s">
        <v>6613</v>
      </c>
      <c r="F385" t="s">
        <v>6596</v>
      </c>
      <c r="G385" t="s">
        <v>6614</v>
      </c>
      <c r="I385" s="2" t="s">
        <v>1238</v>
      </c>
      <c r="J385" t="str">
        <f t="shared" si="6"/>
        <v>CLM_R1_P2-A8</v>
      </c>
      <c r="K385" t="s">
        <v>5057</v>
      </c>
    </row>
    <row r="386" spans="1:11" x14ac:dyDescent="0.2">
      <c r="A386" s="2" t="s">
        <v>4930</v>
      </c>
      <c r="C386" t="s">
        <v>6594</v>
      </c>
      <c r="D386" t="s">
        <v>6419</v>
      </c>
      <c r="E386" t="s">
        <v>6615</v>
      </c>
      <c r="F386" t="s">
        <v>6596</v>
      </c>
      <c r="G386" t="s">
        <v>6616</v>
      </c>
      <c r="I386" s="2" t="s">
        <v>1238</v>
      </c>
      <c r="J386" t="str">
        <f t="shared" ref="J386:J449" si="7">CONCATENATE(K386,"_",I386,"_",C386,"-",D386)</f>
        <v>CLM_R1_P2-A9</v>
      </c>
      <c r="K386" t="s">
        <v>5057</v>
      </c>
    </row>
    <row r="387" spans="1:11" x14ac:dyDescent="0.2">
      <c r="A387" s="2" t="s">
        <v>3769</v>
      </c>
      <c r="C387" t="s">
        <v>6594</v>
      </c>
      <c r="D387" t="s">
        <v>6422</v>
      </c>
      <c r="E387" t="s">
        <v>6617</v>
      </c>
      <c r="F387" t="s">
        <v>6618</v>
      </c>
      <c r="G387" t="s">
        <v>6619</v>
      </c>
      <c r="I387" s="2" t="s">
        <v>1238</v>
      </c>
      <c r="J387" t="str">
        <f t="shared" si="7"/>
        <v>CLM_R1_P2-B1</v>
      </c>
      <c r="K387" t="s">
        <v>5057</v>
      </c>
    </row>
    <row r="388" spans="1:11" x14ac:dyDescent="0.2">
      <c r="A388" s="2" t="s">
        <v>3769</v>
      </c>
      <c r="C388" t="s">
        <v>6594</v>
      </c>
      <c r="D388" t="s">
        <v>6422</v>
      </c>
      <c r="E388" t="s">
        <v>6617</v>
      </c>
      <c r="F388" t="s">
        <v>6618</v>
      </c>
      <c r="G388" t="s">
        <v>6619</v>
      </c>
      <c r="I388" s="2" t="s">
        <v>1238</v>
      </c>
      <c r="J388" t="str">
        <f t="shared" si="7"/>
        <v>CLM_R1_P2-B1</v>
      </c>
      <c r="K388" t="s">
        <v>5057</v>
      </c>
    </row>
    <row r="389" spans="1:11" x14ac:dyDescent="0.2">
      <c r="A389" s="2" t="s">
        <v>4028</v>
      </c>
      <c r="C389" t="s">
        <v>6594</v>
      </c>
      <c r="D389" t="s">
        <v>6425</v>
      </c>
      <c r="E389" t="s">
        <v>6595</v>
      </c>
      <c r="F389" t="s">
        <v>6618</v>
      </c>
      <c r="G389" t="s">
        <v>6620</v>
      </c>
      <c r="I389" s="2" t="s">
        <v>1238</v>
      </c>
      <c r="J389" t="str">
        <f t="shared" si="7"/>
        <v>CLM_R1_P2-B10</v>
      </c>
      <c r="K389" t="s">
        <v>5057</v>
      </c>
    </row>
    <row r="390" spans="1:11" x14ac:dyDescent="0.2">
      <c r="A390" s="2" t="s">
        <v>4028</v>
      </c>
      <c r="C390" t="s">
        <v>6594</v>
      </c>
      <c r="D390" t="s">
        <v>6425</v>
      </c>
      <c r="E390" t="s">
        <v>6595</v>
      </c>
      <c r="F390" t="s">
        <v>6618</v>
      </c>
      <c r="G390" t="s">
        <v>6620</v>
      </c>
      <c r="I390" s="2" t="s">
        <v>1238</v>
      </c>
      <c r="J390" t="str">
        <f t="shared" si="7"/>
        <v>CLM_R1_P2-B10</v>
      </c>
      <c r="K390" t="s">
        <v>5057</v>
      </c>
    </row>
    <row r="391" spans="1:11" x14ac:dyDescent="0.2">
      <c r="A391" s="2" t="s">
        <v>4028</v>
      </c>
      <c r="C391" t="s">
        <v>6594</v>
      </c>
      <c r="D391" t="s">
        <v>6425</v>
      </c>
      <c r="E391" t="s">
        <v>6595</v>
      </c>
      <c r="F391" t="s">
        <v>6618</v>
      </c>
      <c r="G391" t="s">
        <v>6620</v>
      </c>
      <c r="I391" s="2" t="s">
        <v>1238</v>
      </c>
      <c r="J391" t="str">
        <f t="shared" si="7"/>
        <v>CLM_R1_P2-B10</v>
      </c>
      <c r="K391" t="s">
        <v>5057</v>
      </c>
    </row>
    <row r="392" spans="1:11" x14ac:dyDescent="0.2">
      <c r="A392" s="2" t="s">
        <v>3687</v>
      </c>
      <c r="C392" t="s">
        <v>6594</v>
      </c>
      <c r="D392" t="s">
        <v>6427</v>
      </c>
      <c r="E392" t="s">
        <v>6598</v>
      </c>
      <c r="F392" t="s">
        <v>6618</v>
      </c>
      <c r="G392" t="s">
        <v>6621</v>
      </c>
      <c r="I392" s="2" t="s">
        <v>1238</v>
      </c>
      <c r="J392" t="str">
        <f t="shared" si="7"/>
        <v>CLM_R1_P2-B11</v>
      </c>
      <c r="K392" t="s">
        <v>5057</v>
      </c>
    </row>
    <row r="393" spans="1:11" x14ac:dyDescent="0.2">
      <c r="A393" s="2" t="s">
        <v>4023</v>
      </c>
      <c r="C393" t="s">
        <v>6594</v>
      </c>
      <c r="D393" t="s">
        <v>6429</v>
      </c>
      <c r="E393" t="s">
        <v>6600</v>
      </c>
      <c r="F393" t="s">
        <v>6618</v>
      </c>
      <c r="G393" t="s">
        <v>6622</v>
      </c>
      <c r="I393" s="2" t="s">
        <v>1238</v>
      </c>
      <c r="J393" t="str">
        <f t="shared" si="7"/>
        <v>CLM_R1_P2-B12</v>
      </c>
      <c r="K393" t="s">
        <v>5057</v>
      </c>
    </row>
    <row r="394" spans="1:11" x14ac:dyDescent="0.2">
      <c r="A394" s="2" t="s">
        <v>4023</v>
      </c>
      <c r="C394" t="s">
        <v>6594</v>
      </c>
      <c r="D394" t="s">
        <v>6429</v>
      </c>
      <c r="E394" t="s">
        <v>6600</v>
      </c>
      <c r="F394" t="s">
        <v>6618</v>
      </c>
      <c r="G394" t="s">
        <v>6622</v>
      </c>
      <c r="I394" s="2" t="s">
        <v>1238</v>
      </c>
      <c r="J394" t="str">
        <f t="shared" si="7"/>
        <v>CLM_R1_P2-B12</v>
      </c>
      <c r="K394" t="s">
        <v>5057</v>
      </c>
    </row>
    <row r="395" spans="1:11" x14ac:dyDescent="0.2">
      <c r="A395" s="2" t="s">
        <v>3959</v>
      </c>
      <c r="C395" t="s">
        <v>6594</v>
      </c>
      <c r="D395" t="s">
        <v>6431</v>
      </c>
      <c r="E395" t="s">
        <v>6601</v>
      </c>
      <c r="F395" t="s">
        <v>6618</v>
      </c>
      <c r="G395" t="s">
        <v>6623</v>
      </c>
      <c r="I395" s="2" t="s">
        <v>1238</v>
      </c>
      <c r="J395" t="str">
        <f t="shared" si="7"/>
        <v>CLM_R1_P2-B2</v>
      </c>
      <c r="K395" t="s">
        <v>5057</v>
      </c>
    </row>
    <row r="396" spans="1:11" x14ac:dyDescent="0.2">
      <c r="A396" s="2" t="s">
        <v>3959</v>
      </c>
      <c r="C396" t="s">
        <v>6594</v>
      </c>
      <c r="D396" t="s">
        <v>6431</v>
      </c>
      <c r="E396" t="s">
        <v>6601</v>
      </c>
      <c r="F396" t="s">
        <v>6618</v>
      </c>
      <c r="G396" t="s">
        <v>6623</v>
      </c>
      <c r="I396" s="2" t="s">
        <v>1238</v>
      </c>
      <c r="J396" t="str">
        <f t="shared" si="7"/>
        <v>CLM_R1_P2-B2</v>
      </c>
      <c r="K396" t="s">
        <v>5057</v>
      </c>
    </row>
    <row r="397" spans="1:11" x14ac:dyDescent="0.2">
      <c r="A397" s="2" t="s">
        <v>3683</v>
      </c>
      <c r="C397" t="s">
        <v>6594</v>
      </c>
      <c r="D397" t="s">
        <v>6433</v>
      </c>
      <c r="E397" t="s">
        <v>6603</v>
      </c>
      <c r="F397" t="s">
        <v>6618</v>
      </c>
      <c r="G397" t="s">
        <v>6624</v>
      </c>
      <c r="I397" s="2" t="s">
        <v>1238</v>
      </c>
      <c r="J397" t="str">
        <f t="shared" si="7"/>
        <v>CLM_R1_P2-B3</v>
      </c>
      <c r="K397" t="s">
        <v>5057</v>
      </c>
    </row>
    <row r="398" spans="1:11" x14ac:dyDescent="0.2">
      <c r="A398" s="2" t="s">
        <v>3683</v>
      </c>
      <c r="C398" t="s">
        <v>6594</v>
      </c>
      <c r="D398" t="s">
        <v>6433</v>
      </c>
      <c r="E398" t="s">
        <v>6603</v>
      </c>
      <c r="F398" t="s">
        <v>6618</v>
      </c>
      <c r="G398" t="s">
        <v>6624</v>
      </c>
      <c r="I398" s="2" t="s">
        <v>1238</v>
      </c>
      <c r="J398" t="str">
        <f t="shared" si="7"/>
        <v>CLM_R1_P2-B3</v>
      </c>
      <c r="K398" t="s">
        <v>5057</v>
      </c>
    </row>
    <row r="399" spans="1:11" x14ac:dyDescent="0.2">
      <c r="A399" s="2" t="s">
        <v>3683</v>
      </c>
      <c r="C399" t="s">
        <v>6594</v>
      </c>
      <c r="D399" t="s">
        <v>6433</v>
      </c>
      <c r="E399" t="s">
        <v>6603</v>
      </c>
      <c r="F399" t="s">
        <v>6618</v>
      </c>
      <c r="G399" t="s">
        <v>6624</v>
      </c>
      <c r="I399" s="2" t="s">
        <v>1238</v>
      </c>
      <c r="J399" t="str">
        <f t="shared" si="7"/>
        <v>CLM_R1_P2-B3</v>
      </c>
      <c r="K399" t="s">
        <v>5057</v>
      </c>
    </row>
    <row r="400" spans="1:11" x14ac:dyDescent="0.2">
      <c r="A400" s="2" t="s">
        <v>3790</v>
      </c>
      <c r="C400" t="s">
        <v>6594</v>
      </c>
      <c r="D400" t="s">
        <v>6435</v>
      </c>
      <c r="E400" t="s">
        <v>6605</v>
      </c>
      <c r="F400" t="s">
        <v>6618</v>
      </c>
      <c r="G400" t="s">
        <v>6625</v>
      </c>
      <c r="I400" s="2" t="s">
        <v>1238</v>
      </c>
      <c r="J400" t="str">
        <f t="shared" si="7"/>
        <v>CLM_R1_P2-B4</v>
      </c>
      <c r="K400" t="s">
        <v>5057</v>
      </c>
    </row>
    <row r="401" spans="1:11" x14ac:dyDescent="0.2">
      <c r="A401" s="2" t="s">
        <v>3790</v>
      </c>
      <c r="C401" t="s">
        <v>6594</v>
      </c>
      <c r="D401" t="s">
        <v>6435</v>
      </c>
      <c r="E401" t="s">
        <v>6605</v>
      </c>
      <c r="F401" t="s">
        <v>6618</v>
      </c>
      <c r="G401" t="s">
        <v>6625</v>
      </c>
      <c r="I401" s="2" t="s">
        <v>1238</v>
      </c>
      <c r="J401" t="str">
        <f t="shared" si="7"/>
        <v>CLM_R1_P2-B4</v>
      </c>
      <c r="K401" t="s">
        <v>5057</v>
      </c>
    </row>
    <row r="402" spans="1:11" x14ac:dyDescent="0.2">
      <c r="A402" s="2" t="s">
        <v>3869</v>
      </c>
      <c r="C402" t="s">
        <v>6594</v>
      </c>
      <c r="D402" t="s">
        <v>6437</v>
      </c>
      <c r="E402" t="s">
        <v>6607</v>
      </c>
      <c r="F402" t="s">
        <v>6618</v>
      </c>
      <c r="G402" t="s">
        <v>6626</v>
      </c>
      <c r="I402" s="2" t="s">
        <v>1238</v>
      </c>
      <c r="J402" t="str">
        <f t="shared" si="7"/>
        <v>CLM_R1_P2-B5</v>
      </c>
      <c r="K402" t="s">
        <v>5057</v>
      </c>
    </row>
    <row r="403" spans="1:11" x14ac:dyDescent="0.2">
      <c r="A403" s="2" t="s">
        <v>3883</v>
      </c>
      <c r="C403" t="s">
        <v>6594</v>
      </c>
      <c r="D403" t="s">
        <v>6439</v>
      </c>
      <c r="E403" t="s">
        <v>6609</v>
      </c>
      <c r="F403" t="s">
        <v>6618</v>
      </c>
      <c r="G403" t="s">
        <v>6627</v>
      </c>
      <c r="I403" s="2" t="s">
        <v>1238</v>
      </c>
      <c r="J403" t="str">
        <f t="shared" si="7"/>
        <v>CLM_R1_P2-B6</v>
      </c>
      <c r="K403" t="s">
        <v>5057</v>
      </c>
    </row>
    <row r="404" spans="1:11" x14ac:dyDescent="0.2">
      <c r="A404" s="2" t="s">
        <v>3883</v>
      </c>
      <c r="C404" t="s">
        <v>6594</v>
      </c>
      <c r="D404" t="s">
        <v>6439</v>
      </c>
      <c r="E404" t="s">
        <v>6609</v>
      </c>
      <c r="F404" t="s">
        <v>6618</v>
      </c>
      <c r="G404" t="s">
        <v>6627</v>
      </c>
      <c r="I404" s="2" t="s">
        <v>1238</v>
      </c>
      <c r="J404" t="str">
        <f t="shared" si="7"/>
        <v>CLM_R1_P2-B6</v>
      </c>
      <c r="K404" t="s">
        <v>5057</v>
      </c>
    </row>
    <row r="405" spans="1:11" x14ac:dyDescent="0.2">
      <c r="A405" s="2" t="s">
        <v>3934</v>
      </c>
      <c r="C405" t="s">
        <v>6594</v>
      </c>
      <c r="D405" t="s">
        <v>6441</v>
      </c>
      <c r="E405" t="s">
        <v>6611</v>
      </c>
      <c r="F405" t="s">
        <v>6618</v>
      </c>
      <c r="G405" t="s">
        <v>6628</v>
      </c>
      <c r="I405" s="2" t="s">
        <v>1238</v>
      </c>
      <c r="J405" t="str">
        <f t="shared" si="7"/>
        <v>CLM_R1_P2-B7</v>
      </c>
      <c r="K405" t="s">
        <v>5057</v>
      </c>
    </row>
    <row r="406" spans="1:11" x14ac:dyDescent="0.2">
      <c r="A406" s="2" t="s">
        <v>3934</v>
      </c>
      <c r="C406" t="s">
        <v>6594</v>
      </c>
      <c r="D406" t="s">
        <v>6441</v>
      </c>
      <c r="E406" t="s">
        <v>6611</v>
      </c>
      <c r="F406" t="s">
        <v>6618</v>
      </c>
      <c r="G406" t="s">
        <v>6628</v>
      </c>
      <c r="I406" s="2" t="s">
        <v>1238</v>
      </c>
      <c r="J406" t="str">
        <f t="shared" si="7"/>
        <v>CLM_R1_P2-B7</v>
      </c>
      <c r="K406" t="s">
        <v>5057</v>
      </c>
    </row>
    <row r="407" spans="1:11" x14ac:dyDescent="0.2">
      <c r="A407" s="2" t="s">
        <v>3811</v>
      </c>
      <c r="C407" t="s">
        <v>6594</v>
      </c>
      <c r="D407" t="s">
        <v>6443</v>
      </c>
      <c r="E407" t="s">
        <v>6613</v>
      </c>
      <c r="F407" t="s">
        <v>6618</v>
      </c>
      <c r="G407" t="s">
        <v>6629</v>
      </c>
      <c r="I407" s="2" t="s">
        <v>1238</v>
      </c>
      <c r="J407" t="str">
        <f t="shared" si="7"/>
        <v>CLM_R1_P2-B8</v>
      </c>
      <c r="K407" t="s">
        <v>5057</v>
      </c>
    </row>
    <row r="408" spans="1:11" x14ac:dyDescent="0.2">
      <c r="A408" s="2" t="s">
        <v>3811</v>
      </c>
      <c r="C408" t="s">
        <v>6594</v>
      </c>
      <c r="D408" t="s">
        <v>6443</v>
      </c>
      <c r="E408" t="s">
        <v>6613</v>
      </c>
      <c r="F408" t="s">
        <v>6618</v>
      </c>
      <c r="G408" t="s">
        <v>6629</v>
      </c>
      <c r="I408" s="2" t="s">
        <v>1238</v>
      </c>
      <c r="J408" t="str">
        <f t="shared" si="7"/>
        <v>CLM_R1_P2-B8</v>
      </c>
      <c r="K408" t="s">
        <v>5057</v>
      </c>
    </row>
    <row r="409" spans="1:11" x14ac:dyDescent="0.2">
      <c r="A409" s="2" t="s">
        <v>3811</v>
      </c>
      <c r="C409" t="s">
        <v>6594</v>
      </c>
      <c r="D409" t="s">
        <v>6443</v>
      </c>
      <c r="E409" t="s">
        <v>6613</v>
      </c>
      <c r="F409" t="s">
        <v>6618</v>
      </c>
      <c r="G409" t="s">
        <v>6629</v>
      </c>
      <c r="I409" s="2" t="s">
        <v>1238</v>
      </c>
      <c r="J409" t="str">
        <f t="shared" si="7"/>
        <v>CLM_R1_P2-B8</v>
      </c>
      <c r="K409" t="s">
        <v>5057</v>
      </c>
    </row>
    <row r="410" spans="1:11" x14ac:dyDescent="0.2">
      <c r="A410" s="2" t="s">
        <v>3806</v>
      </c>
      <c r="C410" t="s">
        <v>6594</v>
      </c>
      <c r="D410" t="s">
        <v>6445</v>
      </c>
      <c r="E410" t="s">
        <v>6615</v>
      </c>
      <c r="F410" t="s">
        <v>6618</v>
      </c>
      <c r="G410" t="s">
        <v>6630</v>
      </c>
      <c r="I410" s="2" t="s">
        <v>1238</v>
      </c>
      <c r="J410" t="str">
        <f t="shared" si="7"/>
        <v>CLM_R1_P2-B9</v>
      </c>
      <c r="K410" t="s">
        <v>5057</v>
      </c>
    </row>
    <row r="411" spans="1:11" x14ac:dyDescent="0.2">
      <c r="A411" s="2" t="s">
        <v>3806</v>
      </c>
      <c r="C411" t="s">
        <v>6594</v>
      </c>
      <c r="D411" t="s">
        <v>6445</v>
      </c>
      <c r="E411" t="s">
        <v>6615</v>
      </c>
      <c r="F411" t="s">
        <v>6618</v>
      </c>
      <c r="G411" t="s">
        <v>6630</v>
      </c>
      <c r="I411" s="2" t="s">
        <v>1238</v>
      </c>
      <c r="J411" t="str">
        <f t="shared" si="7"/>
        <v>CLM_R1_P2-B9</v>
      </c>
      <c r="K411" t="s">
        <v>5057</v>
      </c>
    </row>
    <row r="412" spans="1:11" x14ac:dyDescent="0.2">
      <c r="A412" s="2" t="s">
        <v>4030</v>
      </c>
      <c r="C412" t="s">
        <v>6594</v>
      </c>
      <c r="D412" t="s">
        <v>6447</v>
      </c>
      <c r="E412" t="s">
        <v>6617</v>
      </c>
      <c r="F412" t="s">
        <v>6631</v>
      </c>
      <c r="G412" t="s">
        <v>6632</v>
      </c>
      <c r="I412" s="2" t="s">
        <v>1238</v>
      </c>
      <c r="J412" t="str">
        <f t="shared" si="7"/>
        <v>CLM_R1_P2-C1</v>
      </c>
      <c r="K412" t="s">
        <v>5057</v>
      </c>
    </row>
    <row r="413" spans="1:11" x14ac:dyDescent="0.2">
      <c r="A413" s="2" t="s">
        <v>4030</v>
      </c>
      <c r="C413" t="s">
        <v>6594</v>
      </c>
      <c r="D413" t="s">
        <v>6447</v>
      </c>
      <c r="E413" t="s">
        <v>6617</v>
      </c>
      <c r="F413" t="s">
        <v>6631</v>
      </c>
      <c r="G413" t="s">
        <v>6632</v>
      </c>
      <c r="I413" s="2" t="s">
        <v>1238</v>
      </c>
      <c r="J413" t="str">
        <f t="shared" si="7"/>
        <v>CLM_R1_P2-C1</v>
      </c>
      <c r="K413" t="s">
        <v>5057</v>
      </c>
    </row>
    <row r="414" spans="1:11" x14ac:dyDescent="0.2">
      <c r="A414" s="2" t="s">
        <v>4030</v>
      </c>
      <c r="C414" t="s">
        <v>6594</v>
      </c>
      <c r="D414" t="s">
        <v>6447</v>
      </c>
      <c r="E414" t="s">
        <v>6617</v>
      </c>
      <c r="F414" t="s">
        <v>6631</v>
      </c>
      <c r="G414" t="s">
        <v>6632</v>
      </c>
      <c r="I414" s="2" t="s">
        <v>1238</v>
      </c>
      <c r="J414" t="str">
        <f t="shared" si="7"/>
        <v>CLM_R1_P2-C1</v>
      </c>
      <c r="K414" t="s">
        <v>5057</v>
      </c>
    </row>
    <row r="415" spans="1:11" x14ac:dyDescent="0.2">
      <c r="A415" s="2" t="s">
        <v>4029</v>
      </c>
      <c r="C415" t="s">
        <v>6594</v>
      </c>
      <c r="D415" t="s">
        <v>6450</v>
      </c>
      <c r="E415" t="s">
        <v>6595</v>
      </c>
      <c r="F415" t="s">
        <v>6631</v>
      </c>
      <c r="G415" t="s">
        <v>6633</v>
      </c>
      <c r="I415" s="2" t="s">
        <v>1238</v>
      </c>
      <c r="J415" t="str">
        <f t="shared" si="7"/>
        <v>CLM_R1_P2-C10</v>
      </c>
      <c r="K415" t="s">
        <v>5057</v>
      </c>
    </row>
    <row r="416" spans="1:11" x14ac:dyDescent="0.2">
      <c r="A416" s="2" t="s">
        <v>4029</v>
      </c>
      <c r="C416" t="s">
        <v>6594</v>
      </c>
      <c r="D416" t="s">
        <v>6450</v>
      </c>
      <c r="E416" t="s">
        <v>6595</v>
      </c>
      <c r="F416" t="s">
        <v>6631</v>
      </c>
      <c r="G416" t="s">
        <v>6633</v>
      </c>
      <c r="I416" s="2" t="s">
        <v>1238</v>
      </c>
      <c r="J416" t="str">
        <f t="shared" si="7"/>
        <v>CLM_R1_P2-C10</v>
      </c>
      <c r="K416" t="s">
        <v>5057</v>
      </c>
    </row>
    <row r="417" spans="1:11" x14ac:dyDescent="0.2">
      <c r="A417" s="2" t="s">
        <v>4029</v>
      </c>
      <c r="C417" t="s">
        <v>6594</v>
      </c>
      <c r="D417" t="s">
        <v>6450</v>
      </c>
      <c r="E417" t="s">
        <v>6595</v>
      </c>
      <c r="F417" t="s">
        <v>6631</v>
      </c>
      <c r="G417" t="s">
        <v>6633</v>
      </c>
      <c r="I417" s="2" t="s">
        <v>1238</v>
      </c>
      <c r="J417" t="str">
        <f t="shared" si="7"/>
        <v>CLM_R1_P2-C10</v>
      </c>
      <c r="K417" t="s">
        <v>5057</v>
      </c>
    </row>
    <row r="418" spans="1:11" x14ac:dyDescent="0.2">
      <c r="A418" s="2" t="s">
        <v>3670</v>
      </c>
      <c r="C418" t="s">
        <v>6594</v>
      </c>
      <c r="D418" t="s">
        <v>6452</v>
      </c>
      <c r="E418" t="s">
        <v>6598</v>
      </c>
      <c r="F418" t="s">
        <v>6631</v>
      </c>
      <c r="G418" t="s">
        <v>6634</v>
      </c>
      <c r="I418" s="2" t="s">
        <v>1238</v>
      </c>
      <c r="J418" t="str">
        <f t="shared" si="7"/>
        <v>CLM_R1_P2-C11</v>
      </c>
      <c r="K418" t="s">
        <v>5057</v>
      </c>
    </row>
    <row r="419" spans="1:11" x14ac:dyDescent="0.2">
      <c r="A419" s="2" t="s">
        <v>3724</v>
      </c>
      <c r="C419" t="s">
        <v>6594</v>
      </c>
      <c r="D419" t="s">
        <v>6454</v>
      </c>
      <c r="E419" t="s">
        <v>6600</v>
      </c>
      <c r="F419" t="s">
        <v>6631</v>
      </c>
      <c r="G419" t="s">
        <v>6635</v>
      </c>
      <c r="I419" s="2" t="s">
        <v>1238</v>
      </c>
      <c r="J419" t="str">
        <f t="shared" si="7"/>
        <v>CLM_R1_P2-C12</v>
      </c>
      <c r="K419" t="s">
        <v>5057</v>
      </c>
    </row>
    <row r="420" spans="1:11" x14ac:dyDescent="0.2">
      <c r="A420" s="2" t="s">
        <v>3724</v>
      </c>
      <c r="C420" t="s">
        <v>6594</v>
      </c>
      <c r="D420" t="s">
        <v>6454</v>
      </c>
      <c r="E420" t="s">
        <v>6600</v>
      </c>
      <c r="F420" t="s">
        <v>6631</v>
      </c>
      <c r="G420" t="s">
        <v>6635</v>
      </c>
      <c r="I420" s="2" t="s">
        <v>1238</v>
      </c>
      <c r="J420" t="str">
        <f t="shared" si="7"/>
        <v>CLM_R1_P2-C12</v>
      </c>
      <c r="K420" t="s">
        <v>5057</v>
      </c>
    </row>
    <row r="421" spans="1:11" x14ac:dyDescent="0.2">
      <c r="A421" s="2" t="s">
        <v>3724</v>
      </c>
      <c r="C421" t="s">
        <v>6594</v>
      </c>
      <c r="D421" t="s">
        <v>6454</v>
      </c>
      <c r="E421" t="s">
        <v>6600</v>
      </c>
      <c r="F421" t="s">
        <v>6631</v>
      </c>
      <c r="G421" t="s">
        <v>6635</v>
      </c>
      <c r="I421" s="2" t="s">
        <v>1238</v>
      </c>
      <c r="J421" t="str">
        <f t="shared" si="7"/>
        <v>CLM_R1_P2-C12</v>
      </c>
      <c r="K421" t="s">
        <v>5057</v>
      </c>
    </row>
    <row r="422" spans="1:11" x14ac:dyDescent="0.2">
      <c r="A422" s="2" t="s">
        <v>3724</v>
      </c>
      <c r="C422" t="s">
        <v>6594</v>
      </c>
      <c r="D422" t="s">
        <v>6454</v>
      </c>
      <c r="E422" t="s">
        <v>6600</v>
      </c>
      <c r="F422" t="s">
        <v>6631</v>
      </c>
      <c r="G422" t="s">
        <v>6635</v>
      </c>
      <c r="I422" s="2" t="s">
        <v>1238</v>
      </c>
      <c r="J422" t="str">
        <f t="shared" si="7"/>
        <v>CLM_R1_P2-C12</v>
      </c>
      <c r="K422" t="s">
        <v>5057</v>
      </c>
    </row>
    <row r="423" spans="1:11" x14ac:dyDescent="0.2">
      <c r="A423" s="2" t="s">
        <v>3985</v>
      </c>
      <c r="C423" t="s">
        <v>6594</v>
      </c>
      <c r="D423" t="s">
        <v>6456</v>
      </c>
      <c r="E423" t="s">
        <v>6601</v>
      </c>
      <c r="F423" t="s">
        <v>6631</v>
      </c>
      <c r="G423" t="s">
        <v>6636</v>
      </c>
      <c r="I423" s="2" t="s">
        <v>1238</v>
      </c>
      <c r="J423" t="str">
        <f t="shared" si="7"/>
        <v>CLM_R1_P2-C2</v>
      </c>
      <c r="K423" t="s">
        <v>5057</v>
      </c>
    </row>
    <row r="424" spans="1:11" x14ac:dyDescent="0.2">
      <c r="A424" s="2" t="s">
        <v>3985</v>
      </c>
      <c r="C424" t="s">
        <v>6594</v>
      </c>
      <c r="D424" t="s">
        <v>6456</v>
      </c>
      <c r="E424" t="s">
        <v>6601</v>
      </c>
      <c r="F424" t="s">
        <v>6631</v>
      </c>
      <c r="G424" t="s">
        <v>6636</v>
      </c>
      <c r="I424" s="2" t="s">
        <v>1238</v>
      </c>
      <c r="J424" t="str">
        <f t="shared" si="7"/>
        <v>CLM_R1_P2-C2</v>
      </c>
      <c r="K424" t="s">
        <v>5057</v>
      </c>
    </row>
    <row r="425" spans="1:11" x14ac:dyDescent="0.2">
      <c r="A425" s="2" t="s">
        <v>3837</v>
      </c>
      <c r="C425" t="s">
        <v>6594</v>
      </c>
      <c r="D425" t="s">
        <v>6458</v>
      </c>
      <c r="E425" t="s">
        <v>6603</v>
      </c>
      <c r="F425" t="s">
        <v>6631</v>
      </c>
      <c r="G425" t="s">
        <v>6637</v>
      </c>
      <c r="I425" s="2" t="s">
        <v>1238</v>
      </c>
      <c r="J425" t="str">
        <f t="shared" si="7"/>
        <v>CLM_R1_P2-C3</v>
      </c>
      <c r="K425" t="s">
        <v>5057</v>
      </c>
    </row>
    <row r="426" spans="1:11" x14ac:dyDescent="0.2">
      <c r="A426" s="2" t="s">
        <v>3837</v>
      </c>
      <c r="C426" t="s">
        <v>6594</v>
      </c>
      <c r="D426" t="s">
        <v>6458</v>
      </c>
      <c r="E426" t="s">
        <v>6603</v>
      </c>
      <c r="F426" t="s">
        <v>6631</v>
      </c>
      <c r="G426" t="s">
        <v>6637</v>
      </c>
      <c r="I426" s="2" t="s">
        <v>1238</v>
      </c>
      <c r="J426" t="str">
        <f t="shared" si="7"/>
        <v>CLM_R1_P2-C3</v>
      </c>
      <c r="K426" t="s">
        <v>5057</v>
      </c>
    </row>
    <row r="427" spans="1:11" x14ac:dyDescent="0.2">
      <c r="A427" s="2" t="s">
        <v>3837</v>
      </c>
      <c r="C427" t="s">
        <v>6594</v>
      </c>
      <c r="D427" t="s">
        <v>6458</v>
      </c>
      <c r="E427" t="s">
        <v>6603</v>
      </c>
      <c r="F427" t="s">
        <v>6631</v>
      </c>
      <c r="G427" t="s">
        <v>6637</v>
      </c>
      <c r="I427" s="2" t="s">
        <v>1238</v>
      </c>
      <c r="J427" t="str">
        <f t="shared" si="7"/>
        <v>CLM_R1_P2-C3</v>
      </c>
      <c r="K427" t="s">
        <v>5057</v>
      </c>
    </row>
    <row r="428" spans="1:11" x14ac:dyDescent="0.2">
      <c r="A428" s="2" t="s">
        <v>4059</v>
      </c>
      <c r="C428" t="s">
        <v>6594</v>
      </c>
      <c r="D428" t="s">
        <v>6460</v>
      </c>
      <c r="E428" t="s">
        <v>6605</v>
      </c>
      <c r="F428" t="s">
        <v>6631</v>
      </c>
      <c r="G428" t="s">
        <v>6638</v>
      </c>
      <c r="I428" s="2" t="s">
        <v>1238</v>
      </c>
      <c r="J428" t="str">
        <f t="shared" si="7"/>
        <v>CLM_R1_P2-C4</v>
      </c>
      <c r="K428" t="s">
        <v>5057</v>
      </c>
    </row>
    <row r="429" spans="1:11" x14ac:dyDescent="0.2">
      <c r="A429" s="2" t="s">
        <v>4059</v>
      </c>
      <c r="C429" t="s">
        <v>6594</v>
      </c>
      <c r="D429" t="s">
        <v>6460</v>
      </c>
      <c r="E429" t="s">
        <v>6605</v>
      </c>
      <c r="F429" t="s">
        <v>6631</v>
      </c>
      <c r="G429" t="s">
        <v>6638</v>
      </c>
      <c r="I429" s="2" t="s">
        <v>1238</v>
      </c>
      <c r="J429" t="str">
        <f t="shared" si="7"/>
        <v>CLM_R1_P2-C4</v>
      </c>
      <c r="K429" t="s">
        <v>5057</v>
      </c>
    </row>
    <row r="430" spans="1:11" x14ac:dyDescent="0.2">
      <c r="A430" s="2" t="s">
        <v>4059</v>
      </c>
      <c r="C430" t="s">
        <v>6594</v>
      </c>
      <c r="D430" t="s">
        <v>6460</v>
      </c>
      <c r="E430" t="s">
        <v>6605</v>
      </c>
      <c r="F430" t="s">
        <v>6631</v>
      </c>
      <c r="G430" t="s">
        <v>6638</v>
      </c>
      <c r="I430" s="2" t="s">
        <v>1238</v>
      </c>
      <c r="J430" t="str">
        <f t="shared" si="7"/>
        <v>CLM_R1_P2-C4</v>
      </c>
      <c r="K430" t="s">
        <v>5057</v>
      </c>
    </row>
    <row r="431" spans="1:11" x14ac:dyDescent="0.2">
      <c r="A431" s="2" t="s">
        <v>4130</v>
      </c>
      <c r="C431" t="s">
        <v>6594</v>
      </c>
      <c r="D431" t="s">
        <v>6462</v>
      </c>
      <c r="E431" t="s">
        <v>6607</v>
      </c>
      <c r="F431" t="s">
        <v>6631</v>
      </c>
      <c r="G431" t="s">
        <v>6639</v>
      </c>
      <c r="I431" s="2" t="s">
        <v>1238</v>
      </c>
      <c r="J431" t="str">
        <f t="shared" si="7"/>
        <v>CLM_R1_P2-C5</v>
      </c>
      <c r="K431" t="s">
        <v>5057</v>
      </c>
    </row>
    <row r="432" spans="1:11" x14ac:dyDescent="0.2">
      <c r="A432" s="2" t="s">
        <v>4474</v>
      </c>
      <c r="C432" t="s">
        <v>6594</v>
      </c>
      <c r="D432" t="s">
        <v>6464</v>
      </c>
      <c r="E432" t="s">
        <v>6609</v>
      </c>
      <c r="F432" t="s">
        <v>6631</v>
      </c>
      <c r="G432" t="s">
        <v>6640</v>
      </c>
      <c r="I432" s="2" t="s">
        <v>1238</v>
      </c>
      <c r="J432" t="str">
        <f t="shared" si="7"/>
        <v>CLM_R1_P2-C6</v>
      </c>
      <c r="K432" t="s">
        <v>5057</v>
      </c>
    </row>
    <row r="433" spans="1:11" x14ac:dyDescent="0.2">
      <c r="A433" s="2" t="s">
        <v>4127</v>
      </c>
      <c r="C433" t="s">
        <v>6594</v>
      </c>
      <c r="D433" t="s">
        <v>6466</v>
      </c>
      <c r="E433" t="s">
        <v>6611</v>
      </c>
      <c r="F433" t="s">
        <v>6631</v>
      </c>
      <c r="G433" t="s">
        <v>6641</v>
      </c>
      <c r="I433" s="2" t="s">
        <v>1238</v>
      </c>
      <c r="J433" t="str">
        <f t="shared" si="7"/>
        <v>CLM_R1_P2-C7</v>
      </c>
      <c r="K433" t="s">
        <v>5057</v>
      </c>
    </row>
    <row r="434" spans="1:11" x14ac:dyDescent="0.2">
      <c r="A434" s="2" t="s">
        <v>3685</v>
      </c>
      <c r="C434" t="s">
        <v>6594</v>
      </c>
      <c r="D434" t="s">
        <v>6468</v>
      </c>
      <c r="E434" t="s">
        <v>6613</v>
      </c>
      <c r="F434" t="s">
        <v>6631</v>
      </c>
      <c r="G434" t="s">
        <v>6642</v>
      </c>
      <c r="I434" s="2" t="s">
        <v>1238</v>
      </c>
      <c r="J434" t="str">
        <f t="shared" si="7"/>
        <v>CLM_R1_P2-C8</v>
      </c>
      <c r="K434" t="s">
        <v>5057</v>
      </c>
    </row>
    <row r="435" spans="1:11" x14ac:dyDescent="0.2">
      <c r="A435" s="2" t="s">
        <v>4101</v>
      </c>
      <c r="C435" t="s">
        <v>6594</v>
      </c>
      <c r="D435" t="s">
        <v>6470</v>
      </c>
      <c r="E435" t="s">
        <v>6615</v>
      </c>
      <c r="F435" t="s">
        <v>6631</v>
      </c>
      <c r="G435" t="s">
        <v>6643</v>
      </c>
      <c r="I435" s="2" t="s">
        <v>1238</v>
      </c>
      <c r="J435" t="str">
        <f t="shared" si="7"/>
        <v>CLM_R1_P2-C9</v>
      </c>
      <c r="K435" t="s">
        <v>5057</v>
      </c>
    </row>
    <row r="436" spans="1:11" x14ac:dyDescent="0.2">
      <c r="A436" s="2" t="s">
        <v>3888</v>
      </c>
      <c r="C436" t="s">
        <v>6594</v>
      </c>
      <c r="D436" t="s">
        <v>6472</v>
      </c>
      <c r="E436" t="s">
        <v>6617</v>
      </c>
      <c r="F436" t="s">
        <v>6644</v>
      </c>
      <c r="G436" t="s">
        <v>6645</v>
      </c>
      <c r="I436" s="2" t="s">
        <v>1238</v>
      </c>
      <c r="J436" t="str">
        <f t="shared" si="7"/>
        <v>CLM_R1_P2-D1</v>
      </c>
      <c r="K436" t="s">
        <v>5057</v>
      </c>
    </row>
    <row r="437" spans="1:11" x14ac:dyDescent="0.2">
      <c r="A437" s="2" t="s">
        <v>3888</v>
      </c>
      <c r="C437" t="s">
        <v>6594</v>
      </c>
      <c r="D437" t="s">
        <v>6472</v>
      </c>
      <c r="E437" t="s">
        <v>6617</v>
      </c>
      <c r="F437" t="s">
        <v>6644</v>
      </c>
      <c r="G437" t="s">
        <v>6645</v>
      </c>
      <c r="I437" s="2" t="s">
        <v>1238</v>
      </c>
      <c r="J437" t="str">
        <f t="shared" si="7"/>
        <v>CLM_R1_P2-D1</v>
      </c>
      <c r="K437" t="s">
        <v>5057</v>
      </c>
    </row>
    <row r="438" spans="1:11" x14ac:dyDescent="0.2">
      <c r="A438" s="2" t="s">
        <v>3881</v>
      </c>
      <c r="C438" t="s">
        <v>6594</v>
      </c>
      <c r="D438" t="s">
        <v>6475</v>
      </c>
      <c r="E438" t="s">
        <v>6595</v>
      </c>
      <c r="F438" t="s">
        <v>6644</v>
      </c>
      <c r="G438" t="s">
        <v>6646</v>
      </c>
      <c r="I438" s="2" t="s">
        <v>1238</v>
      </c>
      <c r="J438" t="str">
        <f t="shared" si="7"/>
        <v>CLM_R1_P2-D10</v>
      </c>
      <c r="K438" t="s">
        <v>5057</v>
      </c>
    </row>
    <row r="439" spans="1:11" x14ac:dyDescent="0.2">
      <c r="A439" s="2" t="s">
        <v>3820</v>
      </c>
      <c r="C439" t="s">
        <v>6594</v>
      </c>
      <c r="D439" t="s">
        <v>6477</v>
      </c>
      <c r="E439" t="s">
        <v>6598</v>
      </c>
      <c r="F439" t="s">
        <v>6644</v>
      </c>
      <c r="G439" t="s">
        <v>6647</v>
      </c>
      <c r="I439" s="2" t="s">
        <v>1238</v>
      </c>
      <c r="J439" t="str">
        <f t="shared" si="7"/>
        <v>CLM_R1_P2-D11</v>
      </c>
      <c r="K439" t="s">
        <v>5057</v>
      </c>
    </row>
    <row r="440" spans="1:11" x14ac:dyDescent="0.2">
      <c r="A440" s="2" t="s">
        <v>3820</v>
      </c>
      <c r="C440" t="s">
        <v>6594</v>
      </c>
      <c r="D440" t="s">
        <v>6477</v>
      </c>
      <c r="E440" t="s">
        <v>6598</v>
      </c>
      <c r="F440" t="s">
        <v>6644</v>
      </c>
      <c r="G440" t="s">
        <v>6647</v>
      </c>
      <c r="I440" s="2" t="s">
        <v>1238</v>
      </c>
      <c r="J440" t="str">
        <f t="shared" si="7"/>
        <v>CLM_R1_P2-D11</v>
      </c>
      <c r="K440" t="s">
        <v>5057</v>
      </c>
    </row>
    <row r="441" spans="1:11" x14ac:dyDescent="0.2">
      <c r="A441" s="2" t="s">
        <v>3820</v>
      </c>
      <c r="C441" t="s">
        <v>6594</v>
      </c>
      <c r="D441" t="s">
        <v>6477</v>
      </c>
      <c r="E441" t="s">
        <v>6598</v>
      </c>
      <c r="F441" t="s">
        <v>6644</v>
      </c>
      <c r="G441" t="s">
        <v>6647</v>
      </c>
      <c r="I441" s="2" t="s">
        <v>1238</v>
      </c>
      <c r="J441" t="str">
        <f t="shared" si="7"/>
        <v>CLM_R1_P2-D11</v>
      </c>
      <c r="K441" t="s">
        <v>5057</v>
      </c>
    </row>
    <row r="442" spans="1:11" x14ac:dyDescent="0.2">
      <c r="A442" s="2" t="s">
        <v>4171</v>
      </c>
      <c r="C442" t="s">
        <v>6594</v>
      </c>
      <c r="D442" t="s">
        <v>6479</v>
      </c>
      <c r="E442" t="s">
        <v>6600</v>
      </c>
      <c r="F442" t="s">
        <v>6644</v>
      </c>
      <c r="G442" t="s">
        <v>6648</v>
      </c>
      <c r="I442" s="2" t="s">
        <v>1238</v>
      </c>
      <c r="J442" t="str">
        <f t="shared" si="7"/>
        <v>CLM_R1_P2-D12</v>
      </c>
      <c r="K442" t="s">
        <v>5057</v>
      </c>
    </row>
    <row r="443" spans="1:11" x14ac:dyDescent="0.2">
      <c r="A443" s="2" t="s">
        <v>4171</v>
      </c>
      <c r="C443" t="s">
        <v>6594</v>
      </c>
      <c r="D443" t="s">
        <v>6479</v>
      </c>
      <c r="E443" t="s">
        <v>6600</v>
      </c>
      <c r="F443" t="s">
        <v>6644</v>
      </c>
      <c r="G443" t="s">
        <v>6648</v>
      </c>
      <c r="I443" s="2" t="s">
        <v>1238</v>
      </c>
      <c r="J443" t="str">
        <f t="shared" si="7"/>
        <v>CLM_R1_P2-D12</v>
      </c>
      <c r="K443" t="s">
        <v>5057</v>
      </c>
    </row>
    <row r="444" spans="1:11" x14ac:dyDescent="0.2">
      <c r="A444" s="2" t="s">
        <v>4405</v>
      </c>
      <c r="C444" t="s">
        <v>6594</v>
      </c>
      <c r="D444" t="s">
        <v>6481</v>
      </c>
      <c r="E444" t="s">
        <v>6601</v>
      </c>
      <c r="F444" t="s">
        <v>6644</v>
      </c>
      <c r="G444" t="s">
        <v>6649</v>
      </c>
      <c r="I444" s="2" t="s">
        <v>1238</v>
      </c>
      <c r="J444" t="str">
        <f t="shared" si="7"/>
        <v>CLM_R1_P2-D2</v>
      </c>
      <c r="K444" t="s">
        <v>5057</v>
      </c>
    </row>
    <row r="445" spans="1:11" x14ac:dyDescent="0.2">
      <c r="A445" s="2" t="s">
        <v>4405</v>
      </c>
      <c r="C445" t="s">
        <v>6594</v>
      </c>
      <c r="D445" t="s">
        <v>6481</v>
      </c>
      <c r="E445" t="s">
        <v>6601</v>
      </c>
      <c r="F445" t="s">
        <v>6644</v>
      </c>
      <c r="G445" t="s">
        <v>6649</v>
      </c>
      <c r="I445" s="2" t="s">
        <v>1238</v>
      </c>
      <c r="J445" t="str">
        <f t="shared" si="7"/>
        <v>CLM_R1_P2-D2</v>
      </c>
      <c r="K445" t="s">
        <v>5057</v>
      </c>
    </row>
    <row r="446" spans="1:11" x14ac:dyDescent="0.2">
      <c r="A446" s="2" t="s">
        <v>4405</v>
      </c>
      <c r="C446" t="s">
        <v>6594</v>
      </c>
      <c r="D446" t="s">
        <v>6481</v>
      </c>
      <c r="E446" t="s">
        <v>6601</v>
      </c>
      <c r="F446" t="s">
        <v>6644</v>
      </c>
      <c r="G446" t="s">
        <v>6649</v>
      </c>
      <c r="I446" s="2" t="s">
        <v>1238</v>
      </c>
      <c r="J446" t="str">
        <f t="shared" si="7"/>
        <v>CLM_R1_P2-D2</v>
      </c>
      <c r="K446" t="s">
        <v>5057</v>
      </c>
    </row>
    <row r="447" spans="1:11" x14ac:dyDescent="0.2">
      <c r="A447" s="2" t="s">
        <v>4405</v>
      </c>
      <c r="C447" t="s">
        <v>6594</v>
      </c>
      <c r="D447" t="s">
        <v>6481</v>
      </c>
      <c r="E447" t="s">
        <v>6601</v>
      </c>
      <c r="F447" t="s">
        <v>6644</v>
      </c>
      <c r="G447" t="s">
        <v>6649</v>
      </c>
      <c r="I447" s="2" t="s">
        <v>1238</v>
      </c>
      <c r="J447" t="str">
        <f t="shared" si="7"/>
        <v>CLM_R1_P2-D2</v>
      </c>
      <c r="K447" t="s">
        <v>5057</v>
      </c>
    </row>
    <row r="448" spans="1:11" x14ac:dyDescent="0.2">
      <c r="A448" s="2" t="s">
        <v>3905</v>
      </c>
      <c r="C448" t="s">
        <v>6594</v>
      </c>
      <c r="D448" t="s">
        <v>6483</v>
      </c>
      <c r="E448" t="s">
        <v>6603</v>
      </c>
      <c r="F448" t="s">
        <v>6644</v>
      </c>
      <c r="G448" t="s">
        <v>6650</v>
      </c>
      <c r="I448" s="2" t="s">
        <v>1238</v>
      </c>
      <c r="J448" t="str">
        <f t="shared" si="7"/>
        <v>CLM_R1_P2-D3</v>
      </c>
      <c r="K448" t="s">
        <v>5057</v>
      </c>
    </row>
    <row r="449" spans="1:11" x14ac:dyDescent="0.2">
      <c r="A449" s="2" t="s">
        <v>3905</v>
      </c>
      <c r="C449" t="s">
        <v>6594</v>
      </c>
      <c r="D449" t="s">
        <v>6483</v>
      </c>
      <c r="E449" t="s">
        <v>6603</v>
      </c>
      <c r="F449" t="s">
        <v>6644</v>
      </c>
      <c r="G449" t="s">
        <v>6650</v>
      </c>
      <c r="I449" s="2" t="s">
        <v>1238</v>
      </c>
      <c r="J449" t="str">
        <f t="shared" si="7"/>
        <v>CLM_R1_P2-D3</v>
      </c>
      <c r="K449" t="s">
        <v>5057</v>
      </c>
    </row>
    <row r="450" spans="1:11" x14ac:dyDescent="0.2">
      <c r="A450" s="2" t="s">
        <v>3936</v>
      </c>
      <c r="C450" t="s">
        <v>6594</v>
      </c>
      <c r="D450" t="s">
        <v>6485</v>
      </c>
      <c r="E450" t="s">
        <v>6605</v>
      </c>
      <c r="F450" t="s">
        <v>6644</v>
      </c>
      <c r="G450" t="s">
        <v>6651</v>
      </c>
      <c r="I450" s="2" t="s">
        <v>1238</v>
      </c>
      <c r="J450" t="str">
        <f t="shared" ref="J450:J513" si="8">CONCATENATE(K450,"_",I450,"_",C450,"-",D450)</f>
        <v>CLM_R1_P2-D4</v>
      </c>
      <c r="K450" t="s">
        <v>5057</v>
      </c>
    </row>
    <row r="451" spans="1:11" x14ac:dyDescent="0.2">
      <c r="A451" s="2" t="s">
        <v>3936</v>
      </c>
      <c r="C451" t="s">
        <v>6594</v>
      </c>
      <c r="D451" t="s">
        <v>6485</v>
      </c>
      <c r="E451" t="s">
        <v>6605</v>
      </c>
      <c r="F451" t="s">
        <v>6644</v>
      </c>
      <c r="G451" t="s">
        <v>6651</v>
      </c>
      <c r="I451" s="2" t="s">
        <v>1238</v>
      </c>
      <c r="J451" t="str">
        <f t="shared" si="8"/>
        <v>CLM_R1_P2-D4</v>
      </c>
      <c r="K451" t="s">
        <v>5057</v>
      </c>
    </row>
    <row r="452" spans="1:11" x14ac:dyDescent="0.2">
      <c r="A452" s="2" t="s">
        <v>3746</v>
      </c>
      <c r="C452" t="s">
        <v>6594</v>
      </c>
      <c r="D452" t="s">
        <v>6487</v>
      </c>
      <c r="E452" t="s">
        <v>6607</v>
      </c>
      <c r="F452" t="s">
        <v>6644</v>
      </c>
      <c r="G452" t="s">
        <v>6652</v>
      </c>
      <c r="I452" s="2" t="s">
        <v>1238</v>
      </c>
      <c r="J452" t="str">
        <f t="shared" si="8"/>
        <v>CLM_R1_P2-D5</v>
      </c>
      <c r="K452" t="s">
        <v>5057</v>
      </c>
    </row>
    <row r="453" spans="1:11" x14ac:dyDescent="0.2">
      <c r="A453" s="2" t="s">
        <v>3746</v>
      </c>
      <c r="C453" t="s">
        <v>6594</v>
      </c>
      <c r="D453" t="s">
        <v>6487</v>
      </c>
      <c r="E453" t="s">
        <v>6607</v>
      </c>
      <c r="F453" t="s">
        <v>6644</v>
      </c>
      <c r="G453" t="s">
        <v>6652</v>
      </c>
      <c r="I453" s="2" t="s">
        <v>1238</v>
      </c>
      <c r="J453" t="str">
        <f t="shared" si="8"/>
        <v>CLM_R1_P2-D5</v>
      </c>
      <c r="K453" t="s">
        <v>5057</v>
      </c>
    </row>
    <row r="454" spans="1:11" x14ac:dyDescent="0.2">
      <c r="A454" s="2" t="s">
        <v>3746</v>
      </c>
      <c r="C454" t="s">
        <v>6594</v>
      </c>
      <c r="D454" t="s">
        <v>6487</v>
      </c>
      <c r="E454" t="s">
        <v>6607</v>
      </c>
      <c r="F454" t="s">
        <v>6644</v>
      </c>
      <c r="G454" t="s">
        <v>6652</v>
      </c>
      <c r="I454" s="2" t="s">
        <v>1238</v>
      </c>
      <c r="J454" t="str">
        <f t="shared" si="8"/>
        <v>CLM_R1_P2-D5</v>
      </c>
      <c r="K454" t="s">
        <v>5057</v>
      </c>
    </row>
    <row r="455" spans="1:11" x14ac:dyDescent="0.2">
      <c r="A455" s="2" t="s">
        <v>3746</v>
      </c>
      <c r="C455" t="s">
        <v>6594</v>
      </c>
      <c r="D455" t="s">
        <v>6487</v>
      </c>
      <c r="E455" t="s">
        <v>6607</v>
      </c>
      <c r="F455" t="s">
        <v>6644</v>
      </c>
      <c r="G455" t="s">
        <v>6652</v>
      </c>
      <c r="I455" s="2" t="s">
        <v>1238</v>
      </c>
      <c r="J455" t="str">
        <f t="shared" si="8"/>
        <v>CLM_R1_P2-D5</v>
      </c>
      <c r="K455" t="s">
        <v>5057</v>
      </c>
    </row>
    <row r="456" spans="1:11" x14ac:dyDescent="0.2">
      <c r="A456" s="2" t="s">
        <v>4122</v>
      </c>
      <c r="C456" t="s">
        <v>6594</v>
      </c>
      <c r="D456" t="s">
        <v>6489</v>
      </c>
      <c r="E456" t="s">
        <v>6609</v>
      </c>
      <c r="F456" t="s">
        <v>6644</v>
      </c>
      <c r="G456" t="s">
        <v>6653</v>
      </c>
      <c r="I456" s="2" t="s">
        <v>1238</v>
      </c>
      <c r="J456" t="str">
        <f t="shared" si="8"/>
        <v>CLM_R1_P2-D6</v>
      </c>
      <c r="K456" t="s">
        <v>5057</v>
      </c>
    </row>
    <row r="457" spans="1:11" x14ac:dyDescent="0.2">
      <c r="A457" s="2" t="s">
        <v>4122</v>
      </c>
      <c r="C457" t="s">
        <v>6594</v>
      </c>
      <c r="D457" t="s">
        <v>6489</v>
      </c>
      <c r="E457" t="s">
        <v>6609</v>
      </c>
      <c r="F457" t="s">
        <v>6644</v>
      </c>
      <c r="G457" t="s">
        <v>6653</v>
      </c>
      <c r="I457" s="2" t="s">
        <v>1238</v>
      </c>
      <c r="J457" t="str">
        <f t="shared" si="8"/>
        <v>CLM_R1_P2-D6</v>
      </c>
      <c r="K457" t="s">
        <v>5057</v>
      </c>
    </row>
    <row r="458" spans="1:11" x14ac:dyDescent="0.2">
      <c r="A458" s="2" t="s">
        <v>3900</v>
      </c>
      <c r="C458" t="s">
        <v>6594</v>
      </c>
      <c r="D458" t="s">
        <v>6491</v>
      </c>
      <c r="E458" t="s">
        <v>6611</v>
      </c>
      <c r="F458" t="s">
        <v>6644</v>
      </c>
      <c r="G458" t="s">
        <v>6654</v>
      </c>
      <c r="I458" s="2" t="s">
        <v>1238</v>
      </c>
      <c r="J458" t="str">
        <f t="shared" si="8"/>
        <v>CLM_R1_P2-D7</v>
      </c>
      <c r="K458" t="s">
        <v>5057</v>
      </c>
    </row>
    <row r="459" spans="1:11" x14ac:dyDescent="0.2">
      <c r="A459" s="2" t="s">
        <v>3900</v>
      </c>
      <c r="C459" t="s">
        <v>6594</v>
      </c>
      <c r="D459" t="s">
        <v>6491</v>
      </c>
      <c r="E459" t="s">
        <v>6611</v>
      </c>
      <c r="F459" t="s">
        <v>6644</v>
      </c>
      <c r="G459" t="s">
        <v>6654</v>
      </c>
      <c r="I459" s="2" t="s">
        <v>1238</v>
      </c>
      <c r="J459" t="str">
        <f t="shared" si="8"/>
        <v>CLM_R1_P2-D7</v>
      </c>
      <c r="K459" t="s">
        <v>5057</v>
      </c>
    </row>
    <row r="460" spans="1:11" x14ac:dyDescent="0.2">
      <c r="A460" s="2" t="s">
        <v>3862</v>
      </c>
      <c r="C460" t="s">
        <v>6594</v>
      </c>
      <c r="D460" t="s">
        <v>6493</v>
      </c>
      <c r="E460" t="s">
        <v>6613</v>
      </c>
      <c r="F460" t="s">
        <v>6644</v>
      </c>
      <c r="G460" t="s">
        <v>6655</v>
      </c>
      <c r="I460" s="2" t="s">
        <v>1238</v>
      </c>
      <c r="J460" t="str">
        <f t="shared" si="8"/>
        <v>CLM_R1_P2-D8</v>
      </c>
      <c r="K460" t="s">
        <v>5057</v>
      </c>
    </row>
    <row r="461" spans="1:11" x14ac:dyDescent="0.2">
      <c r="A461" s="2" t="s">
        <v>3758</v>
      </c>
      <c r="C461" t="s">
        <v>6594</v>
      </c>
      <c r="D461" t="s">
        <v>6495</v>
      </c>
      <c r="E461" t="s">
        <v>6615</v>
      </c>
      <c r="F461" t="s">
        <v>6644</v>
      </c>
      <c r="G461" t="s">
        <v>6656</v>
      </c>
      <c r="I461" s="2" t="s">
        <v>1238</v>
      </c>
      <c r="J461" t="str">
        <f t="shared" si="8"/>
        <v>CLM_R1_P2-D9</v>
      </c>
      <c r="K461" t="s">
        <v>5057</v>
      </c>
    </row>
    <row r="462" spans="1:11" x14ac:dyDescent="0.2">
      <c r="A462" s="2" t="s">
        <v>3758</v>
      </c>
      <c r="C462" t="s">
        <v>6594</v>
      </c>
      <c r="D462" t="s">
        <v>6495</v>
      </c>
      <c r="E462" t="s">
        <v>6615</v>
      </c>
      <c r="F462" t="s">
        <v>6644</v>
      </c>
      <c r="G462" t="s">
        <v>6656</v>
      </c>
      <c r="I462" s="2" t="s">
        <v>1238</v>
      </c>
      <c r="J462" t="str">
        <f t="shared" si="8"/>
        <v>CLM_R1_P2-D9</v>
      </c>
      <c r="K462" t="s">
        <v>5057</v>
      </c>
    </row>
    <row r="463" spans="1:11" x14ac:dyDescent="0.2">
      <c r="A463" s="2" t="s">
        <v>3732</v>
      </c>
      <c r="C463" t="s">
        <v>6594</v>
      </c>
      <c r="D463" t="s">
        <v>6497</v>
      </c>
      <c r="E463" t="s">
        <v>6617</v>
      </c>
      <c r="F463" t="s">
        <v>6657</v>
      </c>
      <c r="G463" t="s">
        <v>6658</v>
      </c>
      <c r="I463" s="2" t="s">
        <v>1238</v>
      </c>
      <c r="J463" t="str">
        <f t="shared" si="8"/>
        <v>CLM_R1_P2-E1</v>
      </c>
      <c r="K463" t="s">
        <v>5057</v>
      </c>
    </row>
    <row r="464" spans="1:11" x14ac:dyDescent="0.2">
      <c r="A464" s="2" t="s">
        <v>3732</v>
      </c>
      <c r="C464" t="s">
        <v>6594</v>
      </c>
      <c r="D464" t="s">
        <v>6497</v>
      </c>
      <c r="E464" t="s">
        <v>6617</v>
      </c>
      <c r="F464" t="s">
        <v>6657</v>
      </c>
      <c r="G464" t="s">
        <v>6658</v>
      </c>
      <c r="I464" s="2" t="s">
        <v>1238</v>
      </c>
      <c r="J464" t="str">
        <f t="shared" si="8"/>
        <v>CLM_R1_P2-E1</v>
      </c>
      <c r="K464" t="s">
        <v>5057</v>
      </c>
    </row>
    <row r="465" spans="1:11" x14ac:dyDescent="0.2">
      <c r="A465" s="2" t="s">
        <v>3732</v>
      </c>
      <c r="C465" t="s">
        <v>6594</v>
      </c>
      <c r="D465" t="s">
        <v>6497</v>
      </c>
      <c r="E465" t="s">
        <v>6617</v>
      </c>
      <c r="F465" t="s">
        <v>6657</v>
      </c>
      <c r="G465" t="s">
        <v>6658</v>
      </c>
      <c r="I465" s="2" t="s">
        <v>1238</v>
      </c>
      <c r="J465" t="str">
        <f t="shared" si="8"/>
        <v>CLM_R1_P2-E1</v>
      </c>
      <c r="K465" t="s">
        <v>5057</v>
      </c>
    </row>
    <row r="466" spans="1:11" x14ac:dyDescent="0.2">
      <c r="A466" s="2" t="s">
        <v>3831</v>
      </c>
      <c r="C466" t="s">
        <v>6594</v>
      </c>
      <c r="D466" t="s">
        <v>6502</v>
      </c>
      <c r="E466" t="s">
        <v>6598</v>
      </c>
      <c r="F466" t="s">
        <v>6657</v>
      </c>
      <c r="G466" t="s">
        <v>6659</v>
      </c>
      <c r="I466" s="2" t="s">
        <v>1238</v>
      </c>
      <c r="J466" t="str">
        <f t="shared" si="8"/>
        <v>CLM_R1_P2-E11</v>
      </c>
      <c r="K466" t="s">
        <v>5057</v>
      </c>
    </row>
    <row r="467" spans="1:11" x14ac:dyDescent="0.2">
      <c r="A467" s="2" t="s">
        <v>3831</v>
      </c>
      <c r="C467" t="s">
        <v>6594</v>
      </c>
      <c r="D467" t="s">
        <v>6502</v>
      </c>
      <c r="E467" t="s">
        <v>6598</v>
      </c>
      <c r="F467" t="s">
        <v>6657</v>
      </c>
      <c r="G467" t="s">
        <v>6659</v>
      </c>
      <c r="I467" s="2" t="s">
        <v>1238</v>
      </c>
      <c r="J467" t="str">
        <f t="shared" si="8"/>
        <v>CLM_R1_P2-E11</v>
      </c>
      <c r="K467" t="s">
        <v>5057</v>
      </c>
    </row>
    <row r="468" spans="1:11" x14ac:dyDescent="0.2">
      <c r="A468" s="2" t="s">
        <v>3831</v>
      </c>
      <c r="C468" t="s">
        <v>6594</v>
      </c>
      <c r="D468" t="s">
        <v>6502</v>
      </c>
      <c r="E468" t="s">
        <v>6598</v>
      </c>
      <c r="F468" t="s">
        <v>6657</v>
      </c>
      <c r="G468" t="s">
        <v>6659</v>
      </c>
      <c r="I468" s="2" t="s">
        <v>1238</v>
      </c>
      <c r="J468" t="str">
        <f t="shared" si="8"/>
        <v>CLM_R1_P2-E11</v>
      </c>
      <c r="K468" t="s">
        <v>5057</v>
      </c>
    </row>
    <row r="469" spans="1:11" x14ac:dyDescent="0.2">
      <c r="A469" s="2" t="s">
        <v>3831</v>
      </c>
      <c r="C469" t="s">
        <v>6594</v>
      </c>
      <c r="D469" t="s">
        <v>6502</v>
      </c>
      <c r="E469" t="s">
        <v>6598</v>
      </c>
      <c r="F469" t="s">
        <v>6657</v>
      </c>
      <c r="G469" t="s">
        <v>6659</v>
      </c>
      <c r="I469" s="2" t="s">
        <v>1238</v>
      </c>
      <c r="J469" t="str">
        <f t="shared" si="8"/>
        <v>CLM_R1_P2-E11</v>
      </c>
      <c r="K469" t="s">
        <v>5057</v>
      </c>
    </row>
    <row r="470" spans="1:11" x14ac:dyDescent="0.2">
      <c r="A470" s="2" t="s">
        <v>3771</v>
      </c>
      <c r="C470" t="s">
        <v>6594</v>
      </c>
      <c r="D470" t="s">
        <v>6505</v>
      </c>
      <c r="E470" t="s">
        <v>6601</v>
      </c>
      <c r="F470" t="s">
        <v>6657</v>
      </c>
      <c r="G470" t="s">
        <v>6660</v>
      </c>
      <c r="I470" s="2" t="s">
        <v>1238</v>
      </c>
      <c r="J470" t="str">
        <f t="shared" si="8"/>
        <v>CLM_R1_P2-E2</v>
      </c>
      <c r="K470" t="s">
        <v>5057</v>
      </c>
    </row>
    <row r="471" spans="1:11" x14ac:dyDescent="0.2">
      <c r="A471" s="2" t="s">
        <v>3928</v>
      </c>
      <c r="C471" t="s">
        <v>6594</v>
      </c>
      <c r="D471" t="s">
        <v>6507</v>
      </c>
      <c r="E471" t="s">
        <v>6603</v>
      </c>
      <c r="F471" t="s">
        <v>6657</v>
      </c>
      <c r="G471" t="s">
        <v>6661</v>
      </c>
      <c r="I471" s="2" t="s">
        <v>1238</v>
      </c>
      <c r="J471" t="str">
        <f t="shared" si="8"/>
        <v>CLM_R1_P2-E3</v>
      </c>
      <c r="K471" t="s">
        <v>5057</v>
      </c>
    </row>
    <row r="472" spans="1:11" x14ac:dyDescent="0.2">
      <c r="A472" s="2" t="s">
        <v>3928</v>
      </c>
      <c r="C472" t="s">
        <v>6594</v>
      </c>
      <c r="D472" t="s">
        <v>6507</v>
      </c>
      <c r="E472" t="s">
        <v>6603</v>
      </c>
      <c r="F472" t="s">
        <v>6657</v>
      </c>
      <c r="G472" t="s">
        <v>6661</v>
      </c>
      <c r="I472" s="2" t="s">
        <v>1238</v>
      </c>
      <c r="J472" t="str">
        <f t="shared" si="8"/>
        <v>CLM_R1_P2-E3</v>
      </c>
      <c r="K472" t="s">
        <v>5057</v>
      </c>
    </row>
    <row r="473" spans="1:11" x14ac:dyDescent="0.2">
      <c r="A473" s="2" t="s">
        <v>3928</v>
      </c>
      <c r="C473" t="s">
        <v>6594</v>
      </c>
      <c r="D473" t="s">
        <v>6507</v>
      </c>
      <c r="E473" t="s">
        <v>6603</v>
      </c>
      <c r="F473" t="s">
        <v>6657</v>
      </c>
      <c r="G473" t="s">
        <v>6661</v>
      </c>
      <c r="I473" s="2" t="s">
        <v>1238</v>
      </c>
      <c r="J473" t="str">
        <f t="shared" si="8"/>
        <v>CLM_R1_P2-E3</v>
      </c>
      <c r="K473" t="s">
        <v>5057</v>
      </c>
    </row>
    <row r="474" spans="1:11" x14ac:dyDescent="0.2">
      <c r="A474" s="2" t="s">
        <v>3974</v>
      </c>
      <c r="C474" t="s">
        <v>6594</v>
      </c>
      <c r="D474" t="s">
        <v>6509</v>
      </c>
      <c r="E474" t="s">
        <v>6605</v>
      </c>
      <c r="F474" t="s">
        <v>6657</v>
      </c>
      <c r="G474" t="s">
        <v>6662</v>
      </c>
      <c r="I474" s="2" t="s">
        <v>1238</v>
      </c>
      <c r="J474" t="str">
        <f t="shared" si="8"/>
        <v>CLM_R1_P2-E4</v>
      </c>
      <c r="K474" t="s">
        <v>5057</v>
      </c>
    </row>
    <row r="475" spans="1:11" x14ac:dyDescent="0.2">
      <c r="A475" s="2" t="s">
        <v>3952</v>
      </c>
      <c r="C475" t="s">
        <v>6594</v>
      </c>
      <c r="D475" t="s">
        <v>6511</v>
      </c>
      <c r="E475" t="s">
        <v>6607</v>
      </c>
      <c r="F475" t="s">
        <v>6657</v>
      </c>
      <c r="G475" t="s">
        <v>6663</v>
      </c>
      <c r="I475" s="2" t="s">
        <v>1238</v>
      </c>
      <c r="J475" t="str">
        <f t="shared" si="8"/>
        <v>CLM_R1_P2-E5</v>
      </c>
      <c r="K475" t="s">
        <v>5057</v>
      </c>
    </row>
    <row r="476" spans="1:11" x14ac:dyDescent="0.2">
      <c r="A476" s="2" t="s">
        <v>3952</v>
      </c>
      <c r="C476" t="s">
        <v>6594</v>
      </c>
      <c r="D476" t="s">
        <v>6511</v>
      </c>
      <c r="E476" t="s">
        <v>6607</v>
      </c>
      <c r="F476" t="s">
        <v>6657</v>
      </c>
      <c r="G476" t="s">
        <v>6663</v>
      </c>
      <c r="I476" s="2" t="s">
        <v>1238</v>
      </c>
      <c r="J476" t="str">
        <f t="shared" si="8"/>
        <v>CLM_R1_P2-E5</v>
      </c>
      <c r="K476" t="s">
        <v>5057</v>
      </c>
    </row>
    <row r="477" spans="1:11" x14ac:dyDescent="0.2">
      <c r="A477" s="2" t="s">
        <v>3984</v>
      </c>
      <c r="C477" t="s">
        <v>6594</v>
      </c>
      <c r="D477" t="s">
        <v>6513</v>
      </c>
      <c r="E477" t="s">
        <v>6609</v>
      </c>
      <c r="F477" t="s">
        <v>6657</v>
      </c>
      <c r="G477" t="s">
        <v>6664</v>
      </c>
      <c r="I477" s="2" t="s">
        <v>1238</v>
      </c>
      <c r="J477" t="str">
        <f t="shared" si="8"/>
        <v>CLM_R1_P2-E6</v>
      </c>
      <c r="K477" t="s">
        <v>5057</v>
      </c>
    </row>
    <row r="478" spans="1:11" x14ac:dyDescent="0.2">
      <c r="A478" s="2" t="s">
        <v>3984</v>
      </c>
      <c r="C478" t="s">
        <v>6594</v>
      </c>
      <c r="D478" t="s">
        <v>6513</v>
      </c>
      <c r="E478" t="s">
        <v>6609</v>
      </c>
      <c r="F478" t="s">
        <v>6657</v>
      </c>
      <c r="G478" t="s">
        <v>6664</v>
      </c>
      <c r="I478" s="2" t="s">
        <v>1238</v>
      </c>
      <c r="J478" t="str">
        <f t="shared" si="8"/>
        <v>CLM_R1_P2-E6</v>
      </c>
      <c r="K478" t="s">
        <v>5057</v>
      </c>
    </row>
    <row r="479" spans="1:11" x14ac:dyDescent="0.2">
      <c r="A479" s="2" t="s">
        <v>3984</v>
      </c>
      <c r="C479" t="s">
        <v>6594</v>
      </c>
      <c r="D479" t="s">
        <v>6513</v>
      </c>
      <c r="E479" t="s">
        <v>6609</v>
      </c>
      <c r="F479" t="s">
        <v>6657</v>
      </c>
      <c r="G479" t="s">
        <v>6664</v>
      </c>
      <c r="I479" s="2" t="s">
        <v>1238</v>
      </c>
      <c r="J479" t="str">
        <f t="shared" si="8"/>
        <v>CLM_R1_P2-E6</v>
      </c>
      <c r="K479" t="s">
        <v>5057</v>
      </c>
    </row>
    <row r="480" spans="1:11" x14ac:dyDescent="0.2">
      <c r="A480" s="2" t="s">
        <v>3984</v>
      </c>
      <c r="C480" t="s">
        <v>6594</v>
      </c>
      <c r="D480" t="s">
        <v>6513</v>
      </c>
      <c r="E480" t="s">
        <v>6609</v>
      </c>
      <c r="F480" t="s">
        <v>6657</v>
      </c>
      <c r="G480" t="s">
        <v>6664</v>
      </c>
      <c r="I480" s="2" t="s">
        <v>1238</v>
      </c>
      <c r="J480" t="str">
        <f t="shared" si="8"/>
        <v>CLM_R1_P2-E6</v>
      </c>
      <c r="K480" t="s">
        <v>5057</v>
      </c>
    </row>
    <row r="481" spans="1:11" x14ac:dyDescent="0.2">
      <c r="A481" s="2" t="s">
        <v>3717</v>
      </c>
      <c r="C481" t="s">
        <v>6594</v>
      </c>
      <c r="D481" t="s">
        <v>6515</v>
      </c>
      <c r="E481" t="s">
        <v>6611</v>
      </c>
      <c r="F481" t="s">
        <v>6657</v>
      </c>
      <c r="G481" t="s">
        <v>6665</v>
      </c>
      <c r="I481" s="2" t="s">
        <v>1238</v>
      </c>
      <c r="J481" t="str">
        <f t="shared" si="8"/>
        <v>CLM_R1_P2-E7</v>
      </c>
      <c r="K481" t="s">
        <v>5057</v>
      </c>
    </row>
    <row r="482" spans="1:11" x14ac:dyDescent="0.2">
      <c r="A482" s="2" t="s">
        <v>3717</v>
      </c>
      <c r="C482" t="s">
        <v>6594</v>
      </c>
      <c r="D482" t="s">
        <v>6515</v>
      </c>
      <c r="E482" t="s">
        <v>6611</v>
      </c>
      <c r="F482" t="s">
        <v>6657</v>
      </c>
      <c r="G482" t="s">
        <v>6665</v>
      </c>
      <c r="I482" s="2" t="s">
        <v>1238</v>
      </c>
      <c r="J482" t="str">
        <f t="shared" si="8"/>
        <v>CLM_R1_P2-E7</v>
      </c>
      <c r="K482" t="s">
        <v>5057</v>
      </c>
    </row>
    <row r="483" spans="1:11" x14ac:dyDescent="0.2">
      <c r="A483" s="2" t="s">
        <v>3717</v>
      </c>
      <c r="C483" t="s">
        <v>6594</v>
      </c>
      <c r="D483" t="s">
        <v>6515</v>
      </c>
      <c r="E483" t="s">
        <v>6611</v>
      </c>
      <c r="F483" t="s">
        <v>6657</v>
      </c>
      <c r="G483" t="s">
        <v>6665</v>
      </c>
      <c r="I483" s="2" t="s">
        <v>1238</v>
      </c>
      <c r="J483" t="str">
        <f t="shared" si="8"/>
        <v>CLM_R1_P2-E7</v>
      </c>
      <c r="K483" t="s">
        <v>5057</v>
      </c>
    </row>
    <row r="484" spans="1:11" x14ac:dyDescent="0.2">
      <c r="A484" s="2" t="s">
        <v>3717</v>
      </c>
      <c r="C484" t="s">
        <v>6594</v>
      </c>
      <c r="D484" t="s">
        <v>6515</v>
      </c>
      <c r="E484" t="s">
        <v>6611</v>
      </c>
      <c r="F484" t="s">
        <v>6657</v>
      </c>
      <c r="G484" t="s">
        <v>6665</v>
      </c>
      <c r="I484" s="2" t="s">
        <v>1238</v>
      </c>
      <c r="J484" t="str">
        <f t="shared" si="8"/>
        <v>CLM_R1_P2-E7</v>
      </c>
      <c r="K484" t="s">
        <v>5057</v>
      </c>
    </row>
    <row r="485" spans="1:11" x14ac:dyDescent="0.2">
      <c r="A485" s="2" t="s">
        <v>3717</v>
      </c>
      <c r="C485" t="s">
        <v>6594</v>
      </c>
      <c r="D485" t="s">
        <v>6515</v>
      </c>
      <c r="E485" t="s">
        <v>6611</v>
      </c>
      <c r="F485" t="s">
        <v>6657</v>
      </c>
      <c r="G485" t="s">
        <v>6665</v>
      </c>
      <c r="I485" s="2" t="s">
        <v>1238</v>
      </c>
      <c r="J485" t="str">
        <f t="shared" si="8"/>
        <v>CLM_R1_P2-E7</v>
      </c>
      <c r="K485" t="s">
        <v>5057</v>
      </c>
    </row>
    <row r="486" spans="1:11" x14ac:dyDescent="0.2">
      <c r="A486" s="2" t="s">
        <v>3709</v>
      </c>
      <c r="C486" t="s">
        <v>6594</v>
      </c>
      <c r="D486" t="s">
        <v>6517</v>
      </c>
      <c r="E486" t="s">
        <v>6613</v>
      </c>
      <c r="F486" t="s">
        <v>6657</v>
      </c>
      <c r="G486" t="s">
        <v>6666</v>
      </c>
      <c r="I486" s="2" t="s">
        <v>1238</v>
      </c>
      <c r="J486" t="str">
        <f t="shared" si="8"/>
        <v>CLM_R1_P2-E8</v>
      </c>
      <c r="K486" t="s">
        <v>5057</v>
      </c>
    </row>
    <row r="487" spans="1:11" x14ac:dyDescent="0.2">
      <c r="A487" s="2" t="s">
        <v>3871</v>
      </c>
      <c r="C487" t="s">
        <v>6594</v>
      </c>
      <c r="D487" t="s">
        <v>6519</v>
      </c>
      <c r="E487" t="s">
        <v>6615</v>
      </c>
      <c r="F487" t="s">
        <v>6657</v>
      </c>
      <c r="G487" t="s">
        <v>6667</v>
      </c>
      <c r="I487" s="2" t="s">
        <v>1238</v>
      </c>
      <c r="J487" t="str">
        <f t="shared" si="8"/>
        <v>CLM_R1_P2-E9</v>
      </c>
      <c r="K487" t="s">
        <v>5057</v>
      </c>
    </row>
    <row r="488" spans="1:11" x14ac:dyDescent="0.2">
      <c r="A488" s="2" t="s">
        <v>3871</v>
      </c>
      <c r="C488" t="s">
        <v>6594</v>
      </c>
      <c r="D488" t="s">
        <v>6519</v>
      </c>
      <c r="E488" t="s">
        <v>6615</v>
      </c>
      <c r="F488" t="s">
        <v>6657</v>
      </c>
      <c r="G488" t="s">
        <v>6667</v>
      </c>
      <c r="I488" s="2" t="s">
        <v>1238</v>
      </c>
      <c r="J488" t="str">
        <f t="shared" si="8"/>
        <v>CLM_R1_P2-E9</v>
      </c>
      <c r="K488" t="s">
        <v>5057</v>
      </c>
    </row>
    <row r="489" spans="1:11" x14ac:dyDescent="0.2">
      <c r="A489" s="2" t="s">
        <v>3875</v>
      </c>
      <c r="C489" t="s">
        <v>6594</v>
      </c>
      <c r="D489" t="s">
        <v>6521</v>
      </c>
      <c r="E489" t="s">
        <v>6617</v>
      </c>
      <c r="F489" t="s">
        <v>6668</v>
      </c>
      <c r="G489" t="s">
        <v>6669</v>
      </c>
      <c r="I489" s="2" t="s">
        <v>1238</v>
      </c>
      <c r="J489" t="str">
        <f t="shared" si="8"/>
        <v>CLM_R1_P2-F1</v>
      </c>
      <c r="K489" t="s">
        <v>5057</v>
      </c>
    </row>
    <row r="490" spans="1:11" x14ac:dyDescent="0.2">
      <c r="A490" s="2" t="s">
        <v>3875</v>
      </c>
      <c r="C490" t="s">
        <v>6594</v>
      </c>
      <c r="D490" t="s">
        <v>6521</v>
      </c>
      <c r="E490" t="s">
        <v>6617</v>
      </c>
      <c r="F490" t="s">
        <v>6668</v>
      </c>
      <c r="G490" t="s">
        <v>6669</v>
      </c>
      <c r="I490" s="2" t="s">
        <v>1238</v>
      </c>
      <c r="J490" t="str">
        <f t="shared" si="8"/>
        <v>CLM_R1_P2-F1</v>
      </c>
      <c r="K490" t="s">
        <v>5057</v>
      </c>
    </row>
    <row r="491" spans="1:11" x14ac:dyDescent="0.2">
      <c r="A491" s="2" t="s">
        <v>3950</v>
      </c>
      <c r="C491" t="s">
        <v>6594</v>
      </c>
      <c r="D491" t="s">
        <v>6524</v>
      </c>
      <c r="E491" t="s">
        <v>6595</v>
      </c>
      <c r="F491" t="s">
        <v>6668</v>
      </c>
      <c r="G491" t="s">
        <v>6670</v>
      </c>
      <c r="I491" s="2" t="s">
        <v>1238</v>
      </c>
      <c r="J491" t="str">
        <f t="shared" si="8"/>
        <v>CLM_R1_P2-F10</v>
      </c>
      <c r="K491" t="s">
        <v>5057</v>
      </c>
    </row>
    <row r="492" spans="1:11" x14ac:dyDescent="0.2">
      <c r="A492" s="2" t="s">
        <v>3950</v>
      </c>
      <c r="C492" t="s">
        <v>6594</v>
      </c>
      <c r="D492" t="s">
        <v>6524</v>
      </c>
      <c r="E492" t="s">
        <v>6595</v>
      </c>
      <c r="F492" t="s">
        <v>6668</v>
      </c>
      <c r="G492" t="s">
        <v>6670</v>
      </c>
      <c r="I492" s="2" t="s">
        <v>1238</v>
      </c>
      <c r="J492" t="str">
        <f t="shared" si="8"/>
        <v>CLM_R1_P2-F10</v>
      </c>
      <c r="K492" t="s">
        <v>5057</v>
      </c>
    </row>
    <row r="493" spans="1:11" x14ac:dyDescent="0.2">
      <c r="A493" s="2" t="s">
        <v>4501</v>
      </c>
      <c r="C493" t="s">
        <v>6594</v>
      </c>
      <c r="D493" t="s">
        <v>6526</v>
      </c>
      <c r="E493" t="s">
        <v>6598</v>
      </c>
      <c r="F493" t="s">
        <v>6668</v>
      </c>
      <c r="G493" t="s">
        <v>6671</v>
      </c>
      <c r="I493" s="2" t="s">
        <v>1238</v>
      </c>
      <c r="J493" t="str">
        <f t="shared" si="8"/>
        <v>CLM_R1_P2-F11</v>
      </c>
      <c r="K493" t="s">
        <v>5057</v>
      </c>
    </row>
    <row r="494" spans="1:11" x14ac:dyDescent="0.2">
      <c r="A494" s="2" t="s">
        <v>4501</v>
      </c>
      <c r="C494" t="s">
        <v>6594</v>
      </c>
      <c r="D494" t="s">
        <v>6526</v>
      </c>
      <c r="E494" t="s">
        <v>6598</v>
      </c>
      <c r="F494" t="s">
        <v>6668</v>
      </c>
      <c r="G494" t="s">
        <v>6671</v>
      </c>
      <c r="I494" s="2" t="s">
        <v>1238</v>
      </c>
      <c r="J494" t="str">
        <f t="shared" si="8"/>
        <v>CLM_R1_P2-F11</v>
      </c>
      <c r="K494" t="s">
        <v>5057</v>
      </c>
    </row>
    <row r="495" spans="1:11" x14ac:dyDescent="0.2">
      <c r="A495" s="2" t="s">
        <v>3738</v>
      </c>
      <c r="C495" t="s">
        <v>6594</v>
      </c>
      <c r="D495" t="s">
        <v>6528</v>
      </c>
      <c r="E495" t="s">
        <v>6600</v>
      </c>
      <c r="F495" t="s">
        <v>6668</v>
      </c>
      <c r="G495" t="s">
        <v>6672</v>
      </c>
      <c r="I495" s="2" t="s">
        <v>1238</v>
      </c>
      <c r="J495" t="str">
        <f t="shared" si="8"/>
        <v>CLM_R1_P2-F12</v>
      </c>
      <c r="K495" t="s">
        <v>5057</v>
      </c>
    </row>
    <row r="496" spans="1:11" x14ac:dyDescent="0.2">
      <c r="A496" s="2" t="s">
        <v>3738</v>
      </c>
      <c r="C496" t="s">
        <v>6594</v>
      </c>
      <c r="D496" t="s">
        <v>6528</v>
      </c>
      <c r="E496" t="s">
        <v>6600</v>
      </c>
      <c r="F496" t="s">
        <v>6668</v>
      </c>
      <c r="G496" t="s">
        <v>6672</v>
      </c>
      <c r="I496" s="2" t="s">
        <v>1238</v>
      </c>
      <c r="J496" t="str">
        <f t="shared" si="8"/>
        <v>CLM_R1_P2-F12</v>
      </c>
      <c r="K496" t="s">
        <v>5057</v>
      </c>
    </row>
    <row r="497" spans="1:11" x14ac:dyDescent="0.2">
      <c r="A497" s="2" t="s">
        <v>3738</v>
      </c>
      <c r="C497" t="s">
        <v>6594</v>
      </c>
      <c r="D497" t="s">
        <v>6528</v>
      </c>
      <c r="E497" t="s">
        <v>6600</v>
      </c>
      <c r="F497" t="s">
        <v>6668</v>
      </c>
      <c r="G497" t="s">
        <v>6672</v>
      </c>
      <c r="I497" s="2" t="s">
        <v>1238</v>
      </c>
      <c r="J497" t="str">
        <f t="shared" si="8"/>
        <v>CLM_R1_P2-F12</v>
      </c>
      <c r="K497" t="s">
        <v>5057</v>
      </c>
    </row>
    <row r="498" spans="1:11" x14ac:dyDescent="0.2">
      <c r="A498" s="2" t="s">
        <v>4173</v>
      </c>
      <c r="C498" t="s">
        <v>6594</v>
      </c>
      <c r="D498" t="s">
        <v>6530</v>
      </c>
      <c r="E498" t="s">
        <v>6601</v>
      </c>
      <c r="F498" t="s">
        <v>6668</v>
      </c>
      <c r="G498" t="s">
        <v>6673</v>
      </c>
      <c r="I498" s="2" t="s">
        <v>1238</v>
      </c>
      <c r="J498" t="str">
        <f t="shared" si="8"/>
        <v>CLM_R1_P2-F2</v>
      </c>
      <c r="K498" t="s">
        <v>5057</v>
      </c>
    </row>
    <row r="499" spans="1:11" x14ac:dyDescent="0.2">
      <c r="A499" s="2" t="s">
        <v>4173</v>
      </c>
      <c r="C499" t="s">
        <v>6594</v>
      </c>
      <c r="D499" t="s">
        <v>6530</v>
      </c>
      <c r="E499" t="s">
        <v>6601</v>
      </c>
      <c r="F499" t="s">
        <v>6668</v>
      </c>
      <c r="G499" t="s">
        <v>6673</v>
      </c>
      <c r="I499" s="2" t="s">
        <v>1238</v>
      </c>
      <c r="J499" t="str">
        <f t="shared" si="8"/>
        <v>CLM_R1_P2-F2</v>
      </c>
      <c r="K499" t="s">
        <v>5057</v>
      </c>
    </row>
    <row r="500" spans="1:11" x14ac:dyDescent="0.2">
      <c r="A500" s="2" t="s">
        <v>4173</v>
      </c>
      <c r="C500" t="s">
        <v>6594</v>
      </c>
      <c r="D500" t="s">
        <v>6530</v>
      </c>
      <c r="E500" t="s">
        <v>6601</v>
      </c>
      <c r="F500" t="s">
        <v>6668</v>
      </c>
      <c r="G500" t="s">
        <v>6673</v>
      </c>
      <c r="I500" s="2" t="s">
        <v>1238</v>
      </c>
      <c r="J500" t="str">
        <f t="shared" si="8"/>
        <v>CLM_R1_P2-F2</v>
      </c>
      <c r="K500" t="s">
        <v>5057</v>
      </c>
    </row>
    <row r="501" spans="1:11" x14ac:dyDescent="0.2">
      <c r="A501" s="2" t="s">
        <v>3783</v>
      </c>
      <c r="C501" t="s">
        <v>6594</v>
      </c>
      <c r="D501" t="s">
        <v>6532</v>
      </c>
      <c r="E501" t="s">
        <v>6603</v>
      </c>
      <c r="F501" t="s">
        <v>6668</v>
      </c>
      <c r="G501" t="s">
        <v>6674</v>
      </c>
      <c r="I501" s="2" t="s">
        <v>1238</v>
      </c>
      <c r="J501" t="str">
        <f t="shared" si="8"/>
        <v>CLM_R1_P2-F3</v>
      </c>
      <c r="K501" t="s">
        <v>5057</v>
      </c>
    </row>
    <row r="502" spans="1:11" x14ac:dyDescent="0.2">
      <c r="A502" s="2" t="s">
        <v>3783</v>
      </c>
      <c r="C502" t="s">
        <v>6594</v>
      </c>
      <c r="D502" t="s">
        <v>6532</v>
      </c>
      <c r="E502" t="s">
        <v>6603</v>
      </c>
      <c r="F502" t="s">
        <v>6668</v>
      </c>
      <c r="G502" t="s">
        <v>6674</v>
      </c>
      <c r="I502" s="2" t="s">
        <v>1238</v>
      </c>
      <c r="J502" t="str">
        <f t="shared" si="8"/>
        <v>CLM_R1_P2-F3</v>
      </c>
      <c r="K502" t="s">
        <v>5057</v>
      </c>
    </row>
    <row r="503" spans="1:11" x14ac:dyDescent="0.2">
      <c r="A503" s="2" t="s">
        <v>3783</v>
      </c>
      <c r="C503" t="s">
        <v>6594</v>
      </c>
      <c r="D503" t="s">
        <v>6532</v>
      </c>
      <c r="E503" t="s">
        <v>6603</v>
      </c>
      <c r="F503" t="s">
        <v>6668</v>
      </c>
      <c r="G503" t="s">
        <v>6674</v>
      </c>
      <c r="I503" s="2" t="s">
        <v>1238</v>
      </c>
      <c r="J503" t="str">
        <f t="shared" si="8"/>
        <v>CLM_R1_P2-F3</v>
      </c>
      <c r="K503" t="s">
        <v>5057</v>
      </c>
    </row>
    <row r="504" spans="1:11" x14ac:dyDescent="0.2">
      <c r="A504" s="2" t="s">
        <v>3666</v>
      </c>
      <c r="C504" t="s">
        <v>6594</v>
      </c>
      <c r="D504" t="s">
        <v>6534</v>
      </c>
      <c r="E504" t="s">
        <v>6605</v>
      </c>
      <c r="F504" t="s">
        <v>6668</v>
      </c>
      <c r="G504" t="s">
        <v>6675</v>
      </c>
      <c r="I504" s="2" t="s">
        <v>1238</v>
      </c>
      <c r="J504" t="str">
        <f t="shared" si="8"/>
        <v>CLM_R1_P2-F4</v>
      </c>
      <c r="K504" t="s">
        <v>5057</v>
      </c>
    </row>
    <row r="505" spans="1:11" x14ac:dyDescent="0.2">
      <c r="A505" s="2" t="s">
        <v>3666</v>
      </c>
      <c r="C505" t="s">
        <v>6594</v>
      </c>
      <c r="D505" t="s">
        <v>6534</v>
      </c>
      <c r="E505" t="s">
        <v>6605</v>
      </c>
      <c r="F505" t="s">
        <v>6668</v>
      </c>
      <c r="G505" t="s">
        <v>6675</v>
      </c>
      <c r="I505" s="2" t="s">
        <v>1238</v>
      </c>
      <c r="J505" t="str">
        <f t="shared" si="8"/>
        <v>CLM_R1_P2-F4</v>
      </c>
      <c r="K505" t="s">
        <v>5057</v>
      </c>
    </row>
    <row r="506" spans="1:11" x14ac:dyDescent="0.2">
      <c r="A506" s="2" t="s">
        <v>3666</v>
      </c>
      <c r="C506" t="s">
        <v>6594</v>
      </c>
      <c r="D506" t="s">
        <v>6534</v>
      </c>
      <c r="E506" t="s">
        <v>6605</v>
      </c>
      <c r="F506" t="s">
        <v>6668</v>
      </c>
      <c r="G506" t="s">
        <v>6675</v>
      </c>
      <c r="I506" s="2" t="s">
        <v>1238</v>
      </c>
      <c r="J506" t="str">
        <f t="shared" si="8"/>
        <v>CLM_R1_P2-F4</v>
      </c>
      <c r="K506" t="s">
        <v>5057</v>
      </c>
    </row>
    <row r="507" spans="1:11" x14ac:dyDescent="0.2">
      <c r="A507" s="2" t="s">
        <v>3666</v>
      </c>
      <c r="C507" t="s">
        <v>6594</v>
      </c>
      <c r="D507" t="s">
        <v>6534</v>
      </c>
      <c r="E507" t="s">
        <v>6605</v>
      </c>
      <c r="F507" t="s">
        <v>6668</v>
      </c>
      <c r="G507" t="s">
        <v>6675</v>
      </c>
      <c r="I507" s="2" t="s">
        <v>1238</v>
      </c>
      <c r="J507" t="str">
        <f t="shared" si="8"/>
        <v>CLM_R1_P2-F4</v>
      </c>
      <c r="K507" t="s">
        <v>5057</v>
      </c>
    </row>
    <row r="508" spans="1:11" x14ac:dyDescent="0.2">
      <c r="A508" s="2" t="s">
        <v>4032</v>
      </c>
      <c r="C508" t="s">
        <v>6594</v>
      </c>
      <c r="D508" t="s">
        <v>6536</v>
      </c>
      <c r="E508" t="s">
        <v>6607</v>
      </c>
      <c r="F508" t="s">
        <v>6668</v>
      </c>
      <c r="G508" t="s">
        <v>6676</v>
      </c>
      <c r="I508" s="2" t="s">
        <v>1238</v>
      </c>
      <c r="J508" t="str">
        <f t="shared" si="8"/>
        <v>CLM_R1_P2-F5</v>
      </c>
      <c r="K508" t="s">
        <v>5057</v>
      </c>
    </row>
    <row r="509" spans="1:11" x14ac:dyDescent="0.2">
      <c r="A509" s="2" t="s">
        <v>4032</v>
      </c>
      <c r="C509" t="s">
        <v>6594</v>
      </c>
      <c r="D509" t="s">
        <v>6536</v>
      </c>
      <c r="E509" t="s">
        <v>6607</v>
      </c>
      <c r="F509" t="s">
        <v>6668</v>
      </c>
      <c r="G509" t="s">
        <v>6676</v>
      </c>
      <c r="I509" s="2" t="s">
        <v>1238</v>
      </c>
      <c r="J509" t="str">
        <f t="shared" si="8"/>
        <v>CLM_R1_P2-F5</v>
      </c>
      <c r="K509" t="s">
        <v>5057</v>
      </c>
    </row>
    <row r="510" spans="1:11" x14ac:dyDescent="0.2">
      <c r="A510" s="2" t="s">
        <v>4032</v>
      </c>
      <c r="C510" t="s">
        <v>6594</v>
      </c>
      <c r="D510" t="s">
        <v>6536</v>
      </c>
      <c r="E510" t="s">
        <v>6607</v>
      </c>
      <c r="F510" t="s">
        <v>6668</v>
      </c>
      <c r="G510" t="s">
        <v>6676</v>
      </c>
      <c r="I510" s="2" t="s">
        <v>1238</v>
      </c>
      <c r="J510" t="str">
        <f t="shared" si="8"/>
        <v>CLM_R1_P2-F5</v>
      </c>
      <c r="K510" t="s">
        <v>5057</v>
      </c>
    </row>
    <row r="511" spans="1:11" x14ac:dyDescent="0.2">
      <c r="A511" s="2" t="s">
        <v>3720</v>
      </c>
      <c r="C511" t="s">
        <v>6594</v>
      </c>
      <c r="D511" t="s">
        <v>6540</v>
      </c>
      <c r="E511" t="s">
        <v>6611</v>
      </c>
      <c r="F511" t="s">
        <v>6668</v>
      </c>
      <c r="G511" t="s">
        <v>6677</v>
      </c>
      <c r="I511" s="2" t="s">
        <v>1238</v>
      </c>
      <c r="J511" t="str">
        <f t="shared" si="8"/>
        <v>CLM_R1_P2-F7</v>
      </c>
      <c r="K511" t="s">
        <v>5057</v>
      </c>
    </row>
    <row r="512" spans="1:11" x14ac:dyDescent="0.2">
      <c r="A512" s="2" t="s">
        <v>3720</v>
      </c>
      <c r="C512" t="s">
        <v>6594</v>
      </c>
      <c r="D512" t="s">
        <v>6540</v>
      </c>
      <c r="E512" t="s">
        <v>6611</v>
      </c>
      <c r="F512" t="s">
        <v>6668</v>
      </c>
      <c r="G512" t="s">
        <v>6677</v>
      </c>
      <c r="I512" s="2" t="s">
        <v>1238</v>
      </c>
      <c r="J512" t="str">
        <f t="shared" si="8"/>
        <v>CLM_R1_P2-F7</v>
      </c>
      <c r="K512" t="s">
        <v>5057</v>
      </c>
    </row>
    <row r="513" spans="1:11" x14ac:dyDescent="0.2">
      <c r="A513" s="2" t="s">
        <v>3720</v>
      </c>
      <c r="C513" t="s">
        <v>6594</v>
      </c>
      <c r="D513" t="s">
        <v>6540</v>
      </c>
      <c r="E513" t="s">
        <v>6611</v>
      </c>
      <c r="F513" t="s">
        <v>6668</v>
      </c>
      <c r="G513" t="s">
        <v>6677</v>
      </c>
      <c r="I513" s="2" t="s">
        <v>1238</v>
      </c>
      <c r="J513" t="str">
        <f t="shared" si="8"/>
        <v>CLM_R1_P2-F7</v>
      </c>
      <c r="K513" t="s">
        <v>5057</v>
      </c>
    </row>
    <row r="514" spans="1:11" x14ac:dyDescent="0.2">
      <c r="A514" s="2" t="s">
        <v>3720</v>
      </c>
      <c r="C514" t="s">
        <v>6594</v>
      </c>
      <c r="D514" t="s">
        <v>6540</v>
      </c>
      <c r="E514" t="s">
        <v>6611</v>
      </c>
      <c r="F514" t="s">
        <v>6668</v>
      </c>
      <c r="G514" t="s">
        <v>6677</v>
      </c>
      <c r="I514" s="2" t="s">
        <v>1238</v>
      </c>
      <c r="J514" t="str">
        <f t="shared" ref="J514:J577" si="9">CONCATENATE(K514,"_",I514,"_",C514,"-",D514)</f>
        <v>CLM_R1_P2-F7</v>
      </c>
      <c r="K514" t="s">
        <v>5057</v>
      </c>
    </row>
    <row r="515" spans="1:11" x14ac:dyDescent="0.2">
      <c r="A515" s="2" t="s">
        <v>3720</v>
      </c>
      <c r="C515" t="s">
        <v>6594</v>
      </c>
      <c r="D515" t="s">
        <v>6540</v>
      </c>
      <c r="E515" t="s">
        <v>6611</v>
      </c>
      <c r="F515" t="s">
        <v>6668</v>
      </c>
      <c r="G515" t="s">
        <v>6677</v>
      </c>
      <c r="I515" s="2" t="s">
        <v>1238</v>
      </c>
      <c r="J515" t="str">
        <f t="shared" si="9"/>
        <v>CLM_R1_P2-F7</v>
      </c>
      <c r="K515" t="s">
        <v>5057</v>
      </c>
    </row>
    <row r="516" spans="1:11" x14ac:dyDescent="0.2">
      <c r="A516" s="2" t="s">
        <v>3920</v>
      </c>
      <c r="C516" t="s">
        <v>6594</v>
      </c>
      <c r="D516" t="s">
        <v>6542</v>
      </c>
      <c r="E516" t="s">
        <v>6613</v>
      </c>
      <c r="F516" t="s">
        <v>6668</v>
      </c>
      <c r="G516" t="s">
        <v>6678</v>
      </c>
      <c r="I516" s="2" t="s">
        <v>1238</v>
      </c>
      <c r="J516" t="str">
        <f t="shared" si="9"/>
        <v>CLM_R1_P2-F8</v>
      </c>
      <c r="K516" t="s">
        <v>5057</v>
      </c>
    </row>
    <row r="517" spans="1:11" x14ac:dyDescent="0.2">
      <c r="A517" s="2" t="s">
        <v>3920</v>
      </c>
      <c r="C517" t="s">
        <v>6594</v>
      </c>
      <c r="D517" t="s">
        <v>6542</v>
      </c>
      <c r="E517" t="s">
        <v>6613</v>
      </c>
      <c r="F517" t="s">
        <v>6668</v>
      </c>
      <c r="G517" t="s">
        <v>6678</v>
      </c>
      <c r="I517" s="2" t="s">
        <v>1238</v>
      </c>
      <c r="J517" t="str">
        <f t="shared" si="9"/>
        <v>CLM_R1_P2-F8</v>
      </c>
      <c r="K517" t="s">
        <v>5057</v>
      </c>
    </row>
    <row r="518" spans="1:11" x14ac:dyDescent="0.2">
      <c r="A518" s="2" t="s">
        <v>3784</v>
      </c>
      <c r="C518" t="s">
        <v>6594</v>
      </c>
      <c r="D518" t="s">
        <v>6544</v>
      </c>
      <c r="E518" t="s">
        <v>6615</v>
      </c>
      <c r="F518" t="s">
        <v>6668</v>
      </c>
      <c r="G518" t="s">
        <v>6679</v>
      </c>
      <c r="I518" s="2" t="s">
        <v>1238</v>
      </c>
      <c r="J518" t="str">
        <f t="shared" si="9"/>
        <v>CLM_R1_P2-F9</v>
      </c>
      <c r="K518" t="s">
        <v>5057</v>
      </c>
    </row>
    <row r="519" spans="1:11" x14ac:dyDescent="0.2">
      <c r="A519" s="2" t="s">
        <v>3784</v>
      </c>
      <c r="C519" t="s">
        <v>6594</v>
      </c>
      <c r="D519" t="s">
        <v>6544</v>
      </c>
      <c r="E519" t="s">
        <v>6615</v>
      </c>
      <c r="F519" t="s">
        <v>6668</v>
      </c>
      <c r="G519" t="s">
        <v>6679</v>
      </c>
      <c r="I519" s="2" t="s">
        <v>1238</v>
      </c>
      <c r="J519" t="str">
        <f t="shared" si="9"/>
        <v>CLM_R1_P2-F9</v>
      </c>
      <c r="K519" t="s">
        <v>5057</v>
      </c>
    </row>
    <row r="520" spans="1:11" x14ac:dyDescent="0.2">
      <c r="A520" s="2" t="s">
        <v>3829</v>
      </c>
      <c r="C520" t="s">
        <v>6594</v>
      </c>
      <c r="D520" t="s">
        <v>6546</v>
      </c>
      <c r="E520" t="s">
        <v>6617</v>
      </c>
      <c r="F520" t="s">
        <v>6680</v>
      </c>
      <c r="G520" t="s">
        <v>6681</v>
      </c>
      <c r="I520" s="2" t="s">
        <v>1238</v>
      </c>
      <c r="J520" t="str">
        <f t="shared" si="9"/>
        <v>CLM_R1_P2-G1</v>
      </c>
      <c r="K520" t="s">
        <v>5057</v>
      </c>
    </row>
    <row r="521" spans="1:11" x14ac:dyDescent="0.2">
      <c r="A521" s="2" t="s">
        <v>3829</v>
      </c>
      <c r="C521" t="s">
        <v>6594</v>
      </c>
      <c r="D521" t="s">
        <v>6546</v>
      </c>
      <c r="E521" t="s">
        <v>6617</v>
      </c>
      <c r="F521" t="s">
        <v>6680</v>
      </c>
      <c r="G521" t="s">
        <v>6681</v>
      </c>
      <c r="I521" s="2" t="s">
        <v>1238</v>
      </c>
      <c r="J521" t="str">
        <f t="shared" si="9"/>
        <v>CLM_R1_P2-G1</v>
      </c>
      <c r="K521" t="s">
        <v>5057</v>
      </c>
    </row>
    <row r="522" spans="1:11" x14ac:dyDescent="0.2">
      <c r="A522" s="2" t="s">
        <v>3829</v>
      </c>
      <c r="C522" t="s">
        <v>6594</v>
      </c>
      <c r="D522" t="s">
        <v>6546</v>
      </c>
      <c r="E522" t="s">
        <v>6617</v>
      </c>
      <c r="F522" t="s">
        <v>6680</v>
      </c>
      <c r="G522" t="s">
        <v>6681</v>
      </c>
      <c r="I522" s="2" t="s">
        <v>1238</v>
      </c>
      <c r="J522" t="str">
        <f t="shared" si="9"/>
        <v>CLM_R1_P2-G1</v>
      </c>
      <c r="K522" t="s">
        <v>5057</v>
      </c>
    </row>
    <row r="523" spans="1:11" x14ac:dyDescent="0.2">
      <c r="A523" s="2" t="s">
        <v>3729</v>
      </c>
      <c r="C523" t="s">
        <v>6594</v>
      </c>
      <c r="D523" t="s">
        <v>6549</v>
      </c>
      <c r="E523" t="s">
        <v>6595</v>
      </c>
      <c r="F523" t="s">
        <v>6680</v>
      </c>
      <c r="G523" t="s">
        <v>6682</v>
      </c>
      <c r="I523" s="2" t="s">
        <v>1238</v>
      </c>
      <c r="J523" t="str">
        <f t="shared" si="9"/>
        <v>CLM_R1_P2-G10</v>
      </c>
      <c r="K523" t="s">
        <v>5057</v>
      </c>
    </row>
    <row r="524" spans="1:11" x14ac:dyDescent="0.2">
      <c r="A524" s="2" t="s">
        <v>3729</v>
      </c>
      <c r="C524" t="s">
        <v>6594</v>
      </c>
      <c r="D524" t="s">
        <v>6549</v>
      </c>
      <c r="E524" t="s">
        <v>6595</v>
      </c>
      <c r="F524" t="s">
        <v>6680</v>
      </c>
      <c r="G524" t="s">
        <v>6682</v>
      </c>
      <c r="I524" s="2" t="s">
        <v>1238</v>
      </c>
      <c r="J524" t="str">
        <f t="shared" si="9"/>
        <v>CLM_R1_P2-G10</v>
      </c>
      <c r="K524" t="s">
        <v>5057</v>
      </c>
    </row>
    <row r="525" spans="1:11" x14ac:dyDescent="0.2">
      <c r="A525" s="2" t="s">
        <v>3729</v>
      </c>
      <c r="C525" t="s">
        <v>6594</v>
      </c>
      <c r="D525" t="s">
        <v>6549</v>
      </c>
      <c r="E525" t="s">
        <v>6595</v>
      </c>
      <c r="F525" t="s">
        <v>6680</v>
      </c>
      <c r="G525" t="s">
        <v>6682</v>
      </c>
      <c r="I525" s="2" t="s">
        <v>1238</v>
      </c>
      <c r="J525" t="str">
        <f t="shared" si="9"/>
        <v>CLM_R1_P2-G10</v>
      </c>
      <c r="K525" t="s">
        <v>5057</v>
      </c>
    </row>
    <row r="526" spans="1:11" x14ac:dyDescent="0.2">
      <c r="A526" s="2" t="s">
        <v>3839</v>
      </c>
      <c r="C526" t="s">
        <v>6594</v>
      </c>
      <c r="D526" t="s">
        <v>6551</v>
      </c>
      <c r="E526" t="s">
        <v>6598</v>
      </c>
      <c r="F526" t="s">
        <v>6680</v>
      </c>
      <c r="G526" t="s">
        <v>6683</v>
      </c>
      <c r="I526" s="2" t="s">
        <v>1238</v>
      </c>
      <c r="J526" t="str">
        <f t="shared" si="9"/>
        <v>CLM_R1_P2-G11</v>
      </c>
      <c r="K526" t="s">
        <v>5057</v>
      </c>
    </row>
    <row r="527" spans="1:11" x14ac:dyDescent="0.2">
      <c r="A527" s="2" t="s">
        <v>3839</v>
      </c>
      <c r="C527" t="s">
        <v>6594</v>
      </c>
      <c r="D527" t="s">
        <v>6551</v>
      </c>
      <c r="E527" t="s">
        <v>6598</v>
      </c>
      <c r="F527" t="s">
        <v>6680</v>
      </c>
      <c r="G527" t="s">
        <v>6683</v>
      </c>
      <c r="I527" s="2" t="s">
        <v>1238</v>
      </c>
      <c r="J527" t="str">
        <f t="shared" si="9"/>
        <v>CLM_R1_P2-G11</v>
      </c>
      <c r="K527" t="s">
        <v>5057</v>
      </c>
    </row>
    <row r="528" spans="1:11" x14ac:dyDescent="0.2">
      <c r="A528" s="2" t="s">
        <v>4550</v>
      </c>
      <c r="C528" t="s">
        <v>6594</v>
      </c>
      <c r="D528" t="s">
        <v>6553</v>
      </c>
      <c r="E528" t="s">
        <v>6600</v>
      </c>
      <c r="F528" t="s">
        <v>6680</v>
      </c>
      <c r="G528" t="s">
        <v>6684</v>
      </c>
      <c r="I528" s="2" t="s">
        <v>1238</v>
      </c>
      <c r="J528" t="str">
        <f t="shared" si="9"/>
        <v>CLM_R1_P2-G12</v>
      </c>
      <c r="K528" t="s">
        <v>5057</v>
      </c>
    </row>
    <row r="529" spans="1:11" x14ac:dyDescent="0.2">
      <c r="A529" s="2" t="s">
        <v>4550</v>
      </c>
      <c r="C529" t="s">
        <v>6594</v>
      </c>
      <c r="D529" t="s">
        <v>6553</v>
      </c>
      <c r="E529" t="s">
        <v>6600</v>
      </c>
      <c r="F529" t="s">
        <v>6680</v>
      </c>
      <c r="G529" t="s">
        <v>6684</v>
      </c>
      <c r="I529" s="2" t="s">
        <v>1238</v>
      </c>
      <c r="J529" t="str">
        <f t="shared" si="9"/>
        <v>CLM_R1_P2-G12</v>
      </c>
      <c r="K529" t="s">
        <v>5057</v>
      </c>
    </row>
    <row r="530" spans="1:11" x14ac:dyDescent="0.2">
      <c r="A530" s="2" t="s">
        <v>3733</v>
      </c>
      <c r="C530" t="s">
        <v>6594</v>
      </c>
      <c r="D530" t="s">
        <v>6554</v>
      </c>
      <c r="E530" t="s">
        <v>6601</v>
      </c>
      <c r="F530" t="s">
        <v>6680</v>
      </c>
      <c r="G530" t="s">
        <v>6685</v>
      </c>
      <c r="I530" s="2" t="s">
        <v>1238</v>
      </c>
      <c r="J530" t="str">
        <f t="shared" si="9"/>
        <v>CLM_R1_P2-G2</v>
      </c>
      <c r="K530" t="s">
        <v>5057</v>
      </c>
    </row>
    <row r="531" spans="1:11" x14ac:dyDescent="0.2">
      <c r="A531" s="2" t="s">
        <v>3733</v>
      </c>
      <c r="C531" t="s">
        <v>6594</v>
      </c>
      <c r="D531" t="s">
        <v>6554</v>
      </c>
      <c r="E531" t="s">
        <v>6601</v>
      </c>
      <c r="F531" t="s">
        <v>6680</v>
      </c>
      <c r="G531" t="s">
        <v>6685</v>
      </c>
      <c r="I531" s="2" t="s">
        <v>1238</v>
      </c>
      <c r="J531" t="str">
        <f t="shared" si="9"/>
        <v>CLM_R1_P2-G2</v>
      </c>
      <c r="K531" t="s">
        <v>5057</v>
      </c>
    </row>
    <row r="532" spans="1:11" x14ac:dyDescent="0.2">
      <c r="A532" s="2" t="s">
        <v>3733</v>
      </c>
      <c r="C532" t="s">
        <v>6594</v>
      </c>
      <c r="D532" t="s">
        <v>6554</v>
      </c>
      <c r="E532" t="s">
        <v>6601</v>
      </c>
      <c r="F532" t="s">
        <v>6680</v>
      </c>
      <c r="G532" t="s">
        <v>6685</v>
      </c>
      <c r="I532" s="2" t="s">
        <v>1238</v>
      </c>
      <c r="J532" t="str">
        <f t="shared" si="9"/>
        <v>CLM_R1_P2-G2</v>
      </c>
      <c r="K532" t="s">
        <v>5057</v>
      </c>
    </row>
    <row r="533" spans="1:11" x14ac:dyDescent="0.2">
      <c r="A533" s="2" t="s">
        <v>3733</v>
      </c>
      <c r="C533" t="s">
        <v>6594</v>
      </c>
      <c r="D533" t="s">
        <v>6554</v>
      </c>
      <c r="E533" t="s">
        <v>6601</v>
      </c>
      <c r="F533" t="s">
        <v>6680</v>
      </c>
      <c r="G533" t="s">
        <v>6685</v>
      </c>
      <c r="I533" s="2" t="s">
        <v>1238</v>
      </c>
      <c r="J533" t="str">
        <f t="shared" si="9"/>
        <v>CLM_R1_P2-G2</v>
      </c>
      <c r="K533" t="s">
        <v>5057</v>
      </c>
    </row>
    <row r="534" spans="1:11" x14ac:dyDescent="0.2">
      <c r="A534" s="2" t="s">
        <v>3965</v>
      </c>
      <c r="C534" t="s">
        <v>6594</v>
      </c>
      <c r="D534" t="s">
        <v>6556</v>
      </c>
      <c r="E534" t="s">
        <v>6603</v>
      </c>
      <c r="F534" t="s">
        <v>6680</v>
      </c>
      <c r="G534" t="s">
        <v>6686</v>
      </c>
      <c r="I534" s="2" t="s">
        <v>1238</v>
      </c>
      <c r="J534" t="str">
        <f t="shared" si="9"/>
        <v>CLM_R1_P2-G3</v>
      </c>
      <c r="K534" t="s">
        <v>5057</v>
      </c>
    </row>
    <row r="535" spans="1:11" x14ac:dyDescent="0.2">
      <c r="A535" s="2" t="s">
        <v>3965</v>
      </c>
      <c r="C535" t="s">
        <v>6594</v>
      </c>
      <c r="D535" t="s">
        <v>6556</v>
      </c>
      <c r="E535" t="s">
        <v>6603</v>
      </c>
      <c r="F535" t="s">
        <v>6680</v>
      </c>
      <c r="G535" t="s">
        <v>6686</v>
      </c>
      <c r="I535" s="2" t="s">
        <v>1238</v>
      </c>
      <c r="J535" t="str">
        <f t="shared" si="9"/>
        <v>CLM_R1_P2-G3</v>
      </c>
      <c r="K535" t="s">
        <v>5057</v>
      </c>
    </row>
    <row r="536" spans="1:11" x14ac:dyDescent="0.2">
      <c r="A536" s="2" t="s">
        <v>3853</v>
      </c>
      <c r="C536" t="s">
        <v>6594</v>
      </c>
      <c r="D536" t="s">
        <v>6558</v>
      </c>
      <c r="E536" t="s">
        <v>6605</v>
      </c>
      <c r="F536" t="s">
        <v>6680</v>
      </c>
      <c r="G536" t="s">
        <v>6687</v>
      </c>
      <c r="I536" s="2" t="s">
        <v>1238</v>
      </c>
      <c r="J536" t="str">
        <f t="shared" si="9"/>
        <v>CLM_R1_P2-G4</v>
      </c>
      <c r="K536" t="s">
        <v>5057</v>
      </c>
    </row>
    <row r="537" spans="1:11" x14ac:dyDescent="0.2">
      <c r="A537" s="2" t="s">
        <v>4236</v>
      </c>
      <c r="C537" t="s">
        <v>6594</v>
      </c>
      <c r="D537" t="s">
        <v>6560</v>
      </c>
      <c r="E537" t="s">
        <v>6607</v>
      </c>
      <c r="F537" t="s">
        <v>6680</v>
      </c>
      <c r="G537" t="s">
        <v>6688</v>
      </c>
      <c r="I537" s="2" t="s">
        <v>1238</v>
      </c>
      <c r="J537" t="str">
        <f t="shared" si="9"/>
        <v>CLM_R1_P2-G5</v>
      </c>
      <c r="K537" t="s">
        <v>5057</v>
      </c>
    </row>
    <row r="538" spans="1:11" x14ac:dyDescent="0.2">
      <c r="A538" s="2" t="s">
        <v>3867</v>
      </c>
      <c r="C538" t="s">
        <v>6594</v>
      </c>
      <c r="D538" t="s">
        <v>6562</v>
      </c>
      <c r="E538" t="s">
        <v>6609</v>
      </c>
      <c r="F538" t="s">
        <v>6680</v>
      </c>
      <c r="G538" t="s">
        <v>6689</v>
      </c>
      <c r="I538" s="2" t="s">
        <v>1238</v>
      </c>
      <c r="J538" t="str">
        <f t="shared" si="9"/>
        <v>CLM_R1_P2-G6</v>
      </c>
      <c r="K538" t="s">
        <v>5057</v>
      </c>
    </row>
    <row r="539" spans="1:11" x14ac:dyDescent="0.2">
      <c r="A539" s="2" t="s">
        <v>3867</v>
      </c>
      <c r="C539" t="s">
        <v>6594</v>
      </c>
      <c r="D539" t="s">
        <v>6562</v>
      </c>
      <c r="E539" t="s">
        <v>6609</v>
      </c>
      <c r="F539" t="s">
        <v>6680</v>
      </c>
      <c r="G539" t="s">
        <v>6689</v>
      </c>
      <c r="I539" s="2" t="s">
        <v>1238</v>
      </c>
      <c r="J539" t="str">
        <f t="shared" si="9"/>
        <v>CLM_R1_P2-G6</v>
      </c>
      <c r="K539" t="s">
        <v>5057</v>
      </c>
    </row>
    <row r="540" spans="1:11" x14ac:dyDescent="0.2">
      <c r="A540" s="2" t="s">
        <v>3867</v>
      </c>
      <c r="C540" t="s">
        <v>6594</v>
      </c>
      <c r="D540" t="s">
        <v>6562</v>
      </c>
      <c r="E540" t="s">
        <v>6609</v>
      </c>
      <c r="F540" t="s">
        <v>6680</v>
      </c>
      <c r="G540" t="s">
        <v>6689</v>
      </c>
      <c r="I540" s="2" t="s">
        <v>1238</v>
      </c>
      <c r="J540" t="str">
        <f t="shared" si="9"/>
        <v>CLM_R1_P2-G6</v>
      </c>
      <c r="K540" t="s">
        <v>5057</v>
      </c>
    </row>
    <row r="541" spans="1:11" x14ac:dyDescent="0.2">
      <c r="A541" s="2" t="s">
        <v>3750</v>
      </c>
      <c r="C541" t="s">
        <v>6594</v>
      </c>
      <c r="D541" t="s">
        <v>6564</v>
      </c>
      <c r="E541" t="s">
        <v>6611</v>
      </c>
      <c r="F541" t="s">
        <v>6680</v>
      </c>
      <c r="G541" t="s">
        <v>6690</v>
      </c>
      <c r="I541" s="2" t="s">
        <v>1238</v>
      </c>
      <c r="J541" t="str">
        <f t="shared" si="9"/>
        <v>CLM_R1_P2-G7</v>
      </c>
      <c r="K541" t="s">
        <v>5057</v>
      </c>
    </row>
    <row r="542" spans="1:11" x14ac:dyDescent="0.2">
      <c r="A542" s="2" t="s">
        <v>3750</v>
      </c>
      <c r="C542" t="s">
        <v>6594</v>
      </c>
      <c r="D542" t="s">
        <v>6564</v>
      </c>
      <c r="E542" t="s">
        <v>6611</v>
      </c>
      <c r="F542" t="s">
        <v>6680</v>
      </c>
      <c r="G542" t="s">
        <v>6690</v>
      </c>
      <c r="I542" s="2" t="s">
        <v>1238</v>
      </c>
      <c r="J542" t="str">
        <f t="shared" si="9"/>
        <v>CLM_R1_P2-G7</v>
      </c>
      <c r="K542" t="s">
        <v>5057</v>
      </c>
    </row>
    <row r="543" spans="1:11" x14ac:dyDescent="0.2">
      <c r="A543" s="2" t="s">
        <v>4484</v>
      </c>
      <c r="C543" t="s">
        <v>6594</v>
      </c>
      <c r="D543" t="s">
        <v>6566</v>
      </c>
      <c r="E543" t="s">
        <v>6613</v>
      </c>
      <c r="F543" t="s">
        <v>6680</v>
      </c>
      <c r="G543" t="s">
        <v>6691</v>
      </c>
      <c r="I543" s="2" t="s">
        <v>1238</v>
      </c>
      <c r="J543" t="str">
        <f t="shared" si="9"/>
        <v>CLM_R1_P2-G8</v>
      </c>
      <c r="K543" t="s">
        <v>5057</v>
      </c>
    </row>
    <row r="544" spans="1:11" x14ac:dyDescent="0.2">
      <c r="A544" s="2" t="s">
        <v>3899</v>
      </c>
      <c r="C544" t="s">
        <v>6594</v>
      </c>
      <c r="D544" t="s">
        <v>6568</v>
      </c>
      <c r="E544" t="s">
        <v>6615</v>
      </c>
      <c r="F544" t="s">
        <v>6680</v>
      </c>
      <c r="G544" t="s">
        <v>6692</v>
      </c>
      <c r="I544" s="2" t="s">
        <v>1238</v>
      </c>
      <c r="J544" t="str">
        <f t="shared" si="9"/>
        <v>CLM_R1_P2-G9</v>
      </c>
      <c r="K544" t="s">
        <v>5057</v>
      </c>
    </row>
    <row r="545" spans="1:11" x14ac:dyDescent="0.2">
      <c r="A545" s="2" t="s">
        <v>3899</v>
      </c>
      <c r="C545" t="s">
        <v>6594</v>
      </c>
      <c r="D545" t="s">
        <v>6568</v>
      </c>
      <c r="E545" t="s">
        <v>6615</v>
      </c>
      <c r="F545" t="s">
        <v>6680</v>
      </c>
      <c r="G545" t="s">
        <v>6692</v>
      </c>
      <c r="I545" s="2" t="s">
        <v>1238</v>
      </c>
      <c r="J545" t="str">
        <f t="shared" si="9"/>
        <v>CLM_R1_P2-G9</v>
      </c>
      <c r="K545" t="s">
        <v>5057</v>
      </c>
    </row>
    <row r="546" spans="1:11" x14ac:dyDescent="0.2">
      <c r="A546" s="2" t="s">
        <v>3899</v>
      </c>
      <c r="C546" t="s">
        <v>6594</v>
      </c>
      <c r="D546" t="s">
        <v>6568</v>
      </c>
      <c r="E546" t="s">
        <v>6615</v>
      </c>
      <c r="F546" t="s">
        <v>6680</v>
      </c>
      <c r="G546" t="s">
        <v>6692</v>
      </c>
      <c r="I546" s="2" t="s">
        <v>1238</v>
      </c>
      <c r="J546" t="str">
        <f t="shared" si="9"/>
        <v>CLM_R1_P2-G9</v>
      </c>
      <c r="K546" t="s">
        <v>5057</v>
      </c>
    </row>
    <row r="547" spans="1:11" x14ac:dyDescent="0.2">
      <c r="A547" s="2" t="s">
        <v>3728</v>
      </c>
      <c r="C547" t="s">
        <v>6594</v>
      </c>
      <c r="D547" t="s">
        <v>6570</v>
      </c>
      <c r="E547" t="s">
        <v>6617</v>
      </c>
      <c r="F547" t="s">
        <v>6693</v>
      </c>
      <c r="G547" t="s">
        <v>6694</v>
      </c>
      <c r="I547" s="2" t="s">
        <v>1238</v>
      </c>
      <c r="J547" t="str">
        <f t="shared" si="9"/>
        <v>CLM_R1_P2-H1</v>
      </c>
      <c r="K547" t="s">
        <v>5057</v>
      </c>
    </row>
    <row r="548" spans="1:11" x14ac:dyDescent="0.2">
      <c r="A548" s="2" t="s">
        <v>3728</v>
      </c>
      <c r="C548" t="s">
        <v>6594</v>
      </c>
      <c r="D548" t="s">
        <v>6570</v>
      </c>
      <c r="E548" t="s">
        <v>6617</v>
      </c>
      <c r="F548" t="s">
        <v>6693</v>
      </c>
      <c r="G548" t="s">
        <v>6694</v>
      </c>
      <c r="I548" s="2" t="s">
        <v>1238</v>
      </c>
      <c r="J548" t="str">
        <f t="shared" si="9"/>
        <v>CLM_R1_P2-H1</v>
      </c>
      <c r="K548" t="s">
        <v>5057</v>
      </c>
    </row>
    <row r="549" spans="1:11" x14ac:dyDescent="0.2">
      <c r="A549" s="2" t="s">
        <v>3728</v>
      </c>
      <c r="C549" t="s">
        <v>6594</v>
      </c>
      <c r="D549" t="s">
        <v>6570</v>
      </c>
      <c r="E549" t="s">
        <v>6617</v>
      </c>
      <c r="F549" t="s">
        <v>6693</v>
      </c>
      <c r="G549" t="s">
        <v>6694</v>
      </c>
      <c r="I549" s="2" t="s">
        <v>1238</v>
      </c>
      <c r="J549" t="str">
        <f t="shared" si="9"/>
        <v>CLM_R1_P2-H1</v>
      </c>
      <c r="K549" t="s">
        <v>5057</v>
      </c>
    </row>
    <row r="550" spans="1:11" x14ac:dyDescent="0.2">
      <c r="A550" s="2" t="s">
        <v>3766</v>
      </c>
      <c r="C550" t="s">
        <v>6594</v>
      </c>
      <c r="D550" t="s">
        <v>6573</v>
      </c>
      <c r="E550" t="s">
        <v>6595</v>
      </c>
      <c r="F550" t="s">
        <v>6693</v>
      </c>
      <c r="G550" t="s">
        <v>6695</v>
      </c>
      <c r="I550" s="2" t="s">
        <v>1238</v>
      </c>
      <c r="J550" t="str">
        <f t="shared" si="9"/>
        <v>CLM_R1_P2-H10</v>
      </c>
      <c r="K550" t="s">
        <v>5057</v>
      </c>
    </row>
    <row r="551" spans="1:11" x14ac:dyDescent="0.2">
      <c r="A551" s="2" t="s">
        <v>3943</v>
      </c>
      <c r="C551" t="s">
        <v>6594</v>
      </c>
      <c r="D551" t="s">
        <v>6575</v>
      </c>
      <c r="E551" t="s">
        <v>6598</v>
      </c>
      <c r="F551" t="s">
        <v>6693</v>
      </c>
      <c r="G551" t="s">
        <v>6696</v>
      </c>
      <c r="I551" s="2" t="s">
        <v>1238</v>
      </c>
      <c r="J551" t="str">
        <f t="shared" si="9"/>
        <v>CLM_R1_P2-H11</v>
      </c>
      <c r="K551" t="s">
        <v>5057</v>
      </c>
    </row>
    <row r="552" spans="1:11" x14ac:dyDescent="0.2">
      <c r="A552" s="2" t="s">
        <v>3943</v>
      </c>
      <c r="C552" t="s">
        <v>6594</v>
      </c>
      <c r="D552" t="s">
        <v>6575</v>
      </c>
      <c r="E552" t="s">
        <v>6598</v>
      </c>
      <c r="F552" t="s">
        <v>6693</v>
      </c>
      <c r="G552" t="s">
        <v>6696</v>
      </c>
      <c r="I552" s="2" t="s">
        <v>1238</v>
      </c>
      <c r="J552" t="str">
        <f t="shared" si="9"/>
        <v>CLM_R1_P2-H11</v>
      </c>
      <c r="K552" t="s">
        <v>5057</v>
      </c>
    </row>
    <row r="553" spans="1:11" x14ac:dyDescent="0.2">
      <c r="A553" s="2" t="s">
        <v>3943</v>
      </c>
      <c r="C553" t="s">
        <v>6594</v>
      </c>
      <c r="D553" t="s">
        <v>6575</v>
      </c>
      <c r="E553" t="s">
        <v>6598</v>
      </c>
      <c r="F553" t="s">
        <v>6693</v>
      </c>
      <c r="G553" t="s">
        <v>6696</v>
      </c>
      <c r="I553" s="2" t="s">
        <v>1238</v>
      </c>
      <c r="J553" t="str">
        <f t="shared" si="9"/>
        <v>CLM_R1_P2-H11</v>
      </c>
      <c r="K553" t="s">
        <v>5057</v>
      </c>
    </row>
    <row r="554" spans="1:11" x14ac:dyDescent="0.2">
      <c r="A554" s="2" t="s">
        <v>3943</v>
      </c>
      <c r="C554" t="s">
        <v>6594</v>
      </c>
      <c r="D554" t="s">
        <v>6575</v>
      </c>
      <c r="E554" t="s">
        <v>6598</v>
      </c>
      <c r="F554" t="s">
        <v>6693</v>
      </c>
      <c r="G554" t="s">
        <v>6696</v>
      </c>
      <c r="I554" s="2" t="s">
        <v>1238</v>
      </c>
      <c r="J554" t="str">
        <f t="shared" si="9"/>
        <v>CLM_R1_P2-H11</v>
      </c>
      <c r="K554" t="s">
        <v>5057</v>
      </c>
    </row>
    <row r="555" spans="1:11" x14ac:dyDescent="0.2">
      <c r="A555" s="2" t="s">
        <v>3705</v>
      </c>
      <c r="C555" t="s">
        <v>6594</v>
      </c>
      <c r="D555" t="s">
        <v>6577</v>
      </c>
      <c r="E555" t="s">
        <v>6600</v>
      </c>
      <c r="F555" t="s">
        <v>6693</v>
      </c>
      <c r="G555" t="s">
        <v>6697</v>
      </c>
      <c r="I555" s="2" t="s">
        <v>1238</v>
      </c>
      <c r="J555" t="str">
        <f t="shared" si="9"/>
        <v>CLM_R1_P2-H12</v>
      </c>
      <c r="K555" t="s">
        <v>5057</v>
      </c>
    </row>
    <row r="556" spans="1:11" x14ac:dyDescent="0.2">
      <c r="A556" s="2" t="s">
        <v>3805</v>
      </c>
      <c r="C556" t="s">
        <v>6594</v>
      </c>
      <c r="D556" t="s">
        <v>6579</v>
      </c>
      <c r="E556" t="s">
        <v>6601</v>
      </c>
      <c r="F556" t="s">
        <v>6693</v>
      </c>
      <c r="G556" t="s">
        <v>6698</v>
      </c>
      <c r="I556" s="2" t="s">
        <v>1238</v>
      </c>
      <c r="J556" t="str">
        <f t="shared" si="9"/>
        <v>CLM_R1_P2-H2</v>
      </c>
      <c r="K556" t="s">
        <v>5057</v>
      </c>
    </row>
    <row r="557" spans="1:11" x14ac:dyDescent="0.2">
      <c r="A557" s="2" t="s">
        <v>3805</v>
      </c>
      <c r="C557" t="s">
        <v>6594</v>
      </c>
      <c r="D557" t="s">
        <v>6579</v>
      </c>
      <c r="E557" t="s">
        <v>6601</v>
      </c>
      <c r="F557" t="s">
        <v>6693</v>
      </c>
      <c r="G557" t="s">
        <v>6698</v>
      </c>
      <c r="I557" s="2" t="s">
        <v>1238</v>
      </c>
      <c r="J557" t="str">
        <f t="shared" si="9"/>
        <v>CLM_R1_P2-H2</v>
      </c>
      <c r="K557" t="s">
        <v>5057</v>
      </c>
    </row>
    <row r="558" spans="1:11" x14ac:dyDescent="0.2">
      <c r="A558" s="2" t="s">
        <v>3786</v>
      </c>
      <c r="C558" t="s">
        <v>6594</v>
      </c>
      <c r="D558" t="s">
        <v>6581</v>
      </c>
      <c r="E558" t="s">
        <v>6603</v>
      </c>
      <c r="F558" t="s">
        <v>6693</v>
      </c>
      <c r="G558" t="s">
        <v>6699</v>
      </c>
      <c r="I558" s="2" t="s">
        <v>1238</v>
      </c>
      <c r="J558" t="str">
        <f t="shared" si="9"/>
        <v>CLM_R1_P2-H3</v>
      </c>
      <c r="K558" t="s">
        <v>5057</v>
      </c>
    </row>
    <row r="559" spans="1:11" x14ac:dyDescent="0.2">
      <c r="A559" s="2" t="s">
        <v>3786</v>
      </c>
      <c r="C559" t="s">
        <v>6594</v>
      </c>
      <c r="D559" t="s">
        <v>6581</v>
      </c>
      <c r="E559" t="s">
        <v>6603</v>
      </c>
      <c r="F559" t="s">
        <v>6693</v>
      </c>
      <c r="G559" t="s">
        <v>6699</v>
      </c>
      <c r="I559" s="2" t="s">
        <v>1238</v>
      </c>
      <c r="J559" t="str">
        <f t="shared" si="9"/>
        <v>CLM_R1_P2-H3</v>
      </c>
      <c r="K559" t="s">
        <v>5057</v>
      </c>
    </row>
    <row r="560" spans="1:11" x14ac:dyDescent="0.2">
      <c r="A560" s="2" t="s">
        <v>4125</v>
      </c>
      <c r="C560" t="s">
        <v>6594</v>
      </c>
      <c r="D560" t="s">
        <v>6583</v>
      </c>
      <c r="E560" t="s">
        <v>6605</v>
      </c>
      <c r="F560" t="s">
        <v>6693</v>
      </c>
      <c r="G560" t="s">
        <v>6700</v>
      </c>
      <c r="I560" s="2" t="s">
        <v>1238</v>
      </c>
      <c r="J560" t="str">
        <f t="shared" si="9"/>
        <v>CLM_R1_P2-H4</v>
      </c>
      <c r="K560" t="s">
        <v>5057</v>
      </c>
    </row>
    <row r="561" spans="1:11" x14ac:dyDescent="0.2">
      <c r="A561" s="2" t="s">
        <v>3817</v>
      </c>
      <c r="C561" t="s">
        <v>6594</v>
      </c>
      <c r="D561" t="s">
        <v>6585</v>
      </c>
      <c r="E561" t="s">
        <v>6607</v>
      </c>
      <c r="F561" t="s">
        <v>6693</v>
      </c>
      <c r="G561" t="s">
        <v>6701</v>
      </c>
      <c r="I561" s="2" t="s">
        <v>1238</v>
      </c>
      <c r="J561" t="str">
        <f t="shared" si="9"/>
        <v>CLM_R1_P2-H5</v>
      </c>
      <c r="K561" t="s">
        <v>5057</v>
      </c>
    </row>
    <row r="562" spans="1:11" x14ac:dyDescent="0.2">
      <c r="A562" s="2" t="s">
        <v>3978</v>
      </c>
      <c r="C562" t="s">
        <v>6594</v>
      </c>
      <c r="D562" t="s">
        <v>6587</v>
      </c>
      <c r="E562" t="s">
        <v>6609</v>
      </c>
      <c r="F562" t="s">
        <v>6693</v>
      </c>
      <c r="G562" t="s">
        <v>6702</v>
      </c>
      <c r="I562" s="2" t="s">
        <v>1238</v>
      </c>
      <c r="J562" t="str">
        <f t="shared" si="9"/>
        <v>CLM_R1_P2-H6</v>
      </c>
      <c r="K562" t="s">
        <v>5057</v>
      </c>
    </row>
    <row r="563" spans="1:11" x14ac:dyDescent="0.2">
      <c r="A563" s="2" t="s">
        <v>3978</v>
      </c>
      <c r="C563" t="s">
        <v>6594</v>
      </c>
      <c r="D563" t="s">
        <v>6587</v>
      </c>
      <c r="E563" t="s">
        <v>6609</v>
      </c>
      <c r="F563" t="s">
        <v>6693</v>
      </c>
      <c r="G563" t="s">
        <v>6702</v>
      </c>
      <c r="I563" s="2" t="s">
        <v>1238</v>
      </c>
      <c r="J563" t="str">
        <f t="shared" si="9"/>
        <v>CLM_R1_P2-H6</v>
      </c>
      <c r="K563" t="s">
        <v>5057</v>
      </c>
    </row>
    <row r="564" spans="1:11" x14ac:dyDescent="0.2">
      <c r="A564" s="2" t="s">
        <v>3978</v>
      </c>
      <c r="C564" t="s">
        <v>6594</v>
      </c>
      <c r="D564" t="s">
        <v>6587</v>
      </c>
      <c r="E564" t="s">
        <v>6609</v>
      </c>
      <c r="F564" t="s">
        <v>6693</v>
      </c>
      <c r="G564" t="s">
        <v>6702</v>
      </c>
      <c r="I564" s="2" t="s">
        <v>1238</v>
      </c>
      <c r="J564" t="str">
        <f t="shared" si="9"/>
        <v>CLM_R1_P2-H6</v>
      </c>
      <c r="K564" t="s">
        <v>5057</v>
      </c>
    </row>
    <row r="565" spans="1:11" x14ac:dyDescent="0.2">
      <c r="A565" s="2" t="s">
        <v>3832</v>
      </c>
      <c r="C565" t="s">
        <v>6594</v>
      </c>
      <c r="D565" t="s">
        <v>6591</v>
      </c>
      <c r="E565" t="s">
        <v>6613</v>
      </c>
      <c r="F565" t="s">
        <v>6693</v>
      </c>
      <c r="G565" t="s">
        <v>6703</v>
      </c>
      <c r="I565" s="2" t="s">
        <v>1238</v>
      </c>
      <c r="J565" t="str">
        <f t="shared" si="9"/>
        <v>CLM_R1_P2-H8</v>
      </c>
      <c r="K565" t="s">
        <v>5057</v>
      </c>
    </row>
    <row r="566" spans="1:11" x14ac:dyDescent="0.2">
      <c r="A566" s="2" t="s">
        <v>3832</v>
      </c>
      <c r="C566" t="s">
        <v>6594</v>
      </c>
      <c r="D566" t="s">
        <v>6591</v>
      </c>
      <c r="E566" t="s">
        <v>6613</v>
      </c>
      <c r="F566" t="s">
        <v>6693</v>
      </c>
      <c r="G566" t="s">
        <v>6703</v>
      </c>
      <c r="I566" s="2" t="s">
        <v>1238</v>
      </c>
      <c r="J566" t="str">
        <f t="shared" si="9"/>
        <v>CLM_R1_P2-H8</v>
      </c>
      <c r="K566" t="s">
        <v>5057</v>
      </c>
    </row>
    <row r="567" spans="1:11" x14ac:dyDescent="0.2">
      <c r="A567" s="2" t="s">
        <v>3832</v>
      </c>
      <c r="C567" t="s">
        <v>6594</v>
      </c>
      <c r="D567" t="s">
        <v>6591</v>
      </c>
      <c r="E567" t="s">
        <v>6613</v>
      </c>
      <c r="F567" t="s">
        <v>6693</v>
      </c>
      <c r="G567" t="s">
        <v>6703</v>
      </c>
      <c r="I567" s="2" t="s">
        <v>1238</v>
      </c>
      <c r="J567" t="str">
        <f t="shared" si="9"/>
        <v>CLM_R1_P2-H8</v>
      </c>
      <c r="K567" t="s">
        <v>5057</v>
      </c>
    </row>
    <row r="568" spans="1:11" x14ac:dyDescent="0.2">
      <c r="A568" s="2" t="s">
        <v>4144</v>
      </c>
      <c r="C568" t="s">
        <v>6594</v>
      </c>
      <c r="D568" t="s">
        <v>6593</v>
      </c>
      <c r="E568" t="s">
        <v>6615</v>
      </c>
      <c r="F568" t="s">
        <v>6693</v>
      </c>
      <c r="G568" t="s">
        <v>6704</v>
      </c>
      <c r="I568" s="2" t="s">
        <v>1238</v>
      </c>
      <c r="J568" t="str">
        <f t="shared" si="9"/>
        <v>CLM_R1_P2-H9</v>
      </c>
      <c r="K568" t="s">
        <v>5057</v>
      </c>
    </row>
    <row r="569" spans="1:11" x14ac:dyDescent="0.2">
      <c r="A569" s="2" t="s">
        <v>4144</v>
      </c>
      <c r="C569" t="s">
        <v>6594</v>
      </c>
      <c r="D569" t="s">
        <v>6593</v>
      </c>
      <c r="E569" t="s">
        <v>6615</v>
      </c>
      <c r="F569" t="s">
        <v>6693</v>
      </c>
      <c r="G569" t="s">
        <v>6704</v>
      </c>
      <c r="I569" s="2" t="s">
        <v>1238</v>
      </c>
      <c r="J569" t="str">
        <f t="shared" si="9"/>
        <v>CLM_R1_P2-H9</v>
      </c>
      <c r="K569" t="s">
        <v>5057</v>
      </c>
    </row>
    <row r="570" spans="1:11" x14ac:dyDescent="0.2">
      <c r="A570" t="s">
        <v>1280</v>
      </c>
      <c r="C570" t="s">
        <v>6594</v>
      </c>
      <c r="D570" t="s">
        <v>6556</v>
      </c>
      <c r="E570" t="s">
        <v>6705</v>
      </c>
      <c r="F570" t="s">
        <v>6706</v>
      </c>
      <c r="G570" t="s">
        <v>6686</v>
      </c>
      <c r="H570" t="s">
        <v>6707</v>
      </c>
      <c r="I570" t="s">
        <v>1238</v>
      </c>
      <c r="J570" t="str">
        <f t="shared" si="9"/>
        <v>FLC4_R1_P2-G3</v>
      </c>
      <c r="K570" t="s">
        <v>3664</v>
      </c>
    </row>
    <row r="571" spans="1:11" x14ac:dyDescent="0.2">
      <c r="A571" t="s">
        <v>1837</v>
      </c>
      <c r="C571" t="s">
        <v>6594</v>
      </c>
      <c r="D571" t="s">
        <v>6532</v>
      </c>
      <c r="E571" t="s">
        <v>6705</v>
      </c>
      <c r="F571" t="s">
        <v>6708</v>
      </c>
      <c r="G571" t="s">
        <v>6674</v>
      </c>
      <c r="H571" t="s">
        <v>6707</v>
      </c>
      <c r="I571" t="s">
        <v>1238</v>
      </c>
      <c r="J571" t="str">
        <f t="shared" si="9"/>
        <v>FLC4_R1_P2-F3</v>
      </c>
      <c r="K571" t="s">
        <v>3664</v>
      </c>
    </row>
    <row r="572" spans="1:11" x14ac:dyDescent="0.2">
      <c r="A572" t="s">
        <v>1845</v>
      </c>
      <c r="C572" t="s">
        <v>6594</v>
      </c>
      <c r="D572" t="s">
        <v>6427</v>
      </c>
      <c r="E572" t="s">
        <v>6709</v>
      </c>
      <c r="F572" t="s">
        <v>6710</v>
      </c>
      <c r="G572" t="s">
        <v>6428</v>
      </c>
      <c r="H572" t="s">
        <v>6711</v>
      </c>
      <c r="I572" t="s">
        <v>1255</v>
      </c>
      <c r="J572" t="str">
        <f t="shared" si="9"/>
        <v>FLC4_R2_P2-B11</v>
      </c>
      <c r="K572" t="s">
        <v>3664</v>
      </c>
    </row>
    <row r="573" spans="1:11" x14ac:dyDescent="0.2">
      <c r="A573" t="s">
        <v>1623</v>
      </c>
      <c r="C573" t="s">
        <v>6594</v>
      </c>
      <c r="D573" t="s">
        <v>6568</v>
      </c>
      <c r="E573" t="s">
        <v>6712</v>
      </c>
      <c r="F573" t="s">
        <v>6706</v>
      </c>
      <c r="G573" t="s">
        <v>6692</v>
      </c>
      <c r="H573" t="s">
        <v>6707</v>
      </c>
      <c r="I573" t="s">
        <v>1238</v>
      </c>
      <c r="J573" t="str">
        <f t="shared" si="9"/>
        <v>FLC4_R1_P2-G9</v>
      </c>
      <c r="K573" t="s">
        <v>3664</v>
      </c>
    </row>
    <row r="574" spans="1:11" x14ac:dyDescent="0.2">
      <c r="A574" t="s">
        <v>1464</v>
      </c>
      <c r="C574" t="s">
        <v>6594</v>
      </c>
      <c r="D574" t="s">
        <v>6401</v>
      </c>
      <c r="E574" t="s">
        <v>6705</v>
      </c>
      <c r="F574" t="s">
        <v>6713</v>
      </c>
      <c r="G574" t="s">
        <v>6403</v>
      </c>
      <c r="H574" t="s">
        <v>6711</v>
      </c>
      <c r="I574" t="s">
        <v>1255</v>
      </c>
      <c r="J574" t="str">
        <f t="shared" si="9"/>
        <v>FLC4_R2_P2-A3</v>
      </c>
      <c r="K574" t="s">
        <v>3664</v>
      </c>
    </row>
    <row r="575" spans="1:11" x14ac:dyDescent="0.2">
      <c r="A575" t="s">
        <v>1854</v>
      </c>
      <c r="C575" t="s">
        <v>6594</v>
      </c>
      <c r="D575" t="s">
        <v>6419</v>
      </c>
      <c r="E575" t="s">
        <v>6712</v>
      </c>
      <c r="F575" t="s">
        <v>6713</v>
      </c>
      <c r="G575" t="s">
        <v>6616</v>
      </c>
      <c r="H575" t="s">
        <v>6707</v>
      </c>
      <c r="I575" t="s">
        <v>1238</v>
      </c>
      <c r="J575" t="str">
        <f t="shared" si="9"/>
        <v>FLC4_R1_P2-A9</v>
      </c>
      <c r="K575" t="s">
        <v>3664</v>
      </c>
    </row>
    <row r="576" spans="1:11" x14ac:dyDescent="0.2">
      <c r="A576" t="s">
        <v>1862</v>
      </c>
      <c r="C576" t="s">
        <v>6594</v>
      </c>
      <c r="D576" t="s">
        <v>6483</v>
      </c>
      <c r="E576" t="s">
        <v>6705</v>
      </c>
      <c r="F576" t="s">
        <v>6714</v>
      </c>
      <c r="G576" t="s">
        <v>6650</v>
      </c>
      <c r="H576" t="s">
        <v>6707</v>
      </c>
      <c r="I576" t="s">
        <v>1238</v>
      </c>
      <c r="J576" t="str">
        <f t="shared" si="9"/>
        <v>FLC4_R1_P2-D3</v>
      </c>
      <c r="K576" t="s">
        <v>3664</v>
      </c>
    </row>
    <row r="577" spans="1:11" x14ac:dyDescent="0.2">
      <c r="A577" t="s">
        <v>1420</v>
      </c>
      <c r="C577" t="s">
        <v>6594</v>
      </c>
      <c r="D577" t="s">
        <v>6511</v>
      </c>
      <c r="E577" t="s">
        <v>6715</v>
      </c>
      <c r="F577" t="s">
        <v>6716</v>
      </c>
      <c r="G577" t="s">
        <v>6512</v>
      </c>
      <c r="H577" t="s">
        <v>6711</v>
      </c>
      <c r="I577" t="s">
        <v>1255</v>
      </c>
      <c r="J577" t="str">
        <f t="shared" si="9"/>
        <v>FLC4_R2_P2-E5</v>
      </c>
      <c r="K577" t="s">
        <v>3664</v>
      </c>
    </row>
    <row r="578" spans="1:11" x14ac:dyDescent="0.2">
      <c r="A578" t="s">
        <v>1875</v>
      </c>
      <c r="C578" t="s">
        <v>6383</v>
      </c>
      <c r="D578" t="s">
        <v>6458</v>
      </c>
      <c r="E578" t="s">
        <v>6717</v>
      </c>
      <c r="F578" t="s">
        <v>6718</v>
      </c>
      <c r="G578" t="s">
        <v>6459</v>
      </c>
      <c r="H578" t="s">
        <v>6707</v>
      </c>
      <c r="I578" t="s">
        <v>1238</v>
      </c>
      <c r="J578" t="str">
        <f t="shared" ref="J578:J641" si="10">CONCATENATE(K578,"_",I578,"_",C578,"-",D578)</f>
        <v>FLC4_R1_P1-C3</v>
      </c>
      <c r="K578" t="s">
        <v>3664</v>
      </c>
    </row>
    <row r="579" spans="1:11" x14ac:dyDescent="0.2">
      <c r="A579" t="s">
        <v>1623</v>
      </c>
      <c r="C579" t="s">
        <v>6594</v>
      </c>
      <c r="D579" t="s">
        <v>6568</v>
      </c>
      <c r="E579" t="s">
        <v>6712</v>
      </c>
      <c r="F579" t="s">
        <v>6706</v>
      </c>
      <c r="G579" t="s">
        <v>6692</v>
      </c>
      <c r="H579" t="s">
        <v>6707</v>
      </c>
      <c r="I579" t="s">
        <v>1238</v>
      </c>
      <c r="J579" t="str">
        <f t="shared" si="10"/>
        <v>FLC4_R1_P2-G9</v>
      </c>
      <c r="K579" t="s">
        <v>3664</v>
      </c>
    </row>
    <row r="580" spans="1:11" x14ac:dyDescent="0.2">
      <c r="A580" t="s">
        <v>1889</v>
      </c>
      <c r="C580" t="s">
        <v>6594</v>
      </c>
      <c r="D580" t="s">
        <v>6519</v>
      </c>
      <c r="E580" t="s">
        <v>6712</v>
      </c>
      <c r="F580" t="s">
        <v>6716</v>
      </c>
      <c r="G580" t="s">
        <v>6667</v>
      </c>
      <c r="H580" t="s">
        <v>6707</v>
      </c>
      <c r="I580" t="s">
        <v>1238</v>
      </c>
      <c r="J580" t="str">
        <f t="shared" si="10"/>
        <v>FLC4_R1_P2-E9</v>
      </c>
      <c r="K580" t="s">
        <v>3664</v>
      </c>
    </row>
    <row r="581" spans="1:11" x14ac:dyDescent="0.2">
      <c r="A581" t="s">
        <v>1287</v>
      </c>
      <c r="C581" t="s">
        <v>6594</v>
      </c>
      <c r="D581" t="s">
        <v>6466</v>
      </c>
      <c r="E581" t="s">
        <v>6719</v>
      </c>
      <c r="F581" t="s">
        <v>6720</v>
      </c>
      <c r="G581" t="s">
        <v>6641</v>
      </c>
      <c r="H581" t="s">
        <v>6707</v>
      </c>
      <c r="I581" t="s">
        <v>1238</v>
      </c>
      <c r="J581" t="str">
        <f t="shared" si="10"/>
        <v>FLC4_R1_P2-C7</v>
      </c>
      <c r="K581" t="s">
        <v>3664</v>
      </c>
    </row>
    <row r="582" spans="1:11" x14ac:dyDescent="0.2">
      <c r="A582" t="s">
        <v>1896</v>
      </c>
      <c r="C582" t="s">
        <v>6594</v>
      </c>
      <c r="D582" t="s">
        <v>6566</v>
      </c>
      <c r="E582" t="s">
        <v>6721</v>
      </c>
      <c r="F582" t="s">
        <v>6706</v>
      </c>
      <c r="G582" t="s">
        <v>6691</v>
      </c>
      <c r="H582" t="s">
        <v>6707</v>
      </c>
      <c r="I582" t="s">
        <v>1238</v>
      </c>
      <c r="J582" t="str">
        <f t="shared" si="10"/>
        <v>FLC4_R1_P2-G8</v>
      </c>
      <c r="K582" t="s">
        <v>3664</v>
      </c>
    </row>
    <row r="583" spans="1:11" x14ac:dyDescent="0.2">
      <c r="A583" t="s">
        <v>1854</v>
      </c>
      <c r="C583" t="s">
        <v>6594</v>
      </c>
      <c r="D583" t="s">
        <v>6419</v>
      </c>
      <c r="E583" t="s">
        <v>6712</v>
      </c>
      <c r="F583" t="s">
        <v>6713</v>
      </c>
      <c r="G583" t="s">
        <v>6616</v>
      </c>
      <c r="H583" t="s">
        <v>6707</v>
      </c>
      <c r="I583" t="s">
        <v>1238</v>
      </c>
      <c r="J583" t="str">
        <f t="shared" si="10"/>
        <v>FLC4_R1_P2-A9</v>
      </c>
      <c r="K583" t="s">
        <v>3664</v>
      </c>
    </row>
    <row r="584" spans="1:11" x14ac:dyDescent="0.2">
      <c r="A584" t="s">
        <v>1907</v>
      </c>
      <c r="C584" t="s">
        <v>6383</v>
      </c>
      <c r="D584" t="s">
        <v>6422</v>
      </c>
      <c r="E584" t="s">
        <v>6722</v>
      </c>
      <c r="F584" t="s">
        <v>6710</v>
      </c>
      <c r="G584" t="s">
        <v>6424</v>
      </c>
      <c r="H584" t="s">
        <v>6723</v>
      </c>
      <c r="I584" t="s">
        <v>1255</v>
      </c>
      <c r="J584" t="str">
        <f t="shared" si="10"/>
        <v>FLC4_R2_P1-B1</v>
      </c>
      <c r="K584" t="s">
        <v>3664</v>
      </c>
    </row>
    <row r="585" spans="1:11" x14ac:dyDescent="0.2">
      <c r="A585" t="s">
        <v>1828</v>
      </c>
      <c r="C585" t="s">
        <v>6594</v>
      </c>
      <c r="D585" t="s">
        <v>6452</v>
      </c>
      <c r="E585" t="s">
        <v>6709</v>
      </c>
      <c r="F585" t="s">
        <v>6720</v>
      </c>
      <c r="G585" t="s">
        <v>6453</v>
      </c>
      <c r="H585" t="s">
        <v>6711</v>
      </c>
      <c r="I585" t="s">
        <v>1255</v>
      </c>
      <c r="J585" t="str">
        <f t="shared" si="10"/>
        <v>FLC4_R2_P2-C11</v>
      </c>
      <c r="K585" t="s">
        <v>3664</v>
      </c>
    </row>
    <row r="586" spans="1:11" x14ac:dyDescent="0.2">
      <c r="A586" t="s">
        <v>1909</v>
      </c>
      <c r="C586" t="s">
        <v>6383</v>
      </c>
      <c r="D586" t="s">
        <v>6554</v>
      </c>
      <c r="E586" t="s">
        <v>6724</v>
      </c>
      <c r="F586" t="s">
        <v>6725</v>
      </c>
      <c r="G586" t="s">
        <v>6555</v>
      </c>
      <c r="H586" t="s">
        <v>6707</v>
      </c>
      <c r="I586" t="s">
        <v>1238</v>
      </c>
      <c r="J586" t="str">
        <f t="shared" si="10"/>
        <v>FLC4_R1_P1-G2</v>
      </c>
      <c r="K586" t="s">
        <v>3664</v>
      </c>
    </row>
    <row r="587" spans="1:11" x14ac:dyDescent="0.2">
      <c r="A587" t="s">
        <v>1524</v>
      </c>
      <c r="C587" t="s">
        <v>6594</v>
      </c>
      <c r="D587" t="s">
        <v>6585</v>
      </c>
      <c r="E587" t="s">
        <v>6715</v>
      </c>
      <c r="F587" t="s">
        <v>6726</v>
      </c>
      <c r="G587" t="s">
        <v>6701</v>
      </c>
      <c r="H587" t="s">
        <v>6707</v>
      </c>
      <c r="I587" t="s">
        <v>1238</v>
      </c>
      <c r="J587" t="str">
        <f t="shared" si="10"/>
        <v>FLC4_R1_P2-H5</v>
      </c>
      <c r="K587" t="s">
        <v>3664</v>
      </c>
    </row>
    <row r="588" spans="1:11" x14ac:dyDescent="0.2">
      <c r="A588" t="s">
        <v>1470</v>
      </c>
      <c r="C588" t="s">
        <v>6594</v>
      </c>
      <c r="D588" t="s">
        <v>6583</v>
      </c>
      <c r="E588" t="s">
        <v>6727</v>
      </c>
      <c r="F588" t="s">
        <v>6726</v>
      </c>
      <c r="G588" t="s">
        <v>6584</v>
      </c>
      <c r="H588" t="s">
        <v>6711</v>
      </c>
      <c r="I588" t="s">
        <v>1255</v>
      </c>
      <c r="J588" t="str">
        <f t="shared" si="10"/>
        <v>FLC4_R2_P2-H4</v>
      </c>
      <c r="K588" t="s">
        <v>3664</v>
      </c>
    </row>
    <row r="589" spans="1:11" x14ac:dyDescent="0.2">
      <c r="A589" t="s">
        <v>1926</v>
      </c>
      <c r="C589" t="s">
        <v>6383</v>
      </c>
      <c r="D589" t="s">
        <v>6487</v>
      </c>
      <c r="E589" t="s">
        <v>6728</v>
      </c>
      <c r="F589" t="s">
        <v>6729</v>
      </c>
      <c r="G589" t="s">
        <v>6488</v>
      </c>
      <c r="H589" t="s">
        <v>6707</v>
      </c>
      <c r="I589" t="s">
        <v>1238</v>
      </c>
      <c r="J589" t="str">
        <f t="shared" si="10"/>
        <v>FLC4_R1_P1-D5</v>
      </c>
      <c r="K589" t="s">
        <v>3664</v>
      </c>
    </row>
    <row r="590" spans="1:11" x14ac:dyDescent="0.2">
      <c r="A590" t="s">
        <v>1532</v>
      </c>
      <c r="C590" t="s">
        <v>6594</v>
      </c>
      <c r="D590" t="s">
        <v>6392</v>
      </c>
      <c r="E590" t="s">
        <v>6709</v>
      </c>
      <c r="F590" t="s">
        <v>6713</v>
      </c>
      <c r="G590" t="s">
        <v>6599</v>
      </c>
      <c r="H590" t="s">
        <v>6707</v>
      </c>
      <c r="I590" t="s">
        <v>1238</v>
      </c>
      <c r="J590" t="str">
        <f t="shared" si="10"/>
        <v>FLC4_R1_P2-A11</v>
      </c>
      <c r="K590" t="s">
        <v>3664</v>
      </c>
    </row>
    <row r="591" spans="1:11" x14ac:dyDescent="0.2">
      <c r="A591" t="s">
        <v>1932</v>
      </c>
      <c r="C591" t="s">
        <v>6594</v>
      </c>
      <c r="D591" t="s">
        <v>6536</v>
      </c>
      <c r="E591" t="s">
        <v>6715</v>
      </c>
      <c r="F591" t="s">
        <v>6708</v>
      </c>
      <c r="G591" t="s">
        <v>6676</v>
      </c>
      <c r="H591" t="s">
        <v>6707</v>
      </c>
      <c r="I591" t="s">
        <v>1238</v>
      </c>
      <c r="J591" t="str">
        <f t="shared" si="10"/>
        <v>FLC4_R1_P2-F5</v>
      </c>
      <c r="K591" t="s">
        <v>3664</v>
      </c>
    </row>
    <row r="592" spans="1:11" x14ac:dyDescent="0.2">
      <c r="A592" t="s">
        <v>1293</v>
      </c>
      <c r="C592" t="s">
        <v>6594</v>
      </c>
      <c r="D592" t="s">
        <v>6556</v>
      </c>
      <c r="E592" t="s">
        <v>6705</v>
      </c>
      <c r="F592" t="s">
        <v>6706</v>
      </c>
      <c r="G592" t="s">
        <v>6557</v>
      </c>
      <c r="H592" t="s">
        <v>6711</v>
      </c>
      <c r="I592" t="s">
        <v>1255</v>
      </c>
      <c r="J592" t="str">
        <f t="shared" si="10"/>
        <v>FLC4_R2_P2-G3</v>
      </c>
      <c r="K592" t="s">
        <v>3664</v>
      </c>
    </row>
    <row r="593" spans="1:11" x14ac:dyDescent="0.2">
      <c r="A593" t="s">
        <v>1536</v>
      </c>
      <c r="C593" t="s">
        <v>6594</v>
      </c>
      <c r="D593" t="s">
        <v>6564</v>
      </c>
      <c r="E593" t="s">
        <v>6719</v>
      </c>
      <c r="F593" t="s">
        <v>6706</v>
      </c>
      <c r="G593" t="s">
        <v>6690</v>
      </c>
      <c r="H593" t="s">
        <v>6707</v>
      </c>
      <c r="I593" t="s">
        <v>1238</v>
      </c>
      <c r="J593" t="str">
        <f t="shared" si="10"/>
        <v>FLC4_R1_P2-G7</v>
      </c>
      <c r="K593" t="s">
        <v>3664</v>
      </c>
    </row>
    <row r="594" spans="1:11" x14ac:dyDescent="0.2">
      <c r="A594" t="s">
        <v>1935</v>
      </c>
      <c r="C594" t="s">
        <v>6383</v>
      </c>
      <c r="D594" t="s">
        <v>6505</v>
      </c>
      <c r="E594" t="s">
        <v>6724</v>
      </c>
      <c r="F594" t="s">
        <v>6730</v>
      </c>
      <c r="G594" t="s">
        <v>6506</v>
      </c>
      <c r="H594" t="s">
        <v>6707</v>
      </c>
      <c r="I594" t="s">
        <v>1238</v>
      </c>
      <c r="J594" t="str">
        <f t="shared" si="10"/>
        <v>FLC4_R1_P1-E2</v>
      </c>
      <c r="K594" t="s">
        <v>3664</v>
      </c>
    </row>
    <row r="595" spans="1:11" x14ac:dyDescent="0.2">
      <c r="A595" t="s">
        <v>1731</v>
      </c>
      <c r="C595" t="s">
        <v>6594</v>
      </c>
      <c r="D595" t="s">
        <v>6579</v>
      </c>
      <c r="E595" t="s">
        <v>6731</v>
      </c>
      <c r="F595" t="s">
        <v>6726</v>
      </c>
      <c r="G595" t="s">
        <v>6580</v>
      </c>
      <c r="H595" t="s">
        <v>6711</v>
      </c>
      <c r="I595" t="s">
        <v>1255</v>
      </c>
      <c r="J595" t="str">
        <f t="shared" si="10"/>
        <v>FLC4_R2_P2-H2</v>
      </c>
      <c r="K595" t="s">
        <v>3664</v>
      </c>
    </row>
    <row r="596" spans="1:11" x14ac:dyDescent="0.2">
      <c r="A596" t="s">
        <v>1945</v>
      </c>
      <c r="C596" t="s">
        <v>6594</v>
      </c>
      <c r="D596" t="s">
        <v>6481</v>
      </c>
      <c r="E596" t="s">
        <v>6731</v>
      </c>
      <c r="F596" t="s">
        <v>6714</v>
      </c>
      <c r="G596" t="s">
        <v>6482</v>
      </c>
      <c r="H596" t="s">
        <v>6711</v>
      </c>
      <c r="I596" t="s">
        <v>1255</v>
      </c>
      <c r="J596" t="str">
        <f t="shared" si="10"/>
        <v>FLC4_R2_P2-D2</v>
      </c>
      <c r="K596" t="s">
        <v>3664</v>
      </c>
    </row>
    <row r="597" spans="1:11" x14ac:dyDescent="0.2">
      <c r="A597" t="s">
        <v>1952</v>
      </c>
      <c r="C597" t="s">
        <v>6594</v>
      </c>
      <c r="D597" t="s">
        <v>6425</v>
      </c>
      <c r="E597" t="s">
        <v>6732</v>
      </c>
      <c r="F597" t="s">
        <v>6710</v>
      </c>
      <c r="G597" t="s">
        <v>6620</v>
      </c>
      <c r="H597" t="s">
        <v>6707</v>
      </c>
      <c r="I597" t="s">
        <v>1238</v>
      </c>
      <c r="J597" t="str">
        <f t="shared" si="10"/>
        <v>FLC4_R1_P2-B10</v>
      </c>
      <c r="K597" t="s">
        <v>3664</v>
      </c>
    </row>
    <row r="598" spans="1:11" x14ac:dyDescent="0.2">
      <c r="A598" t="s">
        <v>1960</v>
      </c>
      <c r="C598" t="s">
        <v>6594</v>
      </c>
      <c r="D598" t="s">
        <v>6540</v>
      </c>
      <c r="E598" t="s">
        <v>6719</v>
      </c>
      <c r="F598" t="s">
        <v>6708</v>
      </c>
      <c r="G598" t="s">
        <v>6541</v>
      </c>
      <c r="H598" t="s">
        <v>6711</v>
      </c>
      <c r="I598" t="s">
        <v>1255</v>
      </c>
      <c r="J598" t="str">
        <f t="shared" si="10"/>
        <v>FLC4_R2_P2-F7</v>
      </c>
      <c r="K598" t="s">
        <v>3664</v>
      </c>
    </row>
    <row r="599" spans="1:11" x14ac:dyDescent="0.2">
      <c r="A599" t="s">
        <v>1969</v>
      </c>
      <c r="C599" t="s">
        <v>6594</v>
      </c>
      <c r="D599" t="s">
        <v>6521</v>
      </c>
      <c r="E599" t="s">
        <v>6722</v>
      </c>
      <c r="F599" t="s">
        <v>6708</v>
      </c>
      <c r="G599" t="s">
        <v>6523</v>
      </c>
      <c r="H599" t="s">
        <v>6711</v>
      </c>
      <c r="I599" t="s">
        <v>1255</v>
      </c>
      <c r="J599" t="str">
        <f t="shared" si="10"/>
        <v>FLC4_R2_P2-F1</v>
      </c>
      <c r="K599" t="s">
        <v>3664</v>
      </c>
    </row>
    <row r="600" spans="1:11" x14ac:dyDescent="0.2">
      <c r="A600" t="s">
        <v>1976</v>
      </c>
      <c r="C600" t="s">
        <v>6594</v>
      </c>
      <c r="D600" t="s">
        <v>6515</v>
      </c>
      <c r="E600" t="s">
        <v>6719</v>
      </c>
      <c r="F600" t="s">
        <v>6716</v>
      </c>
      <c r="G600" t="s">
        <v>6665</v>
      </c>
      <c r="H600" t="s">
        <v>6707</v>
      </c>
      <c r="I600" t="s">
        <v>1238</v>
      </c>
      <c r="J600" t="str">
        <f t="shared" si="10"/>
        <v>FLC4_R1_P2-E7</v>
      </c>
      <c r="K600" t="s">
        <v>3664</v>
      </c>
    </row>
    <row r="601" spans="1:11" x14ac:dyDescent="0.2">
      <c r="A601" t="s">
        <v>1984</v>
      </c>
      <c r="C601" t="s">
        <v>6594</v>
      </c>
      <c r="D601" t="s">
        <v>6419</v>
      </c>
      <c r="E601" t="s">
        <v>6712</v>
      </c>
      <c r="F601" t="s">
        <v>6713</v>
      </c>
      <c r="G601" t="s">
        <v>6421</v>
      </c>
      <c r="H601" t="s">
        <v>6711</v>
      </c>
      <c r="I601" t="s">
        <v>1255</v>
      </c>
      <c r="J601" t="str">
        <f t="shared" si="10"/>
        <v>FLC4_R2_P2-A9</v>
      </c>
      <c r="K601" t="s">
        <v>3664</v>
      </c>
    </row>
    <row r="602" spans="1:11" x14ac:dyDescent="0.2">
      <c r="A602" t="s">
        <v>1992</v>
      </c>
      <c r="C602" t="s">
        <v>6383</v>
      </c>
      <c r="D602" t="s">
        <v>6479</v>
      </c>
      <c r="E602" t="s">
        <v>6733</v>
      </c>
      <c r="F602" t="s">
        <v>6714</v>
      </c>
      <c r="G602" t="s">
        <v>6480</v>
      </c>
      <c r="H602" t="s">
        <v>6723</v>
      </c>
      <c r="I602" t="s">
        <v>1255</v>
      </c>
      <c r="J602" t="str">
        <f t="shared" si="10"/>
        <v>FLC4_R2_P1-D12</v>
      </c>
      <c r="K602" t="s">
        <v>3664</v>
      </c>
    </row>
    <row r="603" spans="1:11" x14ac:dyDescent="0.2">
      <c r="A603" t="s">
        <v>1301</v>
      </c>
      <c r="C603" t="s">
        <v>6383</v>
      </c>
      <c r="D603" t="s">
        <v>6534</v>
      </c>
      <c r="E603" t="s">
        <v>6734</v>
      </c>
      <c r="F603" t="s">
        <v>6735</v>
      </c>
      <c r="G603" t="s">
        <v>6535</v>
      </c>
      <c r="H603" t="s">
        <v>6707</v>
      </c>
      <c r="I603" t="s">
        <v>1238</v>
      </c>
      <c r="J603" t="str">
        <f t="shared" si="10"/>
        <v>FLC4_R1_P1-F4</v>
      </c>
      <c r="K603" t="s">
        <v>3664</v>
      </c>
    </row>
    <row r="604" spans="1:11" x14ac:dyDescent="0.2">
      <c r="A604" t="s">
        <v>1265</v>
      </c>
      <c r="C604" t="s">
        <v>6594</v>
      </c>
      <c r="D604" t="s">
        <v>6544</v>
      </c>
      <c r="E604" t="s">
        <v>6712</v>
      </c>
      <c r="F604" t="s">
        <v>6708</v>
      </c>
      <c r="G604" t="s">
        <v>6545</v>
      </c>
      <c r="H604" t="s">
        <v>6711</v>
      </c>
      <c r="I604" t="s">
        <v>1255</v>
      </c>
      <c r="J604" t="str">
        <f t="shared" si="10"/>
        <v>FLC4_R2_P2-F9</v>
      </c>
      <c r="K604" t="s">
        <v>3664</v>
      </c>
    </row>
    <row r="605" spans="1:11" x14ac:dyDescent="0.2">
      <c r="A605" t="s">
        <v>2006</v>
      </c>
      <c r="C605" t="s">
        <v>6383</v>
      </c>
      <c r="D605" t="s">
        <v>6464</v>
      </c>
      <c r="E605" t="s">
        <v>6736</v>
      </c>
      <c r="F605" t="s">
        <v>6718</v>
      </c>
      <c r="G605" t="s">
        <v>6465</v>
      </c>
      <c r="H605" t="s">
        <v>6707</v>
      </c>
      <c r="I605" t="s">
        <v>1238</v>
      </c>
      <c r="J605" t="str">
        <f t="shared" si="10"/>
        <v>FLC4_R1_P1-C6</v>
      </c>
      <c r="K605" t="s">
        <v>3664</v>
      </c>
    </row>
    <row r="606" spans="1:11" x14ac:dyDescent="0.2">
      <c r="A606" t="s">
        <v>2012</v>
      </c>
      <c r="C606" t="s">
        <v>6594</v>
      </c>
      <c r="D606" t="s">
        <v>6404</v>
      </c>
      <c r="E606" t="s">
        <v>6727</v>
      </c>
      <c r="F606" t="s">
        <v>6713</v>
      </c>
      <c r="G606" t="s">
        <v>6406</v>
      </c>
      <c r="H606" t="s">
        <v>6711</v>
      </c>
      <c r="I606" t="s">
        <v>1255</v>
      </c>
      <c r="J606" t="str">
        <f t="shared" si="10"/>
        <v>FLC4_R2_P2-A4</v>
      </c>
      <c r="K606" t="s">
        <v>3664</v>
      </c>
    </row>
    <row r="607" spans="1:11" x14ac:dyDescent="0.2">
      <c r="A607" t="s">
        <v>2014</v>
      </c>
      <c r="C607" t="s">
        <v>6383</v>
      </c>
      <c r="D607" t="s">
        <v>6532</v>
      </c>
      <c r="E607" t="s">
        <v>6717</v>
      </c>
      <c r="F607" t="s">
        <v>6735</v>
      </c>
      <c r="G607" t="s">
        <v>6533</v>
      </c>
      <c r="H607" t="s">
        <v>6707</v>
      </c>
      <c r="I607" t="s">
        <v>1238</v>
      </c>
      <c r="J607" t="str">
        <f t="shared" si="10"/>
        <v>FLC4_R1_P1-F3</v>
      </c>
      <c r="K607" t="s">
        <v>3664</v>
      </c>
    </row>
    <row r="608" spans="1:11" x14ac:dyDescent="0.2">
      <c r="A608" t="s">
        <v>2019</v>
      </c>
      <c r="C608" t="s">
        <v>6594</v>
      </c>
      <c r="D608" t="s">
        <v>6456</v>
      </c>
      <c r="E608" t="s">
        <v>6731</v>
      </c>
      <c r="F608" t="s">
        <v>6720</v>
      </c>
      <c r="G608" t="s">
        <v>6457</v>
      </c>
      <c r="H608" t="s">
        <v>6711</v>
      </c>
      <c r="I608" t="s">
        <v>1255</v>
      </c>
      <c r="J608" t="str">
        <f t="shared" si="10"/>
        <v>FLC4_R2_P2-C2</v>
      </c>
      <c r="K608" t="s">
        <v>3664</v>
      </c>
    </row>
    <row r="609" spans="1:11" x14ac:dyDescent="0.2">
      <c r="A609" t="s">
        <v>1828</v>
      </c>
      <c r="C609" t="s">
        <v>6594</v>
      </c>
      <c r="D609" t="s">
        <v>6452</v>
      </c>
      <c r="E609" t="s">
        <v>6709</v>
      </c>
      <c r="F609" t="s">
        <v>6720</v>
      </c>
      <c r="G609" t="s">
        <v>6453</v>
      </c>
      <c r="H609" t="s">
        <v>6711</v>
      </c>
      <c r="I609" t="s">
        <v>1255</v>
      </c>
      <c r="J609" t="str">
        <f t="shared" si="10"/>
        <v>FLC4_R2_P2-C11</v>
      </c>
      <c r="K609" t="s">
        <v>3664</v>
      </c>
    </row>
    <row r="610" spans="1:11" x14ac:dyDescent="0.2">
      <c r="A610" t="s">
        <v>2032</v>
      </c>
      <c r="C610" t="s">
        <v>6383</v>
      </c>
      <c r="D610" t="s">
        <v>6528</v>
      </c>
      <c r="E610" t="s">
        <v>6737</v>
      </c>
      <c r="F610" t="s">
        <v>6735</v>
      </c>
      <c r="G610" t="s">
        <v>6529</v>
      </c>
      <c r="H610" t="s">
        <v>6707</v>
      </c>
      <c r="I610" t="s">
        <v>1238</v>
      </c>
      <c r="J610" t="str">
        <f t="shared" si="10"/>
        <v>FLC4_R1_P1-F12</v>
      </c>
      <c r="K610" t="s">
        <v>3664</v>
      </c>
    </row>
    <row r="611" spans="1:11" x14ac:dyDescent="0.2">
      <c r="A611" t="s">
        <v>1720</v>
      </c>
      <c r="C611" t="s">
        <v>6594</v>
      </c>
      <c r="D611" t="s">
        <v>6532</v>
      </c>
      <c r="E611" t="s">
        <v>6705</v>
      </c>
      <c r="F611" t="s">
        <v>6708</v>
      </c>
      <c r="G611" t="s">
        <v>6533</v>
      </c>
      <c r="H611" t="s">
        <v>6711</v>
      </c>
      <c r="I611" t="s">
        <v>1255</v>
      </c>
      <c r="J611" t="str">
        <f t="shared" si="10"/>
        <v>FLC4_R2_P2-F3</v>
      </c>
      <c r="K611" t="s">
        <v>3664</v>
      </c>
    </row>
    <row r="612" spans="1:11" x14ac:dyDescent="0.2">
      <c r="A612" t="s">
        <v>1623</v>
      </c>
      <c r="C612" t="s">
        <v>6594</v>
      </c>
      <c r="D612" t="s">
        <v>6568</v>
      </c>
      <c r="E612" t="s">
        <v>6712</v>
      </c>
      <c r="F612" t="s">
        <v>6706</v>
      </c>
      <c r="G612" t="s">
        <v>6692</v>
      </c>
      <c r="H612" t="s">
        <v>6707</v>
      </c>
      <c r="I612" t="s">
        <v>1238</v>
      </c>
      <c r="J612" t="str">
        <f t="shared" si="10"/>
        <v>FLC4_R1_P2-G9</v>
      </c>
      <c r="K612" t="s">
        <v>3664</v>
      </c>
    </row>
    <row r="613" spans="1:11" x14ac:dyDescent="0.2">
      <c r="A613" t="s">
        <v>2051</v>
      </c>
      <c r="C613" t="s">
        <v>6594</v>
      </c>
      <c r="D613" t="s">
        <v>6445</v>
      </c>
      <c r="E613" t="s">
        <v>6712</v>
      </c>
      <c r="F613" t="s">
        <v>6710</v>
      </c>
      <c r="G613" t="s">
        <v>6630</v>
      </c>
      <c r="H613" t="s">
        <v>6707</v>
      </c>
      <c r="I613" t="s">
        <v>1238</v>
      </c>
      <c r="J613" t="str">
        <f t="shared" si="10"/>
        <v>FLC4_R1_P2-B9</v>
      </c>
      <c r="K613" t="s">
        <v>3664</v>
      </c>
    </row>
    <row r="614" spans="1:11" x14ac:dyDescent="0.2">
      <c r="A614" t="s">
        <v>1301</v>
      </c>
      <c r="C614" t="s">
        <v>6383</v>
      </c>
      <c r="D614" t="s">
        <v>6534</v>
      </c>
      <c r="E614" t="s">
        <v>6734</v>
      </c>
      <c r="F614" t="s">
        <v>6735</v>
      </c>
      <c r="G614" t="s">
        <v>6535</v>
      </c>
      <c r="H614" t="s">
        <v>6707</v>
      </c>
      <c r="I614" t="s">
        <v>1238</v>
      </c>
      <c r="J614" t="str">
        <f t="shared" si="10"/>
        <v>FLC4_R1_P1-F4</v>
      </c>
      <c r="K614" t="s">
        <v>3664</v>
      </c>
    </row>
    <row r="615" spans="1:11" x14ac:dyDescent="0.2">
      <c r="A615" t="s">
        <v>2057</v>
      </c>
      <c r="C615" t="s">
        <v>6383</v>
      </c>
      <c r="D615" t="s">
        <v>6540</v>
      </c>
      <c r="E615" t="s">
        <v>6719</v>
      </c>
      <c r="F615" t="s">
        <v>6708</v>
      </c>
      <c r="G615" t="s">
        <v>6541</v>
      </c>
      <c r="H615" t="s">
        <v>6723</v>
      </c>
      <c r="I615" t="s">
        <v>1255</v>
      </c>
      <c r="J615" t="str">
        <f t="shared" si="10"/>
        <v>FLC4_R2_P1-F7</v>
      </c>
      <c r="K615" t="s">
        <v>3664</v>
      </c>
    </row>
    <row r="616" spans="1:11" x14ac:dyDescent="0.2">
      <c r="A616" t="s">
        <v>2065</v>
      </c>
      <c r="C616" t="s">
        <v>6383</v>
      </c>
      <c r="D616" t="s">
        <v>6579</v>
      </c>
      <c r="E616" t="s">
        <v>6724</v>
      </c>
      <c r="F616" t="s">
        <v>6738</v>
      </c>
      <c r="G616" t="s">
        <v>6580</v>
      </c>
      <c r="H616" t="s">
        <v>6707</v>
      </c>
      <c r="I616" t="s">
        <v>1238</v>
      </c>
      <c r="J616" t="str">
        <f t="shared" si="10"/>
        <v>FLC4_R1_P1-H2</v>
      </c>
      <c r="K616" t="s">
        <v>3664</v>
      </c>
    </row>
    <row r="617" spans="1:11" x14ac:dyDescent="0.2">
      <c r="A617" t="s">
        <v>2073</v>
      </c>
      <c r="C617" t="s">
        <v>6383</v>
      </c>
      <c r="D617" t="s">
        <v>6502</v>
      </c>
      <c r="E617" t="s">
        <v>6739</v>
      </c>
      <c r="F617" t="s">
        <v>6730</v>
      </c>
      <c r="G617" t="s">
        <v>6503</v>
      </c>
      <c r="H617" t="s">
        <v>6707</v>
      </c>
      <c r="I617" t="s">
        <v>1238</v>
      </c>
      <c r="J617" t="str">
        <f t="shared" si="10"/>
        <v>FLC4_R1_P1-E11</v>
      </c>
      <c r="K617" t="s">
        <v>3664</v>
      </c>
    </row>
    <row r="618" spans="1:11" x14ac:dyDescent="0.2">
      <c r="A618" t="s">
        <v>1676</v>
      </c>
      <c r="C618" t="s">
        <v>6383</v>
      </c>
      <c r="D618" t="s">
        <v>6558</v>
      </c>
      <c r="E618" t="s">
        <v>6734</v>
      </c>
      <c r="F618" t="s">
        <v>6725</v>
      </c>
      <c r="G618" t="s">
        <v>6559</v>
      </c>
      <c r="H618" t="s">
        <v>6707</v>
      </c>
      <c r="I618" t="s">
        <v>1238</v>
      </c>
      <c r="J618" t="str">
        <f t="shared" si="10"/>
        <v>FLC4_R1_P1-G4</v>
      </c>
      <c r="K618" t="s">
        <v>3664</v>
      </c>
    </row>
    <row r="619" spans="1:11" x14ac:dyDescent="0.2">
      <c r="A619" t="s">
        <v>2086</v>
      </c>
      <c r="C619" t="s">
        <v>6594</v>
      </c>
      <c r="D619" t="s">
        <v>6439</v>
      </c>
      <c r="E619" t="s">
        <v>6740</v>
      </c>
      <c r="F619" t="s">
        <v>6710</v>
      </c>
      <c r="G619" t="s">
        <v>6440</v>
      </c>
      <c r="H619" t="s">
        <v>6711</v>
      </c>
      <c r="I619" t="s">
        <v>1255</v>
      </c>
      <c r="J619" t="str">
        <f t="shared" si="10"/>
        <v>FLC4_R2_P2-B6</v>
      </c>
      <c r="K619" t="s">
        <v>3664</v>
      </c>
    </row>
    <row r="620" spans="1:11" x14ac:dyDescent="0.2">
      <c r="A620" t="s">
        <v>2014</v>
      </c>
      <c r="C620" t="s">
        <v>6383</v>
      </c>
      <c r="D620" t="s">
        <v>6532</v>
      </c>
      <c r="E620" t="s">
        <v>6717</v>
      </c>
      <c r="F620" t="s">
        <v>6735</v>
      </c>
      <c r="G620" t="s">
        <v>6533</v>
      </c>
      <c r="H620" t="s">
        <v>6707</v>
      </c>
      <c r="I620" t="s">
        <v>1238</v>
      </c>
      <c r="J620" t="str">
        <f t="shared" si="10"/>
        <v>FLC4_R1_P1-F3</v>
      </c>
      <c r="K620" t="s">
        <v>3664</v>
      </c>
    </row>
    <row r="621" spans="1:11" x14ac:dyDescent="0.2">
      <c r="A621" t="s">
        <v>2099</v>
      </c>
      <c r="C621" t="s">
        <v>6383</v>
      </c>
      <c r="D621" t="s">
        <v>6429</v>
      </c>
      <c r="E621" t="s">
        <v>6733</v>
      </c>
      <c r="F621" t="s">
        <v>6710</v>
      </c>
      <c r="G621" t="s">
        <v>6430</v>
      </c>
      <c r="H621" t="s">
        <v>6723</v>
      </c>
      <c r="I621" t="s">
        <v>1255</v>
      </c>
      <c r="J621" t="str">
        <f t="shared" si="10"/>
        <v>FLC4_R2_P1-B12</v>
      </c>
      <c r="K621" t="s">
        <v>3664</v>
      </c>
    </row>
    <row r="622" spans="1:11" x14ac:dyDescent="0.2">
      <c r="A622" t="s">
        <v>1435</v>
      </c>
      <c r="C622" t="s">
        <v>6594</v>
      </c>
      <c r="D622" t="s">
        <v>6538</v>
      </c>
      <c r="E622" t="s">
        <v>6740</v>
      </c>
      <c r="F622" t="s">
        <v>6708</v>
      </c>
      <c r="G622" t="s">
        <v>6539</v>
      </c>
      <c r="H622" t="s">
        <v>6711</v>
      </c>
      <c r="I622" t="s">
        <v>1255</v>
      </c>
      <c r="J622" t="str">
        <f t="shared" si="10"/>
        <v>FLC4_R2_P2-F6</v>
      </c>
      <c r="K622" t="s">
        <v>3664</v>
      </c>
    </row>
    <row r="623" spans="1:11" x14ac:dyDescent="0.2">
      <c r="A623" t="s">
        <v>2111</v>
      </c>
      <c r="C623" t="s">
        <v>6594</v>
      </c>
      <c r="D623" t="s">
        <v>6579</v>
      </c>
      <c r="E623" t="s">
        <v>6731</v>
      </c>
      <c r="F623" t="s">
        <v>6726</v>
      </c>
      <c r="G623" t="s">
        <v>6698</v>
      </c>
      <c r="H623" t="s">
        <v>6707</v>
      </c>
      <c r="I623" t="s">
        <v>1238</v>
      </c>
      <c r="J623" t="str">
        <f t="shared" si="10"/>
        <v>FLC4_R1_P2-H2</v>
      </c>
      <c r="K623" t="s">
        <v>3664</v>
      </c>
    </row>
    <row r="624" spans="1:11" x14ac:dyDescent="0.2">
      <c r="A624" t="s">
        <v>2111</v>
      </c>
      <c r="C624" t="s">
        <v>6594</v>
      </c>
      <c r="D624" t="s">
        <v>6579</v>
      </c>
      <c r="E624" t="s">
        <v>6731</v>
      </c>
      <c r="F624" t="s">
        <v>6726</v>
      </c>
      <c r="G624" t="s">
        <v>6698</v>
      </c>
      <c r="H624" t="s">
        <v>6707</v>
      </c>
      <c r="I624" t="s">
        <v>1238</v>
      </c>
      <c r="J624" t="str">
        <f t="shared" si="10"/>
        <v>FLC4_R1_P2-H2</v>
      </c>
      <c r="K624" t="s">
        <v>3664</v>
      </c>
    </row>
    <row r="625" spans="1:11" x14ac:dyDescent="0.2">
      <c r="A625" t="s">
        <v>1315</v>
      </c>
      <c r="C625" t="s">
        <v>6383</v>
      </c>
      <c r="D625" t="s">
        <v>6553</v>
      </c>
      <c r="E625" t="s">
        <v>6737</v>
      </c>
      <c r="F625" t="s">
        <v>6725</v>
      </c>
      <c r="G625" t="s">
        <v>4334</v>
      </c>
      <c r="H625" t="s">
        <v>6707</v>
      </c>
      <c r="I625" t="s">
        <v>1238</v>
      </c>
      <c r="J625" t="str">
        <f t="shared" si="10"/>
        <v>FLC4_R1_P1-G12</v>
      </c>
      <c r="K625" t="s">
        <v>3664</v>
      </c>
    </row>
    <row r="626" spans="1:11" x14ac:dyDescent="0.2">
      <c r="A626" t="s">
        <v>2057</v>
      </c>
      <c r="C626" t="s">
        <v>6383</v>
      </c>
      <c r="D626" t="s">
        <v>6540</v>
      </c>
      <c r="E626" t="s">
        <v>6719</v>
      </c>
      <c r="F626" t="s">
        <v>6708</v>
      </c>
      <c r="G626" t="s">
        <v>6541</v>
      </c>
      <c r="H626" t="s">
        <v>6723</v>
      </c>
      <c r="I626" t="s">
        <v>1255</v>
      </c>
      <c r="J626" t="str">
        <f t="shared" si="10"/>
        <v>FLC4_R2_P1-F7</v>
      </c>
      <c r="K626" t="s">
        <v>3664</v>
      </c>
    </row>
    <row r="627" spans="1:11" x14ac:dyDescent="0.2">
      <c r="A627" t="s">
        <v>1393</v>
      </c>
      <c r="C627" t="s">
        <v>6383</v>
      </c>
      <c r="D627" t="s">
        <v>6500</v>
      </c>
      <c r="E627" t="s">
        <v>6741</v>
      </c>
      <c r="F627" t="s">
        <v>6730</v>
      </c>
      <c r="G627" t="s">
        <v>6501</v>
      </c>
      <c r="H627" t="s">
        <v>6707</v>
      </c>
      <c r="I627" t="s">
        <v>1238</v>
      </c>
      <c r="J627" t="str">
        <f t="shared" si="10"/>
        <v>FLC4_R1_P1-E10</v>
      </c>
      <c r="K627" t="s">
        <v>3664</v>
      </c>
    </row>
    <row r="628" spans="1:11" x14ac:dyDescent="0.2">
      <c r="A628" t="s">
        <v>1909</v>
      </c>
      <c r="C628" t="s">
        <v>6383</v>
      </c>
      <c r="D628" t="s">
        <v>6554</v>
      </c>
      <c r="E628" t="s">
        <v>6724</v>
      </c>
      <c r="F628" t="s">
        <v>6725</v>
      </c>
      <c r="G628" t="s">
        <v>6555</v>
      </c>
      <c r="H628" t="s">
        <v>6707</v>
      </c>
      <c r="I628" t="s">
        <v>1238</v>
      </c>
      <c r="J628" t="str">
        <f t="shared" si="10"/>
        <v>FLC4_R1_P1-G2</v>
      </c>
      <c r="K628" t="s">
        <v>3664</v>
      </c>
    </row>
    <row r="629" spans="1:11" x14ac:dyDescent="0.2">
      <c r="A629" t="s">
        <v>2140</v>
      </c>
      <c r="C629" t="s">
        <v>6383</v>
      </c>
      <c r="D629" t="s">
        <v>6452</v>
      </c>
      <c r="E629" t="s">
        <v>6739</v>
      </c>
      <c r="F629" t="s">
        <v>6718</v>
      </c>
      <c r="G629" t="s">
        <v>6453</v>
      </c>
      <c r="H629" t="s">
        <v>6707</v>
      </c>
      <c r="I629" t="s">
        <v>1238</v>
      </c>
      <c r="J629" t="str">
        <f t="shared" si="10"/>
        <v>FLC4_R1_P1-C11</v>
      </c>
      <c r="K629" t="s">
        <v>3664</v>
      </c>
    </row>
    <row r="630" spans="1:11" x14ac:dyDescent="0.2">
      <c r="A630" t="s">
        <v>2147</v>
      </c>
      <c r="C630" t="s">
        <v>6594</v>
      </c>
      <c r="D630" t="s">
        <v>6534</v>
      </c>
      <c r="E630" t="s">
        <v>6727</v>
      </c>
      <c r="F630" t="s">
        <v>6708</v>
      </c>
      <c r="G630" t="s">
        <v>6535</v>
      </c>
      <c r="H630" t="s">
        <v>6711</v>
      </c>
      <c r="I630" t="s">
        <v>1255</v>
      </c>
      <c r="J630" t="str">
        <f t="shared" si="10"/>
        <v>FLC4_R2_P2-F4</v>
      </c>
      <c r="K630" t="s">
        <v>3664</v>
      </c>
    </row>
    <row r="631" spans="1:11" x14ac:dyDescent="0.2">
      <c r="A631" t="s">
        <v>2155</v>
      </c>
      <c r="C631" t="s">
        <v>6383</v>
      </c>
      <c r="D631" t="s">
        <v>6530</v>
      </c>
      <c r="E631" t="s">
        <v>6724</v>
      </c>
      <c r="F631" t="s">
        <v>6735</v>
      </c>
      <c r="G631" t="s">
        <v>6531</v>
      </c>
      <c r="H631" t="s">
        <v>6707</v>
      </c>
      <c r="I631" t="s">
        <v>1238</v>
      </c>
      <c r="J631" t="str">
        <f t="shared" si="10"/>
        <v>FLC4_R1_P1-F2</v>
      </c>
      <c r="K631" t="s">
        <v>3664</v>
      </c>
    </row>
    <row r="632" spans="1:11" x14ac:dyDescent="0.2">
      <c r="A632" t="s">
        <v>1854</v>
      </c>
      <c r="C632" t="s">
        <v>6594</v>
      </c>
      <c r="D632" t="s">
        <v>6419</v>
      </c>
      <c r="E632" t="s">
        <v>6712</v>
      </c>
      <c r="F632" t="s">
        <v>6713</v>
      </c>
      <c r="G632" t="s">
        <v>6616</v>
      </c>
      <c r="H632" t="s">
        <v>6707</v>
      </c>
      <c r="I632" t="s">
        <v>1238</v>
      </c>
      <c r="J632" t="str">
        <f t="shared" si="10"/>
        <v>FLC4_R1_P2-A9</v>
      </c>
      <c r="K632" t="s">
        <v>3664</v>
      </c>
    </row>
    <row r="633" spans="1:11" x14ac:dyDescent="0.2">
      <c r="A633" t="s">
        <v>2169</v>
      </c>
      <c r="C633" t="s">
        <v>6594</v>
      </c>
      <c r="D633" t="s">
        <v>6495</v>
      </c>
      <c r="E633" t="s">
        <v>6712</v>
      </c>
      <c r="F633" t="s">
        <v>6714</v>
      </c>
      <c r="G633" t="s">
        <v>6656</v>
      </c>
      <c r="H633" t="s">
        <v>6707</v>
      </c>
      <c r="I633" t="s">
        <v>1238</v>
      </c>
      <c r="J633" t="str">
        <f t="shared" si="10"/>
        <v>FLC4_R1_P2-D9</v>
      </c>
      <c r="K633" t="s">
        <v>3664</v>
      </c>
    </row>
    <row r="634" spans="1:11" x14ac:dyDescent="0.2">
      <c r="A634" t="s">
        <v>2175</v>
      </c>
      <c r="C634" t="s">
        <v>6594</v>
      </c>
      <c r="D634" t="s">
        <v>6435</v>
      </c>
      <c r="E634" t="s">
        <v>6727</v>
      </c>
      <c r="F634" t="s">
        <v>6710</v>
      </c>
      <c r="G634" t="s">
        <v>6625</v>
      </c>
      <c r="H634" t="s">
        <v>6707</v>
      </c>
      <c r="I634" t="s">
        <v>1238</v>
      </c>
      <c r="J634" t="str">
        <f t="shared" si="10"/>
        <v>FLC4_R1_P2-B4</v>
      </c>
      <c r="K634" t="s">
        <v>3664</v>
      </c>
    </row>
    <row r="635" spans="1:11" x14ac:dyDescent="0.2">
      <c r="A635" t="s">
        <v>1698</v>
      </c>
      <c r="C635" t="s">
        <v>6594</v>
      </c>
      <c r="D635" t="s">
        <v>6398</v>
      </c>
      <c r="E635" t="s">
        <v>6731</v>
      </c>
      <c r="F635" t="s">
        <v>6713</v>
      </c>
      <c r="G635" t="s">
        <v>6400</v>
      </c>
      <c r="H635" t="s">
        <v>6711</v>
      </c>
      <c r="I635" t="s">
        <v>1255</v>
      </c>
      <c r="J635" t="str">
        <f t="shared" si="10"/>
        <v>FLC4_R2_P2-A2</v>
      </c>
      <c r="K635" t="s">
        <v>3664</v>
      </c>
    </row>
    <row r="636" spans="1:11" x14ac:dyDescent="0.2">
      <c r="A636" t="s">
        <v>1322</v>
      </c>
      <c r="C636" t="s">
        <v>6594</v>
      </c>
      <c r="D636" t="s">
        <v>6553</v>
      </c>
      <c r="E636" t="s">
        <v>6733</v>
      </c>
      <c r="F636" t="s">
        <v>6706</v>
      </c>
      <c r="G636" t="s">
        <v>4334</v>
      </c>
      <c r="H636" t="s">
        <v>6711</v>
      </c>
      <c r="I636" t="s">
        <v>1255</v>
      </c>
      <c r="J636" t="str">
        <f t="shared" si="10"/>
        <v>FLC4_R2_P2-G12</v>
      </c>
      <c r="K636" t="s">
        <v>3664</v>
      </c>
    </row>
    <row r="637" spans="1:11" x14ac:dyDescent="0.2">
      <c r="A637" t="s">
        <v>2186</v>
      </c>
      <c r="C637" t="s">
        <v>6594</v>
      </c>
      <c r="D637" t="s">
        <v>6468</v>
      </c>
      <c r="E637" t="s">
        <v>6721</v>
      </c>
      <c r="F637" t="s">
        <v>6720</v>
      </c>
      <c r="G637" t="s">
        <v>6469</v>
      </c>
      <c r="H637" t="s">
        <v>6711</v>
      </c>
      <c r="I637" t="s">
        <v>1255</v>
      </c>
      <c r="J637" t="str">
        <f t="shared" si="10"/>
        <v>FLC4_R2_P2-C8</v>
      </c>
      <c r="K637" t="s">
        <v>3664</v>
      </c>
    </row>
    <row r="638" spans="1:11" x14ac:dyDescent="0.2">
      <c r="A638" t="s">
        <v>2193</v>
      </c>
      <c r="C638" t="s">
        <v>6594</v>
      </c>
      <c r="D638" t="s">
        <v>6589</v>
      </c>
      <c r="E638" t="s">
        <v>6719</v>
      </c>
      <c r="F638" t="s">
        <v>6726</v>
      </c>
      <c r="G638" t="s">
        <v>6742</v>
      </c>
      <c r="H638" t="s">
        <v>6707</v>
      </c>
      <c r="I638" t="s">
        <v>1238</v>
      </c>
      <c r="J638" t="str">
        <f t="shared" si="10"/>
        <v>FLC4_R1_P2-H7</v>
      </c>
      <c r="K638" t="s">
        <v>3664</v>
      </c>
    </row>
    <row r="639" spans="1:11" x14ac:dyDescent="0.2">
      <c r="A639" t="s">
        <v>2200</v>
      </c>
      <c r="C639" t="s">
        <v>6383</v>
      </c>
      <c r="D639" t="s">
        <v>6392</v>
      </c>
      <c r="E639" t="s">
        <v>6709</v>
      </c>
      <c r="F639" t="s">
        <v>6713</v>
      </c>
      <c r="G639" t="s">
        <v>6394</v>
      </c>
      <c r="H639" t="s">
        <v>6723</v>
      </c>
      <c r="I639" t="s">
        <v>1255</v>
      </c>
      <c r="J639" t="str">
        <f t="shared" si="10"/>
        <v>FLC4_R2_P1-A11</v>
      </c>
      <c r="K639" t="s">
        <v>3664</v>
      </c>
    </row>
    <row r="640" spans="1:11" x14ac:dyDescent="0.2">
      <c r="A640" t="s">
        <v>2203</v>
      </c>
      <c r="C640" t="s">
        <v>6383</v>
      </c>
      <c r="D640" t="s">
        <v>6395</v>
      </c>
      <c r="E640" t="s">
        <v>6733</v>
      </c>
      <c r="F640" t="s">
        <v>6713</v>
      </c>
      <c r="G640" t="s">
        <v>6397</v>
      </c>
      <c r="H640" t="s">
        <v>6723</v>
      </c>
      <c r="I640" t="s">
        <v>1255</v>
      </c>
      <c r="J640" t="str">
        <f t="shared" si="10"/>
        <v>FLC4_R2_P1-A12</v>
      </c>
      <c r="K640" t="s">
        <v>3664</v>
      </c>
    </row>
    <row r="641" spans="1:11" x14ac:dyDescent="0.2">
      <c r="A641" t="s">
        <v>2208</v>
      </c>
      <c r="C641" t="s">
        <v>6594</v>
      </c>
      <c r="D641" t="s">
        <v>6441</v>
      </c>
      <c r="E641" t="s">
        <v>6719</v>
      </c>
      <c r="F641" t="s">
        <v>6710</v>
      </c>
      <c r="G641" t="s">
        <v>6628</v>
      </c>
      <c r="H641" t="s">
        <v>6707</v>
      </c>
      <c r="I641" t="s">
        <v>1238</v>
      </c>
      <c r="J641" t="str">
        <f t="shared" si="10"/>
        <v>FLC4_R1_P2-B7</v>
      </c>
      <c r="K641" t="s">
        <v>3664</v>
      </c>
    </row>
    <row r="642" spans="1:11" x14ac:dyDescent="0.2">
      <c r="A642" t="s">
        <v>2215</v>
      </c>
      <c r="C642" t="s">
        <v>6383</v>
      </c>
      <c r="D642" t="s">
        <v>6489</v>
      </c>
      <c r="E642" t="s">
        <v>6740</v>
      </c>
      <c r="F642" t="s">
        <v>6714</v>
      </c>
      <c r="G642" t="s">
        <v>6490</v>
      </c>
      <c r="H642" t="s">
        <v>6723</v>
      </c>
      <c r="I642" t="s">
        <v>1255</v>
      </c>
      <c r="J642" t="str">
        <f t="shared" ref="J642:J705" si="11">CONCATENATE(K642,"_",I642,"_",C642,"-",D642)</f>
        <v>FLC4_R2_P1-D6</v>
      </c>
      <c r="K642" t="s">
        <v>3664</v>
      </c>
    </row>
    <row r="643" spans="1:11" x14ac:dyDescent="0.2">
      <c r="A643" t="s">
        <v>2221</v>
      </c>
      <c r="C643" t="s">
        <v>6383</v>
      </c>
      <c r="D643" t="s">
        <v>6524</v>
      </c>
      <c r="E643" t="s">
        <v>6732</v>
      </c>
      <c r="F643" t="s">
        <v>6708</v>
      </c>
      <c r="G643" t="s">
        <v>6525</v>
      </c>
      <c r="H643" t="s">
        <v>6723</v>
      </c>
      <c r="I643" t="s">
        <v>1255</v>
      </c>
      <c r="J643" t="str">
        <f t="shared" si="11"/>
        <v>FLC4_R2_P1-F10</v>
      </c>
      <c r="K643" t="s">
        <v>3664</v>
      </c>
    </row>
    <row r="644" spans="1:11" x14ac:dyDescent="0.2">
      <c r="A644" t="s">
        <v>2227</v>
      </c>
      <c r="C644" t="s">
        <v>6383</v>
      </c>
      <c r="D644" t="s">
        <v>6532</v>
      </c>
      <c r="E644" t="s">
        <v>6705</v>
      </c>
      <c r="F644" t="s">
        <v>6708</v>
      </c>
      <c r="G644" t="s">
        <v>6533</v>
      </c>
      <c r="H644" t="s">
        <v>6723</v>
      </c>
      <c r="I644" t="s">
        <v>1255</v>
      </c>
      <c r="J644" t="str">
        <f t="shared" si="11"/>
        <v>FLC4_R2_P1-F3</v>
      </c>
      <c r="K644" t="s">
        <v>3664</v>
      </c>
    </row>
    <row r="645" spans="1:11" x14ac:dyDescent="0.2">
      <c r="A645" t="s">
        <v>1932</v>
      </c>
      <c r="C645" t="s">
        <v>6594</v>
      </c>
      <c r="D645" t="s">
        <v>6536</v>
      </c>
      <c r="E645" t="s">
        <v>6715</v>
      </c>
      <c r="F645" t="s">
        <v>6708</v>
      </c>
      <c r="G645" t="s">
        <v>6676</v>
      </c>
      <c r="H645" t="s">
        <v>6707</v>
      </c>
      <c r="I645" t="s">
        <v>1238</v>
      </c>
      <c r="J645" t="str">
        <f t="shared" si="11"/>
        <v>FLC4_R1_P2-F5</v>
      </c>
      <c r="K645" t="s">
        <v>3664</v>
      </c>
    </row>
    <row r="646" spans="1:11" x14ac:dyDescent="0.2">
      <c r="A646" t="s">
        <v>2234</v>
      </c>
      <c r="C646" t="s">
        <v>6594</v>
      </c>
      <c r="D646" t="s">
        <v>6562</v>
      </c>
      <c r="E646" t="s">
        <v>6740</v>
      </c>
      <c r="F646" t="s">
        <v>6706</v>
      </c>
      <c r="G646" t="s">
        <v>6689</v>
      </c>
      <c r="H646" t="s">
        <v>6707</v>
      </c>
      <c r="I646" t="s">
        <v>1238</v>
      </c>
      <c r="J646" t="str">
        <f t="shared" si="11"/>
        <v>FLC4_R1_P2-G6</v>
      </c>
      <c r="K646" t="s">
        <v>3664</v>
      </c>
    </row>
    <row r="647" spans="1:11" x14ac:dyDescent="0.2">
      <c r="A647" t="s">
        <v>1331</v>
      </c>
      <c r="C647" t="s">
        <v>6383</v>
      </c>
      <c r="D647" t="s">
        <v>6439</v>
      </c>
      <c r="E647" t="s">
        <v>6740</v>
      </c>
      <c r="F647" t="s">
        <v>6710</v>
      </c>
      <c r="G647" t="s">
        <v>6440</v>
      </c>
      <c r="H647" t="s">
        <v>6723</v>
      </c>
      <c r="I647" t="s">
        <v>1255</v>
      </c>
      <c r="J647" t="str">
        <f t="shared" si="11"/>
        <v>FLC4_R2_P1-B6</v>
      </c>
      <c r="K647" t="s">
        <v>3664</v>
      </c>
    </row>
    <row r="648" spans="1:11" x14ac:dyDescent="0.2">
      <c r="A648" t="s">
        <v>2239</v>
      </c>
      <c r="C648" t="s">
        <v>6594</v>
      </c>
      <c r="D648" t="s">
        <v>6475</v>
      </c>
      <c r="E648" t="s">
        <v>6732</v>
      </c>
      <c r="F648" t="s">
        <v>6714</v>
      </c>
      <c r="G648" t="s">
        <v>6476</v>
      </c>
      <c r="H648" t="s">
        <v>6711</v>
      </c>
      <c r="I648" t="s">
        <v>1255</v>
      </c>
      <c r="J648" t="str">
        <f t="shared" si="11"/>
        <v>FLC4_R2_P2-D10</v>
      </c>
      <c r="K648" t="s">
        <v>3664</v>
      </c>
    </row>
    <row r="649" spans="1:11" x14ac:dyDescent="0.2">
      <c r="A649" t="s">
        <v>1926</v>
      </c>
      <c r="C649" t="s">
        <v>6383</v>
      </c>
      <c r="D649" t="s">
        <v>6487</v>
      </c>
      <c r="E649" t="s">
        <v>6728</v>
      </c>
      <c r="F649" t="s">
        <v>6729</v>
      </c>
      <c r="G649" t="s">
        <v>6488</v>
      </c>
      <c r="H649" t="s">
        <v>6707</v>
      </c>
      <c r="I649" t="s">
        <v>1238</v>
      </c>
      <c r="J649" t="str">
        <f t="shared" si="11"/>
        <v>FLC4_R1_P1-D5</v>
      </c>
      <c r="K649" t="s">
        <v>3664</v>
      </c>
    </row>
    <row r="650" spans="1:11" x14ac:dyDescent="0.2">
      <c r="A650" t="s">
        <v>1532</v>
      </c>
      <c r="C650" t="s">
        <v>6594</v>
      </c>
      <c r="D650" t="s">
        <v>6392</v>
      </c>
      <c r="E650" t="s">
        <v>6709</v>
      </c>
      <c r="F650" t="s">
        <v>6713</v>
      </c>
      <c r="G650" t="s">
        <v>6599</v>
      </c>
      <c r="H650" t="s">
        <v>6707</v>
      </c>
      <c r="I650" t="s">
        <v>1238</v>
      </c>
      <c r="J650" t="str">
        <f t="shared" si="11"/>
        <v>FLC4_R1_P2-A11</v>
      </c>
      <c r="K650" t="s">
        <v>3664</v>
      </c>
    </row>
    <row r="651" spans="1:11" x14ac:dyDescent="0.2">
      <c r="A651" t="s">
        <v>2243</v>
      </c>
      <c r="C651" t="s">
        <v>6594</v>
      </c>
      <c r="D651" t="s">
        <v>6454</v>
      </c>
      <c r="E651" t="s">
        <v>6733</v>
      </c>
      <c r="F651" t="s">
        <v>6720</v>
      </c>
      <c r="G651" t="s">
        <v>6635</v>
      </c>
      <c r="H651" t="s">
        <v>6707</v>
      </c>
      <c r="I651" t="s">
        <v>1238</v>
      </c>
      <c r="J651" t="str">
        <f t="shared" si="11"/>
        <v>FLC4_R1_P2-C12</v>
      </c>
      <c r="K651" t="s">
        <v>3664</v>
      </c>
    </row>
    <row r="652" spans="1:11" x14ac:dyDescent="0.2">
      <c r="A652" t="s">
        <v>1862</v>
      </c>
      <c r="C652" t="s">
        <v>6594</v>
      </c>
      <c r="D652" t="s">
        <v>6483</v>
      </c>
      <c r="E652" t="s">
        <v>6705</v>
      </c>
      <c r="F652" t="s">
        <v>6714</v>
      </c>
      <c r="G652" t="s">
        <v>6650</v>
      </c>
      <c r="H652" t="s">
        <v>6707</v>
      </c>
      <c r="I652" t="s">
        <v>1238</v>
      </c>
      <c r="J652" t="str">
        <f t="shared" si="11"/>
        <v>FLC4_R1_P2-D3</v>
      </c>
      <c r="K652" t="s">
        <v>3664</v>
      </c>
    </row>
    <row r="653" spans="1:11" x14ac:dyDescent="0.2">
      <c r="A653" t="s">
        <v>2245</v>
      </c>
      <c r="C653" t="s">
        <v>6594</v>
      </c>
      <c r="D653" t="s">
        <v>6410</v>
      </c>
      <c r="E653" t="s">
        <v>6740</v>
      </c>
      <c r="F653" t="s">
        <v>6713</v>
      </c>
      <c r="G653" t="s">
        <v>6610</v>
      </c>
      <c r="H653" t="s">
        <v>6707</v>
      </c>
      <c r="I653" t="s">
        <v>1238</v>
      </c>
      <c r="J653" t="str">
        <f t="shared" si="11"/>
        <v>FLC4_R1_P2-A6</v>
      </c>
      <c r="K653" t="s">
        <v>3664</v>
      </c>
    </row>
    <row r="654" spans="1:11" x14ac:dyDescent="0.2">
      <c r="A654" t="s">
        <v>2247</v>
      </c>
      <c r="C654" t="s">
        <v>6594</v>
      </c>
      <c r="D654" t="s">
        <v>6513</v>
      </c>
      <c r="E654" t="s">
        <v>6740</v>
      </c>
      <c r="F654" t="s">
        <v>6716</v>
      </c>
      <c r="G654" t="s">
        <v>6514</v>
      </c>
      <c r="H654" t="s">
        <v>6711</v>
      </c>
      <c r="I654" t="s">
        <v>1255</v>
      </c>
      <c r="J654" t="str">
        <f t="shared" si="11"/>
        <v>FLC4_R2_P2-E6</v>
      </c>
      <c r="K654" t="s">
        <v>3664</v>
      </c>
    </row>
    <row r="655" spans="1:11" x14ac:dyDescent="0.2">
      <c r="A655" t="s">
        <v>1315</v>
      </c>
      <c r="C655" t="s">
        <v>6383</v>
      </c>
      <c r="D655" t="s">
        <v>6553</v>
      </c>
      <c r="E655" t="s">
        <v>6737</v>
      </c>
      <c r="F655" t="s">
        <v>6725</v>
      </c>
      <c r="G655" t="s">
        <v>4334</v>
      </c>
      <c r="H655" t="s">
        <v>6707</v>
      </c>
      <c r="I655" t="s">
        <v>1238</v>
      </c>
      <c r="J655" t="str">
        <f t="shared" si="11"/>
        <v>FLC4_R1_P1-G12</v>
      </c>
      <c r="K655" t="s">
        <v>3664</v>
      </c>
    </row>
    <row r="656" spans="1:11" x14ac:dyDescent="0.2">
      <c r="A656" t="s">
        <v>1935</v>
      </c>
      <c r="C656" t="s">
        <v>6383</v>
      </c>
      <c r="D656" t="s">
        <v>6505</v>
      </c>
      <c r="E656" t="s">
        <v>6724</v>
      </c>
      <c r="F656" t="s">
        <v>6730</v>
      </c>
      <c r="G656" t="s">
        <v>6506</v>
      </c>
      <c r="H656" t="s">
        <v>6707</v>
      </c>
      <c r="I656" t="s">
        <v>1238</v>
      </c>
      <c r="J656" t="str">
        <f t="shared" si="11"/>
        <v>FLC4_R1_P1-E2</v>
      </c>
      <c r="K656" t="s">
        <v>3664</v>
      </c>
    </row>
    <row r="657" spans="1:11" x14ac:dyDescent="0.2">
      <c r="A657" t="s">
        <v>2227</v>
      </c>
      <c r="C657" t="s">
        <v>6383</v>
      </c>
      <c r="D657" t="s">
        <v>6532</v>
      </c>
      <c r="E657" t="s">
        <v>6705</v>
      </c>
      <c r="F657" t="s">
        <v>6708</v>
      </c>
      <c r="G657" t="s">
        <v>6533</v>
      </c>
      <c r="H657" t="s">
        <v>6723</v>
      </c>
      <c r="I657" t="s">
        <v>1255</v>
      </c>
      <c r="J657" t="str">
        <f t="shared" si="11"/>
        <v>FLC4_R2_P1-F3</v>
      </c>
      <c r="K657" t="s">
        <v>3664</v>
      </c>
    </row>
    <row r="658" spans="1:11" x14ac:dyDescent="0.2">
      <c r="A658" t="s">
        <v>1339</v>
      </c>
      <c r="C658" t="s">
        <v>6383</v>
      </c>
      <c r="D658" t="s">
        <v>6454</v>
      </c>
      <c r="E658" t="s">
        <v>6733</v>
      </c>
      <c r="F658" t="s">
        <v>6720</v>
      </c>
      <c r="G658" t="s">
        <v>6455</v>
      </c>
      <c r="H658" t="s">
        <v>6723</v>
      </c>
      <c r="I658" t="s">
        <v>1255</v>
      </c>
      <c r="J658" t="str">
        <f t="shared" si="11"/>
        <v>FLC4_R2_P1-C12</v>
      </c>
      <c r="K658" t="s">
        <v>3664</v>
      </c>
    </row>
    <row r="659" spans="1:11" x14ac:dyDescent="0.2">
      <c r="A659" t="s">
        <v>2243</v>
      </c>
      <c r="C659" t="s">
        <v>6594</v>
      </c>
      <c r="D659" t="s">
        <v>6454</v>
      </c>
      <c r="E659" t="s">
        <v>6733</v>
      </c>
      <c r="F659" t="s">
        <v>6720</v>
      </c>
      <c r="G659" t="s">
        <v>6635</v>
      </c>
      <c r="H659" t="s">
        <v>6707</v>
      </c>
      <c r="I659" t="s">
        <v>1238</v>
      </c>
      <c r="J659" t="str">
        <f t="shared" si="11"/>
        <v>FLC4_R1_P2-C12</v>
      </c>
      <c r="K659" t="s">
        <v>3664</v>
      </c>
    </row>
    <row r="660" spans="1:11" x14ac:dyDescent="0.2">
      <c r="A660" t="s">
        <v>2251</v>
      </c>
      <c r="C660" t="s">
        <v>6383</v>
      </c>
      <c r="D660" t="s">
        <v>6513</v>
      </c>
      <c r="E660" t="s">
        <v>6740</v>
      </c>
      <c r="F660" t="s">
        <v>6716</v>
      </c>
      <c r="G660" t="s">
        <v>6514</v>
      </c>
      <c r="H660" t="s">
        <v>6723</v>
      </c>
      <c r="I660" t="s">
        <v>1255</v>
      </c>
      <c r="J660" t="str">
        <f t="shared" si="11"/>
        <v>FLC4_R2_P1-E6</v>
      </c>
      <c r="K660" t="s">
        <v>3664</v>
      </c>
    </row>
    <row r="661" spans="1:11" x14ac:dyDescent="0.2">
      <c r="A661" t="s">
        <v>2245</v>
      </c>
      <c r="C661" t="s">
        <v>6594</v>
      </c>
      <c r="D661" t="s">
        <v>6410</v>
      </c>
      <c r="E661" t="s">
        <v>6740</v>
      </c>
      <c r="F661" t="s">
        <v>6713</v>
      </c>
      <c r="G661" t="s">
        <v>6610</v>
      </c>
      <c r="H661" t="s">
        <v>6707</v>
      </c>
      <c r="I661" t="s">
        <v>1238</v>
      </c>
      <c r="J661" t="str">
        <f t="shared" si="11"/>
        <v>FLC4_R1_P2-A6</v>
      </c>
      <c r="K661" t="s">
        <v>3664</v>
      </c>
    </row>
    <row r="662" spans="1:11" x14ac:dyDescent="0.2">
      <c r="A662" t="s">
        <v>1536</v>
      </c>
      <c r="C662" t="s">
        <v>6594</v>
      </c>
      <c r="D662" t="s">
        <v>6564</v>
      </c>
      <c r="E662" t="s">
        <v>6719</v>
      </c>
      <c r="F662" t="s">
        <v>6706</v>
      </c>
      <c r="G662" t="s">
        <v>6690</v>
      </c>
      <c r="H662" t="s">
        <v>6707</v>
      </c>
      <c r="I662" t="s">
        <v>1238</v>
      </c>
      <c r="J662" t="str">
        <f t="shared" si="11"/>
        <v>FLC4_R1_P2-G7</v>
      </c>
      <c r="K662" t="s">
        <v>3664</v>
      </c>
    </row>
    <row r="663" spans="1:11" x14ac:dyDescent="0.2">
      <c r="A663" t="s">
        <v>2215</v>
      </c>
      <c r="C663" t="s">
        <v>6383</v>
      </c>
      <c r="D663" t="s">
        <v>6489</v>
      </c>
      <c r="E663" t="s">
        <v>6740</v>
      </c>
      <c r="F663" t="s">
        <v>6714</v>
      </c>
      <c r="G663" t="s">
        <v>6490</v>
      </c>
      <c r="H663" t="s">
        <v>6723</v>
      </c>
      <c r="I663" t="s">
        <v>1255</v>
      </c>
      <c r="J663" t="str">
        <f t="shared" si="11"/>
        <v>FLC4_R2_P1-D6</v>
      </c>
      <c r="K663" t="s">
        <v>3664</v>
      </c>
    </row>
    <row r="664" spans="1:11" x14ac:dyDescent="0.2">
      <c r="A664" t="s">
        <v>1346</v>
      </c>
      <c r="C664" t="s">
        <v>6383</v>
      </c>
      <c r="D664" t="s">
        <v>6528</v>
      </c>
      <c r="E664" t="s">
        <v>6733</v>
      </c>
      <c r="F664" t="s">
        <v>6708</v>
      </c>
      <c r="G664" t="s">
        <v>6529</v>
      </c>
      <c r="H664" t="s">
        <v>6723</v>
      </c>
      <c r="I664" t="s">
        <v>1255</v>
      </c>
      <c r="J664" t="str">
        <f t="shared" si="11"/>
        <v>FLC4_R2_P1-F12</v>
      </c>
      <c r="K664" t="s">
        <v>3664</v>
      </c>
    </row>
    <row r="665" spans="1:11" x14ac:dyDescent="0.2">
      <c r="A665" t="s">
        <v>1889</v>
      </c>
      <c r="C665" t="s">
        <v>6594</v>
      </c>
      <c r="D665" t="s">
        <v>6519</v>
      </c>
      <c r="E665" t="s">
        <v>6712</v>
      </c>
      <c r="F665" t="s">
        <v>6716</v>
      </c>
      <c r="G665" t="s">
        <v>6667</v>
      </c>
      <c r="H665" t="s">
        <v>6707</v>
      </c>
      <c r="I665" t="s">
        <v>1238</v>
      </c>
      <c r="J665" t="str">
        <f t="shared" si="11"/>
        <v>FLC4_R1_P2-E9</v>
      </c>
      <c r="K665" t="s">
        <v>3664</v>
      </c>
    </row>
    <row r="666" spans="1:11" x14ac:dyDescent="0.2">
      <c r="A666" t="s">
        <v>2270</v>
      </c>
      <c r="C666" t="s">
        <v>6594</v>
      </c>
      <c r="D666" t="s">
        <v>6479</v>
      </c>
      <c r="E666" t="s">
        <v>6733</v>
      </c>
      <c r="F666" t="s">
        <v>6714</v>
      </c>
      <c r="G666" t="s">
        <v>6480</v>
      </c>
      <c r="H666" t="s">
        <v>6711</v>
      </c>
      <c r="I666" t="s">
        <v>1255</v>
      </c>
      <c r="J666" t="str">
        <f t="shared" si="11"/>
        <v>FLC4_R2_P2-D12</v>
      </c>
      <c r="K666" t="s">
        <v>3664</v>
      </c>
    </row>
    <row r="667" spans="1:11" x14ac:dyDescent="0.2">
      <c r="A667" t="s">
        <v>1771</v>
      </c>
      <c r="C667" t="s">
        <v>6383</v>
      </c>
      <c r="D667" t="s">
        <v>6593</v>
      </c>
      <c r="E667" t="s">
        <v>6712</v>
      </c>
      <c r="F667" t="s">
        <v>6726</v>
      </c>
      <c r="G667" t="s">
        <v>2453</v>
      </c>
      <c r="H667" t="s">
        <v>6723</v>
      </c>
      <c r="I667" t="s">
        <v>1255</v>
      </c>
      <c r="J667" t="str">
        <f t="shared" si="11"/>
        <v>FLC4_R2_P1-H9</v>
      </c>
      <c r="K667" t="s">
        <v>3664</v>
      </c>
    </row>
    <row r="668" spans="1:11" x14ac:dyDescent="0.2">
      <c r="A668" t="s">
        <v>1414</v>
      </c>
      <c r="C668" t="s">
        <v>6383</v>
      </c>
      <c r="D668" t="s">
        <v>6568</v>
      </c>
      <c r="E668" t="s">
        <v>6743</v>
      </c>
      <c r="F668" t="s">
        <v>6725</v>
      </c>
      <c r="G668" t="s">
        <v>6569</v>
      </c>
      <c r="H668" t="s">
        <v>6707</v>
      </c>
      <c r="I668" t="s">
        <v>1238</v>
      </c>
      <c r="J668" t="str">
        <f t="shared" si="11"/>
        <v>FLC4_R1_P1-G9</v>
      </c>
      <c r="K668" t="s">
        <v>3664</v>
      </c>
    </row>
    <row r="669" spans="1:11" x14ac:dyDescent="0.2">
      <c r="A669" t="s">
        <v>1346</v>
      </c>
      <c r="C669" t="s">
        <v>6383</v>
      </c>
      <c r="D669" t="s">
        <v>6528</v>
      </c>
      <c r="E669" t="s">
        <v>6733</v>
      </c>
      <c r="F669" t="s">
        <v>6708</v>
      </c>
      <c r="G669" t="s">
        <v>6529</v>
      </c>
      <c r="H669" t="s">
        <v>6723</v>
      </c>
      <c r="I669" t="s">
        <v>1255</v>
      </c>
      <c r="J669" t="str">
        <f t="shared" si="11"/>
        <v>FLC4_R2_P1-F12</v>
      </c>
      <c r="K669" t="s">
        <v>3664</v>
      </c>
    </row>
    <row r="670" spans="1:11" x14ac:dyDescent="0.2">
      <c r="A670" t="s">
        <v>1237</v>
      </c>
      <c r="C670" t="s">
        <v>6383</v>
      </c>
      <c r="D670" t="s">
        <v>6509</v>
      </c>
      <c r="E670" t="s">
        <v>6734</v>
      </c>
      <c r="F670" t="s">
        <v>6730</v>
      </c>
      <c r="G670" t="s">
        <v>6510</v>
      </c>
      <c r="H670" t="s">
        <v>6707</v>
      </c>
      <c r="I670" t="s">
        <v>1238</v>
      </c>
      <c r="J670" t="str">
        <f t="shared" si="11"/>
        <v>FLC4_R1_P1-E4</v>
      </c>
      <c r="K670" t="s">
        <v>3664</v>
      </c>
    </row>
    <row r="671" spans="1:11" x14ac:dyDescent="0.2">
      <c r="A671" t="s">
        <v>2297</v>
      </c>
      <c r="C671" t="s">
        <v>6594</v>
      </c>
      <c r="D671" t="s">
        <v>6485</v>
      </c>
      <c r="E671" t="s">
        <v>6727</v>
      </c>
      <c r="F671" t="s">
        <v>6714</v>
      </c>
      <c r="G671" t="s">
        <v>6486</v>
      </c>
      <c r="H671" t="s">
        <v>6711</v>
      </c>
      <c r="I671" t="s">
        <v>1255</v>
      </c>
      <c r="J671" t="str">
        <f t="shared" si="11"/>
        <v>FLC4_R2_P2-D4</v>
      </c>
      <c r="K671" t="s">
        <v>3664</v>
      </c>
    </row>
    <row r="672" spans="1:11" x14ac:dyDescent="0.2">
      <c r="A672" t="s">
        <v>1750</v>
      </c>
      <c r="C672" t="s">
        <v>6383</v>
      </c>
      <c r="D672" t="s">
        <v>6454</v>
      </c>
      <c r="E672" t="s">
        <v>6737</v>
      </c>
      <c r="F672" t="s">
        <v>6718</v>
      </c>
      <c r="G672" t="s">
        <v>6455</v>
      </c>
      <c r="H672" t="s">
        <v>6707</v>
      </c>
      <c r="I672" t="s">
        <v>1238</v>
      </c>
      <c r="J672" t="str">
        <f t="shared" si="11"/>
        <v>FLC4_R1_P1-C12</v>
      </c>
      <c r="K672" t="s">
        <v>3664</v>
      </c>
    </row>
    <row r="673" spans="1:11" x14ac:dyDescent="0.2">
      <c r="A673" t="s">
        <v>1660</v>
      </c>
      <c r="C673" t="s">
        <v>6383</v>
      </c>
      <c r="D673" t="s">
        <v>6472</v>
      </c>
      <c r="E673" t="s">
        <v>6744</v>
      </c>
      <c r="F673" t="s">
        <v>6729</v>
      </c>
      <c r="G673" t="s">
        <v>6474</v>
      </c>
      <c r="H673" t="s">
        <v>6707</v>
      </c>
      <c r="I673" t="s">
        <v>1238</v>
      </c>
      <c r="J673" t="str">
        <f t="shared" si="11"/>
        <v>FLC4_R1_P1-D1</v>
      </c>
      <c r="K673" t="s">
        <v>3664</v>
      </c>
    </row>
    <row r="674" spans="1:11" x14ac:dyDescent="0.2">
      <c r="A674" t="s">
        <v>2234</v>
      </c>
      <c r="C674" t="s">
        <v>6594</v>
      </c>
      <c r="D674" t="s">
        <v>6562</v>
      </c>
      <c r="E674" t="s">
        <v>6740</v>
      </c>
      <c r="F674" t="s">
        <v>6706</v>
      </c>
      <c r="G674" t="s">
        <v>6689</v>
      </c>
      <c r="H674" t="s">
        <v>6707</v>
      </c>
      <c r="I674" t="s">
        <v>1238</v>
      </c>
      <c r="J674" t="str">
        <f t="shared" si="11"/>
        <v>FLC4_R1_P2-G6</v>
      </c>
      <c r="K674" t="s">
        <v>3664</v>
      </c>
    </row>
    <row r="675" spans="1:11" x14ac:dyDescent="0.2">
      <c r="A675" t="s">
        <v>2319</v>
      </c>
      <c r="C675" t="s">
        <v>6594</v>
      </c>
      <c r="D675" t="s">
        <v>6558</v>
      </c>
      <c r="E675" t="s">
        <v>6727</v>
      </c>
      <c r="F675" t="s">
        <v>6706</v>
      </c>
      <c r="G675" t="s">
        <v>6687</v>
      </c>
      <c r="H675" t="s">
        <v>6707</v>
      </c>
      <c r="I675" t="s">
        <v>1238</v>
      </c>
      <c r="J675" t="str">
        <f t="shared" si="11"/>
        <v>FLC4_R1_P2-G4</v>
      </c>
      <c r="K675" t="s">
        <v>3664</v>
      </c>
    </row>
    <row r="676" spans="1:11" x14ac:dyDescent="0.2">
      <c r="A676" t="s">
        <v>1490</v>
      </c>
      <c r="C676" t="s">
        <v>6383</v>
      </c>
      <c r="D676" t="s">
        <v>6475</v>
      </c>
      <c r="E676" t="s">
        <v>6741</v>
      </c>
      <c r="F676" t="s">
        <v>6729</v>
      </c>
      <c r="G676" t="s">
        <v>6476</v>
      </c>
      <c r="H676" t="s">
        <v>6707</v>
      </c>
      <c r="I676" t="s">
        <v>1238</v>
      </c>
      <c r="J676" t="str">
        <f t="shared" si="11"/>
        <v>FLC4_R1_P1-D10</v>
      </c>
      <c r="K676" t="s">
        <v>3664</v>
      </c>
    </row>
    <row r="677" spans="1:11" x14ac:dyDescent="0.2">
      <c r="A677" t="s">
        <v>1260</v>
      </c>
      <c r="C677" t="s">
        <v>6594</v>
      </c>
      <c r="D677" t="s">
        <v>6497</v>
      </c>
      <c r="E677" t="s">
        <v>6722</v>
      </c>
      <c r="F677" t="s">
        <v>6716</v>
      </c>
      <c r="G677" t="s">
        <v>6499</v>
      </c>
      <c r="H677" t="s">
        <v>6711</v>
      </c>
      <c r="I677" t="s">
        <v>1255</v>
      </c>
      <c r="J677" t="str">
        <f t="shared" si="11"/>
        <v>FLC4_R2_P2-E1</v>
      </c>
      <c r="K677" t="s">
        <v>3664</v>
      </c>
    </row>
    <row r="678" spans="1:11" x14ac:dyDescent="0.2">
      <c r="A678" t="s">
        <v>2342</v>
      </c>
      <c r="C678" t="s">
        <v>6383</v>
      </c>
      <c r="D678" t="s">
        <v>6477</v>
      </c>
      <c r="E678" t="s">
        <v>6739</v>
      </c>
      <c r="F678" t="s">
        <v>6729</v>
      </c>
      <c r="G678" t="s">
        <v>6478</v>
      </c>
      <c r="H678" t="s">
        <v>6707</v>
      </c>
      <c r="I678" t="s">
        <v>1238</v>
      </c>
      <c r="J678" t="str">
        <f t="shared" si="11"/>
        <v>FLC4_R1_P1-D11</v>
      </c>
      <c r="K678" t="s">
        <v>3664</v>
      </c>
    </row>
    <row r="679" spans="1:11" x14ac:dyDescent="0.2">
      <c r="A679" t="s">
        <v>2351</v>
      </c>
      <c r="C679" t="s">
        <v>6383</v>
      </c>
      <c r="D679" t="s">
        <v>6479</v>
      </c>
      <c r="E679" t="s">
        <v>6737</v>
      </c>
      <c r="F679" t="s">
        <v>6729</v>
      </c>
      <c r="G679" t="s">
        <v>6480</v>
      </c>
      <c r="H679" t="s">
        <v>6707</v>
      </c>
      <c r="I679" t="s">
        <v>1238</v>
      </c>
      <c r="J679" t="str">
        <f t="shared" si="11"/>
        <v>FLC4_R1_P1-D12</v>
      </c>
      <c r="K679" t="s">
        <v>3664</v>
      </c>
    </row>
    <row r="680" spans="1:11" x14ac:dyDescent="0.2">
      <c r="A680" t="s">
        <v>1353</v>
      </c>
      <c r="C680" t="s">
        <v>6383</v>
      </c>
      <c r="D680" t="s">
        <v>6517</v>
      </c>
      <c r="E680" t="s">
        <v>6745</v>
      </c>
      <c r="F680" t="s">
        <v>6730</v>
      </c>
      <c r="G680" t="s">
        <v>6518</v>
      </c>
      <c r="H680" t="s">
        <v>6707</v>
      </c>
      <c r="I680" t="s">
        <v>1238</v>
      </c>
      <c r="J680" t="str">
        <f t="shared" si="11"/>
        <v>FLC4_R1_P1-E8</v>
      </c>
      <c r="K680" t="s">
        <v>3664</v>
      </c>
    </row>
    <row r="681" spans="1:11" x14ac:dyDescent="0.2">
      <c r="A681" t="s">
        <v>2215</v>
      </c>
      <c r="C681" t="s">
        <v>6383</v>
      </c>
      <c r="D681" t="s">
        <v>6489</v>
      </c>
      <c r="E681" t="s">
        <v>6740</v>
      </c>
      <c r="F681" t="s">
        <v>6714</v>
      </c>
      <c r="G681" t="s">
        <v>6490</v>
      </c>
      <c r="H681" t="s">
        <v>6723</v>
      </c>
      <c r="I681" t="s">
        <v>1255</v>
      </c>
      <c r="J681" t="str">
        <f t="shared" si="11"/>
        <v>FLC4_R2_P1-D6</v>
      </c>
      <c r="K681" t="s">
        <v>3664</v>
      </c>
    </row>
    <row r="682" spans="1:11" x14ac:dyDescent="0.2">
      <c r="A682" t="s">
        <v>2365</v>
      </c>
      <c r="C682" t="s">
        <v>6594</v>
      </c>
      <c r="D682" t="s">
        <v>6504</v>
      </c>
      <c r="E682" t="s">
        <v>6733</v>
      </c>
      <c r="F682" t="s">
        <v>6716</v>
      </c>
      <c r="G682" t="s">
        <v>2060</v>
      </c>
      <c r="H682" t="s">
        <v>6711</v>
      </c>
      <c r="I682" t="s">
        <v>1255</v>
      </c>
      <c r="J682" t="str">
        <f t="shared" si="11"/>
        <v>FLC4_R2_P2-E12</v>
      </c>
      <c r="K682" t="s">
        <v>3664</v>
      </c>
    </row>
    <row r="683" spans="1:11" x14ac:dyDescent="0.2">
      <c r="A683" t="s">
        <v>2247</v>
      </c>
      <c r="C683" t="s">
        <v>6594</v>
      </c>
      <c r="D683" t="s">
        <v>6513</v>
      </c>
      <c r="E683" t="s">
        <v>6740</v>
      </c>
      <c r="F683" t="s">
        <v>6716</v>
      </c>
      <c r="G683" t="s">
        <v>6514</v>
      </c>
      <c r="H683" t="s">
        <v>6711</v>
      </c>
      <c r="I683" t="s">
        <v>1255</v>
      </c>
      <c r="J683" t="str">
        <f t="shared" si="11"/>
        <v>FLC4_R2_P2-E6</v>
      </c>
      <c r="K683" t="s">
        <v>3664</v>
      </c>
    </row>
    <row r="684" spans="1:11" x14ac:dyDescent="0.2">
      <c r="A684" t="s">
        <v>2377</v>
      </c>
      <c r="C684" t="s">
        <v>6594</v>
      </c>
      <c r="D684" t="s">
        <v>6493</v>
      </c>
      <c r="E684" t="s">
        <v>6721</v>
      </c>
      <c r="F684" t="s">
        <v>6714</v>
      </c>
      <c r="G684" t="s">
        <v>6494</v>
      </c>
      <c r="H684" t="s">
        <v>6711</v>
      </c>
      <c r="I684" t="s">
        <v>1255</v>
      </c>
      <c r="J684" t="str">
        <f t="shared" si="11"/>
        <v>FLC4_R2_P2-D8</v>
      </c>
      <c r="K684" t="s">
        <v>3664</v>
      </c>
    </row>
    <row r="685" spans="1:11" x14ac:dyDescent="0.2">
      <c r="A685" t="s">
        <v>2383</v>
      </c>
      <c r="C685" t="s">
        <v>6594</v>
      </c>
      <c r="D685" t="s">
        <v>6540</v>
      </c>
      <c r="E685" t="s">
        <v>6719</v>
      </c>
      <c r="F685" t="s">
        <v>6708</v>
      </c>
      <c r="G685" t="s">
        <v>6677</v>
      </c>
      <c r="H685" t="s">
        <v>6707</v>
      </c>
      <c r="I685" t="s">
        <v>1238</v>
      </c>
      <c r="J685" t="str">
        <f t="shared" si="11"/>
        <v>FLC4_R1_P2-F7</v>
      </c>
      <c r="K685" t="s">
        <v>3664</v>
      </c>
    </row>
    <row r="686" spans="1:11" x14ac:dyDescent="0.2">
      <c r="A686" t="s">
        <v>2390</v>
      </c>
      <c r="C686" t="s">
        <v>6383</v>
      </c>
      <c r="D686" t="s">
        <v>6450</v>
      </c>
      <c r="E686" t="s">
        <v>6741</v>
      </c>
      <c r="F686" t="s">
        <v>6718</v>
      </c>
      <c r="G686" t="s">
        <v>6451</v>
      </c>
      <c r="H686" t="s">
        <v>6707</v>
      </c>
      <c r="I686" t="s">
        <v>1238</v>
      </c>
      <c r="J686" t="str">
        <f t="shared" si="11"/>
        <v>FLC4_R1_P1-C10</v>
      </c>
      <c r="K686" t="s">
        <v>3664</v>
      </c>
    </row>
    <row r="687" spans="1:11" x14ac:dyDescent="0.2">
      <c r="A687" t="s">
        <v>1510</v>
      </c>
      <c r="C687" t="s">
        <v>6594</v>
      </c>
      <c r="D687" t="s">
        <v>6587</v>
      </c>
      <c r="E687" t="s">
        <v>6740</v>
      </c>
      <c r="F687" t="s">
        <v>6726</v>
      </c>
      <c r="G687" t="s">
        <v>6588</v>
      </c>
      <c r="H687" t="s">
        <v>6711</v>
      </c>
      <c r="I687" t="s">
        <v>1255</v>
      </c>
      <c r="J687" t="str">
        <f t="shared" si="11"/>
        <v>FLC4_R2_P2-H6</v>
      </c>
      <c r="K687" t="s">
        <v>3664</v>
      </c>
    </row>
    <row r="688" spans="1:11" x14ac:dyDescent="0.2">
      <c r="A688" t="s">
        <v>1339</v>
      </c>
      <c r="C688" t="s">
        <v>6383</v>
      </c>
      <c r="D688" t="s">
        <v>6454</v>
      </c>
      <c r="E688" t="s">
        <v>6733</v>
      </c>
      <c r="F688" t="s">
        <v>6720</v>
      </c>
      <c r="G688" t="s">
        <v>6455</v>
      </c>
      <c r="H688" t="s">
        <v>6723</v>
      </c>
      <c r="I688" t="s">
        <v>1255</v>
      </c>
      <c r="J688" t="str">
        <f t="shared" si="11"/>
        <v>FLC4_R2_P1-C12</v>
      </c>
      <c r="K688" t="s">
        <v>3664</v>
      </c>
    </row>
    <row r="689" spans="1:11" x14ac:dyDescent="0.2">
      <c r="A689" t="s">
        <v>1272</v>
      </c>
      <c r="C689" t="s">
        <v>6594</v>
      </c>
      <c r="D689" t="s">
        <v>6570</v>
      </c>
      <c r="E689" t="s">
        <v>6722</v>
      </c>
      <c r="F689" t="s">
        <v>6726</v>
      </c>
      <c r="G689" t="s">
        <v>6572</v>
      </c>
      <c r="H689" t="s">
        <v>6711</v>
      </c>
      <c r="I689" t="s">
        <v>1255</v>
      </c>
      <c r="J689" t="str">
        <f t="shared" si="11"/>
        <v>FLC4_R2_P2-H1</v>
      </c>
      <c r="K689" t="s">
        <v>3664</v>
      </c>
    </row>
    <row r="690" spans="1:11" x14ac:dyDescent="0.2">
      <c r="A690" t="s">
        <v>1450</v>
      </c>
      <c r="C690" t="s">
        <v>6383</v>
      </c>
      <c r="D690" t="s">
        <v>6472</v>
      </c>
      <c r="E690" t="s">
        <v>6722</v>
      </c>
      <c r="F690" t="s">
        <v>6714</v>
      </c>
      <c r="G690" t="s">
        <v>6474</v>
      </c>
      <c r="H690" t="s">
        <v>6723</v>
      </c>
      <c r="I690" t="s">
        <v>1255</v>
      </c>
      <c r="J690" t="str">
        <f t="shared" si="11"/>
        <v>FLC4_R2_P1-D1</v>
      </c>
      <c r="K690" t="s">
        <v>3664</v>
      </c>
    </row>
    <row r="691" spans="1:11" x14ac:dyDescent="0.2">
      <c r="A691" t="s">
        <v>1272</v>
      </c>
      <c r="C691" t="s">
        <v>6594</v>
      </c>
      <c r="D691" t="s">
        <v>6570</v>
      </c>
      <c r="E691" t="s">
        <v>6722</v>
      </c>
      <c r="F691" t="s">
        <v>6726</v>
      </c>
      <c r="G691" t="s">
        <v>6572</v>
      </c>
      <c r="H691" t="s">
        <v>6711</v>
      </c>
      <c r="I691" t="s">
        <v>1255</v>
      </c>
      <c r="J691" t="str">
        <f t="shared" si="11"/>
        <v>FLC4_R2_P2-H1</v>
      </c>
      <c r="K691" t="s">
        <v>3664</v>
      </c>
    </row>
    <row r="692" spans="1:11" x14ac:dyDescent="0.2">
      <c r="A692" t="s">
        <v>2413</v>
      </c>
      <c r="C692" t="s">
        <v>6594</v>
      </c>
      <c r="D692" t="s">
        <v>6431</v>
      </c>
      <c r="E692" t="s">
        <v>6731</v>
      </c>
      <c r="F692" t="s">
        <v>6710</v>
      </c>
      <c r="G692" t="s">
        <v>6432</v>
      </c>
      <c r="H692" t="s">
        <v>6711</v>
      </c>
      <c r="I692" t="s">
        <v>1255</v>
      </c>
      <c r="J692" t="str">
        <f t="shared" si="11"/>
        <v>FLC4_R2_P2-B2</v>
      </c>
      <c r="K692" t="s">
        <v>3664</v>
      </c>
    </row>
    <row r="693" spans="1:11" x14ac:dyDescent="0.2">
      <c r="A693" t="s">
        <v>1720</v>
      </c>
      <c r="C693" t="s">
        <v>6594</v>
      </c>
      <c r="D693" t="s">
        <v>6532</v>
      </c>
      <c r="E693" t="s">
        <v>6705</v>
      </c>
      <c r="F693" t="s">
        <v>6708</v>
      </c>
      <c r="G693" t="s">
        <v>6533</v>
      </c>
      <c r="H693" t="s">
        <v>6711</v>
      </c>
      <c r="I693" t="s">
        <v>1255</v>
      </c>
      <c r="J693" t="str">
        <f t="shared" si="11"/>
        <v>FLC4_R2_P2-F3</v>
      </c>
      <c r="K693" t="s">
        <v>3664</v>
      </c>
    </row>
    <row r="694" spans="1:11" x14ac:dyDescent="0.2">
      <c r="A694" t="s">
        <v>2421</v>
      </c>
      <c r="C694" t="s">
        <v>6594</v>
      </c>
      <c r="D694" t="s">
        <v>6558</v>
      </c>
      <c r="E694" t="s">
        <v>6727</v>
      </c>
      <c r="F694" t="s">
        <v>6706</v>
      </c>
      <c r="G694" t="s">
        <v>6559</v>
      </c>
      <c r="H694" t="s">
        <v>6711</v>
      </c>
      <c r="I694" t="s">
        <v>1255</v>
      </c>
      <c r="J694" t="str">
        <f t="shared" si="11"/>
        <v>FLC4_R2_P2-G4</v>
      </c>
      <c r="K694" t="s">
        <v>3664</v>
      </c>
    </row>
    <row r="695" spans="1:11" x14ac:dyDescent="0.2">
      <c r="A695" t="s">
        <v>1254</v>
      </c>
      <c r="C695" t="s">
        <v>6594</v>
      </c>
      <c r="D695" t="s">
        <v>6546</v>
      </c>
      <c r="E695" t="s">
        <v>6722</v>
      </c>
      <c r="F695" t="s">
        <v>6706</v>
      </c>
      <c r="G695" t="s">
        <v>6548</v>
      </c>
      <c r="H695" t="s">
        <v>6711</v>
      </c>
      <c r="I695" t="s">
        <v>1255</v>
      </c>
      <c r="J695" t="str">
        <f t="shared" si="11"/>
        <v>FLC4_R2_P2-G1</v>
      </c>
      <c r="K695" t="s">
        <v>3664</v>
      </c>
    </row>
    <row r="696" spans="1:11" x14ac:dyDescent="0.2">
      <c r="A696" t="s">
        <v>1926</v>
      </c>
      <c r="C696" t="s">
        <v>6383</v>
      </c>
      <c r="D696" t="s">
        <v>6487</v>
      </c>
      <c r="E696" t="s">
        <v>6728</v>
      </c>
      <c r="F696" t="s">
        <v>6729</v>
      </c>
      <c r="G696" t="s">
        <v>6488</v>
      </c>
      <c r="H696" t="s">
        <v>6707</v>
      </c>
      <c r="I696" t="s">
        <v>1238</v>
      </c>
      <c r="J696" t="str">
        <f t="shared" si="11"/>
        <v>FLC4_R1_P1-D5</v>
      </c>
      <c r="K696" t="s">
        <v>3664</v>
      </c>
    </row>
    <row r="697" spans="1:11" x14ac:dyDescent="0.2">
      <c r="A697" t="s">
        <v>1237</v>
      </c>
      <c r="C697" t="s">
        <v>6383</v>
      </c>
      <c r="D697" t="s">
        <v>6509</v>
      </c>
      <c r="E697" t="s">
        <v>6734</v>
      </c>
      <c r="F697" t="s">
        <v>6730</v>
      </c>
      <c r="G697" t="s">
        <v>6510</v>
      </c>
      <c r="H697" t="s">
        <v>6707</v>
      </c>
      <c r="I697" t="s">
        <v>1238</v>
      </c>
      <c r="J697" t="str">
        <f t="shared" si="11"/>
        <v>FLC4_R1_P1-E4</v>
      </c>
      <c r="K697" t="s">
        <v>3664</v>
      </c>
    </row>
    <row r="698" spans="1:11" x14ac:dyDescent="0.2">
      <c r="A698" t="s">
        <v>2444</v>
      </c>
      <c r="C698" t="s">
        <v>6383</v>
      </c>
      <c r="D698" t="s">
        <v>6504</v>
      </c>
      <c r="E698" t="s">
        <v>6733</v>
      </c>
      <c r="F698" t="s">
        <v>6716</v>
      </c>
      <c r="G698" t="s">
        <v>2060</v>
      </c>
      <c r="H698" t="s">
        <v>6723</v>
      </c>
      <c r="I698" t="s">
        <v>1255</v>
      </c>
      <c r="J698" t="str">
        <f t="shared" si="11"/>
        <v>FLC4_R2_P1-E12</v>
      </c>
      <c r="K698" t="s">
        <v>3664</v>
      </c>
    </row>
    <row r="699" spans="1:11" x14ac:dyDescent="0.2">
      <c r="A699" t="s">
        <v>2186</v>
      </c>
      <c r="C699" t="s">
        <v>6594</v>
      </c>
      <c r="D699" t="s">
        <v>6468</v>
      </c>
      <c r="E699" t="s">
        <v>6721</v>
      </c>
      <c r="F699" t="s">
        <v>6720</v>
      </c>
      <c r="G699" t="s">
        <v>6469</v>
      </c>
      <c r="H699" t="s">
        <v>6711</v>
      </c>
      <c r="I699" t="s">
        <v>1255</v>
      </c>
      <c r="J699" t="str">
        <f t="shared" si="11"/>
        <v>FLC4_R2_P2-C8</v>
      </c>
      <c r="K699" t="s">
        <v>3664</v>
      </c>
    </row>
    <row r="700" spans="1:11" x14ac:dyDescent="0.2">
      <c r="A700" t="s">
        <v>1837</v>
      </c>
      <c r="C700" t="s">
        <v>6594</v>
      </c>
      <c r="D700" t="s">
        <v>6532</v>
      </c>
      <c r="E700" t="s">
        <v>6705</v>
      </c>
      <c r="F700" t="s">
        <v>6708</v>
      </c>
      <c r="G700" t="s">
        <v>6674</v>
      </c>
      <c r="H700" t="s">
        <v>6707</v>
      </c>
      <c r="I700" t="s">
        <v>1238</v>
      </c>
      <c r="J700" t="str">
        <f t="shared" si="11"/>
        <v>FLC4_R1_P2-F3</v>
      </c>
      <c r="K700" t="s">
        <v>3664</v>
      </c>
    </row>
    <row r="701" spans="1:11" x14ac:dyDescent="0.2">
      <c r="A701" t="s">
        <v>2462</v>
      </c>
      <c r="C701" t="s">
        <v>6594</v>
      </c>
      <c r="D701" t="s">
        <v>6404</v>
      </c>
      <c r="E701" t="s">
        <v>6727</v>
      </c>
      <c r="F701" t="s">
        <v>6713</v>
      </c>
      <c r="G701" t="s">
        <v>6606</v>
      </c>
      <c r="H701" t="s">
        <v>6707</v>
      </c>
      <c r="I701" t="s">
        <v>1238</v>
      </c>
      <c r="J701" t="str">
        <f t="shared" si="11"/>
        <v>FLC4_R1_P2-A4</v>
      </c>
      <c r="K701" t="s">
        <v>3664</v>
      </c>
    </row>
    <row r="702" spans="1:11" x14ac:dyDescent="0.2">
      <c r="A702" t="s">
        <v>1339</v>
      </c>
      <c r="C702" t="s">
        <v>6383</v>
      </c>
      <c r="D702" t="s">
        <v>6454</v>
      </c>
      <c r="E702" t="s">
        <v>6733</v>
      </c>
      <c r="F702" t="s">
        <v>6720</v>
      </c>
      <c r="G702" t="s">
        <v>6455</v>
      </c>
      <c r="H702" t="s">
        <v>6723</v>
      </c>
      <c r="I702" t="s">
        <v>1255</v>
      </c>
      <c r="J702" t="str">
        <f t="shared" si="11"/>
        <v>FLC4_R2_P1-C12</v>
      </c>
      <c r="K702" t="s">
        <v>3664</v>
      </c>
    </row>
    <row r="703" spans="1:11" x14ac:dyDescent="0.2">
      <c r="A703" t="s">
        <v>2467</v>
      </c>
      <c r="C703" t="s">
        <v>6594</v>
      </c>
      <c r="D703" t="s">
        <v>6429</v>
      </c>
      <c r="E703" t="s">
        <v>6733</v>
      </c>
      <c r="F703" t="s">
        <v>6710</v>
      </c>
      <c r="G703" t="s">
        <v>6430</v>
      </c>
      <c r="H703" t="s">
        <v>6711</v>
      </c>
      <c r="I703" t="s">
        <v>1255</v>
      </c>
      <c r="J703" t="str">
        <f t="shared" si="11"/>
        <v>FLC4_R2_P2-B12</v>
      </c>
      <c r="K703" t="s">
        <v>3664</v>
      </c>
    </row>
    <row r="704" spans="1:11" x14ac:dyDescent="0.2">
      <c r="A704" t="s">
        <v>2474</v>
      </c>
      <c r="C704" t="s">
        <v>6594</v>
      </c>
      <c r="D704" t="s">
        <v>6384</v>
      </c>
      <c r="E704" t="s">
        <v>6722</v>
      </c>
      <c r="F704" t="s">
        <v>6713</v>
      </c>
      <c r="G704" t="s">
        <v>6746</v>
      </c>
      <c r="H704" t="s">
        <v>6707</v>
      </c>
      <c r="I704" t="s">
        <v>1238</v>
      </c>
      <c r="J704" t="str">
        <f t="shared" si="11"/>
        <v>FLC4_R1_P2-A1</v>
      </c>
      <c r="K704" t="s">
        <v>3664</v>
      </c>
    </row>
    <row r="705" spans="1:11" x14ac:dyDescent="0.2">
      <c r="A705" t="s">
        <v>2014</v>
      </c>
      <c r="C705" t="s">
        <v>6383</v>
      </c>
      <c r="D705" t="s">
        <v>6532</v>
      </c>
      <c r="E705" t="s">
        <v>6717</v>
      </c>
      <c r="F705" t="s">
        <v>6735</v>
      </c>
      <c r="G705" t="s">
        <v>6533</v>
      </c>
      <c r="H705" t="s">
        <v>6707</v>
      </c>
      <c r="I705" t="s">
        <v>1238</v>
      </c>
      <c r="J705" t="str">
        <f t="shared" si="11"/>
        <v>FLC4_R1_P1-F3</v>
      </c>
      <c r="K705" t="s">
        <v>3664</v>
      </c>
    </row>
    <row r="706" spans="1:11" x14ac:dyDescent="0.2">
      <c r="A706" t="s">
        <v>2485</v>
      </c>
      <c r="C706" t="s">
        <v>6594</v>
      </c>
      <c r="D706" t="s">
        <v>6495</v>
      </c>
      <c r="E706" t="s">
        <v>6712</v>
      </c>
      <c r="F706" t="s">
        <v>6714</v>
      </c>
      <c r="G706" t="s">
        <v>6496</v>
      </c>
      <c r="H706" t="s">
        <v>6711</v>
      </c>
      <c r="I706" t="s">
        <v>1255</v>
      </c>
      <c r="J706" t="str">
        <f t="shared" ref="J706:J769" si="12">CONCATENATE(K706,"_",I706,"_",C706,"-",D706)</f>
        <v>FLC4_R2_P2-D9</v>
      </c>
      <c r="K706" t="s">
        <v>3664</v>
      </c>
    </row>
    <row r="707" spans="1:11" x14ac:dyDescent="0.2">
      <c r="A707" t="s">
        <v>2270</v>
      </c>
      <c r="C707" t="s">
        <v>6594</v>
      </c>
      <c r="D707" t="s">
        <v>6479</v>
      </c>
      <c r="E707" t="s">
        <v>6733</v>
      </c>
      <c r="F707" t="s">
        <v>6714</v>
      </c>
      <c r="G707" t="s">
        <v>6480</v>
      </c>
      <c r="H707" t="s">
        <v>6711</v>
      </c>
      <c r="I707" t="s">
        <v>1255</v>
      </c>
      <c r="J707" t="str">
        <f t="shared" si="12"/>
        <v>FLC4_R2_P2-D12</v>
      </c>
      <c r="K707" t="s">
        <v>3664</v>
      </c>
    </row>
    <row r="708" spans="1:11" x14ac:dyDescent="0.2">
      <c r="A708" t="s">
        <v>1889</v>
      </c>
      <c r="C708" t="s">
        <v>6594</v>
      </c>
      <c r="D708" t="s">
        <v>6519</v>
      </c>
      <c r="E708" t="s">
        <v>6712</v>
      </c>
      <c r="F708" t="s">
        <v>6716</v>
      </c>
      <c r="G708" t="s">
        <v>6667</v>
      </c>
      <c r="H708" t="s">
        <v>6707</v>
      </c>
      <c r="I708" t="s">
        <v>1238</v>
      </c>
      <c r="J708" t="str">
        <f t="shared" si="12"/>
        <v>FLC4_R1_P2-E9</v>
      </c>
      <c r="K708" t="s">
        <v>3664</v>
      </c>
    </row>
    <row r="709" spans="1:11" x14ac:dyDescent="0.2">
      <c r="A709" t="s">
        <v>1935</v>
      </c>
      <c r="C709" t="s">
        <v>6383</v>
      </c>
      <c r="D709" t="s">
        <v>6505</v>
      </c>
      <c r="E709" t="s">
        <v>6724</v>
      </c>
      <c r="F709" t="s">
        <v>6730</v>
      </c>
      <c r="G709" t="s">
        <v>6506</v>
      </c>
      <c r="H709" t="s">
        <v>6707</v>
      </c>
      <c r="I709" t="s">
        <v>1238</v>
      </c>
      <c r="J709" t="str">
        <f t="shared" si="12"/>
        <v>FLC4_R1_P1-E2</v>
      </c>
      <c r="K709" t="s">
        <v>3664</v>
      </c>
    </row>
    <row r="710" spans="1:11" x14ac:dyDescent="0.2">
      <c r="A710" t="s">
        <v>1346</v>
      </c>
      <c r="C710" t="s">
        <v>6383</v>
      </c>
      <c r="D710" t="s">
        <v>6528</v>
      </c>
      <c r="E710" t="s">
        <v>6733</v>
      </c>
      <c r="F710" t="s">
        <v>6708</v>
      </c>
      <c r="G710" t="s">
        <v>6529</v>
      </c>
      <c r="H710" t="s">
        <v>6723</v>
      </c>
      <c r="I710" t="s">
        <v>1255</v>
      </c>
      <c r="J710" t="str">
        <f t="shared" si="12"/>
        <v>FLC4_R2_P1-F12</v>
      </c>
      <c r="K710" t="s">
        <v>3664</v>
      </c>
    </row>
    <row r="711" spans="1:11" x14ac:dyDescent="0.2">
      <c r="A711" t="s">
        <v>2514</v>
      </c>
      <c r="C711" t="s">
        <v>6594</v>
      </c>
      <c r="D711" t="s">
        <v>6491</v>
      </c>
      <c r="E711" t="s">
        <v>6719</v>
      </c>
      <c r="F711" t="s">
        <v>6714</v>
      </c>
      <c r="G711" t="s">
        <v>6654</v>
      </c>
      <c r="H711" t="s">
        <v>6707</v>
      </c>
      <c r="I711" t="s">
        <v>1238</v>
      </c>
      <c r="J711" t="str">
        <f t="shared" si="12"/>
        <v>FLC4_R1_P2-D7</v>
      </c>
      <c r="K711" t="s">
        <v>3664</v>
      </c>
    </row>
    <row r="712" spans="1:11" x14ac:dyDescent="0.2">
      <c r="A712" t="s">
        <v>1246</v>
      </c>
      <c r="C712" t="s">
        <v>6383</v>
      </c>
      <c r="D712" t="s">
        <v>6462</v>
      </c>
      <c r="E712" t="s">
        <v>6728</v>
      </c>
      <c r="F712" t="s">
        <v>6718</v>
      </c>
      <c r="G712" t="s">
        <v>6463</v>
      </c>
      <c r="H712" t="s">
        <v>6707</v>
      </c>
      <c r="I712" t="s">
        <v>1238</v>
      </c>
      <c r="J712" t="str">
        <f t="shared" si="12"/>
        <v>FLC4_R1_P1-C5</v>
      </c>
      <c r="K712" t="s">
        <v>3664</v>
      </c>
    </row>
    <row r="713" spans="1:11" x14ac:dyDescent="0.2">
      <c r="A713" t="s">
        <v>1373</v>
      </c>
      <c r="C713" t="s">
        <v>6594</v>
      </c>
      <c r="D713" t="s">
        <v>6542</v>
      </c>
      <c r="E713" t="s">
        <v>6721</v>
      </c>
      <c r="F713" t="s">
        <v>6708</v>
      </c>
      <c r="G713" t="s">
        <v>6678</v>
      </c>
      <c r="H713" t="s">
        <v>6707</v>
      </c>
      <c r="I713" t="s">
        <v>1238</v>
      </c>
      <c r="J713" t="str">
        <f t="shared" si="12"/>
        <v>FLC4_R1_P2-F8</v>
      </c>
      <c r="K713" t="s">
        <v>3664</v>
      </c>
    </row>
    <row r="714" spans="1:11" x14ac:dyDescent="0.2">
      <c r="A714" t="s">
        <v>2528</v>
      </c>
      <c r="C714" t="s">
        <v>6383</v>
      </c>
      <c r="D714" t="s">
        <v>6560</v>
      </c>
      <c r="E714" t="s">
        <v>6728</v>
      </c>
      <c r="F714" t="s">
        <v>6725</v>
      </c>
      <c r="G714" t="s">
        <v>6561</v>
      </c>
      <c r="H714" t="s">
        <v>6707</v>
      </c>
      <c r="I714" t="s">
        <v>1238</v>
      </c>
      <c r="J714" t="str">
        <f t="shared" si="12"/>
        <v>FLC4_R1_P1-G5</v>
      </c>
      <c r="K714" t="s">
        <v>3664</v>
      </c>
    </row>
    <row r="715" spans="1:11" x14ac:dyDescent="0.2">
      <c r="A715" t="s">
        <v>2169</v>
      </c>
      <c r="C715" t="s">
        <v>6594</v>
      </c>
      <c r="D715" t="s">
        <v>6495</v>
      </c>
      <c r="E715" t="s">
        <v>6712</v>
      </c>
      <c r="F715" t="s">
        <v>6714</v>
      </c>
      <c r="G715" t="s">
        <v>6656</v>
      </c>
      <c r="H715" t="s">
        <v>6707</v>
      </c>
      <c r="I715" t="s">
        <v>1238</v>
      </c>
      <c r="J715" t="str">
        <f t="shared" si="12"/>
        <v>FLC4_R1_P2-D9</v>
      </c>
      <c r="K715" t="s">
        <v>3664</v>
      </c>
    </row>
    <row r="716" spans="1:11" x14ac:dyDescent="0.2">
      <c r="A716" t="s">
        <v>1532</v>
      </c>
      <c r="C716" t="s">
        <v>6594</v>
      </c>
      <c r="D716" t="s">
        <v>6392</v>
      </c>
      <c r="E716" t="s">
        <v>6709</v>
      </c>
      <c r="F716" t="s">
        <v>6713</v>
      </c>
      <c r="G716" t="s">
        <v>6599</v>
      </c>
      <c r="H716" t="s">
        <v>6707</v>
      </c>
      <c r="I716" t="s">
        <v>1238</v>
      </c>
      <c r="J716" t="str">
        <f t="shared" si="12"/>
        <v>FLC4_R1_P2-A11</v>
      </c>
      <c r="K716" t="s">
        <v>3664</v>
      </c>
    </row>
    <row r="717" spans="1:11" x14ac:dyDescent="0.2">
      <c r="A717" t="s">
        <v>1932</v>
      </c>
      <c r="C717" t="s">
        <v>6594</v>
      </c>
      <c r="D717" t="s">
        <v>6536</v>
      </c>
      <c r="E717" t="s">
        <v>6715</v>
      </c>
      <c r="F717" t="s">
        <v>6708</v>
      </c>
      <c r="G717" t="s">
        <v>6676</v>
      </c>
      <c r="H717" t="s">
        <v>6707</v>
      </c>
      <c r="I717" t="s">
        <v>1238</v>
      </c>
      <c r="J717" t="str">
        <f t="shared" si="12"/>
        <v>FLC4_R1_P2-F5</v>
      </c>
      <c r="K717" t="s">
        <v>3664</v>
      </c>
    </row>
    <row r="718" spans="1:11" x14ac:dyDescent="0.2">
      <c r="A718" t="s">
        <v>1926</v>
      </c>
      <c r="C718" t="s">
        <v>6383</v>
      </c>
      <c r="D718" t="s">
        <v>6487</v>
      </c>
      <c r="E718" t="s">
        <v>6728</v>
      </c>
      <c r="F718" t="s">
        <v>6729</v>
      </c>
      <c r="G718" t="s">
        <v>6488</v>
      </c>
      <c r="H718" t="s">
        <v>6707</v>
      </c>
      <c r="I718" t="s">
        <v>1238</v>
      </c>
      <c r="J718" t="str">
        <f t="shared" si="12"/>
        <v>FLC4_R1_P1-D5</v>
      </c>
      <c r="K718" t="s">
        <v>3664</v>
      </c>
    </row>
    <row r="719" spans="1:11" x14ac:dyDescent="0.2">
      <c r="A719" t="s">
        <v>1935</v>
      </c>
      <c r="C719" t="s">
        <v>6383</v>
      </c>
      <c r="D719" t="s">
        <v>6505</v>
      </c>
      <c r="E719" t="s">
        <v>6724</v>
      </c>
      <c r="F719" t="s">
        <v>6730</v>
      </c>
      <c r="G719" t="s">
        <v>6506</v>
      </c>
      <c r="H719" t="s">
        <v>6707</v>
      </c>
      <c r="I719" t="s">
        <v>1238</v>
      </c>
      <c r="J719" t="str">
        <f t="shared" si="12"/>
        <v>FLC4_R1_P1-E2</v>
      </c>
      <c r="K719" t="s">
        <v>3664</v>
      </c>
    </row>
    <row r="720" spans="1:11" x14ac:dyDescent="0.2">
      <c r="A720" t="s">
        <v>1536</v>
      </c>
      <c r="C720" t="s">
        <v>6594</v>
      </c>
      <c r="D720" t="s">
        <v>6564</v>
      </c>
      <c r="E720" t="s">
        <v>6719</v>
      </c>
      <c r="F720" t="s">
        <v>6706</v>
      </c>
      <c r="G720" t="s">
        <v>6690</v>
      </c>
      <c r="H720" t="s">
        <v>6707</v>
      </c>
      <c r="I720" t="s">
        <v>1238</v>
      </c>
      <c r="J720" t="str">
        <f t="shared" si="12"/>
        <v>FLC4_R1_P2-G7</v>
      </c>
      <c r="K720" t="s">
        <v>3664</v>
      </c>
    </row>
    <row r="721" spans="1:11" x14ac:dyDescent="0.2">
      <c r="A721" t="s">
        <v>2485</v>
      </c>
      <c r="C721" t="s">
        <v>6594</v>
      </c>
      <c r="D721" t="s">
        <v>6495</v>
      </c>
      <c r="E721" t="s">
        <v>6712</v>
      </c>
      <c r="F721" t="s">
        <v>6714</v>
      </c>
      <c r="G721" t="s">
        <v>6496</v>
      </c>
      <c r="H721" t="s">
        <v>6711</v>
      </c>
      <c r="I721" t="s">
        <v>1255</v>
      </c>
      <c r="J721" t="str">
        <f t="shared" si="12"/>
        <v>FLC4_R2_P2-D9</v>
      </c>
      <c r="K721" t="s">
        <v>3664</v>
      </c>
    </row>
    <row r="722" spans="1:11" x14ac:dyDescent="0.2">
      <c r="A722" t="s">
        <v>1470</v>
      </c>
      <c r="C722" t="s">
        <v>6594</v>
      </c>
      <c r="D722" t="s">
        <v>6583</v>
      </c>
      <c r="E722" t="s">
        <v>6727</v>
      </c>
      <c r="F722" t="s">
        <v>6726</v>
      </c>
      <c r="G722" t="s">
        <v>6584</v>
      </c>
      <c r="H722" t="s">
        <v>6711</v>
      </c>
      <c r="I722" t="s">
        <v>1255</v>
      </c>
      <c r="J722" t="str">
        <f t="shared" si="12"/>
        <v>FLC4_R2_P2-H4</v>
      </c>
      <c r="K722" t="s">
        <v>3664</v>
      </c>
    </row>
    <row r="723" spans="1:11" x14ac:dyDescent="0.2">
      <c r="A723" t="s">
        <v>2556</v>
      </c>
      <c r="C723" t="s">
        <v>6594</v>
      </c>
      <c r="D723" t="s">
        <v>6458</v>
      </c>
      <c r="E723" t="s">
        <v>6705</v>
      </c>
      <c r="F723" t="s">
        <v>6720</v>
      </c>
      <c r="G723" t="s">
        <v>6459</v>
      </c>
      <c r="H723" t="s">
        <v>6711</v>
      </c>
      <c r="I723" t="s">
        <v>1255</v>
      </c>
      <c r="J723" t="str">
        <f t="shared" si="12"/>
        <v>FLC4_R2_P2-C3</v>
      </c>
      <c r="K723" t="s">
        <v>3664</v>
      </c>
    </row>
    <row r="724" spans="1:11" x14ac:dyDescent="0.2">
      <c r="A724" t="s">
        <v>1380</v>
      </c>
      <c r="C724" t="s">
        <v>6594</v>
      </c>
      <c r="D724" t="s">
        <v>6450</v>
      </c>
      <c r="E724" t="s">
        <v>6732</v>
      </c>
      <c r="F724" t="s">
        <v>6720</v>
      </c>
      <c r="G724" t="s">
        <v>6451</v>
      </c>
      <c r="H724" t="s">
        <v>6711</v>
      </c>
      <c r="I724" t="s">
        <v>1255</v>
      </c>
      <c r="J724" t="str">
        <f t="shared" si="12"/>
        <v>FLC4_R2_P2-C10</v>
      </c>
      <c r="K724" t="s">
        <v>3664</v>
      </c>
    </row>
    <row r="725" spans="1:11" x14ac:dyDescent="0.2">
      <c r="A725" t="s">
        <v>2562</v>
      </c>
      <c r="C725" t="s">
        <v>6594</v>
      </c>
      <c r="D725" t="s">
        <v>6389</v>
      </c>
      <c r="E725" t="s">
        <v>6732</v>
      </c>
      <c r="F725" t="s">
        <v>6713</v>
      </c>
      <c r="G725" t="s">
        <v>6391</v>
      </c>
      <c r="H725" t="s">
        <v>6711</v>
      </c>
      <c r="I725" t="s">
        <v>1255</v>
      </c>
      <c r="J725" t="str">
        <f t="shared" si="12"/>
        <v>FLC4_R2_P2-A10</v>
      </c>
      <c r="K725" t="s">
        <v>3664</v>
      </c>
    </row>
    <row r="726" spans="1:11" x14ac:dyDescent="0.2">
      <c r="A726" t="s">
        <v>1765</v>
      </c>
      <c r="C726" t="s">
        <v>6594</v>
      </c>
      <c r="D726" t="s">
        <v>6433</v>
      </c>
      <c r="E726" t="s">
        <v>6705</v>
      </c>
      <c r="F726" t="s">
        <v>6710</v>
      </c>
      <c r="G726" t="s">
        <v>6624</v>
      </c>
      <c r="H726" t="s">
        <v>6707</v>
      </c>
      <c r="I726" t="s">
        <v>1238</v>
      </c>
      <c r="J726" t="str">
        <f t="shared" si="12"/>
        <v>FLC4_R1_P2-B3</v>
      </c>
      <c r="K726" t="s">
        <v>3664</v>
      </c>
    </row>
    <row r="727" spans="1:11" x14ac:dyDescent="0.2">
      <c r="A727" t="s">
        <v>2577</v>
      </c>
      <c r="C727" t="s">
        <v>6594</v>
      </c>
      <c r="D727" t="s">
        <v>6575</v>
      </c>
      <c r="E727" t="s">
        <v>6709</v>
      </c>
      <c r="F727" t="s">
        <v>6726</v>
      </c>
      <c r="G727" t="s">
        <v>6576</v>
      </c>
      <c r="H727" t="s">
        <v>6711</v>
      </c>
      <c r="I727" t="s">
        <v>1255</v>
      </c>
      <c r="J727" t="str">
        <f t="shared" si="12"/>
        <v>FLC4_R2_P2-H11</v>
      </c>
      <c r="K727" t="s">
        <v>3664</v>
      </c>
    </row>
    <row r="728" spans="1:11" x14ac:dyDescent="0.2">
      <c r="A728" t="s">
        <v>1790</v>
      </c>
      <c r="C728" t="s">
        <v>6594</v>
      </c>
      <c r="D728" t="s">
        <v>6509</v>
      </c>
      <c r="E728" t="s">
        <v>6727</v>
      </c>
      <c r="F728" t="s">
        <v>6716</v>
      </c>
      <c r="G728" t="s">
        <v>6662</v>
      </c>
      <c r="H728" t="s">
        <v>6707</v>
      </c>
      <c r="I728" t="s">
        <v>1238</v>
      </c>
      <c r="J728" t="str">
        <f t="shared" si="12"/>
        <v>FLC4_R1_P2-E4</v>
      </c>
      <c r="K728" t="s">
        <v>3664</v>
      </c>
    </row>
    <row r="729" spans="1:11" x14ac:dyDescent="0.2">
      <c r="A729" t="s">
        <v>1583</v>
      </c>
      <c r="C729" t="s">
        <v>6594</v>
      </c>
      <c r="D729" t="s">
        <v>6410</v>
      </c>
      <c r="E729" t="s">
        <v>6740</v>
      </c>
      <c r="F729" t="s">
        <v>6713</v>
      </c>
      <c r="G729" t="s">
        <v>6412</v>
      </c>
      <c r="H729" t="s">
        <v>6711</v>
      </c>
      <c r="I729" t="s">
        <v>1255</v>
      </c>
      <c r="J729" t="str">
        <f t="shared" si="12"/>
        <v>FLC4_R2_P2-A6</v>
      </c>
      <c r="K729" t="s">
        <v>3664</v>
      </c>
    </row>
    <row r="730" spans="1:11" x14ac:dyDescent="0.2">
      <c r="A730" t="s">
        <v>2155</v>
      </c>
      <c r="C730" t="s">
        <v>6383</v>
      </c>
      <c r="D730" t="s">
        <v>6530</v>
      </c>
      <c r="E730" t="s">
        <v>6724</v>
      </c>
      <c r="F730" t="s">
        <v>6735</v>
      </c>
      <c r="G730" t="s">
        <v>6531</v>
      </c>
      <c r="H730" t="s">
        <v>6707</v>
      </c>
      <c r="I730" t="s">
        <v>1238</v>
      </c>
      <c r="J730" t="str">
        <f t="shared" si="12"/>
        <v>FLC4_R1_P1-F2</v>
      </c>
      <c r="K730" t="s">
        <v>3664</v>
      </c>
    </row>
    <row r="731" spans="1:11" x14ac:dyDescent="0.2">
      <c r="A731" t="s">
        <v>1875</v>
      </c>
      <c r="C731" t="s">
        <v>6383</v>
      </c>
      <c r="D731" t="s">
        <v>6458</v>
      </c>
      <c r="E731" t="s">
        <v>6717</v>
      </c>
      <c r="F731" t="s">
        <v>6718</v>
      </c>
      <c r="G731" t="s">
        <v>6459</v>
      </c>
      <c r="H731" t="s">
        <v>6707</v>
      </c>
      <c r="I731" t="s">
        <v>1238</v>
      </c>
      <c r="J731" t="str">
        <f t="shared" si="12"/>
        <v>FLC4_R1_P1-C3</v>
      </c>
      <c r="K731" t="s">
        <v>3664</v>
      </c>
    </row>
    <row r="732" spans="1:11" x14ac:dyDescent="0.2">
      <c r="A732" t="s">
        <v>1984</v>
      </c>
      <c r="C732" t="s">
        <v>6594</v>
      </c>
      <c r="D732" t="s">
        <v>6419</v>
      </c>
      <c r="E732" t="s">
        <v>6712</v>
      </c>
      <c r="F732" t="s">
        <v>6713</v>
      </c>
      <c r="G732" t="s">
        <v>6421</v>
      </c>
      <c r="H732" t="s">
        <v>6711</v>
      </c>
      <c r="I732" t="s">
        <v>1255</v>
      </c>
      <c r="J732" t="str">
        <f t="shared" si="12"/>
        <v>FLC4_R2_P2-A9</v>
      </c>
      <c r="K732" t="s">
        <v>3664</v>
      </c>
    </row>
    <row r="733" spans="1:11" x14ac:dyDescent="0.2">
      <c r="A733" t="s">
        <v>2612</v>
      </c>
      <c r="C733" t="s">
        <v>6383</v>
      </c>
      <c r="D733" t="s">
        <v>6487</v>
      </c>
      <c r="E733" t="s">
        <v>6715</v>
      </c>
      <c r="F733" t="s">
        <v>6714</v>
      </c>
      <c r="G733" t="s">
        <v>6488</v>
      </c>
      <c r="H733" t="s">
        <v>6723</v>
      </c>
      <c r="I733" t="s">
        <v>1255</v>
      </c>
      <c r="J733" t="str">
        <f t="shared" si="12"/>
        <v>FLC4_R2_P1-D5</v>
      </c>
      <c r="K733" t="s">
        <v>3664</v>
      </c>
    </row>
    <row r="734" spans="1:11" x14ac:dyDescent="0.2">
      <c r="A734" t="s">
        <v>2155</v>
      </c>
      <c r="C734" t="s">
        <v>6383</v>
      </c>
      <c r="D734" t="s">
        <v>6530</v>
      </c>
      <c r="E734" t="s">
        <v>6724</v>
      </c>
      <c r="F734" t="s">
        <v>6735</v>
      </c>
      <c r="G734" t="s">
        <v>6531</v>
      </c>
      <c r="H734" t="s">
        <v>6707</v>
      </c>
      <c r="I734" t="s">
        <v>1238</v>
      </c>
      <c r="J734" t="str">
        <f t="shared" si="12"/>
        <v>FLC4_R1_P1-F2</v>
      </c>
      <c r="K734" t="s">
        <v>3664</v>
      </c>
    </row>
    <row r="735" spans="1:11" x14ac:dyDescent="0.2">
      <c r="A735" t="s">
        <v>1260</v>
      </c>
      <c r="C735" t="s">
        <v>6594</v>
      </c>
      <c r="D735" t="s">
        <v>6497</v>
      </c>
      <c r="E735" t="s">
        <v>6722</v>
      </c>
      <c r="F735" t="s">
        <v>6716</v>
      </c>
      <c r="G735" t="s">
        <v>6499</v>
      </c>
      <c r="H735" t="s">
        <v>6711</v>
      </c>
      <c r="I735" t="s">
        <v>1255</v>
      </c>
      <c r="J735" t="str">
        <f t="shared" si="12"/>
        <v>FLC4_R2_P2-E1</v>
      </c>
      <c r="K735" t="s">
        <v>3664</v>
      </c>
    </row>
    <row r="736" spans="1:11" x14ac:dyDescent="0.2">
      <c r="A736" t="s">
        <v>2627</v>
      </c>
      <c r="C736" t="s">
        <v>6383</v>
      </c>
      <c r="D736" t="s">
        <v>6458</v>
      </c>
      <c r="E736" t="s">
        <v>6705</v>
      </c>
      <c r="F736" t="s">
        <v>6720</v>
      </c>
      <c r="G736" t="s">
        <v>6459</v>
      </c>
      <c r="H736" t="s">
        <v>6723</v>
      </c>
      <c r="I736" t="s">
        <v>1255</v>
      </c>
      <c r="J736" t="str">
        <f t="shared" si="12"/>
        <v>FLC4_R2_P1-C3</v>
      </c>
      <c r="K736" t="s">
        <v>3664</v>
      </c>
    </row>
    <row r="737" spans="1:11" x14ac:dyDescent="0.2">
      <c r="A737" t="s">
        <v>2632</v>
      </c>
      <c r="C737" t="s">
        <v>6594</v>
      </c>
      <c r="D737" t="s">
        <v>6413</v>
      </c>
      <c r="E737" t="s">
        <v>6719</v>
      </c>
      <c r="F737" t="s">
        <v>6713</v>
      </c>
      <c r="G737" t="s">
        <v>6612</v>
      </c>
      <c r="H737" t="s">
        <v>6707</v>
      </c>
      <c r="I737" t="s">
        <v>1238</v>
      </c>
      <c r="J737" t="str">
        <f t="shared" si="12"/>
        <v>FLC4_R1_P2-A7</v>
      </c>
      <c r="K737" t="s">
        <v>3664</v>
      </c>
    </row>
    <row r="738" spans="1:11" x14ac:dyDescent="0.2">
      <c r="A738" t="s">
        <v>2342</v>
      </c>
      <c r="C738" t="s">
        <v>6383</v>
      </c>
      <c r="D738" t="s">
        <v>6477</v>
      </c>
      <c r="E738" t="s">
        <v>6739</v>
      </c>
      <c r="F738" t="s">
        <v>6729</v>
      </c>
      <c r="G738" t="s">
        <v>6478</v>
      </c>
      <c r="H738" t="s">
        <v>6707</v>
      </c>
      <c r="I738" t="s">
        <v>1238</v>
      </c>
      <c r="J738" t="str">
        <f t="shared" si="12"/>
        <v>FLC4_R1_P1-D11</v>
      </c>
      <c r="K738" t="s">
        <v>3664</v>
      </c>
    </row>
    <row r="739" spans="1:11" x14ac:dyDescent="0.2">
      <c r="A739" t="s">
        <v>2644</v>
      </c>
      <c r="C739" t="s">
        <v>6594</v>
      </c>
      <c r="D739" t="s">
        <v>6577</v>
      </c>
      <c r="E739" t="s">
        <v>6733</v>
      </c>
      <c r="F739" t="s">
        <v>6726</v>
      </c>
      <c r="G739" t="s">
        <v>6578</v>
      </c>
      <c r="H739" t="s">
        <v>6711</v>
      </c>
      <c r="I739" t="s">
        <v>1255</v>
      </c>
      <c r="J739" t="str">
        <f t="shared" si="12"/>
        <v>FLC4_R2_P2-H12</v>
      </c>
      <c r="K739" t="s">
        <v>3664</v>
      </c>
    </row>
    <row r="740" spans="1:11" x14ac:dyDescent="0.2">
      <c r="A740" t="s">
        <v>2444</v>
      </c>
      <c r="C740" t="s">
        <v>6383</v>
      </c>
      <c r="D740" t="s">
        <v>6504</v>
      </c>
      <c r="E740" t="s">
        <v>6733</v>
      </c>
      <c r="F740" t="s">
        <v>6716</v>
      </c>
      <c r="G740" t="s">
        <v>2060</v>
      </c>
      <c r="H740" t="s">
        <v>6723</v>
      </c>
      <c r="I740" t="s">
        <v>1255</v>
      </c>
      <c r="J740" t="str">
        <f t="shared" si="12"/>
        <v>FLC4_R2_P1-E12</v>
      </c>
      <c r="K740" t="s">
        <v>3664</v>
      </c>
    </row>
    <row r="741" spans="1:11" x14ac:dyDescent="0.2">
      <c r="A741" t="s">
        <v>2444</v>
      </c>
      <c r="C741" t="s">
        <v>6383</v>
      </c>
      <c r="D741" t="s">
        <v>6504</v>
      </c>
      <c r="E741" t="s">
        <v>6733</v>
      </c>
      <c r="F741" t="s">
        <v>6716</v>
      </c>
      <c r="G741" t="s">
        <v>2060</v>
      </c>
      <c r="H741" t="s">
        <v>6723</v>
      </c>
      <c r="I741" t="s">
        <v>1255</v>
      </c>
      <c r="J741" t="str">
        <f t="shared" si="12"/>
        <v>FLC4_R2_P1-E12</v>
      </c>
      <c r="K741" t="s">
        <v>3664</v>
      </c>
    </row>
    <row r="742" spans="1:11" x14ac:dyDescent="0.2">
      <c r="A742" t="s">
        <v>2528</v>
      </c>
      <c r="C742" t="s">
        <v>6383</v>
      </c>
      <c r="D742" t="s">
        <v>6560</v>
      </c>
      <c r="E742" t="s">
        <v>6728</v>
      </c>
      <c r="F742" t="s">
        <v>6725</v>
      </c>
      <c r="G742" t="s">
        <v>6561</v>
      </c>
      <c r="H742" t="s">
        <v>6707</v>
      </c>
      <c r="I742" t="s">
        <v>1238</v>
      </c>
      <c r="J742" t="str">
        <f t="shared" si="12"/>
        <v>FLC4_R1_P1-G5</v>
      </c>
      <c r="K742" t="s">
        <v>3664</v>
      </c>
    </row>
    <row r="743" spans="1:11" x14ac:dyDescent="0.2">
      <c r="A743" t="s">
        <v>2528</v>
      </c>
      <c r="C743" t="s">
        <v>6383</v>
      </c>
      <c r="D743" t="s">
        <v>6560</v>
      </c>
      <c r="E743" t="s">
        <v>6728</v>
      </c>
      <c r="F743" t="s">
        <v>6725</v>
      </c>
      <c r="G743" t="s">
        <v>6561</v>
      </c>
      <c r="H743" t="s">
        <v>6707</v>
      </c>
      <c r="I743" t="s">
        <v>1238</v>
      </c>
      <c r="J743" t="str">
        <f t="shared" si="12"/>
        <v>FLC4_R1_P1-G5</v>
      </c>
      <c r="K743" t="s">
        <v>3664</v>
      </c>
    </row>
    <row r="744" spans="1:11" x14ac:dyDescent="0.2">
      <c r="A744" t="s">
        <v>1237</v>
      </c>
      <c r="C744" t="s">
        <v>6383</v>
      </c>
      <c r="D744" t="s">
        <v>6509</v>
      </c>
      <c r="E744" t="s">
        <v>6734</v>
      </c>
      <c r="F744" t="s">
        <v>6730</v>
      </c>
      <c r="G744" t="s">
        <v>6510</v>
      </c>
      <c r="H744" t="s">
        <v>6707</v>
      </c>
      <c r="I744" t="s">
        <v>1238</v>
      </c>
      <c r="J744" t="str">
        <f t="shared" si="12"/>
        <v>FLC4_R1_P1-E4</v>
      </c>
      <c r="K744" t="s">
        <v>3664</v>
      </c>
    </row>
    <row r="745" spans="1:11" x14ac:dyDescent="0.2">
      <c r="A745" t="s">
        <v>1237</v>
      </c>
      <c r="C745" t="s">
        <v>6383</v>
      </c>
      <c r="D745" t="s">
        <v>6509</v>
      </c>
      <c r="E745" t="s">
        <v>6734</v>
      </c>
      <c r="F745" t="s">
        <v>6730</v>
      </c>
      <c r="G745" t="s">
        <v>6510</v>
      </c>
      <c r="H745" t="s">
        <v>6707</v>
      </c>
      <c r="I745" t="s">
        <v>1238</v>
      </c>
      <c r="J745" t="str">
        <f t="shared" si="12"/>
        <v>FLC4_R1_P1-E4</v>
      </c>
      <c r="K745" t="s">
        <v>3664</v>
      </c>
    </row>
    <row r="746" spans="1:11" x14ac:dyDescent="0.2">
      <c r="A746" t="s">
        <v>1393</v>
      </c>
      <c r="C746" t="s">
        <v>6383</v>
      </c>
      <c r="D746" t="s">
        <v>6500</v>
      </c>
      <c r="E746" t="s">
        <v>6741</v>
      </c>
      <c r="F746" t="s">
        <v>6730</v>
      </c>
      <c r="G746" t="s">
        <v>6501</v>
      </c>
      <c r="H746" t="s">
        <v>6707</v>
      </c>
      <c r="I746" t="s">
        <v>1238</v>
      </c>
      <c r="J746" t="str">
        <f t="shared" si="12"/>
        <v>FLC4_R1_P1-E10</v>
      </c>
      <c r="K746" t="s">
        <v>3664</v>
      </c>
    </row>
    <row r="747" spans="1:11" x14ac:dyDescent="0.2">
      <c r="A747" t="s">
        <v>2675</v>
      </c>
      <c r="C747" t="s">
        <v>6383</v>
      </c>
      <c r="D747" t="s">
        <v>6587</v>
      </c>
      <c r="E747" t="s">
        <v>6736</v>
      </c>
      <c r="F747" t="s">
        <v>6738</v>
      </c>
      <c r="G747" t="s">
        <v>6588</v>
      </c>
      <c r="H747" t="s">
        <v>6707</v>
      </c>
      <c r="I747" t="s">
        <v>1238</v>
      </c>
      <c r="J747" t="str">
        <f t="shared" si="12"/>
        <v>FLC4_R1_P1-H6</v>
      </c>
      <c r="K747" t="s">
        <v>3664</v>
      </c>
    </row>
    <row r="748" spans="1:11" x14ac:dyDescent="0.2">
      <c r="A748" t="s">
        <v>2682</v>
      </c>
      <c r="C748" t="s">
        <v>6383</v>
      </c>
      <c r="D748" t="s">
        <v>6566</v>
      </c>
      <c r="E748" t="s">
        <v>6745</v>
      </c>
      <c r="F748" t="s">
        <v>6725</v>
      </c>
      <c r="G748" t="s">
        <v>6567</v>
      </c>
      <c r="H748" t="s">
        <v>6707</v>
      </c>
      <c r="I748" t="s">
        <v>1238</v>
      </c>
      <c r="J748" t="str">
        <f t="shared" si="12"/>
        <v>FLC4_R1_P1-G8</v>
      </c>
      <c r="K748" t="s">
        <v>3664</v>
      </c>
    </row>
    <row r="749" spans="1:11" x14ac:dyDescent="0.2">
      <c r="A749" t="s">
        <v>1907</v>
      </c>
      <c r="C749" t="s">
        <v>6383</v>
      </c>
      <c r="D749" t="s">
        <v>6422</v>
      </c>
      <c r="E749" t="s">
        <v>6722</v>
      </c>
      <c r="F749" t="s">
        <v>6710</v>
      </c>
      <c r="G749" t="s">
        <v>6424</v>
      </c>
      <c r="H749" t="s">
        <v>6723</v>
      </c>
      <c r="I749" t="s">
        <v>1255</v>
      </c>
      <c r="J749" t="str">
        <f t="shared" si="12"/>
        <v>FLC4_R2_P1-B1</v>
      </c>
      <c r="K749" t="s">
        <v>3664</v>
      </c>
    </row>
    <row r="750" spans="1:11" x14ac:dyDescent="0.2">
      <c r="A750" t="s">
        <v>2695</v>
      </c>
      <c r="C750" t="s">
        <v>6383</v>
      </c>
      <c r="D750" t="s">
        <v>6384</v>
      </c>
      <c r="E750" t="s">
        <v>6722</v>
      </c>
      <c r="F750" t="s">
        <v>6713</v>
      </c>
      <c r="G750" t="s">
        <v>6387</v>
      </c>
      <c r="H750" t="s">
        <v>6723</v>
      </c>
      <c r="I750" t="s">
        <v>1255</v>
      </c>
      <c r="J750" t="str">
        <f t="shared" si="12"/>
        <v>FLC4_R2_P1-A1</v>
      </c>
      <c r="K750" t="s">
        <v>3664</v>
      </c>
    </row>
    <row r="751" spans="1:11" x14ac:dyDescent="0.2">
      <c r="A751" t="s">
        <v>1598</v>
      </c>
      <c r="C751" t="s">
        <v>6594</v>
      </c>
      <c r="D751" t="s">
        <v>6384</v>
      </c>
      <c r="E751" t="s">
        <v>6722</v>
      </c>
      <c r="F751" t="s">
        <v>6713</v>
      </c>
      <c r="G751" t="s">
        <v>6387</v>
      </c>
      <c r="H751" t="s">
        <v>6711</v>
      </c>
      <c r="I751" t="s">
        <v>1255</v>
      </c>
      <c r="J751" t="str">
        <f t="shared" si="12"/>
        <v>FLC4_R2_P2-A1</v>
      </c>
      <c r="K751" t="s">
        <v>3664</v>
      </c>
    </row>
    <row r="752" spans="1:11" x14ac:dyDescent="0.2">
      <c r="A752" t="s">
        <v>2701</v>
      </c>
      <c r="C752" t="s">
        <v>6383</v>
      </c>
      <c r="D752" t="s">
        <v>6570</v>
      </c>
      <c r="E752" t="s">
        <v>6744</v>
      </c>
      <c r="F752" t="s">
        <v>6738</v>
      </c>
      <c r="G752" t="s">
        <v>6572</v>
      </c>
      <c r="H752" t="s">
        <v>6707</v>
      </c>
      <c r="I752" t="s">
        <v>1238</v>
      </c>
      <c r="J752" t="str">
        <f t="shared" si="12"/>
        <v>FLC4_R1_P1-H1</v>
      </c>
      <c r="K752" t="s">
        <v>3664</v>
      </c>
    </row>
    <row r="753" spans="1:11" x14ac:dyDescent="0.2">
      <c r="A753" t="s">
        <v>1528</v>
      </c>
      <c r="C753" t="s">
        <v>6594</v>
      </c>
      <c r="D753" t="s">
        <v>6573</v>
      </c>
      <c r="E753" t="s">
        <v>6732</v>
      </c>
      <c r="F753" t="s">
        <v>6726</v>
      </c>
      <c r="G753" t="s">
        <v>6574</v>
      </c>
      <c r="H753" t="s">
        <v>6711</v>
      </c>
      <c r="I753" t="s">
        <v>1255</v>
      </c>
      <c r="J753" t="str">
        <f t="shared" si="12"/>
        <v>FLC4_R2_P2-H10</v>
      </c>
      <c r="K753" t="s">
        <v>3664</v>
      </c>
    </row>
    <row r="754" spans="1:11" x14ac:dyDescent="0.2">
      <c r="A754" t="s">
        <v>2365</v>
      </c>
      <c r="C754" t="s">
        <v>6594</v>
      </c>
      <c r="D754" t="s">
        <v>6504</v>
      </c>
      <c r="E754" t="s">
        <v>6733</v>
      </c>
      <c r="F754" t="s">
        <v>6716</v>
      </c>
      <c r="G754" t="s">
        <v>2060</v>
      </c>
      <c r="H754" t="s">
        <v>6711</v>
      </c>
      <c r="I754" t="s">
        <v>1255</v>
      </c>
      <c r="J754" t="str">
        <f t="shared" si="12"/>
        <v>FLC4_R2_P2-E12</v>
      </c>
      <c r="K754" t="s">
        <v>3664</v>
      </c>
    </row>
    <row r="755" spans="1:11" x14ac:dyDescent="0.2">
      <c r="A755" t="s">
        <v>1246</v>
      </c>
      <c r="C755" t="s">
        <v>6383</v>
      </c>
      <c r="D755" t="s">
        <v>6462</v>
      </c>
      <c r="E755" t="s">
        <v>6728</v>
      </c>
      <c r="F755" t="s">
        <v>6718</v>
      </c>
      <c r="G755" t="s">
        <v>6463</v>
      </c>
      <c r="H755" t="s">
        <v>6707</v>
      </c>
      <c r="I755" t="s">
        <v>1238</v>
      </c>
      <c r="J755" t="str">
        <f t="shared" si="12"/>
        <v>FLC4_R1_P1-C5</v>
      </c>
      <c r="K755" t="s">
        <v>3664</v>
      </c>
    </row>
    <row r="756" spans="1:11" x14ac:dyDescent="0.2">
      <c r="A756" t="s">
        <v>1524</v>
      </c>
      <c r="C756" t="s">
        <v>6594</v>
      </c>
      <c r="D756" t="s">
        <v>6585</v>
      </c>
      <c r="E756" t="s">
        <v>6715</v>
      </c>
      <c r="F756" t="s">
        <v>6726</v>
      </c>
      <c r="G756" t="s">
        <v>6701</v>
      </c>
      <c r="H756" t="s">
        <v>6707</v>
      </c>
      <c r="I756" t="s">
        <v>1238</v>
      </c>
      <c r="J756" t="str">
        <f t="shared" si="12"/>
        <v>FLC4_R1_P2-H5</v>
      </c>
      <c r="K756" t="s">
        <v>3664</v>
      </c>
    </row>
    <row r="757" spans="1:11" x14ac:dyDescent="0.2">
      <c r="A757" t="s">
        <v>1260</v>
      </c>
      <c r="C757" t="s">
        <v>6594</v>
      </c>
      <c r="D757" t="s">
        <v>6497</v>
      </c>
      <c r="E757" t="s">
        <v>6722</v>
      </c>
      <c r="F757" t="s">
        <v>6716</v>
      </c>
      <c r="G757" t="s">
        <v>6499</v>
      </c>
      <c r="H757" t="s">
        <v>6711</v>
      </c>
      <c r="I757" t="s">
        <v>1255</v>
      </c>
      <c r="J757" t="str">
        <f t="shared" si="12"/>
        <v>FLC4_R2_P2-E1</v>
      </c>
      <c r="K757" t="s">
        <v>3664</v>
      </c>
    </row>
    <row r="758" spans="1:11" x14ac:dyDescent="0.2">
      <c r="A758" t="s">
        <v>1698</v>
      </c>
      <c r="C758" t="s">
        <v>6594</v>
      </c>
      <c r="D758" t="s">
        <v>6398</v>
      </c>
      <c r="E758" t="s">
        <v>6731</v>
      </c>
      <c r="F758" t="s">
        <v>6713</v>
      </c>
      <c r="G758" t="s">
        <v>6400</v>
      </c>
      <c r="H758" t="s">
        <v>6711</v>
      </c>
      <c r="I758" t="s">
        <v>1255</v>
      </c>
      <c r="J758" t="str">
        <f t="shared" si="12"/>
        <v>FLC4_R2_P2-A2</v>
      </c>
      <c r="K758" t="s">
        <v>3664</v>
      </c>
    </row>
    <row r="759" spans="1:11" x14ac:dyDescent="0.2">
      <c r="A759" t="s">
        <v>2485</v>
      </c>
      <c r="C759" t="s">
        <v>6594</v>
      </c>
      <c r="D759" t="s">
        <v>6495</v>
      </c>
      <c r="E759" t="s">
        <v>6712</v>
      </c>
      <c r="F759" t="s">
        <v>6714</v>
      </c>
      <c r="G759" t="s">
        <v>6496</v>
      </c>
      <c r="H759" t="s">
        <v>6711</v>
      </c>
      <c r="I759" t="s">
        <v>1255</v>
      </c>
      <c r="J759" t="str">
        <f t="shared" si="12"/>
        <v>FLC4_R2_P2-D9</v>
      </c>
      <c r="K759" t="s">
        <v>3664</v>
      </c>
    </row>
    <row r="760" spans="1:11" x14ac:dyDescent="0.2">
      <c r="A760" t="s">
        <v>1715</v>
      </c>
      <c r="C760" t="s">
        <v>6594</v>
      </c>
      <c r="D760" t="s">
        <v>6454</v>
      </c>
      <c r="E760" t="s">
        <v>6733</v>
      </c>
      <c r="F760" t="s">
        <v>6720</v>
      </c>
      <c r="G760" t="s">
        <v>6455</v>
      </c>
      <c r="H760" t="s">
        <v>6711</v>
      </c>
      <c r="I760" t="s">
        <v>1255</v>
      </c>
      <c r="J760" t="str">
        <f t="shared" si="12"/>
        <v>FLC4_R2_P2-C12</v>
      </c>
      <c r="K760" t="s">
        <v>3664</v>
      </c>
    </row>
    <row r="761" spans="1:11" x14ac:dyDescent="0.2">
      <c r="A761" t="s">
        <v>2215</v>
      </c>
      <c r="C761" t="s">
        <v>6383</v>
      </c>
      <c r="D761" t="s">
        <v>6489</v>
      </c>
      <c r="E761" t="s">
        <v>6740</v>
      </c>
      <c r="F761" t="s">
        <v>6714</v>
      </c>
      <c r="G761" t="s">
        <v>6490</v>
      </c>
      <c r="H761" t="s">
        <v>6723</v>
      </c>
      <c r="I761" t="s">
        <v>1255</v>
      </c>
      <c r="J761" t="str">
        <f t="shared" si="12"/>
        <v>FLC4_R2_P1-D6</v>
      </c>
      <c r="K761" t="s">
        <v>3664</v>
      </c>
    </row>
    <row r="762" spans="1:11" x14ac:dyDescent="0.2">
      <c r="A762" t="s">
        <v>2227</v>
      </c>
      <c r="C762" t="s">
        <v>6383</v>
      </c>
      <c r="D762" t="s">
        <v>6532</v>
      </c>
      <c r="E762" t="s">
        <v>6705</v>
      </c>
      <c r="F762" t="s">
        <v>6708</v>
      </c>
      <c r="G762" t="s">
        <v>6533</v>
      </c>
      <c r="H762" t="s">
        <v>6723</v>
      </c>
      <c r="I762" t="s">
        <v>1255</v>
      </c>
      <c r="J762" t="str">
        <f t="shared" si="12"/>
        <v>FLC4_R2_P1-F3</v>
      </c>
      <c r="K762" t="s">
        <v>3664</v>
      </c>
    </row>
    <row r="763" spans="1:11" x14ac:dyDescent="0.2">
      <c r="A763" t="s">
        <v>2245</v>
      </c>
      <c r="C763" t="s">
        <v>6594</v>
      </c>
      <c r="D763" t="s">
        <v>6410</v>
      </c>
      <c r="E763" t="s">
        <v>6740</v>
      </c>
      <c r="F763" t="s">
        <v>6713</v>
      </c>
      <c r="G763" t="s">
        <v>6610</v>
      </c>
      <c r="H763" t="s">
        <v>6707</v>
      </c>
      <c r="I763" t="s">
        <v>1238</v>
      </c>
      <c r="J763" t="str">
        <f t="shared" si="12"/>
        <v>FLC4_R1_P2-A6</v>
      </c>
      <c r="K763" t="s">
        <v>3664</v>
      </c>
    </row>
    <row r="764" spans="1:11" x14ac:dyDescent="0.2">
      <c r="A764" t="s">
        <v>2243</v>
      </c>
      <c r="C764" t="s">
        <v>6594</v>
      </c>
      <c r="D764" t="s">
        <v>6454</v>
      </c>
      <c r="E764" t="s">
        <v>6733</v>
      </c>
      <c r="F764" t="s">
        <v>6720</v>
      </c>
      <c r="G764" t="s">
        <v>6635</v>
      </c>
      <c r="H764" t="s">
        <v>6707</v>
      </c>
      <c r="I764" t="s">
        <v>1238</v>
      </c>
      <c r="J764" t="str">
        <f t="shared" si="12"/>
        <v>FLC4_R1_P2-C12</v>
      </c>
      <c r="K764" t="s">
        <v>3664</v>
      </c>
    </row>
    <row r="765" spans="1:11" x14ac:dyDescent="0.2">
      <c r="A765" t="s">
        <v>1698</v>
      </c>
      <c r="C765" t="s">
        <v>6594</v>
      </c>
      <c r="D765" t="s">
        <v>6398</v>
      </c>
      <c r="E765" t="s">
        <v>6731</v>
      </c>
      <c r="F765" t="s">
        <v>6713</v>
      </c>
      <c r="G765" t="s">
        <v>6400</v>
      </c>
      <c r="H765" t="s">
        <v>6711</v>
      </c>
      <c r="I765" t="s">
        <v>1255</v>
      </c>
      <c r="J765" t="str">
        <f t="shared" si="12"/>
        <v>FLC4_R2_P2-A2</v>
      </c>
      <c r="K765" t="s">
        <v>3664</v>
      </c>
    </row>
    <row r="766" spans="1:11" x14ac:dyDescent="0.2">
      <c r="A766" t="s">
        <v>2200</v>
      </c>
      <c r="C766" t="s">
        <v>6383</v>
      </c>
      <c r="D766" t="s">
        <v>6392</v>
      </c>
      <c r="E766" t="s">
        <v>6709</v>
      </c>
      <c r="F766" t="s">
        <v>6713</v>
      </c>
      <c r="G766" t="s">
        <v>6394</v>
      </c>
      <c r="H766" t="s">
        <v>6723</v>
      </c>
      <c r="I766" t="s">
        <v>1255</v>
      </c>
      <c r="J766" t="str">
        <f t="shared" si="12"/>
        <v>FLC4_R2_P1-A11</v>
      </c>
      <c r="K766" t="s">
        <v>3664</v>
      </c>
    </row>
    <row r="767" spans="1:11" x14ac:dyDescent="0.2">
      <c r="A767" t="s">
        <v>2632</v>
      </c>
      <c r="C767" t="s">
        <v>6594</v>
      </c>
      <c r="D767" t="s">
        <v>6413</v>
      </c>
      <c r="E767" t="s">
        <v>6719</v>
      </c>
      <c r="F767" t="s">
        <v>6713</v>
      </c>
      <c r="G767" t="s">
        <v>6612</v>
      </c>
      <c r="H767" t="s">
        <v>6707</v>
      </c>
      <c r="I767" t="s">
        <v>1238</v>
      </c>
      <c r="J767" t="str">
        <f t="shared" si="12"/>
        <v>FLC4_R1_P2-A7</v>
      </c>
      <c r="K767" t="s">
        <v>3664</v>
      </c>
    </row>
    <row r="768" spans="1:11" x14ac:dyDescent="0.2">
      <c r="A768" t="s">
        <v>1254</v>
      </c>
      <c r="C768" t="s">
        <v>6594</v>
      </c>
      <c r="D768" t="s">
        <v>6546</v>
      </c>
      <c r="E768" t="s">
        <v>6722</v>
      </c>
      <c r="F768" t="s">
        <v>6706</v>
      </c>
      <c r="G768" t="s">
        <v>6548</v>
      </c>
      <c r="H768" t="s">
        <v>6711</v>
      </c>
      <c r="I768" t="s">
        <v>1255</v>
      </c>
      <c r="J768" t="str">
        <f t="shared" si="12"/>
        <v>FLC4_R2_P2-G1</v>
      </c>
      <c r="K768" t="s">
        <v>3664</v>
      </c>
    </row>
    <row r="769" spans="1:11" x14ac:dyDescent="0.2">
      <c r="A769" t="s">
        <v>1551</v>
      </c>
      <c r="C769" t="s">
        <v>6594</v>
      </c>
      <c r="D769" t="s">
        <v>6489</v>
      </c>
      <c r="E769" t="s">
        <v>6740</v>
      </c>
      <c r="F769" t="s">
        <v>6714</v>
      </c>
      <c r="G769" t="s">
        <v>6653</v>
      </c>
      <c r="H769" t="s">
        <v>6707</v>
      </c>
      <c r="I769" t="s">
        <v>1238</v>
      </c>
      <c r="J769" t="str">
        <f t="shared" si="12"/>
        <v>FLC4_R1_P2-D6</v>
      </c>
      <c r="K769" t="s">
        <v>3664</v>
      </c>
    </row>
    <row r="770" spans="1:11" x14ac:dyDescent="0.2">
      <c r="A770" t="s">
        <v>2755</v>
      </c>
      <c r="C770" t="s">
        <v>6594</v>
      </c>
      <c r="D770" t="s">
        <v>6493</v>
      </c>
      <c r="E770" t="s">
        <v>6721</v>
      </c>
      <c r="F770" t="s">
        <v>6714</v>
      </c>
      <c r="G770" t="s">
        <v>6655</v>
      </c>
      <c r="H770" t="s">
        <v>6707</v>
      </c>
      <c r="I770" t="s">
        <v>1238</v>
      </c>
      <c r="J770" t="str">
        <f t="shared" ref="J770:J833" si="13">CONCATENATE(K770,"_",I770,"_",C770,"-",D770)</f>
        <v>FLC4_R1_P2-D8</v>
      </c>
      <c r="K770" t="s">
        <v>3664</v>
      </c>
    </row>
    <row r="771" spans="1:11" x14ac:dyDescent="0.2">
      <c r="A771" t="s">
        <v>1524</v>
      </c>
      <c r="C771" t="s">
        <v>6594</v>
      </c>
      <c r="D771" t="s">
        <v>6585</v>
      </c>
      <c r="E771" t="s">
        <v>6715</v>
      </c>
      <c r="F771" t="s">
        <v>6726</v>
      </c>
      <c r="G771" t="s">
        <v>6701</v>
      </c>
      <c r="H771" t="s">
        <v>6707</v>
      </c>
      <c r="I771" t="s">
        <v>1238</v>
      </c>
      <c r="J771" t="str">
        <f t="shared" si="13"/>
        <v>FLC4_R1_P2-H5</v>
      </c>
      <c r="K771" t="s">
        <v>3664</v>
      </c>
    </row>
    <row r="772" spans="1:11" x14ac:dyDescent="0.2">
      <c r="A772" t="s">
        <v>2762</v>
      </c>
      <c r="C772" t="s">
        <v>6383</v>
      </c>
      <c r="D772" t="s">
        <v>6493</v>
      </c>
      <c r="E772" t="s">
        <v>6745</v>
      </c>
      <c r="F772" t="s">
        <v>6729</v>
      </c>
      <c r="G772" t="s">
        <v>6494</v>
      </c>
      <c r="H772" t="s">
        <v>6707</v>
      </c>
      <c r="I772" t="s">
        <v>1238</v>
      </c>
      <c r="J772" t="str">
        <f t="shared" si="13"/>
        <v>FLC4_R1_P1-D8</v>
      </c>
      <c r="K772" t="s">
        <v>3664</v>
      </c>
    </row>
    <row r="773" spans="1:11" x14ac:dyDescent="0.2">
      <c r="A773" t="s">
        <v>2764</v>
      </c>
      <c r="C773" t="s">
        <v>6383</v>
      </c>
      <c r="D773" t="s">
        <v>6437</v>
      </c>
      <c r="E773" t="s">
        <v>6715</v>
      </c>
      <c r="F773" t="s">
        <v>6710</v>
      </c>
      <c r="G773" t="s">
        <v>6438</v>
      </c>
      <c r="H773" t="s">
        <v>6723</v>
      </c>
      <c r="I773" t="s">
        <v>1255</v>
      </c>
      <c r="J773" t="str">
        <f t="shared" si="13"/>
        <v>FLC4_R2_P1-B5</v>
      </c>
      <c r="K773" t="s">
        <v>3664</v>
      </c>
    </row>
    <row r="774" spans="1:11" x14ac:dyDescent="0.2">
      <c r="A774" t="s">
        <v>1549</v>
      </c>
      <c r="C774" t="s">
        <v>6594</v>
      </c>
      <c r="D774" t="s">
        <v>6435</v>
      </c>
      <c r="E774" t="s">
        <v>6727</v>
      </c>
      <c r="F774" t="s">
        <v>6710</v>
      </c>
      <c r="G774" t="s">
        <v>6436</v>
      </c>
      <c r="H774" t="s">
        <v>6711</v>
      </c>
      <c r="I774" t="s">
        <v>1255</v>
      </c>
      <c r="J774" t="str">
        <f t="shared" si="13"/>
        <v>FLC4_R2_P2-B4</v>
      </c>
      <c r="K774" t="s">
        <v>3664</v>
      </c>
    </row>
    <row r="775" spans="1:11" x14ac:dyDescent="0.2">
      <c r="A775" t="s">
        <v>2766</v>
      </c>
      <c r="C775" t="s">
        <v>6383</v>
      </c>
      <c r="D775" t="s">
        <v>6515</v>
      </c>
      <c r="E775" t="s">
        <v>6719</v>
      </c>
      <c r="F775" t="s">
        <v>6716</v>
      </c>
      <c r="G775" t="s">
        <v>6516</v>
      </c>
      <c r="H775" t="s">
        <v>6723</v>
      </c>
      <c r="I775" t="s">
        <v>1255</v>
      </c>
      <c r="J775" t="str">
        <f t="shared" si="13"/>
        <v>FLC4_R2_P1-E7</v>
      </c>
      <c r="K775" t="s">
        <v>3664</v>
      </c>
    </row>
    <row r="776" spans="1:11" x14ac:dyDescent="0.2">
      <c r="A776" t="s">
        <v>2771</v>
      </c>
      <c r="C776" t="s">
        <v>6594</v>
      </c>
      <c r="D776" t="s">
        <v>6538</v>
      </c>
      <c r="E776" t="s">
        <v>6740</v>
      </c>
      <c r="F776" t="s">
        <v>6708</v>
      </c>
      <c r="G776" t="s">
        <v>6747</v>
      </c>
      <c r="H776" t="s">
        <v>6707</v>
      </c>
      <c r="I776" t="s">
        <v>1238</v>
      </c>
      <c r="J776" t="str">
        <f t="shared" si="13"/>
        <v>FLC4_R1_P2-F6</v>
      </c>
      <c r="K776" t="s">
        <v>3664</v>
      </c>
    </row>
    <row r="777" spans="1:11" x14ac:dyDescent="0.2">
      <c r="A777" t="s">
        <v>1528</v>
      </c>
      <c r="C777" t="s">
        <v>6594</v>
      </c>
      <c r="D777" t="s">
        <v>6573</v>
      </c>
      <c r="E777" t="s">
        <v>6732</v>
      </c>
      <c r="F777" t="s">
        <v>6726</v>
      </c>
      <c r="G777" t="s">
        <v>6574</v>
      </c>
      <c r="H777" t="s">
        <v>6711</v>
      </c>
      <c r="I777" t="s">
        <v>1255</v>
      </c>
      <c r="J777" t="str">
        <f t="shared" si="13"/>
        <v>FLC4_R2_P2-H10</v>
      </c>
      <c r="K777" t="s">
        <v>3664</v>
      </c>
    </row>
    <row r="778" spans="1:11" x14ac:dyDescent="0.2">
      <c r="A778" t="s">
        <v>1510</v>
      </c>
      <c r="C778" t="s">
        <v>6594</v>
      </c>
      <c r="D778" t="s">
        <v>6587</v>
      </c>
      <c r="E778" t="s">
        <v>6740</v>
      </c>
      <c r="F778" t="s">
        <v>6726</v>
      </c>
      <c r="G778" t="s">
        <v>6588</v>
      </c>
      <c r="H778" t="s">
        <v>6711</v>
      </c>
      <c r="I778" t="s">
        <v>1255</v>
      </c>
      <c r="J778" t="str">
        <f t="shared" si="13"/>
        <v>FLC4_R2_P2-H6</v>
      </c>
      <c r="K778" t="s">
        <v>3664</v>
      </c>
    </row>
    <row r="779" spans="1:11" x14ac:dyDescent="0.2">
      <c r="A779" t="s">
        <v>1408</v>
      </c>
      <c r="C779" t="s">
        <v>6383</v>
      </c>
      <c r="D779" t="s">
        <v>6507</v>
      </c>
      <c r="E779" t="s">
        <v>6717</v>
      </c>
      <c r="F779" t="s">
        <v>6730</v>
      </c>
      <c r="G779" t="s">
        <v>6508</v>
      </c>
      <c r="H779" t="s">
        <v>6707</v>
      </c>
      <c r="I779" t="s">
        <v>1238</v>
      </c>
      <c r="J779" t="str">
        <f t="shared" si="13"/>
        <v>FLC4_R1_P1-E3</v>
      </c>
      <c r="K779" t="s">
        <v>3664</v>
      </c>
    </row>
    <row r="780" spans="1:11" x14ac:dyDescent="0.2">
      <c r="A780" t="s">
        <v>2776</v>
      </c>
      <c r="C780" t="s">
        <v>6594</v>
      </c>
      <c r="D780" t="s">
        <v>6560</v>
      </c>
      <c r="E780" t="s">
        <v>6715</v>
      </c>
      <c r="F780" t="s">
        <v>6706</v>
      </c>
      <c r="G780" t="s">
        <v>6561</v>
      </c>
      <c r="H780" t="s">
        <v>6711</v>
      </c>
      <c r="I780" t="s">
        <v>1255</v>
      </c>
      <c r="J780" t="str">
        <f t="shared" si="13"/>
        <v>FLC4_R2_P2-G5</v>
      </c>
      <c r="K780" t="s">
        <v>3664</v>
      </c>
    </row>
    <row r="781" spans="1:11" x14ac:dyDescent="0.2">
      <c r="A781" t="s">
        <v>1546</v>
      </c>
      <c r="C781" t="s">
        <v>6594</v>
      </c>
      <c r="D781" t="s">
        <v>6466</v>
      </c>
      <c r="E781" t="s">
        <v>6719</v>
      </c>
      <c r="F781" t="s">
        <v>6720</v>
      </c>
      <c r="G781" t="s">
        <v>6467</v>
      </c>
      <c r="H781" t="s">
        <v>6711</v>
      </c>
      <c r="I781" t="s">
        <v>1255</v>
      </c>
      <c r="J781" t="str">
        <f t="shared" si="13"/>
        <v>FLC4_R2_P2-C7</v>
      </c>
      <c r="K781" t="s">
        <v>3664</v>
      </c>
    </row>
    <row r="782" spans="1:11" x14ac:dyDescent="0.2">
      <c r="A782" t="s">
        <v>2032</v>
      </c>
      <c r="C782" t="s">
        <v>6383</v>
      </c>
      <c r="D782" t="s">
        <v>6528</v>
      </c>
      <c r="E782" t="s">
        <v>6737</v>
      </c>
      <c r="F782" t="s">
        <v>6735</v>
      </c>
      <c r="G782" t="s">
        <v>6529</v>
      </c>
      <c r="H782" t="s">
        <v>6707</v>
      </c>
      <c r="I782" t="s">
        <v>1238</v>
      </c>
      <c r="J782" t="str">
        <f t="shared" si="13"/>
        <v>FLC4_R1_P1-F12</v>
      </c>
      <c r="K782" t="s">
        <v>3664</v>
      </c>
    </row>
    <row r="783" spans="1:11" x14ac:dyDescent="0.2">
      <c r="A783" t="s">
        <v>1287</v>
      </c>
      <c r="C783" t="s">
        <v>6594</v>
      </c>
      <c r="D783" t="s">
        <v>6466</v>
      </c>
      <c r="E783" t="s">
        <v>6719</v>
      </c>
      <c r="F783" t="s">
        <v>6720</v>
      </c>
      <c r="G783" t="s">
        <v>6641</v>
      </c>
      <c r="H783" t="s">
        <v>6707</v>
      </c>
      <c r="I783" t="s">
        <v>1238</v>
      </c>
      <c r="J783" t="str">
        <f t="shared" si="13"/>
        <v>FLC4_R1_P2-C7</v>
      </c>
      <c r="K783" t="s">
        <v>3664</v>
      </c>
    </row>
    <row r="784" spans="1:11" x14ac:dyDescent="0.2">
      <c r="A784" t="s">
        <v>1544</v>
      </c>
      <c r="C784" t="s">
        <v>6594</v>
      </c>
      <c r="D784" t="s">
        <v>6591</v>
      </c>
      <c r="E784" t="s">
        <v>6721</v>
      </c>
      <c r="F784" t="s">
        <v>6726</v>
      </c>
      <c r="G784" t="s">
        <v>6592</v>
      </c>
      <c r="H784" t="s">
        <v>6711</v>
      </c>
      <c r="I784" t="s">
        <v>1255</v>
      </c>
      <c r="J784" t="str">
        <f t="shared" si="13"/>
        <v>FLC4_R2_P2-H8</v>
      </c>
      <c r="K784" t="s">
        <v>3664</v>
      </c>
    </row>
    <row r="785" spans="1:11" x14ac:dyDescent="0.2">
      <c r="A785" t="s">
        <v>2780</v>
      </c>
      <c r="C785" t="s">
        <v>6594</v>
      </c>
      <c r="D785" t="s">
        <v>6530</v>
      </c>
      <c r="E785" t="s">
        <v>6731</v>
      </c>
      <c r="F785" t="s">
        <v>6708</v>
      </c>
      <c r="G785" t="s">
        <v>6673</v>
      </c>
      <c r="H785" t="s">
        <v>6707</v>
      </c>
      <c r="I785" t="s">
        <v>1238</v>
      </c>
      <c r="J785" t="str">
        <f t="shared" si="13"/>
        <v>FLC4_R1_P2-F2</v>
      </c>
      <c r="K785" t="s">
        <v>3664</v>
      </c>
    </row>
    <row r="786" spans="1:11" x14ac:dyDescent="0.2">
      <c r="A786" t="s">
        <v>1548</v>
      </c>
      <c r="C786" t="s">
        <v>6594</v>
      </c>
      <c r="D786" t="s">
        <v>6530</v>
      </c>
      <c r="E786" t="s">
        <v>6731</v>
      </c>
      <c r="F786" t="s">
        <v>6708</v>
      </c>
      <c r="G786" t="s">
        <v>6531</v>
      </c>
      <c r="H786" t="s">
        <v>6711</v>
      </c>
      <c r="I786" t="s">
        <v>1255</v>
      </c>
      <c r="J786" t="str">
        <f t="shared" si="13"/>
        <v>FLC4_R2_P2-F2</v>
      </c>
      <c r="K786" t="s">
        <v>3664</v>
      </c>
    </row>
    <row r="787" spans="1:11" x14ac:dyDescent="0.2">
      <c r="A787" t="s">
        <v>2782</v>
      </c>
      <c r="C787" t="s">
        <v>6594</v>
      </c>
      <c r="D787" t="s">
        <v>6475</v>
      </c>
      <c r="E787" t="s">
        <v>6732</v>
      </c>
      <c r="F787" t="s">
        <v>6714</v>
      </c>
      <c r="G787" t="s">
        <v>6646</v>
      </c>
      <c r="H787" t="s">
        <v>6707</v>
      </c>
      <c r="I787" t="s">
        <v>1238</v>
      </c>
      <c r="J787" t="str">
        <f t="shared" si="13"/>
        <v>FLC4_R1_P2-D10</v>
      </c>
      <c r="K787" t="s">
        <v>3664</v>
      </c>
    </row>
    <row r="788" spans="1:11" x14ac:dyDescent="0.2">
      <c r="A788" t="s">
        <v>2467</v>
      </c>
      <c r="C788" t="s">
        <v>6594</v>
      </c>
      <c r="D788" t="s">
        <v>6429</v>
      </c>
      <c r="E788" t="s">
        <v>6733</v>
      </c>
      <c r="F788" t="s">
        <v>6710</v>
      </c>
      <c r="G788" t="s">
        <v>6430</v>
      </c>
      <c r="H788" t="s">
        <v>6711</v>
      </c>
      <c r="I788" t="s">
        <v>1255</v>
      </c>
      <c r="J788" t="str">
        <f t="shared" si="13"/>
        <v>FLC4_R2_P2-B12</v>
      </c>
      <c r="K788" t="s">
        <v>3664</v>
      </c>
    </row>
    <row r="789" spans="1:11" x14ac:dyDescent="0.2">
      <c r="A789" t="s">
        <v>2793</v>
      </c>
      <c r="C789" t="s">
        <v>6594</v>
      </c>
      <c r="D789" t="s">
        <v>6462</v>
      </c>
      <c r="E789" t="s">
        <v>6715</v>
      </c>
      <c r="F789" t="s">
        <v>6720</v>
      </c>
      <c r="G789" t="s">
        <v>6639</v>
      </c>
      <c r="H789" t="s">
        <v>6707</v>
      </c>
      <c r="I789" t="s">
        <v>1238</v>
      </c>
      <c r="J789" t="str">
        <f t="shared" si="13"/>
        <v>FLC4_R1_P2-C5</v>
      </c>
      <c r="K789" t="s">
        <v>3664</v>
      </c>
    </row>
    <row r="790" spans="1:11" x14ac:dyDescent="0.2">
      <c r="A790" t="s">
        <v>1414</v>
      </c>
      <c r="C790" t="s">
        <v>6383</v>
      </c>
      <c r="D790" t="s">
        <v>6568</v>
      </c>
      <c r="E790" t="s">
        <v>6743</v>
      </c>
      <c r="F790" t="s">
        <v>6725</v>
      </c>
      <c r="G790" t="s">
        <v>6569</v>
      </c>
      <c r="H790" t="s">
        <v>6707</v>
      </c>
      <c r="I790" t="s">
        <v>1238</v>
      </c>
      <c r="J790" t="str">
        <f t="shared" si="13"/>
        <v>FLC4_R1_P1-G9</v>
      </c>
      <c r="K790" t="s">
        <v>3664</v>
      </c>
    </row>
    <row r="791" spans="1:11" x14ac:dyDescent="0.2">
      <c r="A791" t="s">
        <v>2801</v>
      </c>
      <c r="C791" t="s">
        <v>6383</v>
      </c>
      <c r="D791" t="s">
        <v>6573</v>
      </c>
      <c r="E791" t="s">
        <v>6732</v>
      </c>
      <c r="F791" t="s">
        <v>6726</v>
      </c>
      <c r="G791" t="s">
        <v>6574</v>
      </c>
      <c r="H791" t="s">
        <v>6723</v>
      </c>
      <c r="I791" t="s">
        <v>1255</v>
      </c>
      <c r="J791" t="str">
        <f t="shared" si="13"/>
        <v>FLC4_R2_P1-H10</v>
      </c>
      <c r="K791" t="s">
        <v>3664</v>
      </c>
    </row>
    <row r="792" spans="1:11" x14ac:dyDescent="0.2">
      <c r="A792" t="s">
        <v>2807</v>
      </c>
      <c r="C792" t="s">
        <v>6594</v>
      </c>
      <c r="D792" t="s">
        <v>6487</v>
      </c>
      <c r="E792" t="s">
        <v>6715</v>
      </c>
      <c r="F792" t="s">
        <v>6714</v>
      </c>
      <c r="G792" t="s">
        <v>6652</v>
      </c>
      <c r="H792" t="s">
        <v>6707</v>
      </c>
      <c r="I792" t="s">
        <v>1238</v>
      </c>
      <c r="J792" t="str">
        <f t="shared" si="13"/>
        <v>FLC4_R1_P2-D5</v>
      </c>
      <c r="K792" t="s">
        <v>3664</v>
      </c>
    </row>
    <row r="793" spans="1:11" x14ac:dyDescent="0.2">
      <c r="A793" t="s">
        <v>2019</v>
      </c>
      <c r="C793" t="s">
        <v>6594</v>
      </c>
      <c r="D793" t="s">
        <v>6456</v>
      </c>
      <c r="E793" t="s">
        <v>6731</v>
      </c>
      <c r="F793" t="s">
        <v>6720</v>
      </c>
      <c r="G793" t="s">
        <v>6457</v>
      </c>
      <c r="H793" t="s">
        <v>6711</v>
      </c>
      <c r="I793" t="s">
        <v>1255</v>
      </c>
      <c r="J793" t="str">
        <f t="shared" si="13"/>
        <v>FLC4_R2_P2-C2</v>
      </c>
      <c r="K793" t="s">
        <v>3664</v>
      </c>
    </row>
    <row r="794" spans="1:11" x14ac:dyDescent="0.2">
      <c r="A794" t="s">
        <v>2820</v>
      </c>
      <c r="C794" t="s">
        <v>6383</v>
      </c>
      <c r="D794" t="s">
        <v>6481</v>
      </c>
      <c r="E794" t="s">
        <v>6724</v>
      </c>
      <c r="F794" t="s">
        <v>6729</v>
      </c>
      <c r="G794" t="s">
        <v>6482</v>
      </c>
      <c r="H794" t="s">
        <v>6707</v>
      </c>
      <c r="I794" t="s">
        <v>1238</v>
      </c>
      <c r="J794" t="str">
        <f t="shared" si="13"/>
        <v>FLC4_R1_P1-D2</v>
      </c>
      <c r="K794" t="s">
        <v>3664</v>
      </c>
    </row>
    <row r="795" spans="1:11" x14ac:dyDescent="0.2">
      <c r="A795" t="s">
        <v>1246</v>
      </c>
      <c r="C795" t="s">
        <v>6383</v>
      </c>
      <c r="D795" t="s">
        <v>6462</v>
      </c>
      <c r="E795" t="s">
        <v>6728</v>
      </c>
      <c r="F795" t="s">
        <v>6718</v>
      </c>
      <c r="G795" t="s">
        <v>6463</v>
      </c>
      <c r="H795" t="s">
        <v>6707</v>
      </c>
      <c r="I795" t="s">
        <v>1238</v>
      </c>
      <c r="J795" t="str">
        <f t="shared" si="13"/>
        <v>FLC4_R1_P1-C5</v>
      </c>
      <c r="K795" t="s">
        <v>3664</v>
      </c>
    </row>
    <row r="796" spans="1:11" x14ac:dyDescent="0.2">
      <c r="A796" t="s">
        <v>1301</v>
      </c>
      <c r="C796" t="s">
        <v>6383</v>
      </c>
      <c r="D796" t="s">
        <v>6534</v>
      </c>
      <c r="E796" t="s">
        <v>6734</v>
      </c>
      <c r="F796" t="s">
        <v>6735</v>
      </c>
      <c r="G796" t="s">
        <v>6535</v>
      </c>
      <c r="H796" t="s">
        <v>6707</v>
      </c>
      <c r="I796" t="s">
        <v>1238</v>
      </c>
      <c r="J796" t="str">
        <f t="shared" si="13"/>
        <v>FLC4_R1_P1-F4</v>
      </c>
      <c r="K796" t="s">
        <v>3664</v>
      </c>
    </row>
    <row r="797" spans="1:11" x14ac:dyDescent="0.2">
      <c r="A797" t="s">
        <v>2837</v>
      </c>
      <c r="C797" t="s">
        <v>6594</v>
      </c>
      <c r="D797" t="s">
        <v>6472</v>
      </c>
      <c r="E797" t="s">
        <v>6722</v>
      </c>
      <c r="F797" t="s">
        <v>6714</v>
      </c>
      <c r="G797" t="s">
        <v>6645</v>
      </c>
      <c r="H797" t="s">
        <v>6707</v>
      </c>
      <c r="I797" t="s">
        <v>1238</v>
      </c>
      <c r="J797" t="str">
        <f t="shared" si="13"/>
        <v>FLC4_R1_P2-D1</v>
      </c>
      <c r="K797" t="s">
        <v>3664</v>
      </c>
    </row>
    <row r="798" spans="1:11" x14ac:dyDescent="0.2">
      <c r="A798" t="s">
        <v>1837</v>
      </c>
      <c r="C798" t="s">
        <v>6594</v>
      </c>
      <c r="D798" t="s">
        <v>6532</v>
      </c>
      <c r="E798" t="s">
        <v>6705</v>
      </c>
      <c r="F798" t="s">
        <v>6708</v>
      </c>
      <c r="G798" t="s">
        <v>6674</v>
      </c>
      <c r="H798" t="s">
        <v>6707</v>
      </c>
      <c r="I798" t="s">
        <v>1238</v>
      </c>
      <c r="J798" t="str">
        <f t="shared" si="13"/>
        <v>FLC4_R1_P2-F3</v>
      </c>
      <c r="K798" t="s">
        <v>3664</v>
      </c>
    </row>
    <row r="799" spans="1:11" x14ac:dyDescent="0.2">
      <c r="A799" t="s">
        <v>2390</v>
      </c>
      <c r="C799" t="s">
        <v>6383</v>
      </c>
      <c r="D799" t="s">
        <v>6450</v>
      </c>
      <c r="E799" t="s">
        <v>6741</v>
      </c>
      <c r="F799" t="s">
        <v>6718</v>
      </c>
      <c r="G799" t="s">
        <v>6451</v>
      </c>
      <c r="H799" t="s">
        <v>6707</v>
      </c>
      <c r="I799" t="s">
        <v>1238</v>
      </c>
      <c r="J799" t="str">
        <f t="shared" si="13"/>
        <v>FLC4_R1_P1-C10</v>
      </c>
      <c r="K799" t="s">
        <v>3664</v>
      </c>
    </row>
    <row r="800" spans="1:11" x14ac:dyDescent="0.2">
      <c r="A800" t="s">
        <v>1339</v>
      </c>
      <c r="C800" t="s">
        <v>6383</v>
      </c>
      <c r="D800" t="s">
        <v>6454</v>
      </c>
      <c r="E800" t="s">
        <v>6733</v>
      </c>
      <c r="F800" t="s">
        <v>6720</v>
      </c>
      <c r="G800" t="s">
        <v>6455</v>
      </c>
      <c r="H800" t="s">
        <v>6723</v>
      </c>
      <c r="I800" t="s">
        <v>1255</v>
      </c>
      <c r="J800" t="str">
        <f t="shared" si="13"/>
        <v>FLC4_R2_P1-C12</v>
      </c>
      <c r="K800" t="s">
        <v>3664</v>
      </c>
    </row>
    <row r="801" spans="1:11" x14ac:dyDescent="0.2">
      <c r="A801" t="s">
        <v>1420</v>
      </c>
      <c r="C801" t="s">
        <v>6594</v>
      </c>
      <c r="D801" t="s">
        <v>6511</v>
      </c>
      <c r="E801" t="s">
        <v>6715</v>
      </c>
      <c r="F801" t="s">
        <v>6716</v>
      </c>
      <c r="G801" t="s">
        <v>6512</v>
      </c>
      <c r="H801" t="s">
        <v>6711</v>
      </c>
      <c r="I801" t="s">
        <v>1255</v>
      </c>
      <c r="J801" t="str">
        <f t="shared" si="13"/>
        <v>FLC4_R2_P2-E5</v>
      </c>
      <c r="K801" t="s">
        <v>3664</v>
      </c>
    </row>
    <row r="802" spans="1:11" x14ac:dyDescent="0.2">
      <c r="A802" t="s">
        <v>1845</v>
      </c>
      <c r="C802" t="s">
        <v>6594</v>
      </c>
      <c r="D802" t="s">
        <v>6427</v>
      </c>
      <c r="E802" t="s">
        <v>6709</v>
      </c>
      <c r="F802" t="s">
        <v>6710</v>
      </c>
      <c r="G802" t="s">
        <v>6428</v>
      </c>
      <c r="H802" t="s">
        <v>6711</v>
      </c>
      <c r="I802" t="s">
        <v>1255</v>
      </c>
      <c r="J802" t="str">
        <f t="shared" si="13"/>
        <v>FLC4_R2_P2-B11</v>
      </c>
      <c r="K802" t="s">
        <v>3664</v>
      </c>
    </row>
    <row r="803" spans="1:11" x14ac:dyDescent="0.2">
      <c r="A803" t="s">
        <v>2864</v>
      </c>
      <c r="C803" t="s">
        <v>6383</v>
      </c>
      <c r="D803" t="s">
        <v>6562</v>
      </c>
      <c r="E803" t="s">
        <v>6736</v>
      </c>
      <c r="F803" t="s">
        <v>6725</v>
      </c>
      <c r="G803" t="s">
        <v>6563</v>
      </c>
      <c r="H803" t="s">
        <v>6707</v>
      </c>
      <c r="I803" t="s">
        <v>1238</v>
      </c>
      <c r="J803" t="str">
        <f t="shared" si="13"/>
        <v>FLC4_R1_P1-G6</v>
      </c>
      <c r="K803" t="s">
        <v>3664</v>
      </c>
    </row>
    <row r="804" spans="1:11" x14ac:dyDescent="0.2">
      <c r="A804" t="s">
        <v>2869</v>
      </c>
      <c r="C804" t="s">
        <v>6594</v>
      </c>
      <c r="D804" t="s">
        <v>6425</v>
      </c>
      <c r="E804" t="s">
        <v>6732</v>
      </c>
      <c r="F804" t="s">
        <v>6710</v>
      </c>
      <c r="G804" t="s">
        <v>6426</v>
      </c>
      <c r="H804" t="s">
        <v>6711</v>
      </c>
      <c r="I804" t="s">
        <v>1255</v>
      </c>
      <c r="J804" t="str">
        <f t="shared" si="13"/>
        <v>FLC4_R2_P2-B10</v>
      </c>
      <c r="K804" t="s">
        <v>3664</v>
      </c>
    </row>
    <row r="805" spans="1:11" x14ac:dyDescent="0.2">
      <c r="A805" t="s">
        <v>2562</v>
      </c>
      <c r="C805" t="s">
        <v>6594</v>
      </c>
      <c r="D805" t="s">
        <v>6389</v>
      </c>
      <c r="E805" t="s">
        <v>6732</v>
      </c>
      <c r="F805" t="s">
        <v>6713</v>
      </c>
      <c r="G805" t="s">
        <v>6391</v>
      </c>
      <c r="H805" t="s">
        <v>6711</v>
      </c>
      <c r="I805" t="s">
        <v>1255</v>
      </c>
      <c r="J805" t="str">
        <f t="shared" si="13"/>
        <v>FLC4_R2_P2-A10</v>
      </c>
      <c r="K805" t="s">
        <v>3664</v>
      </c>
    </row>
    <row r="806" spans="1:11" x14ac:dyDescent="0.2">
      <c r="A806" t="s">
        <v>2351</v>
      </c>
      <c r="C806" t="s">
        <v>6383</v>
      </c>
      <c r="D806" t="s">
        <v>6479</v>
      </c>
      <c r="E806" t="s">
        <v>6737</v>
      </c>
      <c r="F806" t="s">
        <v>6729</v>
      </c>
      <c r="G806" t="s">
        <v>6480</v>
      </c>
      <c r="H806" t="s">
        <v>6707</v>
      </c>
      <c r="I806" t="s">
        <v>1238</v>
      </c>
      <c r="J806" t="str">
        <f t="shared" si="13"/>
        <v>FLC4_R1_P1-D12</v>
      </c>
      <c r="K806" t="s">
        <v>3664</v>
      </c>
    </row>
    <row r="807" spans="1:11" x14ac:dyDescent="0.2">
      <c r="A807" t="s">
        <v>2887</v>
      </c>
      <c r="C807" t="s">
        <v>6594</v>
      </c>
      <c r="D807" t="s">
        <v>6593</v>
      </c>
      <c r="E807" t="s">
        <v>6712</v>
      </c>
      <c r="F807" t="s">
        <v>6726</v>
      </c>
      <c r="G807" t="s">
        <v>2453</v>
      </c>
      <c r="H807" t="s">
        <v>6711</v>
      </c>
      <c r="I807" t="s">
        <v>1255</v>
      </c>
      <c r="J807" t="str">
        <f t="shared" si="13"/>
        <v>FLC4_R2_P2-H9</v>
      </c>
      <c r="K807" t="s">
        <v>3664</v>
      </c>
    </row>
    <row r="808" spans="1:11" x14ac:dyDescent="0.2">
      <c r="A808" t="s">
        <v>1952</v>
      </c>
      <c r="C808" t="s">
        <v>6594</v>
      </c>
      <c r="D808" t="s">
        <v>6425</v>
      </c>
      <c r="E808" t="s">
        <v>6732</v>
      </c>
      <c r="F808" t="s">
        <v>6710</v>
      </c>
      <c r="G808" t="s">
        <v>6620</v>
      </c>
      <c r="H808" t="s">
        <v>6707</v>
      </c>
      <c r="I808" t="s">
        <v>1238</v>
      </c>
      <c r="J808" t="str">
        <f t="shared" si="13"/>
        <v>FLC4_R1_P2-B10</v>
      </c>
      <c r="K808" t="s">
        <v>3664</v>
      </c>
    </row>
    <row r="809" spans="1:11" x14ac:dyDescent="0.2">
      <c r="A809" t="s">
        <v>1969</v>
      </c>
      <c r="C809" t="s">
        <v>6594</v>
      </c>
      <c r="D809" t="s">
        <v>6521</v>
      </c>
      <c r="E809" t="s">
        <v>6722</v>
      </c>
      <c r="F809" t="s">
        <v>6708</v>
      </c>
      <c r="G809" t="s">
        <v>6523</v>
      </c>
      <c r="H809" t="s">
        <v>6711</v>
      </c>
      <c r="I809" t="s">
        <v>1255</v>
      </c>
      <c r="J809" t="str">
        <f t="shared" si="13"/>
        <v>FLC4_R2_P2-F1</v>
      </c>
      <c r="K809" t="s">
        <v>3664</v>
      </c>
    </row>
    <row r="810" spans="1:11" x14ac:dyDescent="0.2">
      <c r="A810" t="s">
        <v>2903</v>
      </c>
      <c r="C810" t="s">
        <v>6594</v>
      </c>
      <c r="D810" t="s">
        <v>6583</v>
      </c>
      <c r="E810" t="s">
        <v>6727</v>
      </c>
      <c r="F810" t="s">
        <v>6726</v>
      </c>
      <c r="G810" t="s">
        <v>6700</v>
      </c>
      <c r="H810" t="s">
        <v>6707</v>
      </c>
      <c r="I810" t="s">
        <v>1238</v>
      </c>
      <c r="J810" t="str">
        <f t="shared" si="13"/>
        <v>FLC4_R1_P2-H4</v>
      </c>
      <c r="K810" t="s">
        <v>3664</v>
      </c>
    </row>
    <row r="811" spans="1:11" x14ac:dyDescent="0.2">
      <c r="A811" t="s">
        <v>2908</v>
      </c>
      <c r="C811" t="s">
        <v>6594</v>
      </c>
      <c r="D811" t="s">
        <v>6554</v>
      </c>
      <c r="E811" t="s">
        <v>6731</v>
      </c>
      <c r="F811" t="s">
        <v>6706</v>
      </c>
      <c r="G811" t="s">
        <v>6685</v>
      </c>
      <c r="H811" t="s">
        <v>6707</v>
      </c>
      <c r="I811" t="s">
        <v>1238</v>
      </c>
      <c r="J811" t="str">
        <f t="shared" si="13"/>
        <v>FLC4_R1_P2-G2</v>
      </c>
      <c r="K811" t="s">
        <v>3664</v>
      </c>
    </row>
    <row r="812" spans="1:11" x14ac:dyDescent="0.2">
      <c r="A812" t="s">
        <v>1427</v>
      </c>
      <c r="C812" t="s">
        <v>6594</v>
      </c>
      <c r="D812" t="s">
        <v>6549</v>
      </c>
      <c r="E812" t="s">
        <v>6732</v>
      </c>
      <c r="F812" t="s">
        <v>6706</v>
      </c>
      <c r="G812" t="s">
        <v>6550</v>
      </c>
      <c r="H812" t="s">
        <v>6711</v>
      </c>
      <c r="I812" t="s">
        <v>1255</v>
      </c>
      <c r="J812" t="str">
        <f t="shared" si="13"/>
        <v>FLC4_R2_P2-G10</v>
      </c>
      <c r="K812" t="s">
        <v>3664</v>
      </c>
    </row>
    <row r="813" spans="1:11" x14ac:dyDescent="0.2">
      <c r="A813" t="s">
        <v>2908</v>
      </c>
      <c r="C813" t="s">
        <v>6594</v>
      </c>
      <c r="D813" t="s">
        <v>6554</v>
      </c>
      <c r="E813" t="s">
        <v>6731</v>
      </c>
      <c r="F813" t="s">
        <v>6706</v>
      </c>
      <c r="G813" t="s">
        <v>6685</v>
      </c>
      <c r="H813" t="s">
        <v>6707</v>
      </c>
      <c r="I813" t="s">
        <v>1238</v>
      </c>
      <c r="J813" t="str">
        <f t="shared" si="13"/>
        <v>FLC4_R1_P2-G2</v>
      </c>
      <c r="K813" t="s">
        <v>3664</v>
      </c>
    </row>
    <row r="814" spans="1:11" x14ac:dyDescent="0.2">
      <c r="A814" t="s">
        <v>2675</v>
      </c>
      <c r="C814" t="s">
        <v>6383</v>
      </c>
      <c r="D814" t="s">
        <v>6587</v>
      </c>
      <c r="E814" t="s">
        <v>6736</v>
      </c>
      <c r="F814" t="s">
        <v>6738</v>
      </c>
      <c r="G814" t="s">
        <v>6588</v>
      </c>
      <c r="H814" t="s">
        <v>6707</v>
      </c>
      <c r="I814" t="s">
        <v>1238</v>
      </c>
      <c r="J814" t="str">
        <f t="shared" si="13"/>
        <v>FLC4_R1_P1-H6</v>
      </c>
      <c r="K814" t="s">
        <v>3664</v>
      </c>
    </row>
    <row r="815" spans="1:11" x14ac:dyDescent="0.2">
      <c r="A815" t="s">
        <v>2925</v>
      </c>
      <c r="C815" t="s">
        <v>6383</v>
      </c>
      <c r="D815" t="s">
        <v>6485</v>
      </c>
      <c r="E815" t="s">
        <v>6734</v>
      </c>
      <c r="F815" t="s">
        <v>6729</v>
      </c>
      <c r="G815" t="s">
        <v>6486</v>
      </c>
      <c r="H815" t="s">
        <v>6707</v>
      </c>
      <c r="I815" t="s">
        <v>1238</v>
      </c>
      <c r="J815" t="str">
        <f t="shared" si="13"/>
        <v>FLC4_R1_P1-D4</v>
      </c>
      <c r="K815" t="s">
        <v>3664</v>
      </c>
    </row>
    <row r="816" spans="1:11" x14ac:dyDescent="0.2">
      <c r="A816" t="s">
        <v>2930</v>
      </c>
      <c r="C816" t="s">
        <v>6594</v>
      </c>
      <c r="D816" t="s">
        <v>6487</v>
      </c>
      <c r="E816" t="s">
        <v>6715</v>
      </c>
      <c r="F816" t="s">
        <v>6714</v>
      </c>
      <c r="G816" t="s">
        <v>6488</v>
      </c>
      <c r="H816" t="s">
        <v>6711</v>
      </c>
      <c r="I816" t="s">
        <v>1255</v>
      </c>
      <c r="J816" t="str">
        <f t="shared" si="13"/>
        <v>FLC4_R2_P2-D5</v>
      </c>
      <c r="K816" t="s">
        <v>3664</v>
      </c>
    </row>
    <row r="817" spans="1:11" x14ac:dyDescent="0.2">
      <c r="A817" t="s">
        <v>2938</v>
      </c>
      <c r="C817" t="s">
        <v>6594</v>
      </c>
      <c r="D817" t="s">
        <v>6542</v>
      </c>
      <c r="E817" t="s">
        <v>6721</v>
      </c>
      <c r="F817" t="s">
        <v>6708</v>
      </c>
      <c r="G817" t="s">
        <v>6543</v>
      </c>
      <c r="H817" t="s">
        <v>6711</v>
      </c>
      <c r="I817" t="s">
        <v>1255</v>
      </c>
      <c r="J817" t="str">
        <f t="shared" si="13"/>
        <v>FLC4_R2_P2-F8</v>
      </c>
      <c r="K817" t="s">
        <v>3664</v>
      </c>
    </row>
    <row r="818" spans="1:11" x14ac:dyDescent="0.2">
      <c r="A818" t="s">
        <v>1301</v>
      </c>
      <c r="C818" t="s">
        <v>6383</v>
      </c>
      <c r="D818" t="s">
        <v>6534</v>
      </c>
      <c r="E818" t="s">
        <v>6734</v>
      </c>
      <c r="F818" t="s">
        <v>6735</v>
      </c>
      <c r="G818" t="s">
        <v>6535</v>
      </c>
      <c r="H818" t="s">
        <v>6707</v>
      </c>
      <c r="I818" t="s">
        <v>1238</v>
      </c>
      <c r="J818" t="str">
        <f t="shared" si="13"/>
        <v>FLC4_R1_P1-F4</v>
      </c>
      <c r="K818" t="s">
        <v>3664</v>
      </c>
    </row>
    <row r="819" spans="1:11" x14ac:dyDescent="0.2">
      <c r="A819" t="s">
        <v>1976</v>
      </c>
      <c r="C819" t="s">
        <v>6594</v>
      </c>
      <c r="D819" t="s">
        <v>6515</v>
      </c>
      <c r="E819" t="s">
        <v>6719</v>
      </c>
      <c r="F819" t="s">
        <v>6716</v>
      </c>
      <c r="G819" t="s">
        <v>6665</v>
      </c>
      <c r="H819" t="s">
        <v>6707</v>
      </c>
      <c r="I819" t="s">
        <v>1238</v>
      </c>
      <c r="J819" t="str">
        <f t="shared" si="13"/>
        <v>FLC4_R1_P2-E7</v>
      </c>
      <c r="K819" t="s">
        <v>3664</v>
      </c>
    </row>
    <row r="820" spans="1:11" x14ac:dyDescent="0.2">
      <c r="A820" t="s">
        <v>1353</v>
      </c>
      <c r="C820" t="s">
        <v>6383</v>
      </c>
      <c r="D820" t="s">
        <v>6517</v>
      </c>
      <c r="E820" t="s">
        <v>6745</v>
      </c>
      <c r="F820" t="s">
        <v>6730</v>
      </c>
      <c r="G820" t="s">
        <v>6518</v>
      </c>
      <c r="H820" t="s">
        <v>6707</v>
      </c>
      <c r="I820" t="s">
        <v>1238</v>
      </c>
      <c r="J820" t="str">
        <f t="shared" si="13"/>
        <v>FLC4_R1_P1-E8</v>
      </c>
      <c r="K820" t="s">
        <v>3664</v>
      </c>
    </row>
    <row r="821" spans="1:11" x14ac:dyDescent="0.2">
      <c r="A821" t="s">
        <v>1945</v>
      </c>
      <c r="C821" t="s">
        <v>6594</v>
      </c>
      <c r="D821" t="s">
        <v>6481</v>
      </c>
      <c r="E821" t="s">
        <v>6731</v>
      </c>
      <c r="F821" t="s">
        <v>6714</v>
      </c>
      <c r="G821" t="s">
        <v>6482</v>
      </c>
      <c r="H821" t="s">
        <v>6711</v>
      </c>
      <c r="I821" t="s">
        <v>1255</v>
      </c>
      <c r="J821" t="str">
        <f t="shared" si="13"/>
        <v>FLC4_R2_P2-D2</v>
      </c>
      <c r="K821" t="s">
        <v>3664</v>
      </c>
    </row>
    <row r="822" spans="1:11" x14ac:dyDescent="0.2">
      <c r="A822" t="s">
        <v>2969</v>
      </c>
      <c r="C822" t="s">
        <v>6594</v>
      </c>
      <c r="D822" t="s">
        <v>6470</v>
      </c>
      <c r="E822" t="s">
        <v>6712</v>
      </c>
      <c r="F822" t="s">
        <v>6720</v>
      </c>
      <c r="G822" t="s">
        <v>6471</v>
      </c>
      <c r="H822" t="s">
        <v>6711</v>
      </c>
      <c r="I822" t="s">
        <v>1255</v>
      </c>
      <c r="J822" t="str">
        <f t="shared" si="13"/>
        <v>FLC4_R2_P2-C9</v>
      </c>
      <c r="K822" t="s">
        <v>3664</v>
      </c>
    </row>
    <row r="823" spans="1:11" x14ac:dyDescent="0.2">
      <c r="A823" t="s">
        <v>1435</v>
      </c>
      <c r="C823" t="s">
        <v>6594</v>
      </c>
      <c r="D823" t="s">
        <v>6538</v>
      </c>
      <c r="E823" t="s">
        <v>6740</v>
      </c>
      <c r="F823" t="s">
        <v>6708</v>
      </c>
      <c r="G823" t="s">
        <v>6539</v>
      </c>
      <c r="H823" t="s">
        <v>6711</v>
      </c>
      <c r="I823" t="s">
        <v>1255</v>
      </c>
      <c r="J823" t="str">
        <f t="shared" si="13"/>
        <v>FLC4_R2_P2-F6</v>
      </c>
      <c r="K823" t="s">
        <v>3664</v>
      </c>
    </row>
    <row r="824" spans="1:11" x14ac:dyDescent="0.2">
      <c r="A824" t="s">
        <v>1646</v>
      </c>
      <c r="C824" t="s">
        <v>6383</v>
      </c>
      <c r="D824" t="s">
        <v>6431</v>
      </c>
      <c r="E824" t="s">
        <v>6731</v>
      </c>
      <c r="F824" t="s">
        <v>6710</v>
      </c>
      <c r="G824" t="s">
        <v>6432</v>
      </c>
      <c r="H824" t="s">
        <v>6723</v>
      </c>
      <c r="I824" t="s">
        <v>1255</v>
      </c>
      <c r="J824" t="str">
        <f t="shared" si="13"/>
        <v>FLC4_R2_P1-B2</v>
      </c>
      <c r="K824" t="s">
        <v>3664</v>
      </c>
    </row>
    <row r="825" spans="1:11" x14ac:dyDescent="0.2">
      <c r="A825" t="s">
        <v>2979</v>
      </c>
      <c r="C825" t="s">
        <v>6383</v>
      </c>
      <c r="D825" t="s">
        <v>6401</v>
      </c>
      <c r="E825" t="s">
        <v>6705</v>
      </c>
      <c r="F825" t="s">
        <v>6713</v>
      </c>
      <c r="G825" t="s">
        <v>6403</v>
      </c>
      <c r="H825" t="s">
        <v>6723</v>
      </c>
      <c r="I825" t="s">
        <v>1255</v>
      </c>
      <c r="J825" t="str">
        <f t="shared" si="13"/>
        <v>FLC4_R2_P1-A3</v>
      </c>
      <c r="K825" t="s">
        <v>3664</v>
      </c>
    </row>
    <row r="826" spans="1:11" x14ac:dyDescent="0.2">
      <c r="A826" t="s">
        <v>1623</v>
      </c>
      <c r="C826" t="s">
        <v>6594</v>
      </c>
      <c r="D826" t="s">
        <v>6568</v>
      </c>
      <c r="E826" t="s">
        <v>6712</v>
      </c>
      <c r="F826" t="s">
        <v>6706</v>
      </c>
      <c r="G826" t="s">
        <v>6692</v>
      </c>
      <c r="H826" t="s">
        <v>6707</v>
      </c>
      <c r="I826" t="s">
        <v>1238</v>
      </c>
      <c r="J826" t="str">
        <f t="shared" si="13"/>
        <v>FLC4_R1_P2-G9</v>
      </c>
      <c r="K826" t="s">
        <v>3664</v>
      </c>
    </row>
    <row r="827" spans="1:11" x14ac:dyDescent="0.2">
      <c r="A827" t="s">
        <v>2612</v>
      </c>
      <c r="C827" t="s">
        <v>6383</v>
      </c>
      <c r="D827" t="s">
        <v>6487</v>
      </c>
      <c r="E827" t="s">
        <v>6715</v>
      </c>
      <c r="F827" t="s">
        <v>6714</v>
      </c>
      <c r="G827" t="s">
        <v>6488</v>
      </c>
      <c r="H827" t="s">
        <v>6723</v>
      </c>
      <c r="I827" t="s">
        <v>1255</v>
      </c>
      <c r="J827" t="str">
        <f t="shared" si="13"/>
        <v>FLC4_R2_P1-D5</v>
      </c>
      <c r="K827" t="s">
        <v>3664</v>
      </c>
    </row>
    <row r="828" spans="1:11" x14ac:dyDescent="0.2">
      <c r="A828" t="s">
        <v>2987</v>
      </c>
      <c r="C828" t="s">
        <v>6383</v>
      </c>
      <c r="D828" t="s">
        <v>6562</v>
      </c>
      <c r="E828" t="s">
        <v>6740</v>
      </c>
      <c r="F828" t="s">
        <v>6706</v>
      </c>
      <c r="G828" t="s">
        <v>6563</v>
      </c>
      <c r="H828" t="s">
        <v>6723</v>
      </c>
      <c r="I828" t="s">
        <v>1255</v>
      </c>
      <c r="J828" t="str">
        <f t="shared" si="13"/>
        <v>FLC4_R2_P1-G6</v>
      </c>
      <c r="K828" t="s">
        <v>3664</v>
      </c>
    </row>
    <row r="829" spans="1:11" x14ac:dyDescent="0.2">
      <c r="A829" t="s">
        <v>1380</v>
      </c>
      <c r="C829" t="s">
        <v>6594</v>
      </c>
      <c r="D829" t="s">
        <v>6450</v>
      </c>
      <c r="E829" t="s">
        <v>6732</v>
      </c>
      <c r="F829" t="s">
        <v>6720</v>
      </c>
      <c r="G829" t="s">
        <v>6451</v>
      </c>
      <c r="H829" t="s">
        <v>6711</v>
      </c>
      <c r="I829" t="s">
        <v>1255</v>
      </c>
      <c r="J829" t="str">
        <f t="shared" si="13"/>
        <v>FLC4_R2_P2-C10</v>
      </c>
      <c r="K829" t="s">
        <v>3664</v>
      </c>
    </row>
    <row r="830" spans="1:11" x14ac:dyDescent="0.2">
      <c r="A830" t="s">
        <v>1293</v>
      </c>
      <c r="C830" t="s">
        <v>6594</v>
      </c>
      <c r="D830" t="s">
        <v>6556</v>
      </c>
      <c r="E830" t="s">
        <v>6705</v>
      </c>
      <c r="F830" t="s">
        <v>6706</v>
      </c>
      <c r="G830" t="s">
        <v>6557</v>
      </c>
      <c r="H830" t="s">
        <v>6711</v>
      </c>
      <c r="I830" t="s">
        <v>1255</v>
      </c>
      <c r="J830" t="str">
        <f t="shared" si="13"/>
        <v>FLC4_R2_P2-G3</v>
      </c>
      <c r="K830" t="s">
        <v>3664</v>
      </c>
    </row>
    <row r="831" spans="1:11" x14ac:dyDescent="0.2">
      <c r="A831" t="s">
        <v>2997</v>
      </c>
      <c r="C831" t="s">
        <v>6594</v>
      </c>
      <c r="D831" t="s">
        <v>6505</v>
      </c>
      <c r="E831" t="s">
        <v>6731</v>
      </c>
      <c r="F831" t="s">
        <v>6716</v>
      </c>
      <c r="G831" t="s">
        <v>6506</v>
      </c>
      <c r="H831" t="s">
        <v>6711</v>
      </c>
      <c r="I831" t="s">
        <v>1255</v>
      </c>
      <c r="J831" t="str">
        <f t="shared" si="13"/>
        <v>FLC4_R2_P2-E2</v>
      </c>
      <c r="K831" t="s">
        <v>3664</v>
      </c>
    </row>
    <row r="832" spans="1:11" x14ac:dyDescent="0.2">
      <c r="A832" t="s">
        <v>1984</v>
      </c>
      <c r="C832" t="s">
        <v>6594</v>
      </c>
      <c r="D832" t="s">
        <v>6419</v>
      </c>
      <c r="E832" t="s">
        <v>6712</v>
      </c>
      <c r="F832" t="s">
        <v>6713</v>
      </c>
      <c r="G832" t="s">
        <v>6421</v>
      </c>
      <c r="H832" t="s">
        <v>6711</v>
      </c>
      <c r="I832" t="s">
        <v>1255</v>
      </c>
      <c r="J832" t="str">
        <f t="shared" si="13"/>
        <v>FLC4_R2_P2-A9</v>
      </c>
      <c r="K832" t="s">
        <v>3664</v>
      </c>
    </row>
    <row r="833" spans="1:11" x14ac:dyDescent="0.2">
      <c r="A833" t="s">
        <v>1828</v>
      </c>
      <c r="C833" t="s">
        <v>6594</v>
      </c>
      <c r="D833" t="s">
        <v>6452</v>
      </c>
      <c r="E833" t="s">
        <v>6709</v>
      </c>
      <c r="F833" t="s">
        <v>6720</v>
      </c>
      <c r="G833" t="s">
        <v>6453</v>
      </c>
      <c r="H833" t="s">
        <v>6711</v>
      </c>
      <c r="I833" t="s">
        <v>1255</v>
      </c>
      <c r="J833" t="str">
        <f t="shared" si="13"/>
        <v>FLC4_R2_P2-C11</v>
      </c>
      <c r="K833" t="s">
        <v>3664</v>
      </c>
    </row>
    <row r="834" spans="1:11" x14ac:dyDescent="0.2">
      <c r="A834" t="s">
        <v>1443</v>
      </c>
      <c r="C834" t="s">
        <v>6594</v>
      </c>
      <c r="D834" t="s">
        <v>6517</v>
      </c>
      <c r="E834" t="s">
        <v>6721</v>
      </c>
      <c r="F834" t="s">
        <v>6716</v>
      </c>
      <c r="G834" t="s">
        <v>6666</v>
      </c>
      <c r="H834" t="s">
        <v>6707</v>
      </c>
      <c r="I834" t="s">
        <v>1238</v>
      </c>
      <c r="J834" t="str">
        <f t="shared" ref="J834:J897" si="14">CONCATENATE(K834,"_",I834,"_",C834,"-",D834)</f>
        <v>FLC4_R1_P2-E8</v>
      </c>
      <c r="K834" t="s">
        <v>3664</v>
      </c>
    </row>
    <row r="835" spans="1:11" x14ac:dyDescent="0.2">
      <c r="A835" t="s">
        <v>1828</v>
      </c>
      <c r="C835" t="s">
        <v>6594</v>
      </c>
      <c r="D835" t="s">
        <v>6452</v>
      </c>
      <c r="E835" t="s">
        <v>6709</v>
      </c>
      <c r="F835" t="s">
        <v>6720</v>
      </c>
      <c r="G835" t="s">
        <v>6453</v>
      </c>
      <c r="H835" t="s">
        <v>6711</v>
      </c>
      <c r="I835" t="s">
        <v>1255</v>
      </c>
      <c r="J835" t="str">
        <f t="shared" si="14"/>
        <v>FLC4_R2_P2-C11</v>
      </c>
      <c r="K835" t="s">
        <v>3664</v>
      </c>
    </row>
    <row r="836" spans="1:11" x14ac:dyDescent="0.2">
      <c r="A836" t="s">
        <v>1583</v>
      </c>
      <c r="C836" t="s">
        <v>6594</v>
      </c>
      <c r="D836" t="s">
        <v>6410</v>
      </c>
      <c r="E836" t="s">
        <v>6740</v>
      </c>
      <c r="F836" t="s">
        <v>6713</v>
      </c>
      <c r="G836" t="s">
        <v>6412</v>
      </c>
      <c r="H836" t="s">
        <v>6711</v>
      </c>
      <c r="I836" t="s">
        <v>1255</v>
      </c>
      <c r="J836" t="str">
        <f t="shared" si="14"/>
        <v>FLC4_R2_P2-A6</v>
      </c>
      <c r="K836" t="s">
        <v>3664</v>
      </c>
    </row>
    <row r="837" spans="1:11" x14ac:dyDescent="0.2">
      <c r="A837" t="s">
        <v>1443</v>
      </c>
      <c r="C837" t="s">
        <v>6594</v>
      </c>
      <c r="D837" t="s">
        <v>6517</v>
      </c>
      <c r="E837" t="s">
        <v>6721</v>
      </c>
      <c r="F837" t="s">
        <v>6716</v>
      </c>
      <c r="G837" t="s">
        <v>6666</v>
      </c>
      <c r="H837" t="s">
        <v>6707</v>
      </c>
      <c r="I837" t="s">
        <v>1238</v>
      </c>
      <c r="J837" t="str">
        <f t="shared" si="14"/>
        <v>FLC4_R1_P2-E8</v>
      </c>
      <c r="K837" t="s">
        <v>3664</v>
      </c>
    </row>
    <row r="838" spans="1:11" x14ac:dyDescent="0.2">
      <c r="A838" t="s">
        <v>3035</v>
      </c>
      <c r="C838" t="s">
        <v>6594</v>
      </c>
      <c r="D838" t="s">
        <v>6536</v>
      </c>
      <c r="E838" t="s">
        <v>6715</v>
      </c>
      <c r="F838" t="s">
        <v>6708</v>
      </c>
      <c r="G838" t="s">
        <v>6537</v>
      </c>
      <c r="H838" t="s">
        <v>6711</v>
      </c>
      <c r="I838" t="s">
        <v>1255</v>
      </c>
      <c r="J838" t="str">
        <f t="shared" si="14"/>
        <v>FLC4_R2_P2-F5</v>
      </c>
      <c r="K838" t="s">
        <v>3664</v>
      </c>
    </row>
    <row r="839" spans="1:11" x14ac:dyDescent="0.2">
      <c r="A839" t="s">
        <v>1546</v>
      </c>
      <c r="C839" t="s">
        <v>6594</v>
      </c>
      <c r="D839" t="s">
        <v>6466</v>
      </c>
      <c r="E839" t="s">
        <v>6719</v>
      </c>
      <c r="F839" t="s">
        <v>6720</v>
      </c>
      <c r="G839" t="s">
        <v>6467</v>
      </c>
      <c r="H839" t="s">
        <v>6711</v>
      </c>
      <c r="I839" t="s">
        <v>1255</v>
      </c>
      <c r="J839" t="str">
        <f t="shared" si="14"/>
        <v>FLC4_R2_P2-C7</v>
      </c>
      <c r="K839" t="s">
        <v>3664</v>
      </c>
    </row>
    <row r="840" spans="1:11" x14ac:dyDescent="0.2">
      <c r="A840" t="s">
        <v>1510</v>
      </c>
      <c r="C840" t="s">
        <v>6594</v>
      </c>
      <c r="D840" t="s">
        <v>6587</v>
      </c>
      <c r="E840" t="s">
        <v>6740</v>
      </c>
      <c r="F840" t="s">
        <v>6726</v>
      </c>
      <c r="G840" t="s">
        <v>6588</v>
      </c>
      <c r="H840" t="s">
        <v>6711</v>
      </c>
      <c r="I840" t="s">
        <v>1255</v>
      </c>
      <c r="J840" t="str">
        <f t="shared" si="14"/>
        <v>FLC4_R2_P2-H6</v>
      </c>
      <c r="K840" t="s">
        <v>3664</v>
      </c>
    </row>
    <row r="841" spans="1:11" x14ac:dyDescent="0.2">
      <c r="A841" t="s">
        <v>1544</v>
      </c>
      <c r="C841" t="s">
        <v>6594</v>
      </c>
      <c r="D841" t="s">
        <v>6591</v>
      </c>
      <c r="E841" t="s">
        <v>6721</v>
      </c>
      <c r="F841" t="s">
        <v>6726</v>
      </c>
      <c r="G841" t="s">
        <v>6592</v>
      </c>
      <c r="H841" t="s">
        <v>6711</v>
      </c>
      <c r="I841" t="s">
        <v>1255</v>
      </c>
      <c r="J841" t="str">
        <f t="shared" si="14"/>
        <v>FLC4_R2_P2-H8</v>
      </c>
      <c r="K841" t="s">
        <v>3664</v>
      </c>
    </row>
    <row r="842" spans="1:11" x14ac:dyDescent="0.2">
      <c r="A842" t="s">
        <v>1549</v>
      </c>
      <c r="C842" t="s">
        <v>6594</v>
      </c>
      <c r="D842" t="s">
        <v>6435</v>
      </c>
      <c r="E842" t="s">
        <v>6727</v>
      </c>
      <c r="F842" t="s">
        <v>6710</v>
      </c>
      <c r="G842" t="s">
        <v>6436</v>
      </c>
      <c r="H842" t="s">
        <v>6711</v>
      </c>
      <c r="I842" t="s">
        <v>1255</v>
      </c>
      <c r="J842" t="str">
        <f t="shared" si="14"/>
        <v>FLC4_R2_P2-B4</v>
      </c>
      <c r="K842" t="s">
        <v>3664</v>
      </c>
    </row>
    <row r="843" spans="1:11" x14ac:dyDescent="0.2">
      <c r="A843" t="s">
        <v>3048</v>
      </c>
      <c r="C843" t="s">
        <v>6383</v>
      </c>
      <c r="D843" t="s">
        <v>6540</v>
      </c>
      <c r="E843" t="s">
        <v>6748</v>
      </c>
      <c r="F843" t="s">
        <v>6735</v>
      </c>
      <c r="G843" t="s">
        <v>6541</v>
      </c>
      <c r="H843" t="s">
        <v>6707</v>
      </c>
      <c r="I843" t="s">
        <v>1238</v>
      </c>
      <c r="J843" t="str">
        <f t="shared" si="14"/>
        <v>FLC4_R1_P1-F7</v>
      </c>
      <c r="K843" t="s">
        <v>3664</v>
      </c>
    </row>
    <row r="844" spans="1:11" x14ac:dyDescent="0.2">
      <c r="A844" t="s">
        <v>1548</v>
      </c>
      <c r="C844" t="s">
        <v>6594</v>
      </c>
      <c r="D844" t="s">
        <v>6530</v>
      </c>
      <c r="E844" t="s">
        <v>6731</v>
      </c>
      <c r="F844" t="s">
        <v>6708</v>
      </c>
      <c r="G844" t="s">
        <v>6531</v>
      </c>
      <c r="H844" t="s">
        <v>6711</v>
      </c>
      <c r="I844" t="s">
        <v>1255</v>
      </c>
      <c r="J844" t="str">
        <f t="shared" si="14"/>
        <v>FLC4_R2_P2-F2</v>
      </c>
      <c r="K844" t="s">
        <v>3664</v>
      </c>
    </row>
    <row r="845" spans="1:11" x14ac:dyDescent="0.2">
      <c r="A845" t="s">
        <v>1450</v>
      </c>
      <c r="C845" t="s">
        <v>6383</v>
      </c>
      <c r="D845" t="s">
        <v>6472</v>
      </c>
      <c r="E845" t="s">
        <v>6722</v>
      </c>
      <c r="F845" t="s">
        <v>6714</v>
      </c>
      <c r="G845" t="s">
        <v>6474</v>
      </c>
      <c r="H845" t="s">
        <v>6723</v>
      </c>
      <c r="I845" t="s">
        <v>1255</v>
      </c>
      <c r="J845" t="str">
        <f t="shared" si="14"/>
        <v>FLC4_R2_P1-D1</v>
      </c>
      <c r="K845" t="s">
        <v>3664</v>
      </c>
    </row>
    <row r="846" spans="1:11" x14ac:dyDescent="0.2">
      <c r="A846" t="s">
        <v>1551</v>
      </c>
      <c r="C846" t="s">
        <v>6594</v>
      </c>
      <c r="D846" t="s">
        <v>6489</v>
      </c>
      <c r="E846" t="s">
        <v>6740</v>
      </c>
      <c r="F846" t="s">
        <v>6714</v>
      </c>
      <c r="G846" t="s">
        <v>6653</v>
      </c>
      <c r="H846" t="s">
        <v>6707</v>
      </c>
      <c r="I846" t="s">
        <v>1238</v>
      </c>
      <c r="J846" t="str">
        <f t="shared" si="14"/>
        <v>FLC4_R1_P2-D6</v>
      </c>
      <c r="K846" t="s">
        <v>3664</v>
      </c>
    </row>
    <row r="847" spans="1:11" x14ac:dyDescent="0.2">
      <c r="A847" t="s">
        <v>2208</v>
      </c>
      <c r="C847" t="s">
        <v>6594</v>
      </c>
      <c r="D847" t="s">
        <v>6441</v>
      </c>
      <c r="E847" t="s">
        <v>6719</v>
      </c>
      <c r="F847" t="s">
        <v>6710</v>
      </c>
      <c r="G847" t="s">
        <v>6628</v>
      </c>
      <c r="H847" t="s">
        <v>6707</v>
      </c>
      <c r="I847" t="s">
        <v>1238</v>
      </c>
      <c r="J847" t="str">
        <f t="shared" si="14"/>
        <v>FLC4_R1_P2-B7</v>
      </c>
      <c r="K847" t="s">
        <v>3664</v>
      </c>
    </row>
    <row r="848" spans="1:11" x14ac:dyDescent="0.2">
      <c r="A848" t="s">
        <v>2234</v>
      </c>
      <c r="C848" t="s">
        <v>6594</v>
      </c>
      <c r="D848" t="s">
        <v>6562</v>
      </c>
      <c r="E848" t="s">
        <v>6740</v>
      </c>
      <c r="F848" t="s">
        <v>6706</v>
      </c>
      <c r="G848" t="s">
        <v>6689</v>
      </c>
      <c r="H848" t="s">
        <v>6707</v>
      </c>
      <c r="I848" t="s">
        <v>1238</v>
      </c>
      <c r="J848" t="str">
        <f t="shared" si="14"/>
        <v>FLC4_R1_P2-G6</v>
      </c>
      <c r="K848" t="s">
        <v>3664</v>
      </c>
    </row>
    <row r="849" spans="1:11" x14ac:dyDescent="0.2">
      <c r="A849" t="s">
        <v>2776</v>
      </c>
      <c r="C849" t="s">
        <v>6594</v>
      </c>
      <c r="D849" t="s">
        <v>6560</v>
      </c>
      <c r="E849" t="s">
        <v>6715</v>
      </c>
      <c r="F849" t="s">
        <v>6706</v>
      </c>
      <c r="G849" t="s">
        <v>6561</v>
      </c>
      <c r="H849" t="s">
        <v>6711</v>
      </c>
      <c r="I849" t="s">
        <v>1255</v>
      </c>
      <c r="J849" t="str">
        <f t="shared" si="14"/>
        <v>FLC4_R2_P2-G5</v>
      </c>
      <c r="K849" t="s">
        <v>3664</v>
      </c>
    </row>
    <row r="850" spans="1:11" x14ac:dyDescent="0.2">
      <c r="A850" t="s">
        <v>1668</v>
      </c>
      <c r="C850" t="s">
        <v>6594</v>
      </c>
      <c r="D850" t="s">
        <v>6401</v>
      </c>
      <c r="E850" t="s">
        <v>6705</v>
      </c>
      <c r="F850" t="s">
        <v>6713</v>
      </c>
      <c r="G850" t="s">
        <v>6604</v>
      </c>
      <c r="H850" t="s">
        <v>6707</v>
      </c>
      <c r="I850" t="s">
        <v>1238</v>
      </c>
      <c r="J850" t="str">
        <f t="shared" si="14"/>
        <v>FLC4_R1_P2-A3</v>
      </c>
      <c r="K850" t="s">
        <v>3664</v>
      </c>
    </row>
    <row r="851" spans="1:11" x14ac:dyDescent="0.2">
      <c r="A851" t="s">
        <v>1889</v>
      </c>
      <c r="C851" t="s">
        <v>6594</v>
      </c>
      <c r="D851" t="s">
        <v>6519</v>
      </c>
      <c r="E851" t="s">
        <v>6712</v>
      </c>
      <c r="F851" t="s">
        <v>6716</v>
      </c>
      <c r="G851" t="s">
        <v>6667</v>
      </c>
      <c r="H851" t="s">
        <v>6707</v>
      </c>
      <c r="I851" t="s">
        <v>1238</v>
      </c>
      <c r="J851" t="str">
        <f t="shared" si="14"/>
        <v>FLC4_R1_P2-E9</v>
      </c>
      <c r="K851" t="s">
        <v>3664</v>
      </c>
    </row>
    <row r="852" spans="1:11" x14ac:dyDescent="0.2">
      <c r="A852" t="s">
        <v>2612</v>
      </c>
      <c r="C852" t="s">
        <v>6383</v>
      </c>
      <c r="D852" t="s">
        <v>6487</v>
      </c>
      <c r="E852" t="s">
        <v>6715</v>
      </c>
      <c r="F852" t="s">
        <v>6714</v>
      </c>
      <c r="G852" t="s">
        <v>6488</v>
      </c>
      <c r="H852" t="s">
        <v>6723</v>
      </c>
      <c r="I852" t="s">
        <v>1255</v>
      </c>
      <c r="J852" t="str">
        <f t="shared" si="14"/>
        <v>FLC4_R2_P1-D5</v>
      </c>
      <c r="K852" t="s">
        <v>3664</v>
      </c>
    </row>
    <row r="853" spans="1:11" x14ac:dyDescent="0.2">
      <c r="A853" t="s">
        <v>1331</v>
      </c>
      <c r="C853" t="s">
        <v>6383</v>
      </c>
      <c r="D853" t="s">
        <v>6439</v>
      </c>
      <c r="E853" t="s">
        <v>6740</v>
      </c>
      <c r="F853" t="s">
        <v>6710</v>
      </c>
      <c r="G853" t="s">
        <v>6440</v>
      </c>
      <c r="H853" t="s">
        <v>6723</v>
      </c>
      <c r="I853" t="s">
        <v>1255</v>
      </c>
      <c r="J853" t="str">
        <f t="shared" si="14"/>
        <v>FLC4_R2_P1-B6</v>
      </c>
      <c r="K853" t="s">
        <v>3664</v>
      </c>
    </row>
    <row r="854" spans="1:11" x14ac:dyDescent="0.2">
      <c r="A854" t="s">
        <v>1706</v>
      </c>
      <c r="C854" t="s">
        <v>6594</v>
      </c>
      <c r="D854" t="s">
        <v>6497</v>
      </c>
      <c r="E854" t="s">
        <v>6722</v>
      </c>
      <c r="F854" t="s">
        <v>6716</v>
      </c>
      <c r="G854" t="s">
        <v>6658</v>
      </c>
      <c r="H854" t="s">
        <v>6707</v>
      </c>
      <c r="I854" t="s">
        <v>1238</v>
      </c>
      <c r="J854" t="str">
        <f t="shared" si="14"/>
        <v>FLC4_R1_P2-E1</v>
      </c>
      <c r="K854" t="s">
        <v>3664</v>
      </c>
    </row>
    <row r="855" spans="1:11" x14ac:dyDescent="0.2">
      <c r="A855" t="s">
        <v>2627</v>
      </c>
      <c r="C855" t="s">
        <v>6383</v>
      </c>
      <c r="D855" t="s">
        <v>6458</v>
      </c>
      <c r="E855" t="s">
        <v>6705</v>
      </c>
      <c r="F855" t="s">
        <v>6720</v>
      </c>
      <c r="G855" t="s">
        <v>6459</v>
      </c>
      <c r="H855" t="s">
        <v>6723</v>
      </c>
      <c r="I855" t="s">
        <v>1255</v>
      </c>
      <c r="J855" t="str">
        <f t="shared" si="14"/>
        <v>FLC4_R2_P1-C3</v>
      </c>
      <c r="K855" t="s">
        <v>3664</v>
      </c>
    </row>
    <row r="856" spans="1:11" x14ac:dyDescent="0.2">
      <c r="A856" t="s">
        <v>1272</v>
      </c>
      <c r="C856" t="s">
        <v>6594</v>
      </c>
      <c r="D856" t="s">
        <v>6570</v>
      </c>
      <c r="E856" t="s">
        <v>6722</v>
      </c>
      <c r="F856" t="s">
        <v>6726</v>
      </c>
      <c r="G856" t="s">
        <v>6572</v>
      </c>
      <c r="H856" t="s">
        <v>6711</v>
      </c>
      <c r="I856" t="s">
        <v>1255</v>
      </c>
      <c r="J856" t="str">
        <f t="shared" si="14"/>
        <v>FLC4_R2_P2-H1</v>
      </c>
      <c r="K856" t="s">
        <v>3664</v>
      </c>
    </row>
    <row r="857" spans="1:11" x14ac:dyDescent="0.2">
      <c r="A857" t="s">
        <v>1254</v>
      </c>
      <c r="C857" t="s">
        <v>6594</v>
      </c>
      <c r="D857" t="s">
        <v>6546</v>
      </c>
      <c r="E857" t="s">
        <v>6722</v>
      </c>
      <c r="F857" t="s">
        <v>6706</v>
      </c>
      <c r="G857" t="s">
        <v>6548</v>
      </c>
      <c r="H857" t="s">
        <v>6711</v>
      </c>
      <c r="I857" t="s">
        <v>1255</v>
      </c>
      <c r="J857" t="str">
        <f t="shared" si="14"/>
        <v>FLC4_R2_P2-G1</v>
      </c>
      <c r="K857" t="s">
        <v>3664</v>
      </c>
    </row>
    <row r="858" spans="1:11" x14ac:dyDescent="0.2">
      <c r="A858" t="s">
        <v>1260</v>
      </c>
      <c r="C858" t="s">
        <v>6594</v>
      </c>
      <c r="D858" t="s">
        <v>6497</v>
      </c>
      <c r="E858" t="s">
        <v>6722</v>
      </c>
      <c r="F858" t="s">
        <v>6716</v>
      </c>
      <c r="G858" t="s">
        <v>6499</v>
      </c>
      <c r="H858" t="s">
        <v>6711</v>
      </c>
      <c r="I858" t="s">
        <v>1255</v>
      </c>
      <c r="J858" t="str">
        <f t="shared" si="14"/>
        <v>FLC4_R2_P2-E1</v>
      </c>
      <c r="K858" t="s">
        <v>3664</v>
      </c>
    </row>
    <row r="859" spans="1:11" x14ac:dyDescent="0.2">
      <c r="A859" t="s">
        <v>2577</v>
      </c>
      <c r="C859" t="s">
        <v>6594</v>
      </c>
      <c r="D859" t="s">
        <v>6575</v>
      </c>
      <c r="E859" t="s">
        <v>6709</v>
      </c>
      <c r="F859" t="s">
        <v>6726</v>
      </c>
      <c r="G859" t="s">
        <v>6576</v>
      </c>
      <c r="H859" t="s">
        <v>6711</v>
      </c>
      <c r="I859" t="s">
        <v>1255</v>
      </c>
      <c r="J859" t="str">
        <f t="shared" si="14"/>
        <v>FLC4_R2_P2-H11</v>
      </c>
      <c r="K859" t="s">
        <v>3664</v>
      </c>
    </row>
    <row r="860" spans="1:11" x14ac:dyDescent="0.2">
      <c r="A860" t="s">
        <v>2528</v>
      </c>
      <c r="C860" t="s">
        <v>6383</v>
      </c>
      <c r="D860" t="s">
        <v>6560</v>
      </c>
      <c r="E860" t="s">
        <v>6728</v>
      </c>
      <c r="F860" t="s">
        <v>6725</v>
      </c>
      <c r="G860" t="s">
        <v>6561</v>
      </c>
      <c r="H860" t="s">
        <v>6707</v>
      </c>
      <c r="I860" t="s">
        <v>1238</v>
      </c>
      <c r="J860" t="str">
        <f t="shared" si="14"/>
        <v>FLC4_R1_P1-G5</v>
      </c>
      <c r="K860" t="s">
        <v>3664</v>
      </c>
    </row>
    <row r="861" spans="1:11" x14ac:dyDescent="0.2">
      <c r="A861" t="s">
        <v>2175</v>
      </c>
      <c r="C861" t="s">
        <v>6594</v>
      </c>
      <c r="D861" t="s">
        <v>6435</v>
      </c>
      <c r="E861" t="s">
        <v>6727</v>
      </c>
      <c r="F861" t="s">
        <v>6710</v>
      </c>
      <c r="G861" t="s">
        <v>6625</v>
      </c>
      <c r="H861" t="s">
        <v>6707</v>
      </c>
      <c r="I861" t="s">
        <v>1238</v>
      </c>
      <c r="J861" t="str">
        <f t="shared" si="14"/>
        <v>FLC4_R1_P2-B4</v>
      </c>
      <c r="K861" t="s">
        <v>3664</v>
      </c>
    </row>
    <row r="862" spans="1:11" x14ac:dyDescent="0.2">
      <c r="A862" t="s">
        <v>2073</v>
      </c>
      <c r="C862" t="s">
        <v>6383</v>
      </c>
      <c r="D862" t="s">
        <v>6502</v>
      </c>
      <c r="E862" t="s">
        <v>6739</v>
      </c>
      <c r="F862" t="s">
        <v>6730</v>
      </c>
      <c r="G862" t="s">
        <v>6503</v>
      </c>
      <c r="H862" t="s">
        <v>6707</v>
      </c>
      <c r="I862" t="s">
        <v>1238</v>
      </c>
      <c r="J862" t="str">
        <f t="shared" si="14"/>
        <v>FLC4_R1_P1-E11</v>
      </c>
      <c r="K862" t="s">
        <v>3664</v>
      </c>
    </row>
    <row r="863" spans="1:11" x14ac:dyDescent="0.2">
      <c r="A863" t="s">
        <v>2215</v>
      </c>
      <c r="C863" t="s">
        <v>6383</v>
      </c>
      <c r="D863" t="s">
        <v>6489</v>
      </c>
      <c r="E863" t="s">
        <v>6740</v>
      </c>
      <c r="F863" t="s">
        <v>6714</v>
      </c>
      <c r="G863" t="s">
        <v>6490</v>
      </c>
      <c r="H863" t="s">
        <v>6723</v>
      </c>
      <c r="I863" t="s">
        <v>1255</v>
      </c>
      <c r="J863" t="str">
        <f t="shared" si="14"/>
        <v>FLC4_R2_P1-D6</v>
      </c>
      <c r="K863" t="s">
        <v>3664</v>
      </c>
    </row>
    <row r="864" spans="1:11" x14ac:dyDescent="0.2">
      <c r="A864" t="s">
        <v>2245</v>
      </c>
      <c r="C864" t="s">
        <v>6594</v>
      </c>
      <c r="D864" t="s">
        <v>6410</v>
      </c>
      <c r="E864" t="s">
        <v>6740</v>
      </c>
      <c r="F864" t="s">
        <v>6713</v>
      </c>
      <c r="G864" t="s">
        <v>6610</v>
      </c>
      <c r="H864" t="s">
        <v>6707</v>
      </c>
      <c r="I864" t="s">
        <v>1238</v>
      </c>
      <c r="J864" t="str">
        <f t="shared" si="14"/>
        <v>FLC4_R1_P2-A6</v>
      </c>
      <c r="K864" t="s">
        <v>3664</v>
      </c>
    </row>
    <row r="865" spans="1:11" x14ac:dyDescent="0.2">
      <c r="A865" t="s">
        <v>2227</v>
      </c>
      <c r="C865" t="s">
        <v>6383</v>
      </c>
      <c r="D865" t="s">
        <v>6532</v>
      </c>
      <c r="E865" t="s">
        <v>6705</v>
      </c>
      <c r="F865" t="s">
        <v>6708</v>
      </c>
      <c r="G865" t="s">
        <v>6533</v>
      </c>
      <c r="H865" t="s">
        <v>6723</v>
      </c>
      <c r="I865" t="s">
        <v>1255</v>
      </c>
      <c r="J865" t="str">
        <f t="shared" si="14"/>
        <v>FLC4_R2_P1-F3</v>
      </c>
      <c r="K865" t="s">
        <v>3664</v>
      </c>
    </row>
    <row r="866" spans="1:11" x14ac:dyDescent="0.2">
      <c r="A866" t="s">
        <v>3141</v>
      </c>
      <c r="C866" t="s">
        <v>6383</v>
      </c>
      <c r="D866" t="s">
        <v>6497</v>
      </c>
      <c r="E866" t="s">
        <v>6744</v>
      </c>
      <c r="F866" t="s">
        <v>6730</v>
      </c>
      <c r="G866" t="s">
        <v>6499</v>
      </c>
      <c r="H866" t="s">
        <v>6707</v>
      </c>
      <c r="I866" t="s">
        <v>1238</v>
      </c>
      <c r="J866" t="str">
        <f t="shared" si="14"/>
        <v>FLC4_R1_P1-E1</v>
      </c>
      <c r="K866" t="s">
        <v>3664</v>
      </c>
    </row>
    <row r="867" spans="1:11" x14ac:dyDescent="0.2">
      <c r="A867" t="s">
        <v>1464</v>
      </c>
      <c r="C867" t="s">
        <v>6594</v>
      </c>
      <c r="D867" t="s">
        <v>6401</v>
      </c>
      <c r="E867" t="s">
        <v>6705</v>
      </c>
      <c r="F867" t="s">
        <v>6713</v>
      </c>
      <c r="G867" t="s">
        <v>6403</v>
      </c>
      <c r="H867" t="s">
        <v>6711</v>
      </c>
      <c r="I867" t="s">
        <v>1255</v>
      </c>
      <c r="J867" t="str">
        <f t="shared" si="14"/>
        <v>FLC4_R2_P2-A3</v>
      </c>
      <c r="K867" t="s">
        <v>3664</v>
      </c>
    </row>
    <row r="868" spans="1:11" x14ac:dyDescent="0.2">
      <c r="A868" t="s">
        <v>2297</v>
      </c>
      <c r="C868" t="s">
        <v>6594</v>
      </c>
      <c r="D868" t="s">
        <v>6485</v>
      </c>
      <c r="E868" t="s">
        <v>6727</v>
      </c>
      <c r="F868" t="s">
        <v>6714</v>
      </c>
      <c r="G868" t="s">
        <v>6486</v>
      </c>
      <c r="H868" t="s">
        <v>6711</v>
      </c>
      <c r="I868" t="s">
        <v>1255</v>
      </c>
      <c r="J868" t="str">
        <f t="shared" si="14"/>
        <v>FLC4_R2_P2-D4</v>
      </c>
      <c r="K868" t="s">
        <v>3664</v>
      </c>
    </row>
    <row r="869" spans="1:11" x14ac:dyDescent="0.2">
      <c r="A869" t="s">
        <v>3152</v>
      </c>
      <c r="C869" t="s">
        <v>6594</v>
      </c>
      <c r="D869" t="s">
        <v>6443</v>
      </c>
      <c r="E869" t="s">
        <v>6721</v>
      </c>
      <c r="F869" t="s">
        <v>6710</v>
      </c>
      <c r="G869" t="s">
        <v>6629</v>
      </c>
      <c r="H869" t="s">
        <v>6707</v>
      </c>
      <c r="I869" t="s">
        <v>1238</v>
      </c>
      <c r="J869" t="str">
        <f t="shared" si="14"/>
        <v>FLC4_R1_P2-B8</v>
      </c>
      <c r="K869" t="s">
        <v>3664</v>
      </c>
    </row>
    <row r="870" spans="1:11" x14ac:dyDescent="0.2">
      <c r="A870" t="s">
        <v>3158</v>
      </c>
      <c r="C870" t="s">
        <v>6594</v>
      </c>
      <c r="D870" t="s">
        <v>6511</v>
      </c>
      <c r="E870" t="s">
        <v>6715</v>
      </c>
      <c r="F870" t="s">
        <v>6716</v>
      </c>
      <c r="G870" t="s">
        <v>6663</v>
      </c>
      <c r="H870" t="s">
        <v>6707</v>
      </c>
      <c r="I870" t="s">
        <v>1238</v>
      </c>
      <c r="J870" t="str">
        <f t="shared" si="14"/>
        <v>FLC4_R1_P2-E5</v>
      </c>
      <c r="K870" t="s">
        <v>3664</v>
      </c>
    </row>
    <row r="871" spans="1:11" x14ac:dyDescent="0.2">
      <c r="A871" t="s">
        <v>1517</v>
      </c>
      <c r="C871" t="s">
        <v>6383</v>
      </c>
      <c r="D871" t="s">
        <v>6524</v>
      </c>
      <c r="E871" t="s">
        <v>6741</v>
      </c>
      <c r="F871" t="s">
        <v>6735</v>
      </c>
      <c r="G871" t="s">
        <v>6525</v>
      </c>
      <c r="H871" t="s">
        <v>6707</v>
      </c>
      <c r="I871" t="s">
        <v>1238</v>
      </c>
      <c r="J871" t="str">
        <f t="shared" si="14"/>
        <v>FLC4_R1_P1-F10</v>
      </c>
      <c r="K871" t="s">
        <v>3664</v>
      </c>
    </row>
    <row r="872" spans="1:11" x14ac:dyDescent="0.2">
      <c r="A872" t="s">
        <v>3169</v>
      </c>
      <c r="C872" t="s">
        <v>6594</v>
      </c>
      <c r="D872" t="s">
        <v>6481</v>
      </c>
      <c r="E872" t="s">
        <v>6731</v>
      </c>
      <c r="F872" t="s">
        <v>6714</v>
      </c>
      <c r="G872" t="s">
        <v>6649</v>
      </c>
      <c r="H872" t="s">
        <v>6707</v>
      </c>
      <c r="I872" t="s">
        <v>1238</v>
      </c>
      <c r="J872" t="str">
        <f t="shared" si="14"/>
        <v>FLC4_R1_P2-D2</v>
      </c>
      <c r="K872" t="s">
        <v>3664</v>
      </c>
    </row>
    <row r="873" spans="1:11" x14ac:dyDescent="0.2">
      <c r="A873" t="s">
        <v>3176</v>
      </c>
      <c r="C873" t="s">
        <v>6383</v>
      </c>
      <c r="D873" t="s">
        <v>6538</v>
      </c>
      <c r="E873" t="s">
        <v>6736</v>
      </c>
      <c r="F873" t="s">
        <v>6735</v>
      </c>
      <c r="G873" t="s">
        <v>6539</v>
      </c>
      <c r="H873" t="s">
        <v>6707</v>
      </c>
      <c r="I873" t="s">
        <v>1238</v>
      </c>
      <c r="J873" t="str">
        <f t="shared" si="14"/>
        <v>FLC4_R1_P1-F6</v>
      </c>
      <c r="K873" t="s">
        <v>3664</v>
      </c>
    </row>
    <row r="874" spans="1:11" x14ac:dyDescent="0.2">
      <c r="A874" t="s">
        <v>1790</v>
      </c>
      <c r="C874" t="s">
        <v>6594</v>
      </c>
      <c r="D874" t="s">
        <v>6509</v>
      </c>
      <c r="E874" t="s">
        <v>6727</v>
      </c>
      <c r="F874" t="s">
        <v>6716</v>
      </c>
      <c r="G874" t="s">
        <v>6662</v>
      </c>
      <c r="H874" t="s">
        <v>6707</v>
      </c>
      <c r="I874" t="s">
        <v>1238</v>
      </c>
      <c r="J874" t="str">
        <f t="shared" si="14"/>
        <v>FLC4_R1_P2-E4</v>
      </c>
      <c r="K874" t="s">
        <v>3664</v>
      </c>
    </row>
    <row r="875" spans="1:11" x14ac:dyDescent="0.2">
      <c r="A875" t="s">
        <v>3181</v>
      </c>
      <c r="C875" t="s">
        <v>6594</v>
      </c>
      <c r="D875" t="s">
        <v>6437</v>
      </c>
      <c r="E875" t="s">
        <v>6715</v>
      </c>
      <c r="F875" t="s">
        <v>6710</v>
      </c>
      <c r="G875" t="s">
        <v>6626</v>
      </c>
      <c r="H875" t="s">
        <v>6707</v>
      </c>
      <c r="I875" t="s">
        <v>1238</v>
      </c>
      <c r="J875" t="str">
        <f t="shared" si="14"/>
        <v>FLC4_R1_P2-B5</v>
      </c>
      <c r="K875" t="s">
        <v>3664</v>
      </c>
    </row>
    <row r="876" spans="1:11" x14ac:dyDescent="0.2">
      <c r="A876" t="s">
        <v>3187</v>
      </c>
      <c r="C876" t="s">
        <v>6594</v>
      </c>
      <c r="D876" t="s">
        <v>6483</v>
      </c>
      <c r="E876" t="s">
        <v>6705</v>
      </c>
      <c r="F876" t="s">
        <v>6714</v>
      </c>
      <c r="G876" t="s">
        <v>6484</v>
      </c>
      <c r="H876" t="s">
        <v>6711</v>
      </c>
      <c r="I876" t="s">
        <v>1255</v>
      </c>
      <c r="J876" t="str">
        <f t="shared" si="14"/>
        <v>FLC4_R2_P2-D3</v>
      </c>
      <c r="K876" t="s">
        <v>3664</v>
      </c>
    </row>
    <row r="877" spans="1:11" x14ac:dyDescent="0.2">
      <c r="A877" t="s">
        <v>2383</v>
      </c>
      <c r="C877" t="s">
        <v>6594</v>
      </c>
      <c r="D877" t="s">
        <v>6540</v>
      </c>
      <c r="E877" t="s">
        <v>6719</v>
      </c>
      <c r="F877" t="s">
        <v>6708</v>
      </c>
      <c r="G877" t="s">
        <v>6677</v>
      </c>
      <c r="H877" t="s">
        <v>6707</v>
      </c>
      <c r="I877" t="s">
        <v>1238</v>
      </c>
      <c r="J877" t="str">
        <f t="shared" si="14"/>
        <v>FLC4_R1_P2-F7</v>
      </c>
      <c r="K877" t="s">
        <v>3664</v>
      </c>
    </row>
    <row r="878" spans="1:11" x14ac:dyDescent="0.2">
      <c r="A878" t="s">
        <v>1470</v>
      </c>
      <c r="C878" t="s">
        <v>6594</v>
      </c>
      <c r="D878" t="s">
        <v>6583</v>
      </c>
      <c r="E878" t="s">
        <v>6727</v>
      </c>
      <c r="F878" t="s">
        <v>6726</v>
      </c>
      <c r="G878" t="s">
        <v>6584</v>
      </c>
      <c r="H878" t="s">
        <v>6711</v>
      </c>
      <c r="I878" t="s">
        <v>1255</v>
      </c>
      <c r="J878" t="str">
        <f t="shared" si="14"/>
        <v>FLC4_R2_P2-H4</v>
      </c>
      <c r="K878" t="s">
        <v>3664</v>
      </c>
    </row>
    <row r="879" spans="1:11" x14ac:dyDescent="0.2">
      <c r="A879" t="s">
        <v>3198</v>
      </c>
      <c r="C879" t="s">
        <v>6594</v>
      </c>
      <c r="D879" t="s">
        <v>6507</v>
      </c>
      <c r="E879" t="s">
        <v>6705</v>
      </c>
      <c r="F879" t="s">
        <v>6716</v>
      </c>
      <c r="G879" t="s">
        <v>6508</v>
      </c>
      <c r="H879" t="s">
        <v>6711</v>
      </c>
      <c r="I879" t="s">
        <v>1255</v>
      </c>
      <c r="J879" t="str">
        <f t="shared" si="14"/>
        <v>FLC4_R2_P2-E3</v>
      </c>
      <c r="K879" t="s">
        <v>3664</v>
      </c>
    </row>
    <row r="880" spans="1:11" x14ac:dyDescent="0.2">
      <c r="A880" t="s">
        <v>1265</v>
      </c>
      <c r="C880" t="s">
        <v>6594</v>
      </c>
      <c r="D880" t="s">
        <v>6544</v>
      </c>
      <c r="E880" t="s">
        <v>6712</v>
      </c>
      <c r="F880" t="s">
        <v>6708</v>
      </c>
      <c r="G880" t="s">
        <v>6545</v>
      </c>
      <c r="H880" t="s">
        <v>6711</v>
      </c>
      <c r="I880" t="s">
        <v>1255</v>
      </c>
      <c r="J880" t="str">
        <f t="shared" si="14"/>
        <v>FLC4_R2_P2-F9</v>
      </c>
      <c r="K880" t="s">
        <v>3664</v>
      </c>
    </row>
    <row r="881" spans="1:11" x14ac:dyDescent="0.2">
      <c r="A881" t="s">
        <v>1353</v>
      </c>
      <c r="C881" t="s">
        <v>6383</v>
      </c>
      <c r="D881" t="s">
        <v>6517</v>
      </c>
      <c r="E881" t="s">
        <v>6745</v>
      </c>
      <c r="F881" t="s">
        <v>6730</v>
      </c>
      <c r="G881" t="s">
        <v>6518</v>
      </c>
      <c r="H881" t="s">
        <v>6707</v>
      </c>
      <c r="I881" t="s">
        <v>1238</v>
      </c>
      <c r="J881" t="str">
        <f t="shared" si="14"/>
        <v>FLC4_R1_P1-E8</v>
      </c>
      <c r="K881" t="s">
        <v>3664</v>
      </c>
    </row>
    <row r="882" spans="1:11" x14ac:dyDescent="0.2">
      <c r="A882" t="s">
        <v>1254</v>
      </c>
      <c r="C882" t="s">
        <v>6594</v>
      </c>
      <c r="D882" t="s">
        <v>6546</v>
      </c>
      <c r="E882" t="s">
        <v>6722</v>
      </c>
      <c r="F882" t="s">
        <v>6706</v>
      </c>
      <c r="G882" t="s">
        <v>6548</v>
      </c>
      <c r="H882" t="s">
        <v>6711</v>
      </c>
      <c r="I882" t="s">
        <v>1255</v>
      </c>
      <c r="J882" t="str">
        <f t="shared" si="14"/>
        <v>FLC4_R2_P2-G1</v>
      </c>
      <c r="K882" t="s">
        <v>3664</v>
      </c>
    </row>
    <row r="883" spans="1:11" x14ac:dyDescent="0.2">
      <c r="A883" t="s">
        <v>1260</v>
      </c>
      <c r="C883" t="s">
        <v>6594</v>
      </c>
      <c r="D883" t="s">
        <v>6497</v>
      </c>
      <c r="E883" t="s">
        <v>6722</v>
      </c>
      <c r="F883" t="s">
        <v>6716</v>
      </c>
      <c r="G883" t="s">
        <v>6499</v>
      </c>
      <c r="H883" t="s">
        <v>6711</v>
      </c>
      <c r="I883" t="s">
        <v>1255</v>
      </c>
      <c r="J883" t="str">
        <f t="shared" si="14"/>
        <v>FLC4_R2_P2-E1</v>
      </c>
      <c r="K883" t="s">
        <v>3664</v>
      </c>
    </row>
    <row r="884" spans="1:11" x14ac:dyDescent="0.2">
      <c r="A884" t="s">
        <v>1845</v>
      </c>
      <c r="C884" t="s">
        <v>6594</v>
      </c>
      <c r="D884" t="s">
        <v>6427</v>
      </c>
      <c r="E884" t="s">
        <v>6709</v>
      </c>
      <c r="F884" t="s">
        <v>6710</v>
      </c>
      <c r="G884" t="s">
        <v>6428</v>
      </c>
      <c r="H884" t="s">
        <v>6711</v>
      </c>
      <c r="I884" t="s">
        <v>1255</v>
      </c>
      <c r="J884" t="str">
        <f t="shared" si="14"/>
        <v>FLC4_R2_P2-B11</v>
      </c>
      <c r="K884" t="s">
        <v>3664</v>
      </c>
    </row>
    <row r="885" spans="1:11" x14ac:dyDescent="0.2">
      <c r="A885" t="s">
        <v>2243</v>
      </c>
      <c r="C885" t="s">
        <v>6594</v>
      </c>
      <c r="D885" t="s">
        <v>6454</v>
      </c>
      <c r="E885" t="s">
        <v>6733</v>
      </c>
      <c r="F885" t="s">
        <v>6720</v>
      </c>
      <c r="G885" t="s">
        <v>6635</v>
      </c>
      <c r="H885" t="s">
        <v>6707</v>
      </c>
      <c r="I885" t="s">
        <v>1238</v>
      </c>
      <c r="J885" t="str">
        <f t="shared" si="14"/>
        <v>FLC4_R1_P2-C12</v>
      </c>
      <c r="K885" t="s">
        <v>3664</v>
      </c>
    </row>
    <row r="886" spans="1:11" x14ac:dyDescent="0.2">
      <c r="A886" t="s">
        <v>2245</v>
      </c>
      <c r="C886" t="s">
        <v>6594</v>
      </c>
      <c r="D886" t="s">
        <v>6410</v>
      </c>
      <c r="E886" t="s">
        <v>6740</v>
      </c>
      <c r="F886" t="s">
        <v>6713</v>
      </c>
      <c r="G886" t="s">
        <v>6610</v>
      </c>
      <c r="H886" t="s">
        <v>6707</v>
      </c>
      <c r="I886" t="s">
        <v>1238</v>
      </c>
      <c r="J886" t="str">
        <f t="shared" si="14"/>
        <v>FLC4_R1_P2-A6</v>
      </c>
      <c r="K886" t="s">
        <v>3664</v>
      </c>
    </row>
    <row r="887" spans="1:11" x14ac:dyDescent="0.2">
      <c r="A887" t="s">
        <v>1598</v>
      </c>
      <c r="C887" t="s">
        <v>6594</v>
      </c>
      <c r="D887" t="s">
        <v>6384</v>
      </c>
      <c r="E887" t="s">
        <v>6722</v>
      </c>
      <c r="F887" t="s">
        <v>6713</v>
      </c>
      <c r="G887" t="s">
        <v>6387</v>
      </c>
      <c r="H887" t="s">
        <v>6711</v>
      </c>
      <c r="I887" t="s">
        <v>1255</v>
      </c>
      <c r="J887" t="str">
        <f t="shared" si="14"/>
        <v>FLC4_R2_P2-A1</v>
      </c>
      <c r="K887" t="s">
        <v>3664</v>
      </c>
    </row>
    <row r="888" spans="1:11" x14ac:dyDescent="0.2">
      <c r="A888" t="s">
        <v>1435</v>
      </c>
      <c r="C888" t="s">
        <v>6594</v>
      </c>
      <c r="D888" t="s">
        <v>6538</v>
      </c>
      <c r="E888" t="s">
        <v>6740</v>
      </c>
      <c r="F888" t="s">
        <v>6708</v>
      </c>
      <c r="G888" t="s">
        <v>6539</v>
      </c>
      <c r="H888" t="s">
        <v>6711</v>
      </c>
      <c r="I888" t="s">
        <v>1255</v>
      </c>
      <c r="J888" t="str">
        <f t="shared" si="14"/>
        <v>FLC4_R2_P2-F6</v>
      </c>
      <c r="K888" t="s">
        <v>3664</v>
      </c>
    </row>
    <row r="889" spans="1:11" x14ac:dyDescent="0.2">
      <c r="A889" t="s">
        <v>1477</v>
      </c>
      <c r="C889" t="s">
        <v>6594</v>
      </c>
      <c r="D889" t="s">
        <v>6560</v>
      </c>
      <c r="E889" t="s">
        <v>6715</v>
      </c>
      <c r="F889" t="s">
        <v>6706</v>
      </c>
      <c r="G889" t="s">
        <v>6688</v>
      </c>
      <c r="H889" t="s">
        <v>6707</v>
      </c>
      <c r="I889" t="s">
        <v>1238</v>
      </c>
      <c r="J889" t="str">
        <f t="shared" si="14"/>
        <v>FLC4_R1_P2-G5</v>
      </c>
      <c r="K889" t="s">
        <v>3664</v>
      </c>
    </row>
    <row r="890" spans="1:11" x14ac:dyDescent="0.2">
      <c r="A890" t="s">
        <v>1464</v>
      </c>
      <c r="C890" t="s">
        <v>6594</v>
      </c>
      <c r="D890" t="s">
        <v>6401</v>
      </c>
      <c r="E890" t="s">
        <v>6705</v>
      </c>
      <c r="F890" t="s">
        <v>6713</v>
      </c>
      <c r="G890" t="s">
        <v>6403</v>
      </c>
      <c r="H890" t="s">
        <v>6711</v>
      </c>
      <c r="I890" t="s">
        <v>1255</v>
      </c>
      <c r="J890" t="str">
        <f t="shared" si="14"/>
        <v>FLC4_R2_P2-A3</v>
      </c>
      <c r="K890" t="s">
        <v>3664</v>
      </c>
    </row>
    <row r="891" spans="1:11" x14ac:dyDescent="0.2">
      <c r="A891" t="s">
        <v>2351</v>
      </c>
      <c r="C891" t="s">
        <v>6383</v>
      </c>
      <c r="D891" t="s">
        <v>6479</v>
      </c>
      <c r="E891" t="s">
        <v>6737</v>
      </c>
      <c r="F891" t="s">
        <v>6729</v>
      </c>
      <c r="G891" t="s">
        <v>6480</v>
      </c>
      <c r="H891" t="s">
        <v>6707</v>
      </c>
      <c r="I891" t="s">
        <v>1238</v>
      </c>
      <c r="J891" t="str">
        <f t="shared" si="14"/>
        <v>FLC4_R1_P1-D12</v>
      </c>
      <c r="K891" t="s">
        <v>3664</v>
      </c>
    </row>
    <row r="892" spans="1:11" x14ac:dyDescent="0.2">
      <c r="A892" t="s">
        <v>3261</v>
      </c>
      <c r="C892" t="s">
        <v>6383</v>
      </c>
      <c r="D892" t="s">
        <v>6564</v>
      </c>
      <c r="E892" t="s">
        <v>6748</v>
      </c>
      <c r="F892" t="s">
        <v>6725</v>
      </c>
      <c r="G892" t="s">
        <v>6565</v>
      </c>
      <c r="H892" t="s">
        <v>6707</v>
      </c>
      <c r="I892" t="s">
        <v>1238</v>
      </c>
      <c r="J892" t="str">
        <f t="shared" si="14"/>
        <v>FLC4_R1_P1-G7</v>
      </c>
      <c r="K892" t="s">
        <v>3664</v>
      </c>
    </row>
    <row r="893" spans="1:11" x14ac:dyDescent="0.2">
      <c r="A893" t="s">
        <v>3266</v>
      </c>
      <c r="C893" t="s">
        <v>6594</v>
      </c>
      <c r="D893" t="s">
        <v>6439</v>
      </c>
      <c r="E893" t="s">
        <v>6740</v>
      </c>
      <c r="F893" t="s">
        <v>6710</v>
      </c>
      <c r="G893" t="s">
        <v>6627</v>
      </c>
      <c r="H893" t="s">
        <v>6707</v>
      </c>
      <c r="I893" t="s">
        <v>1238</v>
      </c>
      <c r="J893" t="str">
        <f t="shared" si="14"/>
        <v>FLC4_R1_P2-B6</v>
      </c>
      <c r="K893" t="s">
        <v>3664</v>
      </c>
    </row>
    <row r="894" spans="1:11" x14ac:dyDescent="0.2">
      <c r="A894" t="s">
        <v>3270</v>
      </c>
      <c r="C894" t="s">
        <v>6594</v>
      </c>
      <c r="D894" t="s">
        <v>6450</v>
      </c>
      <c r="E894" t="s">
        <v>6732</v>
      </c>
      <c r="F894" t="s">
        <v>6720</v>
      </c>
      <c r="G894" t="s">
        <v>6633</v>
      </c>
      <c r="H894" t="s">
        <v>6707</v>
      </c>
      <c r="I894" t="s">
        <v>1238</v>
      </c>
      <c r="J894" t="str">
        <f t="shared" si="14"/>
        <v>FLC4_R1_P2-C10</v>
      </c>
      <c r="K894" t="s">
        <v>3664</v>
      </c>
    </row>
    <row r="895" spans="1:11" x14ac:dyDescent="0.2">
      <c r="A895" t="s">
        <v>3277</v>
      </c>
      <c r="C895" t="s">
        <v>6594</v>
      </c>
      <c r="D895" t="s">
        <v>6587</v>
      </c>
      <c r="E895" t="s">
        <v>6740</v>
      </c>
      <c r="F895" t="s">
        <v>6726</v>
      </c>
      <c r="G895" t="s">
        <v>6702</v>
      </c>
      <c r="H895" t="s">
        <v>6707</v>
      </c>
      <c r="I895" t="s">
        <v>1238</v>
      </c>
      <c r="J895" t="str">
        <f t="shared" si="14"/>
        <v>FLC4_R1_P2-H6</v>
      </c>
      <c r="K895" t="s">
        <v>3664</v>
      </c>
    </row>
    <row r="896" spans="1:11" x14ac:dyDescent="0.2">
      <c r="A896" t="s">
        <v>2837</v>
      </c>
      <c r="C896" t="s">
        <v>6594</v>
      </c>
      <c r="D896" t="s">
        <v>6472</v>
      </c>
      <c r="E896" t="s">
        <v>6722</v>
      </c>
      <c r="F896" t="s">
        <v>6714</v>
      </c>
      <c r="G896" t="s">
        <v>6645</v>
      </c>
      <c r="H896" t="s">
        <v>6707</v>
      </c>
      <c r="I896" t="s">
        <v>1238</v>
      </c>
      <c r="J896" t="str">
        <f t="shared" si="14"/>
        <v>FLC4_R1_P2-D1</v>
      </c>
      <c r="K896" t="s">
        <v>3664</v>
      </c>
    </row>
    <row r="897" spans="1:11" x14ac:dyDescent="0.2">
      <c r="A897" t="s">
        <v>3290</v>
      </c>
      <c r="C897" t="s">
        <v>6594</v>
      </c>
      <c r="D897" t="s">
        <v>6443</v>
      </c>
      <c r="E897" t="s">
        <v>6721</v>
      </c>
      <c r="F897" t="s">
        <v>6710</v>
      </c>
      <c r="G897" t="s">
        <v>6444</v>
      </c>
      <c r="H897" t="s">
        <v>6711</v>
      </c>
      <c r="I897" t="s">
        <v>1255</v>
      </c>
      <c r="J897" t="str">
        <f t="shared" si="14"/>
        <v>FLC4_R2_P2-B8</v>
      </c>
      <c r="K897" t="s">
        <v>3664</v>
      </c>
    </row>
    <row r="898" spans="1:11" x14ac:dyDescent="0.2">
      <c r="A898" t="s">
        <v>3298</v>
      </c>
      <c r="C898" t="s">
        <v>6594</v>
      </c>
      <c r="D898" t="s">
        <v>6589</v>
      </c>
      <c r="E898" t="s">
        <v>6719</v>
      </c>
      <c r="F898" t="s">
        <v>6726</v>
      </c>
      <c r="G898" t="s">
        <v>6590</v>
      </c>
      <c r="H898" t="s">
        <v>6711</v>
      </c>
      <c r="I898" t="s">
        <v>1255</v>
      </c>
      <c r="J898" t="str">
        <f t="shared" ref="J898:J961" si="15">CONCATENATE(K898,"_",I898,"_",C898,"-",D898)</f>
        <v>FLC4_R2_P2-H7</v>
      </c>
      <c r="K898" t="s">
        <v>3664</v>
      </c>
    </row>
    <row r="899" spans="1:11" x14ac:dyDescent="0.2">
      <c r="A899" t="s">
        <v>3301</v>
      </c>
      <c r="C899" t="s">
        <v>6383</v>
      </c>
      <c r="D899" t="s">
        <v>6460</v>
      </c>
      <c r="E899" t="s">
        <v>6734</v>
      </c>
      <c r="F899" t="s">
        <v>6718</v>
      </c>
      <c r="G899" t="s">
        <v>6461</v>
      </c>
      <c r="H899" t="s">
        <v>6707</v>
      </c>
      <c r="I899" t="s">
        <v>1238</v>
      </c>
      <c r="J899" t="str">
        <f t="shared" si="15"/>
        <v>FLC4_R1_P1-C4</v>
      </c>
      <c r="K899" t="s">
        <v>3664</v>
      </c>
    </row>
    <row r="900" spans="1:11" x14ac:dyDescent="0.2">
      <c r="A900" t="s">
        <v>1237</v>
      </c>
      <c r="C900" t="s">
        <v>6383</v>
      </c>
      <c r="D900" t="s">
        <v>6509</v>
      </c>
      <c r="E900" t="s">
        <v>6734</v>
      </c>
      <c r="F900" t="s">
        <v>6730</v>
      </c>
      <c r="G900" t="s">
        <v>6510</v>
      </c>
      <c r="H900" t="s">
        <v>6707</v>
      </c>
      <c r="I900" t="s">
        <v>1238</v>
      </c>
      <c r="J900" t="str">
        <f t="shared" si="15"/>
        <v>FLC4_R1_P1-E4</v>
      </c>
      <c r="K900" t="s">
        <v>3664</v>
      </c>
    </row>
    <row r="901" spans="1:11" x14ac:dyDescent="0.2">
      <c r="A901" t="s">
        <v>1483</v>
      </c>
      <c r="C901" t="s">
        <v>6594</v>
      </c>
      <c r="D901" t="s">
        <v>6521</v>
      </c>
      <c r="E901" t="s">
        <v>6722</v>
      </c>
      <c r="F901" t="s">
        <v>6708</v>
      </c>
      <c r="G901" t="s">
        <v>6669</v>
      </c>
      <c r="H901" t="s">
        <v>6707</v>
      </c>
      <c r="I901" t="s">
        <v>1238</v>
      </c>
      <c r="J901" t="str">
        <f t="shared" si="15"/>
        <v>FLC4_R1_P2-F1</v>
      </c>
      <c r="K901" t="s">
        <v>3664</v>
      </c>
    </row>
    <row r="902" spans="1:11" x14ac:dyDescent="0.2">
      <c r="A902" t="s">
        <v>1532</v>
      </c>
      <c r="C902" t="s">
        <v>6594</v>
      </c>
      <c r="D902" t="s">
        <v>6392</v>
      </c>
      <c r="E902" t="s">
        <v>6709</v>
      </c>
      <c r="F902" t="s">
        <v>6713</v>
      </c>
      <c r="G902" t="s">
        <v>6599</v>
      </c>
      <c r="H902" t="s">
        <v>6707</v>
      </c>
      <c r="I902" t="s">
        <v>1238</v>
      </c>
      <c r="J902" t="str">
        <f t="shared" si="15"/>
        <v>FLC4_R1_P2-A11</v>
      </c>
      <c r="K902" t="s">
        <v>3664</v>
      </c>
    </row>
    <row r="903" spans="1:11" x14ac:dyDescent="0.2">
      <c r="A903" t="s">
        <v>1932</v>
      </c>
      <c r="C903" t="s">
        <v>6594</v>
      </c>
      <c r="D903" t="s">
        <v>6536</v>
      </c>
      <c r="E903" t="s">
        <v>6715</v>
      </c>
      <c r="F903" t="s">
        <v>6708</v>
      </c>
      <c r="G903" t="s">
        <v>6676</v>
      </c>
      <c r="H903" t="s">
        <v>6707</v>
      </c>
      <c r="I903" t="s">
        <v>1238</v>
      </c>
      <c r="J903" t="str">
        <f t="shared" si="15"/>
        <v>FLC4_R1_P2-F5</v>
      </c>
      <c r="K903" t="s">
        <v>3664</v>
      </c>
    </row>
    <row r="904" spans="1:11" x14ac:dyDescent="0.2">
      <c r="A904" t="s">
        <v>2485</v>
      </c>
      <c r="C904" t="s">
        <v>6594</v>
      </c>
      <c r="D904" t="s">
        <v>6495</v>
      </c>
      <c r="E904" t="s">
        <v>6712</v>
      </c>
      <c r="F904" t="s">
        <v>6714</v>
      </c>
      <c r="G904" t="s">
        <v>6496</v>
      </c>
      <c r="H904" t="s">
        <v>6711</v>
      </c>
      <c r="I904" t="s">
        <v>1255</v>
      </c>
      <c r="J904" t="str">
        <f t="shared" si="15"/>
        <v>FLC4_R2_P2-D9</v>
      </c>
      <c r="K904" t="s">
        <v>3664</v>
      </c>
    </row>
    <row r="905" spans="1:11" x14ac:dyDescent="0.2">
      <c r="A905" t="s">
        <v>1935</v>
      </c>
      <c r="C905" t="s">
        <v>6383</v>
      </c>
      <c r="D905" t="s">
        <v>6505</v>
      </c>
      <c r="E905" t="s">
        <v>6724</v>
      </c>
      <c r="F905" t="s">
        <v>6730</v>
      </c>
      <c r="G905" t="s">
        <v>6506</v>
      </c>
      <c r="H905" t="s">
        <v>6707</v>
      </c>
      <c r="I905" t="s">
        <v>1238</v>
      </c>
      <c r="J905" t="str">
        <f t="shared" si="15"/>
        <v>FLC4_R1_P1-E2</v>
      </c>
      <c r="K905" t="s">
        <v>3664</v>
      </c>
    </row>
    <row r="906" spans="1:11" x14ac:dyDescent="0.2">
      <c r="A906" t="s">
        <v>1926</v>
      </c>
      <c r="C906" t="s">
        <v>6383</v>
      </c>
      <c r="D906" t="s">
        <v>6487</v>
      </c>
      <c r="E906" t="s">
        <v>6728</v>
      </c>
      <c r="F906" t="s">
        <v>6729</v>
      </c>
      <c r="G906" t="s">
        <v>6488</v>
      </c>
      <c r="H906" t="s">
        <v>6707</v>
      </c>
      <c r="I906" t="s">
        <v>1238</v>
      </c>
      <c r="J906" t="str">
        <f t="shared" si="15"/>
        <v>FLC4_R1_P1-D5</v>
      </c>
      <c r="K906" t="s">
        <v>3664</v>
      </c>
    </row>
    <row r="907" spans="1:11" x14ac:dyDescent="0.2">
      <c r="A907" t="s">
        <v>1536</v>
      </c>
      <c r="C907" t="s">
        <v>6594</v>
      </c>
      <c r="D907" t="s">
        <v>6564</v>
      </c>
      <c r="E907" t="s">
        <v>6719</v>
      </c>
      <c r="F907" t="s">
        <v>6706</v>
      </c>
      <c r="G907" t="s">
        <v>6690</v>
      </c>
      <c r="H907" t="s">
        <v>6707</v>
      </c>
      <c r="I907" t="s">
        <v>1238</v>
      </c>
      <c r="J907" t="str">
        <f t="shared" si="15"/>
        <v>FLC4_R1_P2-G7</v>
      </c>
      <c r="K907" t="s">
        <v>3664</v>
      </c>
    </row>
    <row r="908" spans="1:11" x14ac:dyDescent="0.2">
      <c r="A908" t="s">
        <v>2086</v>
      </c>
      <c r="C908" t="s">
        <v>6594</v>
      </c>
      <c r="D908" t="s">
        <v>6439</v>
      </c>
      <c r="E908" t="s">
        <v>6740</v>
      </c>
      <c r="F908" t="s">
        <v>6710</v>
      </c>
      <c r="G908" t="s">
        <v>6440</v>
      </c>
      <c r="H908" t="s">
        <v>6711</v>
      </c>
      <c r="I908" t="s">
        <v>1255</v>
      </c>
      <c r="J908" t="str">
        <f t="shared" si="15"/>
        <v>FLC4_R2_P2-B6</v>
      </c>
      <c r="K908" t="s">
        <v>3664</v>
      </c>
    </row>
    <row r="909" spans="1:11" x14ac:dyDescent="0.2">
      <c r="A909" t="s">
        <v>1280</v>
      </c>
      <c r="C909" t="s">
        <v>6594</v>
      </c>
      <c r="D909" t="s">
        <v>6556</v>
      </c>
      <c r="E909" t="s">
        <v>6705</v>
      </c>
      <c r="F909" t="s">
        <v>6706</v>
      </c>
      <c r="G909" t="s">
        <v>6686</v>
      </c>
      <c r="H909" t="s">
        <v>6707</v>
      </c>
      <c r="I909" t="s">
        <v>1238</v>
      </c>
      <c r="J909" t="str">
        <f t="shared" si="15"/>
        <v>FLC4_R1_P2-G3</v>
      </c>
      <c r="K909" t="s">
        <v>3664</v>
      </c>
    </row>
    <row r="910" spans="1:11" x14ac:dyDescent="0.2">
      <c r="A910" t="s">
        <v>1499</v>
      </c>
      <c r="C910" t="s">
        <v>6383</v>
      </c>
      <c r="D910" t="s">
        <v>6521</v>
      </c>
      <c r="E910" t="s">
        <v>6744</v>
      </c>
      <c r="F910" t="s">
        <v>6735</v>
      </c>
      <c r="G910" t="s">
        <v>6523</v>
      </c>
      <c r="H910" t="s">
        <v>6707</v>
      </c>
      <c r="I910" t="s">
        <v>1238</v>
      </c>
      <c r="J910" t="str">
        <f t="shared" si="15"/>
        <v>FLC4_R1_P1-F1</v>
      </c>
      <c r="K910" t="s">
        <v>3664</v>
      </c>
    </row>
    <row r="911" spans="1:11" x14ac:dyDescent="0.2">
      <c r="A911" t="s">
        <v>1546</v>
      </c>
      <c r="C911" t="s">
        <v>6594</v>
      </c>
      <c r="D911" t="s">
        <v>6466</v>
      </c>
      <c r="E911" t="s">
        <v>6719</v>
      </c>
      <c r="F911" t="s">
        <v>6720</v>
      </c>
      <c r="G911" t="s">
        <v>6467</v>
      </c>
      <c r="H911" t="s">
        <v>6711</v>
      </c>
      <c r="I911" t="s">
        <v>1255</v>
      </c>
      <c r="J911" t="str">
        <f t="shared" si="15"/>
        <v>FLC4_R2_P2-C7</v>
      </c>
      <c r="K911" t="s">
        <v>3664</v>
      </c>
    </row>
    <row r="912" spans="1:11" x14ac:dyDescent="0.2">
      <c r="A912" t="s">
        <v>1490</v>
      </c>
      <c r="C912" t="s">
        <v>6383</v>
      </c>
      <c r="D912" t="s">
        <v>6475</v>
      </c>
      <c r="E912" t="s">
        <v>6741</v>
      </c>
      <c r="F912" t="s">
        <v>6729</v>
      </c>
      <c r="G912" t="s">
        <v>6476</v>
      </c>
      <c r="H912" t="s">
        <v>6707</v>
      </c>
      <c r="I912" t="s">
        <v>1238</v>
      </c>
      <c r="J912" t="str">
        <f t="shared" si="15"/>
        <v>FLC4_R1_P1-D10</v>
      </c>
      <c r="K912" t="s">
        <v>3664</v>
      </c>
    </row>
    <row r="913" spans="1:11" x14ac:dyDescent="0.2">
      <c r="A913" t="s">
        <v>3344</v>
      </c>
      <c r="C913" t="s">
        <v>6594</v>
      </c>
      <c r="D913" t="s">
        <v>6544</v>
      </c>
      <c r="E913" t="s">
        <v>6712</v>
      </c>
      <c r="F913" t="s">
        <v>6708</v>
      </c>
      <c r="G913" t="s">
        <v>6679</v>
      </c>
      <c r="H913" t="s">
        <v>6707</v>
      </c>
      <c r="I913" t="s">
        <v>1238</v>
      </c>
      <c r="J913" t="str">
        <f t="shared" si="15"/>
        <v>FLC4_R1_P2-F9</v>
      </c>
      <c r="K913" t="s">
        <v>3664</v>
      </c>
    </row>
    <row r="914" spans="1:11" x14ac:dyDescent="0.2">
      <c r="A914" t="s">
        <v>2514</v>
      </c>
      <c r="C914" t="s">
        <v>6594</v>
      </c>
      <c r="D914" t="s">
        <v>6491</v>
      </c>
      <c r="E914" t="s">
        <v>6719</v>
      </c>
      <c r="F914" t="s">
        <v>6714</v>
      </c>
      <c r="G914" t="s">
        <v>6654</v>
      </c>
      <c r="H914" t="s">
        <v>6707</v>
      </c>
      <c r="I914" t="s">
        <v>1238</v>
      </c>
      <c r="J914" t="str">
        <f t="shared" si="15"/>
        <v>FLC4_R1_P2-D7</v>
      </c>
      <c r="K914" t="s">
        <v>3664</v>
      </c>
    </row>
    <row r="915" spans="1:11" x14ac:dyDescent="0.2">
      <c r="A915" t="s">
        <v>3351</v>
      </c>
      <c r="C915" t="s">
        <v>6383</v>
      </c>
      <c r="D915" t="s">
        <v>6564</v>
      </c>
      <c r="E915" t="s">
        <v>6719</v>
      </c>
      <c r="F915" t="s">
        <v>6706</v>
      </c>
      <c r="G915" t="s">
        <v>6565</v>
      </c>
      <c r="H915" t="s">
        <v>6723</v>
      </c>
      <c r="I915" t="s">
        <v>1255</v>
      </c>
      <c r="J915" t="str">
        <f t="shared" si="15"/>
        <v>FLC4_R2_P1-G7</v>
      </c>
      <c r="K915" t="s">
        <v>3664</v>
      </c>
    </row>
    <row r="916" spans="1:11" x14ac:dyDescent="0.2">
      <c r="A916" t="s">
        <v>1517</v>
      </c>
      <c r="C916" t="s">
        <v>6383</v>
      </c>
      <c r="D916" t="s">
        <v>6524</v>
      </c>
      <c r="E916" t="s">
        <v>6741</v>
      </c>
      <c r="F916" t="s">
        <v>6735</v>
      </c>
      <c r="G916" t="s">
        <v>6525</v>
      </c>
      <c r="H916" t="s">
        <v>6707</v>
      </c>
      <c r="I916" t="s">
        <v>1238</v>
      </c>
      <c r="J916" t="str">
        <f t="shared" si="15"/>
        <v>FLC4_R1_P1-F10</v>
      </c>
      <c r="K916" t="s">
        <v>3664</v>
      </c>
    </row>
    <row r="917" spans="1:11" x14ac:dyDescent="0.2">
      <c r="A917" t="s">
        <v>1750</v>
      </c>
      <c r="C917" t="s">
        <v>6383</v>
      </c>
      <c r="D917" t="s">
        <v>6454</v>
      </c>
      <c r="E917" t="s">
        <v>6737</v>
      </c>
      <c r="F917" t="s">
        <v>6718</v>
      </c>
      <c r="G917" t="s">
        <v>6455</v>
      </c>
      <c r="H917" t="s">
        <v>6707</v>
      </c>
      <c r="I917" t="s">
        <v>1238</v>
      </c>
      <c r="J917" t="str">
        <f t="shared" si="15"/>
        <v>FLC4_R1_P1-C12</v>
      </c>
      <c r="K917" t="s">
        <v>3664</v>
      </c>
    </row>
    <row r="918" spans="1:11" x14ac:dyDescent="0.2">
      <c r="A918" t="s">
        <v>3355</v>
      </c>
      <c r="C918" t="s">
        <v>6594</v>
      </c>
      <c r="D918" t="s">
        <v>6507</v>
      </c>
      <c r="E918" t="s">
        <v>6705</v>
      </c>
      <c r="F918" t="s">
        <v>6716</v>
      </c>
      <c r="G918" t="s">
        <v>6661</v>
      </c>
      <c r="H918" t="s">
        <v>6707</v>
      </c>
      <c r="I918" t="s">
        <v>1238</v>
      </c>
      <c r="J918" t="str">
        <f t="shared" si="15"/>
        <v>FLC4_R1_P2-E3</v>
      </c>
      <c r="K918" t="s">
        <v>3664</v>
      </c>
    </row>
    <row r="919" spans="1:11" x14ac:dyDescent="0.2">
      <c r="A919" t="s">
        <v>3357</v>
      </c>
      <c r="C919" t="s">
        <v>6383</v>
      </c>
      <c r="D919" t="s">
        <v>6447</v>
      </c>
      <c r="E919" t="s">
        <v>6744</v>
      </c>
      <c r="F919" t="s">
        <v>6718</v>
      </c>
      <c r="G919" t="s">
        <v>6449</v>
      </c>
      <c r="H919" t="s">
        <v>6707</v>
      </c>
      <c r="I919" t="s">
        <v>1238</v>
      </c>
      <c r="J919" t="str">
        <f t="shared" si="15"/>
        <v>FLC4_R1_P1-C1</v>
      </c>
      <c r="K919" t="s">
        <v>3664</v>
      </c>
    </row>
    <row r="920" spans="1:11" x14ac:dyDescent="0.2">
      <c r="A920" t="s">
        <v>1976</v>
      </c>
      <c r="C920" t="s">
        <v>6594</v>
      </c>
      <c r="D920" t="s">
        <v>6515</v>
      </c>
      <c r="E920" t="s">
        <v>6719</v>
      </c>
      <c r="F920" t="s">
        <v>6716</v>
      </c>
      <c r="G920" t="s">
        <v>6665</v>
      </c>
      <c r="H920" t="s">
        <v>6707</v>
      </c>
      <c r="I920" t="s">
        <v>1238</v>
      </c>
      <c r="J920" t="str">
        <f t="shared" si="15"/>
        <v>FLC4_R1_P2-E7</v>
      </c>
      <c r="K920" t="s">
        <v>3664</v>
      </c>
    </row>
    <row r="921" spans="1:11" x14ac:dyDescent="0.2">
      <c r="A921" t="s">
        <v>2051</v>
      </c>
      <c r="C921" t="s">
        <v>6594</v>
      </c>
      <c r="D921" t="s">
        <v>6445</v>
      </c>
      <c r="E921" t="s">
        <v>6712</v>
      </c>
      <c r="F921" t="s">
        <v>6710</v>
      </c>
      <c r="G921" t="s">
        <v>6630</v>
      </c>
      <c r="H921" t="s">
        <v>6707</v>
      </c>
      <c r="I921" t="s">
        <v>1238</v>
      </c>
      <c r="J921" t="str">
        <f t="shared" si="15"/>
        <v>FLC4_R1_P2-B9</v>
      </c>
      <c r="K921" t="s">
        <v>3664</v>
      </c>
    </row>
    <row r="922" spans="1:11" x14ac:dyDescent="0.2">
      <c r="A922" t="s">
        <v>3359</v>
      </c>
      <c r="C922" t="s">
        <v>6383</v>
      </c>
      <c r="D922" t="s">
        <v>6549</v>
      </c>
      <c r="E922" t="s">
        <v>6741</v>
      </c>
      <c r="F922" t="s">
        <v>6725</v>
      </c>
      <c r="G922" t="s">
        <v>6550</v>
      </c>
      <c r="H922" t="s">
        <v>6707</v>
      </c>
      <c r="I922" t="s">
        <v>1238</v>
      </c>
      <c r="J922" t="str">
        <f t="shared" si="15"/>
        <v>FLC4_R1_P1-G10</v>
      </c>
      <c r="K922" t="s">
        <v>3664</v>
      </c>
    </row>
    <row r="923" spans="1:11" x14ac:dyDescent="0.2">
      <c r="A923" t="s">
        <v>1280</v>
      </c>
      <c r="C923" t="s">
        <v>6594</v>
      </c>
      <c r="D923" t="s">
        <v>6556</v>
      </c>
      <c r="E923" t="s">
        <v>6705</v>
      </c>
      <c r="F923" t="s">
        <v>6706</v>
      </c>
      <c r="G923" t="s">
        <v>6686</v>
      </c>
      <c r="H923" t="s">
        <v>6707</v>
      </c>
      <c r="I923" t="s">
        <v>1238</v>
      </c>
      <c r="J923" t="str">
        <f t="shared" si="15"/>
        <v>FLC4_R1_P2-G3</v>
      </c>
      <c r="K923" t="s">
        <v>3664</v>
      </c>
    </row>
    <row r="924" spans="1:11" x14ac:dyDescent="0.2">
      <c r="A924" t="s">
        <v>3361</v>
      </c>
      <c r="C924" t="s">
        <v>6594</v>
      </c>
      <c r="D924" t="s">
        <v>6416</v>
      </c>
      <c r="E924" t="s">
        <v>6721</v>
      </c>
      <c r="F924" t="s">
        <v>6713</v>
      </c>
      <c r="G924" t="s">
        <v>6614</v>
      </c>
      <c r="H924" t="s">
        <v>6707</v>
      </c>
      <c r="I924" t="s">
        <v>1238</v>
      </c>
      <c r="J924" t="str">
        <f t="shared" si="15"/>
        <v>FLC4_R1_P2-A8</v>
      </c>
      <c r="K924" t="s">
        <v>3664</v>
      </c>
    </row>
    <row r="925" spans="1:11" x14ac:dyDescent="0.2">
      <c r="A925" t="s">
        <v>2319</v>
      </c>
      <c r="C925" t="s">
        <v>6594</v>
      </c>
      <c r="D925" t="s">
        <v>6558</v>
      </c>
      <c r="E925" t="s">
        <v>6727</v>
      </c>
      <c r="F925" t="s">
        <v>6706</v>
      </c>
      <c r="G925" t="s">
        <v>6687</v>
      </c>
      <c r="H925" t="s">
        <v>6707</v>
      </c>
      <c r="I925" t="s">
        <v>1238</v>
      </c>
      <c r="J925" t="str">
        <f t="shared" si="15"/>
        <v>FLC4_R1_P2-G4</v>
      </c>
      <c r="K925" t="s">
        <v>3664</v>
      </c>
    </row>
    <row r="926" spans="1:11" x14ac:dyDescent="0.2">
      <c r="A926" t="s">
        <v>3364</v>
      </c>
      <c r="C926" t="s">
        <v>6594</v>
      </c>
      <c r="D926" t="s">
        <v>6485</v>
      </c>
      <c r="E926" t="s">
        <v>6727</v>
      </c>
      <c r="F926" t="s">
        <v>6714</v>
      </c>
      <c r="G926" t="s">
        <v>6651</v>
      </c>
      <c r="H926" t="s">
        <v>6707</v>
      </c>
      <c r="I926" t="s">
        <v>1238</v>
      </c>
      <c r="J926" t="str">
        <f t="shared" si="15"/>
        <v>FLC4_R1_P2-D4</v>
      </c>
      <c r="K926" t="s">
        <v>3664</v>
      </c>
    </row>
    <row r="927" spans="1:11" x14ac:dyDescent="0.2">
      <c r="A927" t="s">
        <v>2073</v>
      </c>
      <c r="C927" t="s">
        <v>6383</v>
      </c>
      <c r="D927" t="s">
        <v>6502</v>
      </c>
      <c r="E927" t="s">
        <v>6739</v>
      </c>
      <c r="F927" t="s">
        <v>6730</v>
      </c>
      <c r="G927" t="s">
        <v>6503</v>
      </c>
      <c r="H927" t="s">
        <v>6707</v>
      </c>
      <c r="I927" t="s">
        <v>1238</v>
      </c>
      <c r="J927" t="str">
        <f t="shared" si="15"/>
        <v>FLC4_R1_P1-E11</v>
      </c>
      <c r="K927" t="s">
        <v>3664</v>
      </c>
    </row>
    <row r="928" spans="1:11" x14ac:dyDescent="0.2">
      <c r="A928" t="s">
        <v>3367</v>
      </c>
      <c r="C928" t="s">
        <v>6383</v>
      </c>
      <c r="D928" t="s">
        <v>6491</v>
      </c>
      <c r="E928" t="s">
        <v>6748</v>
      </c>
      <c r="F928" t="s">
        <v>6729</v>
      </c>
      <c r="G928" t="s">
        <v>6492</v>
      </c>
      <c r="H928" t="s">
        <v>6707</v>
      </c>
      <c r="I928" t="s">
        <v>1238</v>
      </c>
      <c r="J928" t="str">
        <f t="shared" si="15"/>
        <v>FLC4_R1_P1-D7</v>
      </c>
      <c r="K928" t="s">
        <v>3664</v>
      </c>
    </row>
    <row r="929" spans="1:11" x14ac:dyDescent="0.2">
      <c r="A929" t="s">
        <v>1689</v>
      </c>
      <c r="C929" t="s">
        <v>6594</v>
      </c>
      <c r="D929" t="s">
        <v>6468</v>
      </c>
      <c r="E929" t="s">
        <v>6721</v>
      </c>
      <c r="F929" t="s">
        <v>6720</v>
      </c>
      <c r="G929" t="s">
        <v>6642</v>
      </c>
      <c r="H929" t="s">
        <v>6707</v>
      </c>
      <c r="I929" t="s">
        <v>1238</v>
      </c>
      <c r="J929" t="str">
        <f t="shared" si="15"/>
        <v>FLC4_R1_P2-C8</v>
      </c>
      <c r="K929" t="s">
        <v>3664</v>
      </c>
    </row>
    <row r="930" spans="1:11" x14ac:dyDescent="0.2">
      <c r="A930" t="s">
        <v>3181</v>
      </c>
      <c r="C930" t="s">
        <v>6594</v>
      </c>
      <c r="D930" t="s">
        <v>6437</v>
      </c>
      <c r="E930" t="s">
        <v>6715</v>
      </c>
      <c r="F930" t="s">
        <v>6710</v>
      </c>
      <c r="G930" t="s">
        <v>6626</v>
      </c>
      <c r="H930" t="s">
        <v>6707</v>
      </c>
      <c r="I930" t="s">
        <v>1238</v>
      </c>
      <c r="J930" t="str">
        <f t="shared" si="15"/>
        <v>FLC4_R1_P2-B5</v>
      </c>
      <c r="K930" t="s">
        <v>3664</v>
      </c>
    </row>
    <row r="931" spans="1:11" x14ac:dyDescent="0.2">
      <c r="A931" t="s">
        <v>1301</v>
      </c>
      <c r="C931" t="s">
        <v>6383</v>
      </c>
      <c r="D931" t="s">
        <v>6534</v>
      </c>
      <c r="E931" t="s">
        <v>6734</v>
      </c>
      <c r="F931" t="s">
        <v>6735</v>
      </c>
      <c r="G931" t="s">
        <v>6535</v>
      </c>
      <c r="H931" t="s">
        <v>6707</v>
      </c>
      <c r="I931" t="s">
        <v>1238</v>
      </c>
      <c r="J931" t="str">
        <f t="shared" si="15"/>
        <v>FLC4_R1_P1-F4</v>
      </c>
      <c r="K931" t="s">
        <v>3664</v>
      </c>
    </row>
    <row r="932" spans="1:11" x14ac:dyDescent="0.2">
      <c r="A932" t="s">
        <v>2938</v>
      </c>
      <c r="C932" t="s">
        <v>6594</v>
      </c>
      <c r="D932" t="s">
        <v>6542</v>
      </c>
      <c r="E932" t="s">
        <v>6721</v>
      </c>
      <c r="F932" t="s">
        <v>6708</v>
      </c>
      <c r="G932" t="s">
        <v>6543</v>
      </c>
      <c r="H932" t="s">
        <v>6711</v>
      </c>
      <c r="I932" t="s">
        <v>1255</v>
      </c>
      <c r="J932" t="str">
        <f t="shared" si="15"/>
        <v>FLC4_R2_P2-F8</v>
      </c>
      <c r="K932" t="s">
        <v>3664</v>
      </c>
    </row>
    <row r="933" spans="1:11" x14ac:dyDescent="0.2">
      <c r="A933" t="s">
        <v>2938</v>
      </c>
      <c r="C933" t="s">
        <v>6594</v>
      </c>
      <c r="D933" t="s">
        <v>6542</v>
      </c>
      <c r="E933" t="s">
        <v>6721</v>
      </c>
      <c r="F933" t="s">
        <v>6708</v>
      </c>
      <c r="G933" t="s">
        <v>6543</v>
      </c>
      <c r="H933" t="s">
        <v>6711</v>
      </c>
      <c r="I933" t="s">
        <v>1255</v>
      </c>
      <c r="J933" t="str">
        <f t="shared" si="15"/>
        <v>FLC4_R2_P2-F8</v>
      </c>
      <c r="K933" t="s">
        <v>3664</v>
      </c>
    </row>
    <row r="934" spans="1:11" x14ac:dyDescent="0.2">
      <c r="A934" t="s">
        <v>1499</v>
      </c>
      <c r="C934" t="s">
        <v>6383</v>
      </c>
      <c r="D934" t="s">
        <v>6521</v>
      </c>
      <c r="E934" t="s">
        <v>6744</v>
      </c>
      <c r="F934" t="s">
        <v>6735</v>
      </c>
      <c r="G934" t="s">
        <v>6523</v>
      </c>
      <c r="H934" t="s">
        <v>6707</v>
      </c>
      <c r="I934" t="s">
        <v>1238</v>
      </c>
      <c r="J934" t="str">
        <f t="shared" si="15"/>
        <v>FLC4_R1_P1-F1</v>
      </c>
      <c r="K934" t="s">
        <v>3664</v>
      </c>
    </row>
    <row r="935" spans="1:11" x14ac:dyDescent="0.2">
      <c r="A935" t="s">
        <v>2413</v>
      </c>
      <c r="C935" t="s">
        <v>6594</v>
      </c>
      <c r="D935" t="s">
        <v>6431</v>
      </c>
      <c r="E935" t="s">
        <v>6731</v>
      </c>
      <c r="F935" t="s">
        <v>6710</v>
      </c>
      <c r="G935" t="s">
        <v>6432</v>
      </c>
      <c r="H935" t="s">
        <v>6711</v>
      </c>
      <c r="I935" t="s">
        <v>1255</v>
      </c>
      <c r="J935" t="str">
        <f t="shared" si="15"/>
        <v>FLC4_R2_P2-B2</v>
      </c>
      <c r="K935" t="s">
        <v>3664</v>
      </c>
    </row>
    <row r="936" spans="1:11" x14ac:dyDescent="0.2">
      <c r="A936" t="s">
        <v>1353</v>
      </c>
      <c r="C936" t="s">
        <v>6383</v>
      </c>
      <c r="D936" t="s">
        <v>6517</v>
      </c>
      <c r="E936" t="s">
        <v>6745</v>
      </c>
      <c r="F936" t="s">
        <v>6730</v>
      </c>
      <c r="G936" t="s">
        <v>6518</v>
      </c>
      <c r="H936" t="s">
        <v>6707</v>
      </c>
      <c r="I936" t="s">
        <v>1238</v>
      </c>
      <c r="J936" t="str">
        <f t="shared" si="15"/>
        <v>FLC4_R1_P1-E8</v>
      </c>
      <c r="K936" t="s">
        <v>3664</v>
      </c>
    </row>
    <row r="937" spans="1:11" x14ac:dyDescent="0.2">
      <c r="A937" t="s">
        <v>1646</v>
      </c>
      <c r="C937" t="s">
        <v>6383</v>
      </c>
      <c r="D937" t="s">
        <v>6431</v>
      </c>
      <c r="E937" t="s">
        <v>6731</v>
      </c>
      <c r="F937" t="s">
        <v>6710</v>
      </c>
      <c r="G937" t="s">
        <v>6432</v>
      </c>
      <c r="H937" t="s">
        <v>6723</v>
      </c>
      <c r="I937" t="s">
        <v>1255</v>
      </c>
      <c r="J937" t="str">
        <f t="shared" si="15"/>
        <v>FLC4_R2_P1-B2</v>
      </c>
      <c r="K937" t="s">
        <v>3664</v>
      </c>
    </row>
    <row r="938" spans="1:11" x14ac:dyDescent="0.2">
      <c r="A938" t="s">
        <v>1646</v>
      </c>
      <c r="C938" t="s">
        <v>6383</v>
      </c>
      <c r="D938" t="s">
        <v>6431</v>
      </c>
      <c r="E938" t="s">
        <v>6731</v>
      </c>
      <c r="F938" t="s">
        <v>6710</v>
      </c>
      <c r="G938" t="s">
        <v>6432</v>
      </c>
      <c r="H938" t="s">
        <v>6723</v>
      </c>
      <c r="I938" t="s">
        <v>1255</v>
      </c>
      <c r="J938" t="str">
        <f t="shared" si="15"/>
        <v>FLC4_R2_P1-B2</v>
      </c>
      <c r="K938" t="s">
        <v>3664</v>
      </c>
    </row>
    <row r="939" spans="1:11" x14ac:dyDescent="0.2">
      <c r="A939" t="s">
        <v>1812</v>
      </c>
      <c r="C939" t="s">
        <v>6383</v>
      </c>
      <c r="D939" t="s">
        <v>6542</v>
      </c>
      <c r="E939" t="s">
        <v>6745</v>
      </c>
      <c r="F939" t="s">
        <v>6735</v>
      </c>
      <c r="G939" t="s">
        <v>6543</v>
      </c>
      <c r="H939" t="s">
        <v>6707</v>
      </c>
      <c r="I939" t="s">
        <v>1238</v>
      </c>
      <c r="J939" t="str">
        <f t="shared" si="15"/>
        <v>FLC4_R1_P1-F8</v>
      </c>
      <c r="K939" t="s">
        <v>3664</v>
      </c>
    </row>
    <row r="940" spans="1:11" x14ac:dyDescent="0.2">
      <c r="A940" t="s">
        <v>1745</v>
      </c>
      <c r="C940" t="s">
        <v>6383</v>
      </c>
      <c r="D940" t="s">
        <v>6456</v>
      </c>
      <c r="E940" t="s">
        <v>6724</v>
      </c>
      <c r="F940" t="s">
        <v>6718</v>
      </c>
      <c r="G940" t="s">
        <v>6457</v>
      </c>
      <c r="H940" t="s">
        <v>6707</v>
      </c>
      <c r="I940" t="s">
        <v>1238</v>
      </c>
      <c r="J940" t="str">
        <f t="shared" si="15"/>
        <v>FLC4_R1_P1-C2</v>
      </c>
      <c r="K940" t="s">
        <v>3664</v>
      </c>
    </row>
    <row r="941" spans="1:11" x14ac:dyDescent="0.2">
      <c r="A941" t="s">
        <v>2342</v>
      </c>
      <c r="C941" t="s">
        <v>6383</v>
      </c>
      <c r="D941" t="s">
        <v>6477</v>
      </c>
      <c r="E941" t="s">
        <v>6739</v>
      </c>
      <c r="F941" t="s">
        <v>6729</v>
      </c>
      <c r="G941" t="s">
        <v>6478</v>
      </c>
      <c r="H941" t="s">
        <v>6707</v>
      </c>
      <c r="I941" t="s">
        <v>1238</v>
      </c>
      <c r="J941" t="str">
        <f t="shared" si="15"/>
        <v>FLC4_R1_P1-D11</v>
      </c>
      <c r="K941" t="s">
        <v>3664</v>
      </c>
    </row>
    <row r="942" spans="1:11" x14ac:dyDescent="0.2">
      <c r="A942" t="s">
        <v>1246</v>
      </c>
      <c r="C942" t="s">
        <v>6383</v>
      </c>
      <c r="D942" t="s">
        <v>6462</v>
      </c>
      <c r="E942" t="s">
        <v>6728</v>
      </c>
      <c r="F942" t="s">
        <v>6718</v>
      </c>
      <c r="G942" t="s">
        <v>6463</v>
      </c>
      <c r="H942" t="s">
        <v>6707</v>
      </c>
      <c r="I942" t="s">
        <v>1238</v>
      </c>
      <c r="J942" t="str">
        <f t="shared" si="15"/>
        <v>FLC4_R1_P1-C5</v>
      </c>
      <c r="K942" t="s">
        <v>3664</v>
      </c>
    </row>
    <row r="943" spans="1:11" x14ac:dyDescent="0.2">
      <c r="A943" t="s">
        <v>1450</v>
      </c>
      <c r="C943" t="s">
        <v>6383</v>
      </c>
      <c r="D943" t="s">
        <v>6472</v>
      </c>
      <c r="E943" t="s">
        <v>6722</v>
      </c>
      <c r="F943" t="s">
        <v>6714</v>
      </c>
      <c r="G943" t="s">
        <v>6474</v>
      </c>
      <c r="H943" t="s">
        <v>6723</v>
      </c>
      <c r="I943" t="s">
        <v>1255</v>
      </c>
      <c r="J943" t="str">
        <f t="shared" si="15"/>
        <v>FLC4_R2_P1-D1</v>
      </c>
      <c r="K943" t="s">
        <v>3664</v>
      </c>
    </row>
    <row r="944" spans="1:11" x14ac:dyDescent="0.2">
      <c r="A944" t="s">
        <v>3444</v>
      </c>
      <c r="C944" t="s">
        <v>6383</v>
      </c>
      <c r="D944" t="s">
        <v>6519</v>
      </c>
      <c r="E944" t="s">
        <v>6743</v>
      </c>
      <c r="F944" t="s">
        <v>6730</v>
      </c>
      <c r="G944" t="s">
        <v>6520</v>
      </c>
      <c r="H944" t="s">
        <v>6707</v>
      </c>
      <c r="I944" t="s">
        <v>1238</v>
      </c>
      <c r="J944" t="str">
        <f t="shared" si="15"/>
        <v>FLC4_R1_P1-E9</v>
      </c>
      <c r="K944" t="s">
        <v>3664</v>
      </c>
    </row>
    <row r="945" spans="1:11" x14ac:dyDescent="0.2">
      <c r="A945" t="s">
        <v>1504</v>
      </c>
      <c r="C945" t="s">
        <v>6383</v>
      </c>
      <c r="D945" t="s">
        <v>6513</v>
      </c>
      <c r="E945" t="s">
        <v>6736</v>
      </c>
      <c r="F945" t="s">
        <v>6730</v>
      </c>
      <c r="G945" t="s">
        <v>6514</v>
      </c>
      <c r="H945" t="s">
        <v>6707</v>
      </c>
      <c r="I945" t="s">
        <v>1238</v>
      </c>
      <c r="J945" t="str">
        <f t="shared" si="15"/>
        <v>FLC4_R1_P1-E6</v>
      </c>
      <c r="K945" t="s">
        <v>3664</v>
      </c>
    </row>
    <row r="946" spans="1:11" x14ac:dyDescent="0.2">
      <c r="A946" t="s">
        <v>1546</v>
      </c>
      <c r="C946" t="s">
        <v>6594</v>
      </c>
      <c r="D946" t="s">
        <v>6466</v>
      </c>
      <c r="E946" t="s">
        <v>6719</v>
      </c>
      <c r="F946" t="s">
        <v>6720</v>
      </c>
      <c r="G946" t="s">
        <v>6467</v>
      </c>
      <c r="H946" t="s">
        <v>6711</v>
      </c>
      <c r="I946" t="s">
        <v>1255</v>
      </c>
      <c r="J946" t="str">
        <f t="shared" si="15"/>
        <v>FLC4_R2_P2-C7</v>
      </c>
      <c r="K946" t="s">
        <v>3664</v>
      </c>
    </row>
    <row r="947" spans="1:11" x14ac:dyDescent="0.2">
      <c r="A947" t="s">
        <v>2208</v>
      </c>
      <c r="C947" t="s">
        <v>6594</v>
      </c>
      <c r="D947" t="s">
        <v>6441</v>
      </c>
      <c r="E947" t="s">
        <v>6719</v>
      </c>
      <c r="F947" t="s">
        <v>6710</v>
      </c>
      <c r="G947" t="s">
        <v>6628</v>
      </c>
      <c r="H947" t="s">
        <v>6707</v>
      </c>
      <c r="I947" t="s">
        <v>1238</v>
      </c>
      <c r="J947" t="str">
        <f t="shared" si="15"/>
        <v>FLC4_R1_P2-B7</v>
      </c>
      <c r="K947" t="s">
        <v>3664</v>
      </c>
    </row>
    <row r="948" spans="1:11" x14ac:dyDescent="0.2">
      <c r="A948" t="s">
        <v>1548</v>
      </c>
      <c r="C948" t="s">
        <v>6594</v>
      </c>
      <c r="D948" t="s">
        <v>6530</v>
      </c>
      <c r="E948" t="s">
        <v>6731</v>
      </c>
      <c r="F948" t="s">
        <v>6708</v>
      </c>
      <c r="G948" t="s">
        <v>6531</v>
      </c>
      <c r="H948" t="s">
        <v>6711</v>
      </c>
      <c r="I948" t="s">
        <v>1255</v>
      </c>
      <c r="J948" t="str">
        <f t="shared" si="15"/>
        <v>FLC4_R2_P2-F2</v>
      </c>
      <c r="K948" t="s">
        <v>3664</v>
      </c>
    </row>
    <row r="949" spans="1:11" x14ac:dyDescent="0.2">
      <c r="A949" t="s">
        <v>1549</v>
      </c>
      <c r="C949" t="s">
        <v>6594</v>
      </c>
      <c r="D949" t="s">
        <v>6435</v>
      </c>
      <c r="E949" t="s">
        <v>6727</v>
      </c>
      <c r="F949" t="s">
        <v>6710</v>
      </c>
      <c r="G949" t="s">
        <v>6436</v>
      </c>
      <c r="H949" t="s">
        <v>6711</v>
      </c>
      <c r="I949" t="s">
        <v>1255</v>
      </c>
      <c r="J949" t="str">
        <f t="shared" si="15"/>
        <v>FLC4_R2_P2-B4</v>
      </c>
      <c r="K949" t="s">
        <v>3664</v>
      </c>
    </row>
    <row r="950" spans="1:11" x14ac:dyDescent="0.2">
      <c r="A950" t="s">
        <v>1510</v>
      </c>
      <c r="C950" t="s">
        <v>6594</v>
      </c>
      <c r="D950" t="s">
        <v>6587</v>
      </c>
      <c r="E950" t="s">
        <v>6740</v>
      </c>
      <c r="F950" t="s">
        <v>6726</v>
      </c>
      <c r="G950" t="s">
        <v>6588</v>
      </c>
      <c r="H950" t="s">
        <v>6711</v>
      </c>
      <c r="I950" t="s">
        <v>1255</v>
      </c>
      <c r="J950" t="str">
        <f t="shared" si="15"/>
        <v>FLC4_R2_P2-H6</v>
      </c>
      <c r="K950" t="s">
        <v>3664</v>
      </c>
    </row>
    <row r="951" spans="1:11" x14ac:dyDescent="0.2">
      <c r="A951" t="s">
        <v>2234</v>
      </c>
      <c r="C951" t="s">
        <v>6594</v>
      </c>
      <c r="D951" t="s">
        <v>6562</v>
      </c>
      <c r="E951" t="s">
        <v>6740</v>
      </c>
      <c r="F951" t="s">
        <v>6706</v>
      </c>
      <c r="G951" t="s">
        <v>6689</v>
      </c>
      <c r="H951" t="s">
        <v>6707</v>
      </c>
      <c r="I951" t="s">
        <v>1238</v>
      </c>
      <c r="J951" t="str">
        <f t="shared" si="15"/>
        <v>FLC4_R1_P2-G6</v>
      </c>
      <c r="K951" t="s">
        <v>3664</v>
      </c>
    </row>
    <row r="952" spans="1:11" x14ac:dyDescent="0.2">
      <c r="A952" t="s">
        <v>1544</v>
      </c>
      <c r="C952" t="s">
        <v>6594</v>
      </c>
      <c r="D952" t="s">
        <v>6591</v>
      </c>
      <c r="E952" t="s">
        <v>6721</v>
      </c>
      <c r="F952" t="s">
        <v>6726</v>
      </c>
      <c r="G952" t="s">
        <v>6592</v>
      </c>
      <c r="H952" t="s">
        <v>6711</v>
      </c>
      <c r="I952" t="s">
        <v>1255</v>
      </c>
      <c r="J952" t="str">
        <f t="shared" si="15"/>
        <v>FLC4_R2_P2-H8</v>
      </c>
      <c r="K952" t="s">
        <v>3664</v>
      </c>
    </row>
    <row r="953" spans="1:11" x14ac:dyDescent="0.2">
      <c r="A953" t="s">
        <v>1551</v>
      </c>
      <c r="C953" t="s">
        <v>6594</v>
      </c>
      <c r="D953" t="s">
        <v>6489</v>
      </c>
      <c r="E953" t="s">
        <v>6740</v>
      </c>
      <c r="F953" t="s">
        <v>6714</v>
      </c>
      <c r="G953" t="s">
        <v>6653</v>
      </c>
      <c r="H953" t="s">
        <v>6707</v>
      </c>
      <c r="I953" t="s">
        <v>1238</v>
      </c>
      <c r="J953" t="str">
        <f t="shared" si="15"/>
        <v>FLC4_R1_P2-D6</v>
      </c>
      <c r="K953" t="s">
        <v>3664</v>
      </c>
    </row>
    <row r="954" spans="1:11" x14ac:dyDescent="0.2">
      <c r="A954" t="s">
        <v>1464</v>
      </c>
      <c r="C954" t="s">
        <v>6594</v>
      </c>
      <c r="D954" t="s">
        <v>6401</v>
      </c>
      <c r="E954" t="s">
        <v>6705</v>
      </c>
      <c r="F954" t="s">
        <v>6713</v>
      </c>
      <c r="G954" t="s">
        <v>6403</v>
      </c>
      <c r="H954" t="s">
        <v>6711</v>
      </c>
      <c r="I954" t="s">
        <v>1255</v>
      </c>
      <c r="J954" t="str">
        <f t="shared" si="15"/>
        <v>FLC4_R2_P2-A3</v>
      </c>
      <c r="K954" t="s">
        <v>3664</v>
      </c>
    </row>
    <row r="955" spans="1:11" x14ac:dyDescent="0.2">
      <c r="A955" t="s">
        <v>3464</v>
      </c>
      <c r="C955" t="s">
        <v>6594</v>
      </c>
      <c r="D955" t="s">
        <v>6470</v>
      </c>
      <c r="E955" t="s">
        <v>6712</v>
      </c>
      <c r="F955" t="s">
        <v>6720</v>
      </c>
      <c r="G955" t="s">
        <v>6643</v>
      </c>
      <c r="H955" t="s">
        <v>6707</v>
      </c>
      <c r="I955" t="s">
        <v>1238</v>
      </c>
      <c r="J955" t="str">
        <f t="shared" si="15"/>
        <v>FLC4_R1_P2-C9</v>
      </c>
      <c r="K955" t="s">
        <v>3664</v>
      </c>
    </row>
    <row r="956" spans="1:11" x14ac:dyDescent="0.2">
      <c r="A956" t="s">
        <v>1510</v>
      </c>
      <c r="C956" t="s">
        <v>6594</v>
      </c>
      <c r="D956" t="s">
        <v>6587</v>
      </c>
      <c r="E956" t="s">
        <v>6740</v>
      </c>
      <c r="F956" t="s">
        <v>6726</v>
      </c>
      <c r="G956" t="s">
        <v>6588</v>
      </c>
      <c r="H956" t="s">
        <v>6711</v>
      </c>
      <c r="I956" t="s">
        <v>1255</v>
      </c>
      <c r="J956" t="str">
        <f t="shared" si="15"/>
        <v>FLC4_R2_P2-H6</v>
      </c>
      <c r="K956" t="s">
        <v>3664</v>
      </c>
    </row>
    <row r="957" spans="1:11" x14ac:dyDescent="0.2">
      <c r="A957" t="s">
        <v>1408</v>
      </c>
      <c r="C957" t="s">
        <v>6383</v>
      </c>
      <c r="D957" t="s">
        <v>6507</v>
      </c>
      <c r="E957" t="s">
        <v>6717</v>
      </c>
      <c r="F957" t="s">
        <v>6730</v>
      </c>
      <c r="G957" t="s">
        <v>6508</v>
      </c>
      <c r="H957" t="s">
        <v>6707</v>
      </c>
      <c r="I957" t="s">
        <v>1238</v>
      </c>
      <c r="J957" t="str">
        <f t="shared" si="15"/>
        <v>FLC4_R1_P1-E3</v>
      </c>
      <c r="K957" t="s">
        <v>3664</v>
      </c>
    </row>
    <row r="958" spans="1:11" x14ac:dyDescent="0.2">
      <c r="A958" t="s">
        <v>1464</v>
      </c>
      <c r="C958" t="s">
        <v>6594</v>
      </c>
      <c r="D958" t="s">
        <v>6401</v>
      </c>
      <c r="E958" t="s">
        <v>6705</v>
      </c>
      <c r="F958" t="s">
        <v>6713</v>
      </c>
      <c r="G958" t="s">
        <v>6403</v>
      </c>
      <c r="H958" t="s">
        <v>6711</v>
      </c>
      <c r="I958" t="s">
        <v>1255</v>
      </c>
      <c r="J958" t="str">
        <f t="shared" si="15"/>
        <v>FLC4_R2_P2-A3</v>
      </c>
      <c r="K958" t="s">
        <v>3664</v>
      </c>
    </row>
    <row r="959" spans="1:11" x14ac:dyDescent="0.2">
      <c r="A959" t="s">
        <v>1546</v>
      </c>
      <c r="C959" t="s">
        <v>6594</v>
      </c>
      <c r="D959" t="s">
        <v>6466</v>
      </c>
      <c r="E959" t="s">
        <v>6719</v>
      </c>
      <c r="F959" t="s">
        <v>6720</v>
      </c>
      <c r="G959" t="s">
        <v>6467</v>
      </c>
      <c r="H959" t="s">
        <v>6711</v>
      </c>
      <c r="I959" t="s">
        <v>1255</v>
      </c>
      <c r="J959" t="str">
        <f t="shared" si="15"/>
        <v>FLC4_R2_P2-C7</v>
      </c>
      <c r="K959" t="s">
        <v>3664</v>
      </c>
    </row>
    <row r="960" spans="1:11" x14ac:dyDescent="0.2">
      <c r="A960" t="s">
        <v>2073</v>
      </c>
      <c r="C960" t="s">
        <v>6383</v>
      </c>
      <c r="D960" t="s">
        <v>6502</v>
      </c>
      <c r="E960" t="s">
        <v>6739</v>
      </c>
      <c r="F960" t="s">
        <v>6730</v>
      </c>
      <c r="G960" t="s">
        <v>6503</v>
      </c>
      <c r="H960" t="s">
        <v>6707</v>
      </c>
      <c r="I960" t="s">
        <v>1238</v>
      </c>
      <c r="J960" t="str">
        <f t="shared" si="15"/>
        <v>FLC4_R1_P1-E11</v>
      </c>
      <c r="K960" t="s">
        <v>3664</v>
      </c>
    </row>
    <row r="961" spans="1:11" x14ac:dyDescent="0.2">
      <c r="A961" t="s">
        <v>2577</v>
      </c>
      <c r="C961" t="s">
        <v>6594</v>
      </c>
      <c r="D961" t="s">
        <v>6575</v>
      </c>
      <c r="E961" t="s">
        <v>6709</v>
      </c>
      <c r="F961" t="s">
        <v>6726</v>
      </c>
      <c r="G961" t="s">
        <v>6576</v>
      </c>
      <c r="H961" t="s">
        <v>6711</v>
      </c>
      <c r="I961" t="s">
        <v>1255</v>
      </c>
      <c r="J961" t="str">
        <f t="shared" si="15"/>
        <v>FLC4_R2_P2-H11</v>
      </c>
      <c r="K961" t="s">
        <v>3664</v>
      </c>
    </row>
    <row r="962" spans="1:11" x14ac:dyDescent="0.2">
      <c r="A962" t="s">
        <v>2627</v>
      </c>
      <c r="C962" t="s">
        <v>6383</v>
      </c>
      <c r="D962" t="s">
        <v>6458</v>
      </c>
      <c r="E962" t="s">
        <v>6705</v>
      </c>
      <c r="F962" t="s">
        <v>6720</v>
      </c>
      <c r="G962" t="s">
        <v>6459</v>
      </c>
      <c r="H962" t="s">
        <v>6723</v>
      </c>
      <c r="I962" t="s">
        <v>1255</v>
      </c>
      <c r="J962" t="str">
        <f t="shared" ref="J962:J1025" si="16">CONCATENATE(K962,"_",I962,"_",C962,"-",D962)</f>
        <v>FLC4_R2_P1-C3</v>
      </c>
      <c r="K962" t="s">
        <v>3664</v>
      </c>
    </row>
    <row r="963" spans="1:11" x14ac:dyDescent="0.2">
      <c r="A963" t="s">
        <v>2014</v>
      </c>
      <c r="C963" t="s">
        <v>6383</v>
      </c>
      <c r="D963" t="s">
        <v>6532</v>
      </c>
      <c r="E963" t="s">
        <v>6717</v>
      </c>
      <c r="F963" t="s">
        <v>6735</v>
      </c>
      <c r="G963" t="s">
        <v>6533</v>
      </c>
      <c r="H963" t="s">
        <v>6707</v>
      </c>
      <c r="I963" t="s">
        <v>1238</v>
      </c>
      <c r="J963" t="str">
        <f t="shared" si="16"/>
        <v>FLC4_R1_P1-F3</v>
      </c>
      <c r="K963" t="s">
        <v>3664</v>
      </c>
    </row>
    <row r="964" spans="1:11" x14ac:dyDescent="0.2">
      <c r="A964" t="s">
        <v>1976</v>
      </c>
      <c r="C964" t="s">
        <v>6594</v>
      </c>
      <c r="D964" t="s">
        <v>6515</v>
      </c>
      <c r="E964" t="s">
        <v>6719</v>
      </c>
      <c r="F964" t="s">
        <v>6716</v>
      </c>
      <c r="G964" t="s">
        <v>6665</v>
      </c>
      <c r="H964" t="s">
        <v>6707</v>
      </c>
      <c r="I964" t="s">
        <v>1238</v>
      </c>
      <c r="J964" t="str">
        <f t="shared" si="16"/>
        <v>FLC4_R1_P2-E7</v>
      </c>
      <c r="K964" t="s">
        <v>3664</v>
      </c>
    </row>
    <row r="965" spans="1:11" x14ac:dyDescent="0.2">
      <c r="A965" t="s">
        <v>2239</v>
      </c>
      <c r="C965" t="s">
        <v>6594</v>
      </c>
      <c r="D965" t="s">
        <v>6475</v>
      </c>
      <c r="E965" t="s">
        <v>6732</v>
      </c>
      <c r="F965" t="s">
        <v>6714</v>
      </c>
      <c r="G965" t="s">
        <v>6476</v>
      </c>
      <c r="H965" t="s">
        <v>6711</v>
      </c>
      <c r="I965" t="s">
        <v>1255</v>
      </c>
      <c r="J965" t="str">
        <f t="shared" si="16"/>
        <v>FLC4_R2_P2-D10</v>
      </c>
      <c r="K965" t="s">
        <v>3664</v>
      </c>
    </row>
    <row r="966" spans="1:11" x14ac:dyDescent="0.2">
      <c r="A966" t="s">
        <v>2695</v>
      </c>
      <c r="C966" t="s">
        <v>6383</v>
      </c>
      <c r="D966" t="s">
        <v>6384</v>
      </c>
      <c r="E966" t="s">
        <v>6722</v>
      </c>
      <c r="F966" t="s">
        <v>6713</v>
      </c>
      <c r="G966" t="s">
        <v>6387</v>
      </c>
      <c r="H966" t="s">
        <v>6723</v>
      </c>
      <c r="I966" t="s">
        <v>1255</v>
      </c>
      <c r="J966" t="str">
        <f t="shared" si="16"/>
        <v>FLC4_R2_P1-A1</v>
      </c>
      <c r="K966" t="s">
        <v>3664</v>
      </c>
    </row>
    <row r="967" spans="1:11" x14ac:dyDescent="0.2">
      <c r="A967" t="s">
        <v>1517</v>
      </c>
      <c r="C967" t="s">
        <v>6383</v>
      </c>
      <c r="D967" t="s">
        <v>6524</v>
      </c>
      <c r="E967" t="s">
        <v>6741</v>
      </c>
      <c r="F967" t="s">
        <v>6735</v>
      </c>
      <c r="G967" t="s">
        <v>6525</v>
      </c>
      <c r="H967" t="s">
        <v>6707</v>
      </c>
      <c r="I967" t="s">
        <v>1238</v>
      </c>
      <c r="J967" t="str">
        <f t="shared" si="16"/>
        <v>FLC4_R1_P1-F10</v>
      </c>
      <c r="K967" t="s">
        <v>3664</v>
      </c>
    </row>
    <row r="968" spans="1:11" x14ac:dyDescent="0.2">
      <c r="A968" t="s">
        <v>1828</v>
      </c>
      <c r="C968" t="s">
        <v>6594</v>
      </c>
      <c r="D968" t="s">
        <v>6452</v>
      </c>
      <c r="E968" t="s">
        <v>6709</v>
      </c>
      <c r="F968" t="s">
        <v>6720</v>
      </c>
      <c r="G968" t="s">
        <v>6453</v>
      </c>
      <c r="H968" t="s">
        <v>6711</v>
      </c>
      <c r="I968" t="s">
        <v>1255</v>
      </c>
      <c r="J968" t="str">
        <f t="shared" si="16"/>
        <v>FLC4_R2_P2-C11</v>
      </c>
      <c r="K968" t="s">
        <v>3664</v>
      </c>
    </row>
    <row r="969" spans="1:11" x14ac:dyDescent="0.2">
      <c r="A969" t="s">
        <v>3367</v>
      </c>
      <c r="C969" t="s">
        <v>6383</v>
      </c>
      <c r="D969" t="s">
        <v>6491</v>
      </c>
      <c r="E969" t="s">
        <v>6748</v>
      </c>
      <c r="F969" t="s">
        <v>6729</v>
      </c>
      <c r="G969" t="s">
        <v>6492</v>
      </c>
      <c r="H969" t="s">
        <v>6707</v>
      </c>
      <c r="I969" t="s">
        <v>1238</v>
      </c>
      <c r="J969" t="str">
        <f t="shared" si="16"/>
        <v>FLC4_R1_P1-D7</v>
      </c>
      <c r="K969" t="s">
        <v>3664</v>
      </c>
    </row>
    <row r="970" spans="1:11" x14ac:dyDescent="0.2">
      <c r="A970" t="s">
        <v>3543</v>
      </c>
      <c r="C970" t="s">
        <v>6383</v>
      </c>
      <c r="D970" t="s">
        <v>6483</v>
      </c>
      <c r="E970" t="s">
        <v>6717</v>
      </c>
      <c r="F970" t="s">
        <v>6729</v>
      </c>
      <c r="G970" t="s">
        <v>6484</v>
      </c>
      <c r="H970" t="s">
        <v>6707</v>
      </c>
      <c r="I970" t="s">
        <v>1238</v>
      </c>
      <c r="J970" t="str">
        <f t="shared" si="16"/>
        <v>FLC4_R1_P1-D3</v>
      </c>
      <c r="K970" t="s">
        <v>3664</v>
      </c>
    </row>
    <row r="971" spans="1:11" x14ac:dyDescent="0.2">
      <c r="A971" t="s">
        <v>3367</v>
      </c>
      <c r="C971" t="s">
        <v>6383</v>
      </c>
      <c r="D971" t="s">
        <v>6491</v>
      </c>
      <c r="E971" t="s">
        <v>6748</v>
      </c>
      <c r="F971" t="s">
        <v>6729</v>
      </c>
      <c r="G971" t="s">
        <v>6492</v>
      </c>
      <c r="H971" t="s">
        <v>6707</v>
      </c>
      <c r="I971" t="s">
        <v>1238</v>
      </c>
      <c r="J971" t="str">
        <f t="shared" si="16"/>
        <v>FLC4_R1_P1-D7</v>
      </c>
      <c r="K971" t="s">
        <v>3664</v>
      </c>
    </row>
    <row r="972" spans="1:11" x14ac:dyDescent="0.2">
      <c r="A972" t="s">
        <v>3367</v>
      </c>
      <c r="C972" t="s">
        <v>6383</v>
      </c>
      <c r="D972" t="s">
        <v>6491</v>
      </c>
      <c r="E972" t="s">
        <v>6748</v>
      </c>
      <c r="F972" t="s">
        <v>6729</v>
      </c>
      <c r="G972" t="s">
        <v>6492</v>
      </c>
      <c r="H972" t="s">
        <v>6707</v>
      </c>
      <c r="I972" t="s">
        <v>1238</v>
      </c>
      <c r="J972" t="str">
        <f t="shared" si="16"/>
        <v>FLC4_R1_P1-D7</v>
      </c>
      <c r="K972" t="s">
        <v>3664</v>
      </c>
    </row>
    <row r="973" spans="1:11" x14ac:dyDescent="0.2">
      <c r="A973" t="s">
        <v>1812</v>
      </c>
      <c r="C973" t="s">
        <v>6383</v>
      </c>
      <c r="D973" t="s">
        <v>6542</v>
      </c>
      <c r="E973" t="s">
        <v>6745</v>
      </c>
      <c r="F973" t="s">
        <v>6735</v>
      </c>
      <c r="G973" t="s">
        <v>6543</v>
      </c>
      <c r="H973" t="s">
        <v>6707</v>
      </c>
      <c r="I973" t="s">
        <v>1238</v>
      </c>
      <c r="J973" t="str">
        <f t="shared" si="16"/>
        <v>FLC4_R1_P1-F8</v>
      </c>
      <c r="K973" t="s">
        <v>3664</v>
      </c>
    </row>
    <row r="974" spans="1:11" x14ac:dyDescent="0.2">
      <c r="A974" t="s">
        <v>2234</v>
      </c>
      <c r="C974" t="s">
        <v>6594</v>
      </c>
      <c r="D974" t="s">
        <v>6562</v>
      </c>
      <c r="E974" t="s">
        <v>6740</v>
      </c>
      <c r="F974" t="s">
        <v>6706</v>
      </c>
      <c r="G974" t="s">
        <v>6689</v>
      </c>
      <c r="H974" t="s">
        <v>6707</v>
      </c>
      <c r="I974" t="s">
        <v>1238</v>
      </c>
      <c r="J974" t="str">
        <f t="shared" si="16"/>
        <v>FLC4_R1_P2-G6</v>
      </c>
      <c r="K974" t="s">
        <v>3664</v>
      </c>
    </row>
    <row r="975" spans="1:11" x14ac:dyDescent="0.2">
      <c r="A975" t="s">
        <v>2297</v>
      </c>
      <c r="C975" t="s">
        <v>6594</v>
      </c>
      <c r="D975" t="s">
        <v>6485</v>
      </c>
      <c r="E975" t="s">
        <v>6727</v>
      </c>
      <c r="F975" t="s">
        <v>6714</v>
      </c>
      <c r="G975" t="s">
        <v>6486</v>
      </c>
      <c r="H975" t="s">
        <v>6711</v>
      </c>
      <c r="I975" t="s">
        <v>1255</v>
      </c>
      <c r="J975" t="str">
        <f t="shared" si="16"/>
        <v>FLC4_R2_P2-D4</v>
      </c>
      <c r="K975" t="s">
        <v>3664</v>
      </c>
    </row>
    <row r="976" spans="1:11" x14ac:dyDescent="0.2">
      <c r="A976" t="s">
        <v>1499</v>
      </c>
      <c r="C976" t="s">
        <v>6383</v>
      </c>
      <c r="D976" t="s">
        <v>6521</v>
      </c>
      <c r="E976" t="s">
        <v>6744</v>
      </c>
      <c r="F976" t="s">
        <v>6735</v>
      </c>
      <c r="G976" t="s">
        <v>6523</v>
      </c>
      <c r="H976" t="s">
        <v>6707</v>
      </c>
      <c r="I976" t="s">
        <v>1238</v>
      </c>
      <c r="J976" t="str">
        <f t="shared" si="16"/>
        <v>FLC4_R1_P1-F1</v>
      </c>
      <c r="K976" t="s">
        <v>3664</v>
      </c>
    </row>
    <row r="977" spans="1:11" x14ac:dyDescent="0.2">
      <c r="A977" t="s">
        <v>1237</v>
      </c>
      <c r="C977" t="s">
        <v>6383</v>
      </c>
      <c r="D977" t="s">
        <v>6509</v>
      </c>
      <c r="E977" t="s">
        <v>6734</v>
      </c>
      <c r="F977" t="s">
        <v>6730</v>
      </c>
      <c r="G977" t="s">
        <v>6510</v>
      </c>
      <c r="H977" t="s">
        <v>6707</v>
      </c>
      <c r="I977" t="s">
        <v>1238</v>
      </c>
      <c r="J977" t="str">
        <f t="shared" si="16"/>
        <v>FLC4_R1_P1-E4</v>
      </c>
      <c r="K977" t="s">
        <v>3664</v>
      </c>
    </row>
    <row r="978" spans="1:11" x14ac:dyDescent="0.2">
      <c r="A978" t="s">
        <v>1524</v>
      </c>
      <c r="C978" t="s">
        <v>6594</v>
      </c>
      <c r="D978" t="s">
        <v>6585</v>
      </c>
      <c r="E978" t="s">
        <v>6715</v>
      </c>
      <c r="F978" t="s">
        <v>6726</v>
      </c>
      <c r="G978" t="s">
        <v>6701</v>
      </c>
      <c r="H978" t="s">
        <v>6707</v>
      </c>
      <c r="I978" t="s">
        <v>1238</v>
      </c>
      <c r="J978" t="str">
        <f t="shared" si="16"/>
        <v>FLC4_R1_P2-H5</v>
      </c>
      <c r="K978" t="s">
        <v>3664</v>
      </c>
    </row>
    <row r="979" spans="1:11" x14ac:dyDescent="0.2">
      <c r="A979" t="s">
        <v>2682</v>
      </c>
      <c r="C979" t="s">
        <v>6383</v>
      </c>
      <c r="D979" t="s">
        <v>6566</v>
      </c>
      <c r="E979" t="s">
        <v>6745</v>
      </c>
      <c r="F979" t="s">
        <v>6725</v>
      </c>
      <c r="G979" t="s">
        <v>6567</v>
      </c>
      <c r="H979" t="s">
        <v>6707</v>
      </c>
      <c r="I979" t="s">
        <v>1238</v>
      </c>
      <c r="J979" t="str">
        <f t="shared" si="16"/>
        <v>FLC4_R1_P1-G8</v>
      </c>
      <c r="K979" t="s">
        <v>3664</v>
      </c>
    </row>
    <row r="980" spans="1:11" x14ac:dyDescent="0.2">
      <c r="A980" t="s">
        <v>1984</v>
      </c>
      <c r="C980" t="s">
        <v>6594</v>
      </c>
      <c r="D980" t="s">
        <v>6419</v>
      </c>
      <c r="E980" t="s">
        <v>6712</v>
      </c>
      <c r="F980" t="s">
        <v>6713</v>
      </c>
      <c r="G980" t="s">
        <v>6421</v>
      </c>
      <c r="H980" t="s">
        <v>6711</v>
      </c>
      <c r="I980" t="s">
        <v>1255</v>
      </c>
      <c r="J980" t="str">
        <f t="shared" si="16"/>
        <v>FLC4_R2_P2-A9</v>
      </c>
      <c r="K980" t="s">
        <v>3664</v>
      </c>
    </row>
    <row r="981" spans="1:11" x14ac:dyDescent="0.2">
      <c r="A981" t="s">
        <v>2771</v>
      </c>
      <c r="C981" t="s">
        <v>6594</v>
      </c>
      <c r="D981" t="s">
        <v>6538</v>
      </c>
      <c r="E981" t="s">
        <v>6740</v>
      </c>
      <c r="F981" t="s">
        <v>6708</v>
      </c>
      <c r="G981" t="s">
        <v>6747</v>
      </c>
      <c r="H981" t="s">
        <v>6707</v>
      </c>
      <c r="I981" t="s">
        <v>1238</v>
      </c>
      <c r="J981" t="str">
        <f t="shared" si="16"/>
        <v>FLC4_R1_P2-F6</v>
      </c>
      <c r="K981" t="s">
        <v>3664</v>
      </c>
    </row>
    <row r="982" spans="1:11" x14ac:dyDescent="0.2">
      <c r="A982" t="s">
        <v>2782</v>
      </c>
      <c r="C982" t="s">
        <v>6594</v>
      </c>
      <c r="D982" t="s">
        <v>6475</v>
      </c>
      <c r="E982" t="s">
        <v>6732</v>
      </c>
      <c r="F982" t="s">
        <v>6714</v>
      </c>
      <c r="G982" t="s">
        <v>6646</v>
      </c>
      <c r="H982" t="s">
        <v>6707</v>
      </c>
      <c r="I982" t="s">
        <v>1238</v>
      </c>
      <c r="J982" t="str">
        <f t="shared" si="16"/>
        <v>FLC4_R1_P2-D10</v>
      </c>
      <c r="K982" t="s">
        <v>3664</v>
      </c>
    </row>
    <row r="983" spans="1:11" x14ac:dyDescent="0.2">
      <c r="A983" t="s">
        <v>1470</v>
      </c>
      <c r="C983" t="s">
        <v>6594</v>
      </c>
      <c r="D983" t="s">
        <v>6583</v>
      </c>
      <c r="E983" t="s">
        <v>6727</v>
      </c>
      <c r="F983" t="s">
        <v>6726</v>
      </c>
      <c r="G983" t="s">
        <v>6584</v>
      </c>
      <c r="H983" t="s">
        <v>6711</v>
      </c>
      <c r="I983" t="s">
        <v>1255</v>
      </c>
      <c r="J983" t="str">
        <f t="shared" si="16"/>
        <v>FLC4_R2_P2-H4</v>
      </c>
      <c r="K983" t="s">
        <v>3664</v>
      </c>
    </row>
    <row r="984" spans="1:11" x14ac:dyDescent="0.2">
      <c r="A984" t="s">
        <v>1427</v>
      </c>
      <c r="C984" t="s">
        <v>6594</v>
      </c>
      <c r="D984" t="s">
        <v>6549</v>
      </c>
      <c r="E984" t="s">
        <v>6732</v>
      </c>
      <c r="F984" t="s">
        <v>6706</v>
      </c>
      <c r="G984" t="s">
        <v>6550</v>
      </c>
      <c r="H984" t="s">
        <v>6711</v>
      </c>
      <c r="I984" t="s">
        <v>1255</v>
      </c>
      <c r="J984" t="str">
        <f t="shared" si="16"/>
        <v>FLC4_R2_P2-G10</v>
      </c>
      <c r="K984" t="s">
        <v>3664</v>
      </c>
    </row>
    <row r="985" spans="1:11" x14ac:dyDescent="0.2">
      <c r="A985" t="s">
        <v>3628</v>
      </c>
      <c r="C985" t="s">
        <v>6383</v>
      </c>
      <c r="D985" t="s">
        <v>6551</v>
      </c>
      <c r="E985" t="s">
        <v>6739</v>
      </c>
      <c r="F985" t="s">
        <v>6725</v>
      </c>
      <c r="G985" t="s">
        <v>6552</v>
      </c>
      <c r="H985" t="s">
        <v>6707</v>
      </c>
      <c r="I985" t="s">
        <v>1238</v>
      </c>
      <c r="J985" t="str">
        <f t="shared" si="16"/>
        <v>FLC4_R1_P1-G11</v>
      </c>
      <c r="K985" t="s">
        <v>3664</v>
      </c>
    </row>
    <row r="986" spans="1:11" x14ac:dyDescent="0.2">
      <c r="A986" t="s">
        <v>3636</v>
      </c>
      <c r="C986" t="s">
        <v>6383</v>
      </c>
      <c r="D986" t="s">
        <v>6468</v>
      </c>
      <c r="E986" t="s">
        <v>6745</v>
      </c>
      <c r="F986" t="s">
        <v>6718</v>
      </c>
      <c r="G986" t="s">
        <v>6469</v>
      </c>
      <c r="H986" t="s">
        <v>6707</v>
      </c>
      <c r="I986" t="s">
        <v>1238</v>
      </c>
      <c r="J986" t="str">
        <f t="shared" si="16"/>
        <v>FLC4_R1_P1-C8</v>
      </c>
      <c r="K986" t="s">
        <v>3664</v>
      </c>
    </row>
    <row r="987" spans="1:11" x14ac:dyDescent="0.2">
      <c r="A987" t="s">
        <v>3158</v>
      </c>
      <c r="C987" t="s">
        <v>6594</v>
      </c>
      <c r="D987" t="s">
        <v>6511</v>
      </c>
      <c r="E987" t="s">
        <v>6715</v>
      </c>
      <c r="F987" t="s">
        <v>6716</v>
      </c>
      <c r="G987" t="s">
        <v>6663</v>
      </c>
      <c r="H987" t="s">
        <v>6707</v>
      </c>
      <c r="I987" t="s">
        <v>1238</v>
      </c>
      <c r="J987" t="str">
        <f t="shared" si="16"/>
        <v>FLC4_R1_P2-E5</v>
      </c>
      <c r="K987" t="s">
        <v>3664</v>
      </c>
    </row>
    <row r="988" spans="1:11" x14ac:dyDescent="0.2">
      <c r="A988" t="s">
        <v>2925</v>
      </c>
      <c r="C988" t="s">
        <v>6383</v>
      </c>
      <c r="D988" t="s">
        <v>6485</v>
      </c>
      <c r="E988" t="s">
        <v>6734</v>
      </c>
      <c r="F988" t="s">
        <v>6729</v>
      </c>
      <c r="G988" t="s">
        <v>6486</v>
      </c>
      <c r="H988" t="s">
        <v>6707</v>
      </c>
      <c r="I988" t="s">
        <v>1238</v>
      </c>
      <c r="J988" t="str">
        <f t="shared" si="16"/>
        <v>FLC4_R1_P1-D4</v>
      </c>
      <c r="K988" t="s">
        <v>3664</v>
      </c>
    </row>
    <row r="989" spans="1:11" x14ac:dyDescent="0.2">
      <c r="A989" t="s">
        <v>1528</v>
      </c>
      <c r="C989" t="s">
        <v>6594</v>
      </c>
      <c r="D989" t="s">
        <v>6573</v>
      </c>
      <c r="E989" t="s">
        <v>6732</v>
      </c>
      <c r="F989" t="s">
        <v>6726</v>
      </c>
      <c r="G989" t="s">
        <v>6574</v>
      </c>
      <c r="H989" t="s">
        <v>6711</v>
      </c>
      <c r="I989" t="s">
        <v>1255</v>
      </c>
      <c r="J989" t="str">
        <f t="shared" si="16"/>
        <v>FLC4_R2_P2-H10</v>
      </c>
      <c r="K989" t="s">
        <v>3664</v>
      </c>
    </row>
    <row r="990" spans="1:11" x14ac:dyDescent="0.2">
      <c r="A990" t="s">
        <v>1668</v>
      </c>
      <c r="C990" t="s">
        <v>6594</v>
      </c>
      <c r="D990" t="s">
        <v>6401</v>
      </c>
      <c r="E990" t="s">
        <v>6705</v>
      </c>
      <c r="F990" t="s">
        <v>6713</v>
      </c>
      <c r="G990" t="s">
        <v>6604</v>
      </c>
      <c r="H990" t="s">
        <v>6707</v>
      </c>
      <c r="I990" t="s">
        <v>1238</v>
      </c>
      <c r="J990" t="str">
        <f t="shared" si="16"/>
        <v>FLC4_R1_P2-A3</v>
      </c>
      <c r="K990" t="s">
        <v>3664</v>
      </c>
    </row>
    <row r="991" spans="1:11" x14ac:dyDescent="0.2">
      <c r="A991" t="s">
        <v>1532</v>
      </c>
      <c r="C991" t="s">
        <v>6594</v>
      </c>
      <c r="D991" t="s">
        <v>6392</v>
      </c>
      <c r="E991" t="s">
        <v>6709</v>
      </c>
      <c r="F991" t="s">
        <v>6713</v>
      </c>
      <c r="G991" t="s">
        <v>6599</v>
      </c>
      <c r="H991" t="s">
        <v>6707</v>
      </c>
      <c r="I991" t="s">
        <v>1238</v>
      </c>
      <c r="J991" t="str">
        <f t="shared" si="16"/>
        <v>FLC4_R1_P2-A11</v>
      </c>
      <c r="K991" t="s">
        <v>3664</v>
      </c>
    </row>
    <row r="992" spans="1:11" x14ac:dyDescent="0.2">
      <c r="A992" t="s">
        <v>1246</v>
      </c>
      <c r="C992" t="s">
        <v>6383</v>
      </c>
      <c r="D992" t="s">
        <v>6462</v>
      </c>
      <c r="E992" t="s">
        <v>6728</v>
      </c>
      <c r="F992" t="s">
        <v>6718</v>
      </c>
      <c r="G992" t="s">
        <v>6463</v>
      </c>
      <c r="H992" t="s">
        <v>6707</v>
      </c>
      <c r="I992" t="s">
        <v>1238</v>
      </c>
      <c r="J992" t="str">
        <f t="shared" si="16"/>
        <v>FLC4_R1_P1-C5</v>
      </c>
      <c r="K992" t="s">
        <v>3664</v>
      </c>
    </row>
    <row r="993" spans="1:11" x14ac:dyDescent="0.2">
      <c r="A993" t="s">
        <v>1536</v>
      </c>
      <c r="C993" t="s">
        <v>6594</v>
      </c>
      <c r="D993" t="s">
        <v>6564</v>
      </c>
      <c r="E993" t="s">
        <v>6719</v>
      </c>
      <c r="F993" t="s">
        <v>6706</v>
      </c>
      <c r="G993" t="s">
        <v>6690</v>
      </c>
      <c r="H993" t="s">
        <v>6707</v>
      </c>
      <c r="I993" t="s">
        <v>1238</v>
      </c>
      <c r="J993" t="str">
        <f t="shared" si="16"/>
        <v>FLC4_R1_P2-G7</v>
      </c>
      <c r="K993" t="s">
        <v>3664</v>
      </c>
    </row>
    <row r="994" spans="1:11" x14ac:dyDescent="0.2">
      <c r="A994" t="s">
        <v>1510</v>
      </c>
      <c r="C994" t="s">
        <v>6594</v>
      </c>
      <c r="D994" t="s">
        <v>6587</v>
      </c>
      <c r="E994" t="s">
        <v>6740</v>
      </c>
      <c r="F994" t="s">
        <v>6726</v>
      </c>
      <c r="G994" t="s">
        <v>6588</v>
      </c>
      <c r="H994" t="s">
        <v>6711</v>
      </c>
      <c r="I994" t="s">
        <v>1255</v>
      </c>
      <c r="J994" t="str">
        <f t="shared" si="16"/>
        <v>FLC4_R2_P2-H6</v>
      </c>
      <c r="K994" t="s">
        <v>3664</v>
      </c>
    </row>
    <row r="995" spans="1:11" x14ac:dyDescent="0.2">
      <c r="A995" t="s">
        <v>1544</v>
      </c>
      <c r="C995" t="s">
        <v>6594</v>
      </c>
      <c r="D995" t="s">
        <v>6591</v>
      </c>
      <c r="E995" t="s">
        <v>6721</v>
      </c>
      <c r="F995" t="s">
        <v>6726</v>
      </c>
      <c r="G995" t="s">
        <v>6592</v>
      </c>
      <c r="H995" t="s">
        <v>6711</v>
      </c>
      <c r="I995" t="s">
        <v>1255</v>
      </c>
      <c r="J995" t="str">
        <f t="shared" si="16"/>
        <v>FLC4_R2_P2-H8</v>
      </c>
      <c r="K995" t="s">
        <v>3664</v>
      </c>
    </row>
    <row r="996" spans="1:11" x14ac:dyDescent="0.2">
      <c r="A996" t="s">
        <v>1546</v>
      </c>
      <c r="C996" t="s">
        <v>6594</v>
      </c>
      <c r="D996" t="s">
        <v>6466</v>
      </c>
      <c r="E996" t="s">
        <v>6719</v>
      </c>
      <c r="F996" t="s">
        <v>6720</v>
      </c>
      <c r="G996" t="s">
        <v>6467</v>
      </c>
      <c r="H996" t="s">
        <v>6711</v>
      </c>
      <c r="I996" t="s">
        <v>1255</v>
      </c>
      <c r="J996" t="str">
        <f t="shared" si="16"/>
        <v>FLC4_R2_P2-C7</v>
      </c>
      <c r="K996" t="s">
        <v>3664</v>
      </c>
    </row>
    <row r="997" spans="1:11" x14ac:dyDescent="0.2">
      <c r="A997" t="s">
        <v>1548</v>
      </c>
      <c r="C997" t="s">
        <v>6594</v>
      </c>
      <c r="D997" t="s">
        <v>6530</v>
      </c>
      <c r="E997" t="s">
        <v>6731</v>
      </c>
      <c r="F997" t="s">
        <v>6708</v>
      </c>
      <c r="G997" t="s">
        <v>6531</v>
      </c>
      <c r="H997" t="s">
        <v>6711</v>
      </c>
      <c r="I997" t="s">
        <v>1255</v>
      </c>
      <c r="J997" t="str">
        <f t="shared" si="16"/>
        <v>FLC4_R2_P2-F2</v>
      </c>
      <c r="K997" t="s">
        <v>3664</v>
      </c>
    </row>
    <row r="998" spans="1:11" x14ac:dyDescent="0.2">
      <c r="A998" t="s">
        <v>1549</v>
      </c>
      <c r="C998" t="s">
        <v>6594</v>
      </c>
      <c r="D998" t="s">
        <v>6435</v>
      </c>
      <c r="E998" t="s">
        <v>6727</v>
      </c>
      <c r="F998" t="s">
        <v>6710</v>
      </c>
      <c r="G998" t="s">
        <v>6436</v>
      </c>
      <c r="H998" t="s">
        <v>6711</v>
      </c>
      <c r="I998" t="s">
        <v>1255</v>
      </c>
      <c r="J998" t="str">
        <f t="shared" si="16"/>
        <v>FLC4_R2_P2-B4</v>
      </c>
      <c r="K998" t="s">
        <v>3664</v>
      </c>
    </row>
    <row r="999" spans="1:11" x14ac:dyDescent="0.2">
      <c r="A999" t="s">
        <v>1551</v>
      </c>
      <c r="C999" t="s">
        <v>6594</v>
      </c>
      <c r="D999" t="s">
        <v>6489</v>
      </c>
      <c r="E999" t="s">
        <v>6740</v>
      </c>
      <c r="F999" t="s">
        <v>6714</v>
      </c>
      <c r="G999" t="s">
        <v>6653</v>
      </c>
      <c r="H999" t="s">
        <v>6707</v>
      </c>
      <c r="I999" t="s">
        <v>1238</v>
      </c>
      <c r="J999" t="str">
        <f t="shared" si="16"/>
        <v>FLC4_R1_P2-D6</v>
      </c>
      <c r="K999" t="s">
        <v>3664</v>
      </c>
    </row>
    <row r="1000" spans="1:11" x14ac:dyDescent="0.2">
      <c r="A1000" t="s">
        <v>1548</v>
      </c>
      <c r="C1000" t="s">
        <v>6594</v>
      </c>
      <c r="D1000" t="s">
        <v>6530</v>
      </c>
      <c r="E1000" t="s">
        <v>6731</v>
      </c>
      <c r="F1000" t="s">
        <v>6708</v>
      </c>
      <c r="G1000" t="s">
        <v>6531</v>
      </c>
      <c r="H1000" t="s">
        <v>6711</v>
      </c>
      <c r="I1000" t="s">
        <v>1255</v>
      </c>
      <c r="J1000" t="str">
        <f t="shared" si="16"/>
        <v>FLC4_R2_P2-F2</v>
      </c>
      <c r="K1000" t="s">
        <v>3664</v>
      </c>
    </row>
    <row r="1001" spans="1:11" x14ac:dyDescent="0.2">
      <c r="A1001" t="s">
        <v>1562</v>
      </c>
      <c r="C1001" t="s">
        <v>6594</v>
      </c>
      <c r="D1001" t="s">
        <v>6528</v>
      </c>
      <c r="E1001" t="s">
        <v>6733</v>
      </c>
      <c r="F1001" t="s">
        <v>6708</v>
      </c>
      <c r="G1001" t="s">
        <v>6529</v>
      </c>
      <c r="H1001" t="s">
        <v>6711</v>
      </c>
      <c r="I1001" t="s">
        <v>1255</v>
      </c>
      <c r="J1001" t="str">
        <f t="shared" si="16"/>
        <v>FLC4_R2_P2-F12</v>
      </c>
      <c r="K1001" t="s">
        <v>3664</v>
      </c>
    </row>
    <row r="1002" spans="1:11" x14ac:dyDescent="0.2">
      <c r="A1002" t="s">
        <v>1562</v>
      </c>
      <c r="C1002" t="s">
        <v>6594</v>
      </c>
      <c r="D1002" t="s">
        <v>6528</v>
      </c>
      <c r="E1002" t="s">
        <v>6733</v>
      </c>
      <c r="F1002" t="s">
        <v>6708</v>
      </c>
      <c r="G1002" t="s">
        <v>6529</v>
      </c>
      <c r="H1002" t="s">
        <v>6711</v>
      </c>
      <c r="I1002" t="s">
        <v>1255</v>
      </c>
      <c r="J1002" t="str">
        <f t="shared" si="16"/>
        <v>FLC4_R2_P2-F12</v>
      </c>
      <c r="K1002" t="s">
        <v>3664</v>
      </c>
    </row>
    <row r="1003" spans="1:11" x14ac:dyDescent="0.2">
      <c r="A1003" t="s">
        <v>1254</v>
      </c>
      <c r="C1003" t="s">
        <v>6594</v>
      </c>
      <c r="D1003" t="s">
        <v>6546</v>
      </c>
      <c r="E1003" t="s">
        <v>6722</v>
      </c>
      <c r="F1003" t="s">
        <v>6706</v>
      </c>
      <c r="G1003" t="s">
        <v>6548</v>
      </c>
      <c r="H1003" t="s">
        <v>6711</v>
      </c>
      <c r="I1003" t="s">
        <v>1255</v>
      </c>
      <c r="J1003" t="str">
        <f t="shared" si="16"/>
        <v>FLC4_R2_P2-G1</v>
      </c>
      <c r="K1003" t="s">
        <v>3664</v>
      </c>
    </row>
    <row r="1004" spans="1:11" x14ac:dyDescent="0.2">
      <c r="A1004" t="s">
        <v>1254</v>
      </c>
      <c r="C1004" t="s">
        <v>6594</v>
      </c>
      <c r="D1004" t="s">
        <v>6546</v>
      </c>
      <c r="E1004" t="s">
        <v>6722</v>
      </c>
      <c r="F1004" t="s">
        <v>6706</v>
      </c>
      <c r="G1004" t="s">
        <v>6548</v>
      </c>
      <c r="H1004" t="s">
        <v>6711</v>
      </c>
      <c r="I1004" t="s">
        <v>1255</v>
      </c>
      <c r="J1004" t="str">
        <f t="shared" si="16"/>
        <v>FLC4_R2_P2-G1</v>
      </c>
      <c r="K1004" t="s">
        <v>3664</v>
      </c>
    </row>
    <row r="1005" spans="1:11" x14ac:dyDescent="0.2">
      <c r="A1005" t="s">
        <v>1254</v>
      </c>
      <c r="C1005" t="s">
        <v>6594</v>
      </c>
      <c r="D1005" t="s">
        <v>6546</v>
      </c>
      <c r="E1005" t="s">
        <v>6722</v>
      </c>
      <c r="F1005" t="s">
        <v>6706</v>
      </c>
      <c r="G1005" t="s">
        <v>6548</v>
      </c>
      <c r="H1005" t="s">
        <v>6711</v>
      </c>
      <c r="I1005" t="s">
        <v>1255</v>
      </c>
      <c r="J1005" t="str">
        <f t="shared" si="16"/>
        <v>FLC4_R2_P2-G1</v>
      </c>
      <c r="K1005" t="s">
        <v>3664</v>
      </c>
    </row>
    <row r="1006" spans="1:11" x14ac:dyDescent="0.2">
      <c r="A1006" t="s">
        <v>1583</v>
      </c>
      <c r="C1006" t="s">
        <v>6594</v>
      </c>
      <c r="D1006" t="s">
        <v>6410</v>
      </c>
      <c r="E1006" t="s">
        <v>6740</v>
      </c>
      <c r="F1006" t="s">
        <v>6713</v>
      </c>
      <c r="G1006" t="s">
        <v>6412</v>
      </c>
      <c r="H1006" t="s">
        <v>6711</v>
      </c>
      <c r="I1006" t="s">
        <v>1255</v>
      </c>
      <c r="J1006" t="str">
        <f t="shared" si="16"/>
        <v>FLC4_R2_P2-A6</v>
      </c>
      <c r="K1006" t="s">
        <v>3664</v>
      </c>
    </row>
    <row r="1007" spans="1:11" x14ac:dyDescent="0.2">
      <c r="A1007" t="s">
        <v>1591</v>
      </c>
      <c r="C1007" t="s">
        <v>6594</v>
      </c>
      <c r="D1007" t="s">
        <v>6416</v>
      </c>
      <c r="E1007" t="s">
        <v>6721</v>
      </c>
      <c r="F1007" t="s">
        <v>6713</v>
      </c>
      <c r="G1007" t="s">
        <v>6418</v>
      </c>
      <c r="H1007" t="s">
        <v>6711</v>
      </c>
      <c r="I1007" t="s">
        <v>1255</v>
      </c>
      <c r="J1007" t="str">
        <f t="shared" si="16"/>
        <v>FLC4_R2_P2-A8</v>
      </c>
      <c r="K1007" t="s">
        <v>3664</v>
      </c>
    </row>
    <row r="1008" spans="1:11" x14ac:dyDescent="0.2">
      <c r="A1008" t="s">
        <v>1598</v>
      </c>
      <c r="C1008" t="s">
        <v>6594</v>
      </c>
      <c r="D1008" t="s">
        <v>6384</v>
      </c>
      <c r="E1008" t="s">
        <v>6722</v>
      </c>
      <c r="F1008" t="s">
        <v>6713</v>
      </c>
      <c r="G1008" t="s">
        <v>6387</v>
      </c>
      <c r="H1008" t="s">
        <v>6711</v>
      </c>
      <c r="I1008" t="s">
        <v>1255</v>
      </c>
      <c r="J1008" t="str">
        <f t="shared" si="16"/>
        <v>FLC4_R2_P2-A1</v>
      </c>
      <c r="K1008" t="s">
        <v>3664</v>
      </c>
    </row>
    <row r="1009" spans="1:11" x14ac:dyDescent="0.2">
      <c r="A1009" t="s">
        <v>1605</v>
      </c>
      <c r="C1009" t="s">
        <v>6383</v>
      </c>
      <c r="D1009" t="s">
        <v>6538</v>
      </c>
      <c r="E1009" t="s">
        <v>6740</v>
      </c>
      <c r="F1009" t="s">
        <v>6708</v>
      </c>
      <c r="G1009" t="s">
        <v>6539</v>
      </c>
      <c r="H1009" t="s">
        <v>6723</v>
      </c>
      <c r="I1009" t="s">
        <v>1255</v>
      </c>
      <c r="J1009" t="str">
        <f t="shared" si="16"/>
        <v>FLC4_R2_P1-F6</v>
      </c>
      <c r="K1009" t="s">
        <v>3664</v>
      </c>
    </row>
    <row r="1010" spans="1:11" x14ac:dyDescent="0.2">
      <c r="A1010" t="s">
        <v>1611</v>
      </c>
      <c r="C1010" t="s">
        <v>6594</v>
      </c>
      <c r="D1010" t="s">
        <v>6534</v>
      </c>
      <c r="E1010" t="s">
        <v>6727</v>
      </c>
      <c r="F1010" t="s">
        <v>6708</v>
      </c>
      <c r="G1010" t="s">
        <v>6675</v>
      </c>
      <c r="H1010" t="s">
        <v>6707</v>
      </c>
      <c r="I1010" t="s">
        <v>1238</v>
      </c>
      <c r="J1010" t="str">
        <f t="shared" si="16"/>
        <v>FLC4_R1_P2-F4</v>
      </c>
      <c r="K1010" t="s">
        <v>3664</v>
      </c>
    </row>
    <row r="1011" spans="1:11" x14ac:dyDescent="0.2">
      <c r="A1011" t="s">
        <v>1551</v>
      </c>
      <c r="C1011" t="s">
        <v>6594</v>
      </c>
      <c r="D1011" t="s">
        <v>6489</v>
      </c>
      <c r="E1011" t="s">
        <v>6740</v>
      </c>
      <c r="F1011" t="s">
        <v>6714</v>
      </c>
      <c r="G1011" t="s">
        <v>6653</v>
      </c>
      <c r="H1011" t="s">
        <v>6707</v>
      </c>
      <c r="I1011" t="s">
        <v>1238</v>
      </c>
      <c r="J1011" t="str">
        <f t="shared" si="16"/>
        <v>FLC4_R1_P2-D6</v>
      </c>
      <c r="K1011" t="s">
        <v>3664</v>
      </c>
    </row>
    <row r="1012" spans="1:11" x14ac:dyDescent="0.2">
      <c r="A1012" t="s">
        <v>1623</v>
      </c>
      <c r="C1012" t="s">
        <v>6594</v>
      </c>
      <c r="D1012" t="s">
        <v>6568</v>
      </c>
      <c r="E1012" t="s">
        <v>6712</v>
      </c>
      <c r="F1012" t="s">
        <v>6706</v>
      </c>
      <c r="G1012" t="s">
        <v>6692</v>
      </c>
      <c r="H1012" t="s">
        <v>6707</v>
      </c>
      <c r="I1012" t="s">
        <v>1238</v>
      </c>
      <c r="J1012" t="str">
        <f t="shared" si="16"/>
        <v>FLC4_R1_P2-G9</v>
      </c>
      <c r="K1012" t="s">
        <v>3664</v>
      </c>
    </row>
    <row r="1013" spans="1:11" x14ac:dyDescent="0.2">
      <c r="A1013" t="s">
        <v>1470</v>
      </c>
      <c r="C1013" t="s">
        <v>6594</v>
      </c>
      <c r="D1013" t="s">
        <v>6583</v>
      </c>
      <c r="E1013" t="s">
        <v>6727</v>
      </c>
      <c r="F1013" t="s">
        <v>6726</v>
      </c>
      <c r="G1013" t="s">
        <v>6584</v>
      </c>
      <c r="H1013" t="s">
        <v>6711</v>
      </c>
      <c r="I1013" t="s">
        <v>1255</v>
      </c>
      <c r="J1013" t="str">
        <f t="shared" si="16"/>
        <v>FLC4_R2_P2-H4</v>
      </c>
      <c r="K1013" t="s">
        <v>3664</v>
      </c>
    </row>
    <row r="1014" spans="1:11" x14ac:dyDescent="0.2">
      <c r="A1014" t="s">
        <v>1260</v>
      </c>
      <c r="C1014" t="s">
        <v>6594</v>
      </c>
      <c r="D1014" t="s">
        <v>6497</v>
      </c>
      <c r="E1014" t="s">
        <v>6722</v>
      </c>
      <c r="F1014" t="s">
        <v>6716</v>
      </c>
      <c r="G1014" t="s">
        <v>6499</v>
      </c>
      <c r="H1014" t="s">
        <v>6711</v>
      </c>
      <c r="I1014" t="s">
        <v>1255</v>
      </c>
      <c r="J1014" t="str">
        <f t="shared" si="16"/>
        <v>FLC4_R2_P2-E1</v>
      </c>
      <c r="K1014" t="s">
        <v>3664</v>
      </c>
    </row>
    <row r="1015" spans="1:11" x14ac:dyDescent="0.2">
      <c r="A1015" t="s">
        <v>1638</v>
      </c>
      <c r="C1015" t="s">
        <v>6383</v>
      </c>
      <c r="D1015" t="s">
        <v>6504</v>
      </c>
      <c r="E1015" t="s">
        <v>6737</v>
      </c>
      <c r="F1015" t="s">
        <v>6730</v>
      </c>
      <c r="G1015" t="s">
        <v>2060</v>
      </c>
      <c r="H1015" t="s">
        <v>6707</v>
      </c>
      <c r="I1015" t="s">
        <v>1238</v>
      </c>
      <c r="J1015" t="str">
        <f t="shared" si="16"/>
        <v>FLC4_R1_P1-E12</v>
      </c>
      <c r="K1015" t="s">
        <v>3664</v>
      </c>
    </row>
    <row r="1016" spans="1:11" x14ac:dyDescent="0.2">
      <c r="A1016" t="s">
        <v>1646</v>
      </c>
      <c r="C1016" t="s">
        <v>6383</v>
      </c>
      <c r="D1016" t="s">
        <v>6431</v>
      </c>
      <c r="E1016" t="s">
        <v>6731</v>
      </c>
      <c r="F1016" t="s">
        <v>6710</v>
      </c>
      <c r="G1016" t="s">
        <v>6432</v>
      </c>
      <c r="H1016" t="s">
        <v>6723</v>
      </c>
      <c r="I1016" t="s">
        <v>1255</v>
      </c>
      <c r="J1016" t="str">
        <f t="shared" si="16"/>
        <v>FLC4_R2_P1-B2</v>
      </c>
      <c r="K1016" t="s">
        <v>3664</v>
      </c>
    </row>
    <row r="1017" spans="1:11" x14ac:dyDescent="0.2">
      <c r="A1017" t="s">
        <v>1652</v>
      </c>
      <c r="C1017" t="s">
        <v>6383</v>
      </c>
      <c r="D1017" t="s">
        <v>6536</v>
      </c>
      <c r="E1017" t="s">
        <v>6728</v>
      </c>
      <c r="F1017" t="s">
        <v>6735</v>
      </c>
      <c r="G1017" t="s">
        <v>6537</v>
      </c>
      <c r="H1017" t="s">
        <v>6707</v>
      </c>
      <c r="I1017" t="s">
        <v>1238</v>
      </c>
      <c r="J1017" t="str">
        <f t="shared" si="16"/>
        <v>FLC4_R1_P1-F5</v>
      </c>
      <c r="K1017" t="s">
        <v>3664</v>
      </c>
    </row>
    <row r="1018" spans="1:11" x14ac:dyDescent="0.2">
      <c r="A1018" t="s">
        <v>1660</v>
      </c>
      <c r="C1018" t="s">
        <v>6383</v>
      </c>
      <c r="D1018" t="s">
        <v>6472</v>
      </c>
      <c r="E1018" t="s">
        <v>6744</v>
      </c>
      <c r="F1018" t="s">
        <v>6729</v>
      </c>
      <c r="G1018" t="s">
        <v>6474</v>
      </c>
      <c r="H1018" t="s">
        <v>6707</v>
      </c>
      <c r="I1018" t="s">
        <v>1238</v>
      </c>
      <c r="J1018" t="str">
        <f t="shared" si="16"/>
        <v>FLC4_R1_P1-D1</v>
      </c>
      <c r="K1018" t="s">
        <v>3664</v>
      </c>
    </row>
    <row r="1019" spans="1:11" x14ac:dyDescent="0.2">
      <c r="A1019" t="s">
        <v>1668</v>
      </c>
      <c r="C1019" t="s">
        <v>6594</v>
      </c>
      <c r="D1019" t="s">
        <v>6401</v>
      </c>
      <c r="E1019" t="s">
        <v>6705</v>
      </c>
      <c r="F1019" t="s">
        <v>6713</v>
      </c>
      <c r="G1019" t="s">
        <v>6604</v>
      </c>
      <c r="H1019" t="s">
        <v>6707</v>
      </c>
      <c r="I1019" t="s">
        <v>1238</v>
      </c>
      <c r="J1019" t="str">
        <f t="shared" si="16"/>
        <v>FLC4_R1_P2-A3</v>
      </c>
      <c r="K1019" t="s">
        <v>3664</v>
      </c>
    </row>
    <row r="1020" spans="1:11" x14ac:dyDescent="0.2">
      <c r="A1020" t="s">
        <v>1676</v>
      </c>
      <c r="C1020" t="s">
        <v>6383</v>
      </c>
      <c r="D1020" t="s">
        <v>6558</v>
      </c>
      <c r="E1020" t="s">
        <v>6734</v>
      </c>
      <c r="F1020" t="s">
        <v>6725</v>
      </c>
      <c r="G1020" t="s">
        <v>6559</v>
      </c>
      <c r="H1020" t="s">
        <v>6707</v>
      </c>
      <c r="I1020" t="s">
        <v>1238</v>
      </c>
      <c r="J1020" t="str">
        <f t="shared" si="16"/>
        <v>FLC4_R1_P1-G4</v>
      </c>
      <c r="K1020" t="s">
        <v>3664</v>
      </c>
    </row>
    <row r="1021" spans="1:11" x14ac:dyDescent="0.2">
      <c r="A1021" t="s">
        <v>1676</v>
      </c>
      <c r="C1021" t="s">
        <v>6383</v>
      </c>
      <c r="D1021" t="s">
        <v>6558</v>
      </c>
      <c r="E1021" t="s">
        <v>6734</v>
      </c>
      <c r="F1021" t="s">
        <v>6725</v>
      </c>
      <c r="G1021" t="s">
        <v>6559</v>
      </c>
      <c r="H1021" t="s">
        <v>6707</v>
      </c>
      <c r="I1021" t="s">
        <v>1238</v>
      </c>
      <c r="J1021" t="str">
        <f t="shared" si="16"/>
        <v>FLC4_R1_P1-G4</v>
      </c>
      <c r="K1021" t="s">
        <v>3664</v>
      </c>
    </row>
    <row r="1022" spans="1:11" x14ac:dyDescent="0.2">
      <c r="A1022" t="s">
        <v>1689</v>
      </c>
      <c r="C1022" t="s">
        <v>6594</v>
      </c>
      <c r="D1022" t="s">
        <v>6468</v>
      </c>
      <c r="E1022" t="s">
        <v>6721</v>
      </c>
      <c r="F1022" t="s">
        <v>6720</v>
      </c>
      <c r="G1022" t="s">
        <v>6642</v>
      </c>
      <c r="H1022" t="s">
        <v>6707</v>
      </c>
      <c r="I1022" t="s">
        <v>1238</v>
      </c>
      <c r="J1022" t="str">
        <f t="shared" si="16"/>
        <v>FLC4_R1_P2-C8</v>
      </c>
      <c r="K1022" t="s">
        <v>3664</v>
      </c>
    </row>
    <row r="1023" spans="1:11" x14ac:dyDescent="0.2">
      <c r="A1023" t="s">
        <v>1698</v>
      </c>
      <c r="C1023" t="s">
        <v>6594</v>
      </c>
      <c r="D1023" t="s">
        <v>6398</v>
      </c>
      <c r="E1023" t="s">
        <v>6731</v>
      </c>
      <c r="F1023" t="s">
        <v>6713</v>
      </c>
      <c r="G1023" t="s">
        <v>6400</v>
      </c>
      <c r="H1023" t="s">
        <v>6711</v>
      </c>
      <c r="I1023" t="s">
        <v>1255</v>
      </c>
      <c r="J1023" t="str">
        <f t="shared" si="16"/>
        <v>FLC4_R2_P2-A2</v>
      </c>
      <c r="K1023" t="s">
        <v>3664</v>
      </c>
    </row>
    <row r="1024" spans="1:11" x14ac:dyDescent="0.2">
      <c r="A1024" t="s">
        <v>1706</v>
      </c>
      <c r="C1024" t="s">
        <v>6594</v>
      </c>
      <c r="D1024" t="s">
        <v>6497</v>
      </c>
      <c r="E1024" t="s">
        <v>6722</v>
      </c>
      <c r="F1024" t="s">
        <v>6716</v>
      </c>
      <c r="G1024" t="s">
        <v>6658</v>
      </c>
      <c r="H1024" t="s">
        <v>6707</v>
      </c>
      <c r="I1024" t="s">
        <v>1238</v>
      </c>
      <c r="J1024" t="str">
        <f t="shared" si="16"/>
        <v>FLC4_R1_P2-E1</v>
      </c>
      <c r="K1024" t="s">
        <v>3664</v>
      </c>
    </row>
    <row r="1025" spans="1:11" x14ac:dyDescent="0.2">
      <c r="A1025" t="s">
        <v>1265</v>
      </c>
      <c r="C1025" t="s">
        <v>6594</v>
      </c>
      <c r="D1025" t="s">
        <v>6544</v>
      </c>
      <c r="E1025" t="s">
        <v>6712</v>
      </c>
      <c r="F1025" t="s">
        <v>6708</v>
      </c>
      <c r="G1025" t="s">
        <v>6545</v>
      </c>
      <c r="H1025" t="s">
        <v>6711</v>
      </c>
      <c r="I1025" t="s">
        <v>1255</v>
      </c>
      <c r="J1025" t="str">
        <f t="shared" si="16"/>
        <v>FLC4_R2_P2-F9</v>
      </c>
      <c r="K1025" t="s">
        <v>3664</v>
      </c>
    </row>
    <row r="1026" spans="1:11" x14ac:dyDescent="0.2">
      <c r="A1026" t="s">
        <v>1712</v>
      </c>
      <c r="C1026" t="s">
        <v>6383</v>
      </c>
      <c r="D1026" t="s">
        <v>6464</v>
      </c>
      <c r="E1026" t="s">
        <v>6740</v>
      </c>
      <c r="F1026" t="s">
        <v>6720</v>
      </c>
      <c r="G1026" t="s">
        <v>6465</v>
      </c>
      <c r="H1026" t="s">
        <v>6723</v>
      </c>
      <c r="I1026" t="s">
        <v>1255</v>
      </c>
      <c r="J1026" t="str">
        <f t="shared" ref="J1026:J1089" si="17">CONCATENATE(K1026,"_",I1026,"_",C1026,"-",D1026)</f>
        <v>FLC4_R2_P1-C6</v>
      </c>
      <c r="K1026" t="s">
        <v>3664</v>
      </c>
    </row>
    <row r="1027" spans="1:11" x14ac:dyDescent="0.2">
      <c r="A1027" t="s">
        <v>1715</v>
      </c>
      <c r="C1027" t="s">
        <v>6594</v>
      </c>
      <c r="D1027" t="s">
        <v>6454</v>
      </c>
      <c r="E1027" t="s">
        <v>6733</v>
      </c>
      <c r="F1027" t="s">
        <v>6720</v>
      </c>
      <c r="G1027" t="s">
        <v>6455</v>
      </c>
      <c r="H1027" t="s">
        <v>6711</v>
      </c>
      <c r="I1027" t="s">
        <v>1255</v>
      </c>
      <c r="J1027" t="str">
        <f t="shared" si="17"/>
        <v>FLC4_R2_P2-C12</v>
      </c>
      <c r="K1027" t="s">
        <v>3664</v>
      </c>
    </row>
    <row r="1028" spans="1:11" x14ac:dyDescent="0.2">
      <c r="A1028" t="s">
        <v>1720</v>
      </c>
      <c r="C1028" t="s">
        <v>6594</v>
      </c>
      <c r="D1028" t="s">
        <v>6532</v>
      </c>
      <c r="E1028" t="s">
        <v>6705</v>
      </c>
      <c r="F1028" t="s">
        <v>6708</v>
      </c>
      <c r="G1028" t="s">
        <v>6533</v>
      </c>
      <c r="H1028" t="s">
        <v>6711</v>
      </c>
      <c r="I1028" t="s">
        <v>1255</v>
      </c>
      <c r="J1028" t="str">
        <f t="shared" si="17"/>
        <v>FLC4_R2_P2-F3</v>
      </c>
      <c r="K1028" t="s">
        <v>3664</v>
      </c>
    </row>
    <row r="1029" spans="1:11" x14ac:dyDescent="0.2">
      <c r="A1029" t="s">
        <v>1725</v>
      </c>
      <c r="C1029" t="s">
        <v>6383</v>
      </c>
      <c r="D1029" t="s">
        <v>6577</v>
      </c>
      <c r="E1029" t="s">
        <v>6733</v>
      </c>
      <c r="F1029" t="s">
        <v>6726</v>
      </c>
      <c r="G1029" t="s">
        <v>6578</v>
      </c>
      <c r="H1029" t="s">
        <v>6723</v>
      </c>
      <c r="I1029" t="s">
        <v>1255</v>
      </c>
      <c r="J1029" t="str">
        <f t="shared" si="17"/>
        <v>FLC4_R2_P1-H12</v>
      </c>
      <c r="K1029" t="s">
        <v>3664</v>
      </c>
    </row>
    <row r="1030" spans="1:11" x14ac:dyDescent="0.2">
      <c r="A1030" t="s">
        <v>1731</v>
      </c>
      <c r="C1030" t="s">
        <v>6594</v>
      </c>
      <c r="D1030" t="s">
        <v>6579</v>
      </c>
      <c r="E1030" t="s">
        <v>6731</v>
      </c>
      <c r="F1030" t="s">
        <v>6726</v>
      </c>
      <c r="G1030" t="s">
        <v>6580</v>
      </c>
      <c r="H1030" t="s">
        <v>6711</v>
      </c>
      <c r="I1030" t="s">
        <v>1255</v>
      </c>
      <c r="J1030" t="str">
        <f t="shared" si="17"/>
        <v>FLC4_R2_P2-H2</v>
      </c>
      <c r="K1030" t="s">
        <v>3664</v>
      </c>
    </row>
    <row r="1031" spans="1:11" x14ac:dyDescent="0.2">
      <c r="A1031" t="s">
        <v>1737</v>
      </c>
      <c r="C1031" t="s">
        <v>6383</v>
      </c>
      <c r="D1031" t="s">
        <v>6483</v>
      </c>
      <c r="E1031" t="s">
        <v>6705</v>
      </c>
      <c r="F1031" t="s">
        <v>6714</v>
      </c>
      <c r="G1031" t="s">
        <v>6484</v>
      </c>
      <c r="H1031" t="s">
        <v>6723</v>
      </c>
      <c r="I1031" t="s">
        <v>1255</v>
      </c>
      <c r="J1031" t="str">
        <f t="shared" si="17"/>
        <v>FLC4_R2_P1-D3</v>
      </c>
      <c r="K1031" t="s">
        <v>3664</v>
      </c>
    </row>
    <row r="1032" spans="1:11" x14ac:dyDescent="0.2">
      <c r="A1032" t="s">
        <v>1745</v>
      </c>
      <c r="C1032" t="s">
        <v>6383</v>
      </c>
      <c r="D1032" t="s">
        <v>6456</v>
      </c>
      <c r="E1032" t="s">
        <v>6724</v>
      </c>
      <c r="F1032" t="s">
        <v>6718</v>
      </c>
      <c r="G1032" t="s">
        <v>6457</v>
      </c>
      <c r="H1032" t="s">
        <v>6707</v>
      </c>
      <c r="I1032" t="s">
        <v>1238</v>
      </c>
      <c r="J1032" t="str">
        <f t="shared" si="17"/>
        <v>FLC4_R1_P1-C2</v>
      </c>
      <c r="K1032" t="s">
        <v>3664</v>
      </c>
    </row>
    <row r="1033" spans="1:11" x14ac:dyDescent="0.2">
      <c r="A1033" t="s">
        <v>1750</v>
      </c>
      <c r="C1033" t="s">
        <v>6383</v>
      </c>
      <c r="D1033" t="s">
        <v>6454</v>
      </c>
      <c r="E1033" t="s">
        <v>6737</v>
      </c>
      <c r="F1033" t="s">
        <v>6718</v>
      </c>
      <c r="G1033" t="s">
        <v>6455</v>
      </c>
      <c r="H1033" t="s">
        <v>6707</v>
      </c>
      <c r="I1033" t="s">
        <v>1238</v>
      </c>
      <c r="J1033" t="str">
        <f t="shared" si="17"/>
        <v>FLC4_R1_P1-C12</v>
      </c>
      <c r="K1033" t="s">
        <v>3664</v>
      </c>
    </row>
    <row r="1034" spans="1:11" x14ac:dyDescent="0.2">
      <c r="A1034" t="s">
        <v>1758</v>
      </c>
      <c r="C1034" t="s">
        <v>6383</v>
      </c>
      <c r="D1034" t="s">
        <v>6511</v>
      </c>
      <c r="E1034" t="s">
        <v>6728</v>
      </c>
      <c r="F1034" t="s">
        <v>6730</v>
      </c>
      <c r="G1034" t="s">
        <v>6512</v>
      </c>
      <c r="H1034" t="s">
        <v>6707</v>
      </c>
      <c r="I1034" t="s">
        <v>1238</v>
      </c>
      <c r="J1034" t="str">
        <f t="shared" si="17"/>
        <v>FLC4_R1_P1-E5</v>
      </c>
      <c r="K1034" t="s">
        <v>3664</v>
      </c>
    </row>
    <row r="1035" spans="1:11" x14ac:dyDescent="0.2">
      <c r="A1035" t="s">
        <v>1765</v>
      </c>
      <c r="C1035" t="s">
        <v>6594</v>
      </c>
      <c r="D1035" t="s">
        <v>6433</v>
      </c>
      <c r="E1035" t="s">
        <v>6705</v>
      </c>
      <c r="F1035" t="s">
        <v>6710</v>
      </c>
      <c r="G1035" t="s">
        <v>6624</v>
      </c>
      <c r="H1035" t="s">
        <v>6707</v>
      </c>
      <c r="I1035" t="s">
        <v>1238</v>
      </c>
      <c r="J1035" t="str">
        <f t="shared" si="17"/>
        <v>FLC4_R1_P2-B3</v>
      </c>
      <c r="K1035" t="s">
        <v>3664</v>
      </c>
    </row>
    <row r="1036" spans="1:11" x14ac:dyDescent="0.2">
      <c r="A1036" t="s">
        <v>1272</v>
      </c>
      <c r="C1036" t="s">
        <v>6594</v>
      </c>
      <c r="D1036" t="s">
        <v>6570</v>
      </c>
      <c r="E1036" t="s">
        <v>6722</v>
      </c>
      <c r="F1036" t="s">
        <v>6726</v>
      </c>
      <c r="G1036" t="s">
        <v>6572</v>
      </c>
      <c r="H1036" t="s">
        <v>6711</v>
      </c>
      <c r="I1036" t="s">
        <v>1255</v>
      </c>
      <c r="J1036" t="str">
        <f t="shared" si="17"/>
        <v>FLC4_R2_P2-H1</v>
      </c>
      <c r="K1036" t="s">
        <v>3664</v>
      </c>
    </row>
    <row r="1037" spans="1:11" x14ac:dyDescent="0.2">
      <c r="A1037" t="s">
        <v>1771</v>
      </c>
      <c r="C1037" t="s">
        <v>6383</v>
      </c>
      <c r="D1037" t="s">
        <v>6593</v>
      </c>
      <c r="E1037" t="s">
        <v>6712</v>
      </c>
      <c r="F1037" t="s">
        <v>6726</v>
      </c>
      <c r="G1037" t="s">
        <v>2453</v>
      </c>
      <c r="H1037" t="s">
        <v>6723</v>
      </c>
      <c r="I1037" t="s">
        <v>1255</v>
      </c>
      <c r="J1037" t="str">
        <f t="shared" si="17"/>
        <v>FLC4_R2_P1-H9</v>
      </c>
      <c r="K1037" t="s">
        <v>3664</v>
      </c>
    </row>
    <row r="1038" spans="1:11" x14ac:dyDescent="0.2">
      <c r="A1038" t="s">
        <v>1528</v>
      </c>
      <c r="C1038" t="s">
        <v>6594</v>
      </c>
      <c r="D1038" t="s">
        <v>6573</v>
      </c>
      <c r="E1038" t="s">
        <v>6732</v>
      </c>
      <c r="F1038" t="s">
        <v>6726</v>
      </c>
      <c r="G1038" t="s">
        <v>6574</v>
      </c>
      <c r="H1038" t="s">
        <v>6711</v>
      </c>
      <c r="I1038" t="s">
        <v>1255</v>
      </c>
      <c r="J1038" t="str">
        <f t="shared" si="17"/>
        <v>FLC4_R2_P2-H10</v>
      </c>
      <c r="K1038" t="s">
        <v>3664</v>
      </c>
    </row>
    <row r="1039" spans="1:11" x14ac:dyDescent="0.2">
      <c r="A1039" t="s">
        <v>1517</v>
      </c>
      <c r="C1039" t="s">
        <v>6383</v>
      </c>
      <c r="D1039" t="s">
        <v>6524</v>
      </c>
      <c r="E1039" t="s">
        <v>6741</v>
      </c>
      <c r="F1039" t="s">
        <v>6735</v>
      </c>
      <c r="G1039" t="s">
        <v>6525</v>
      </c>
      <c r="H1039" t="s">
        <v>6707</v>
      </c>
      <c r="I1039" t="s">
        <v>1238</v>
      </c>
      <c r="J1039" t="str">
        <f t="shared" si="17"/>
        <v>FLC4_R1_P1-F10</v>
      </c>
      <c r="K1039" t="s">
        <v>3664</v>
      </c>
    </row>
    <row r="1040" spans="1:11" x14ac:dyDescent="0.2">
      <c r="A1040" t="s">
        <v>1790</v>
      </c>
      <c r="C1040" t="s">
        <v>6594</v>
      </c>
      <c r="D1040" t="s">
        <v>6509</v>
      </c>
      <c r="E1040" t="s">
        <v>6727</v>
      </c>
      <c r="F1040" t="s">
        <v>6716</v>
      </c>
      <c r="G1040" t="s">
        <v>6662</v>
      </c>
      <c r="H1040" t="s">
        <v>6707</v>
      </c>
      <c r="I1040" t="s">
        <v>1238</v>
      </c>
      <c r="J1040" t="str">
        <f t="shared" si="17"/>
        <v>FLC4_R1_P2-E4</v>
      </c>
      <c r="K1040" t="s">
        <v>3664</v>
      </c>
    </row>
    <row r="1041" spans="1:11" x14ac:dyDescent="0.2">
      <c r="A1041" t="s">
        <v>1293</v>
      </c>
      <c r="C1041" t="s">
        <v>6594</v>
      </c>
      <c r="D1041" t="s">
        <v>6556</v>
      </c>
      <c r="E1041" t="s">
        <v>6705</v>
      </c>
      <c r="F1041" t="s">
        <v>6706</v>
      </c>
      <c r="G1041" t="s">
        <v>6557</v>
      </c>
      <c r="H1041" t="s">
        <v>6711</v>
      </c>
      <c r="I1041" t="s">
        <v>1255</v>
      </c>
      <c r="J1041" t="str">
        <f t="shared" si="17"/>
        <v>FLC4_R2_P2-G3</v>
      </c>
      <c r="K1041" t="s">
        <v>3664</v>
      </c>
    </row>
    <row r="1042" spans="1:11" x14ac:dyDescent="0.2">
      <c r="A1042" t="s">
        <v>1801</v>
      </c>
      <c r="C1042" t="s">
        <v>6594</v>
      </c>
      <c r="D1042" t="s">
        <v>6447</v>
      </c>
      <c r="E1042" t="s">
        <v>6722</v>
      </c>
      <c r="F1042" t="s">
        <v>6720</v>
      </c>
      <c r="G1042" t="s">
        <v>6449</v>
      </c>
      <c r="H1042" t="s">
        <v>6711</v>
      </c>
      <c r="I1042" t="s">
        <v>1255</v>
      </c>
      <c r="J1042" t="str">
        <f t="shared" si="17"/>
        <v>FLC4_R2_P2-C1</v>
      </c>
      <c r="K1042" t="s">
        <v>3664</v>
      </c>
    </row>
    <row r="1043" spans="1:11" x14ac:dyDescent="0.2">
      <c r="A1043" t="s">
        <v>1807</v>
      </c>
      <c r="C1043" t="s">
        <v>6594</v>
      </c>
      <c r="D1043" t="s">
        <v>6524</v>
      </c>
      <c r="E1043" t="s">
        <v>6732</v>
      </c>
      <c r="F1043" t="s">
        <v>6708</v>
      </c>
      <c r="G1043" t="s">
        <v>6525</v>
      </c>
      <c r="H1043" t="s">
        <v>6711</v>
      </c>
      <c r="I1043" t="s">
        <v>1255</v>
      </c>
      <c r="J1043" t="str">
        <f t="shared" si="17"/>
        <v>FLC4_R2_P2-F10</v>
      </c>
      <c r="K1043" t="s">
        <v>3664</v>
      </c>
    </row>
    <row r="1044" spans="1:11" x14ac:dyDescent="0.2">
      <c r="A1044" t="s">
        <v>1812</v>
      </c>
      <c r="C1044" t="s">
        <v>6383</v>
      </c>
      <c r="D1044" t="s">
        <v>6542</v>
      </c>
      <c r="E1044" t="s">
        <v>6745</v>
      </c>
      <c r="F1044" t="s">
        <v>6735</v>
      </c>
      <c r="G1044" t="s">
        <v>6543</v>
      </c>
      <c r="H1044" t="s">
        <v>6707</v>
      </c>
      <c r="I1044" t="s">
        <v>1238</v>
      </c>
      <c r="J1044" t="str">
        <f t="shared" si="17"/>
        <v>FLC4_R1_P1-F8</v>
      </c>
      <c r="K1044" t="s">
        <v>3664</v>
      </c>
    </row>
    <row r="1045" spans="1:11" x14ac:dyDescent="0.2">
      <c r="A1045" t="s">
        <v>1820</v>
      </c>
      <c r="C1045" t="s">
        <v>6594</v>
      </c>
      <c r="D1045" t="s">
        <v>6491</v>
      </c>
      <c r="E1045" t="s">
        <v>6719</v>
      </c>
      <c r="F1045" t="s">
        <v>6714</v>
      </c>
      <c r="G1045" t="s">
        <v>6492</v>
      </c>
      <c r="H1045" t="s">
        <v>6711</v>
      </c>
      <c r="I1045" t="s">
        <v>1255</v>
      </c>
      <c r="J1045" t="str">
        <f t="shared" si="17"/>
        <v>FLC4_R2_P2-D7</v>
      </c>
      <c r="K1045" t="s">
        <v>3664</v>
      </c>
    </row>
    <row r="1046" spans="1:11" x14ac:dyDescent="0.2">
      <c r="A1046" t="s">
        <v>1828</v>
      </c>
      <c r="C1046" t="s">
        <v>6594</v>
      </c>
      <c r="D1046" t="s">
        <v>6452</v>
      </c>
      <c r="E1046" t="s">
        <v>6709</v>
      </c>
      <c r="F1046" t="s">
        <v>6720</v>
      </c>
      <c r="G1046" t="s">
        <v>6453</v>
      </c>
      <c r="H1046" t="s">
        <v>6711</v>
      </c>
      <c r="I1046" t="s">
        <v>1255</v>
      </c>
      <c r="J1046" t="str">
        <f t="shared" si="17"/>
        <v>FLC4_R2_P2-C11</v>
      </c>
      <c r="K1046" t="s">
        <v>3664</v>
      </c>
    </row>
    <row r="1047" spans="1:11" x14ac:dyDescent="0.2">
      <c r="A1047" t="s">
        <v>26</v>
      </c>
      <c r="C1047" t="s">
        <v>6749</v>
      </c>
      <c r="D1047">
        <v>2</v>
      </c>
      <c r="E1047" t="s">
        <v>6750</v>
      </c>
      <c r="F1047" t="s">
        <v>6751</v>
      </c>
      <c r="I1047" t="s">
        <v>3663</v>
      </c>
      <c r="J1047" t="str">
        <f t="shared" si="17"/>
        <v>GlyEth_NA_GE-2</v>
      </c>
      <c r="K1047" t="s">
        <v>1232</v>
      </c>
    </row>
    <row r="1048" spans="1:11" x14ac:dyDescent="0.2">
      <c r="A1048" t="s">
        <v>37</v>
      </c>
      <c r="C1048" t="s">
        <v>6752</v>
      </c>
      <c r="D1048">
        <v>1</v>
      </c>
      <c r="E1048" t="s">
        <v>6573</v>
      </c>
      <c r="F1048" t="s">
        <v>6697</v>
      </c>
      <c r="I1048" t="s">
        <v>3663</v>
      </c>
      <c r="J1048" t="str">
        <f t="shared" si="17"/>
        <v>GlyEth_NA_rGE-1</v>
      </c>
      <c r="K1048" t="s">
        <v>1232</v>
      </c>
    </row>
    <row r="1049" spans="1:11" x14ac:dyDescent="0.2">
      <c r="A1049" t="s">
        <v>40</v>
      </c>
      <c r="C1049" t="s">
        <v>6752</v>
      </c>
      <c r="D1049">
        <v>1</v>
      </c>
      <c r="E1049" t="s">
        <v>6524</v>
      </c>
      <c r="F1049" t="s">
        <v>6695</v>
      </c>
      <c r="I1049" t="s">
        <v>3663</v>
      </c>
      <c r="J1049" t="str">
        <f t="shared" si="17"/>
        <v>GlyEth_NA_rGE-1</v>
      </c>
      <c r="K1049" t="s">
        <v>1232</v>
      </c>
    </row>
    <row r="1050" spans="1:11" x14ac:dyDescent="0.2">
      <c r="A1050" t="s">
        <v>43</v>
      </c>
      <c r="C1050" t="s">
        <v>6749</v>
      </c>
      <c r="D1050">
        <v>1</v>
      </c>
      <c r="E1050" t="s">
        <v>6753</v>
      </c>
      <c r="F1050" t="s">
        <v>6751</v>
      </c>
      <c r="I1050" t="s">
        <v>3663</v>
      </c>
      <c r="J1050" t="str">
        <f t="shared" si="17"/>
        <v>GlyEth_NA_GE-1</v>
      </c>
      <c r="K1050" t="s">
        <v>1232</v>
      </c>
    </row>
    <row r="1051" spans="1:11" x14ac:dyDescent="0.2">
      <c r="A1051" t="s">
        <v>46</v>
      </c>
      <c r="C1051" t="s">
        <v>6749</v>
      </c>
      <c r="D1051">
        <v>1</v>
      </c>
      <c r="E1051" t="s">
        <v>6754</v>
      </c>
      <c r="F1051" t="s">
        <v>6411</v>
      </c>
      <c r="G1051" t="s">
        <v>6755</v>
      </c>
      <c r="I1051" t="s">
        <v>3663</v>
      </c>
      <c r="J1051" t="str">
        <f t="shared" si="17"/>
        <v>GlyEth_NA_GE-1</v>
      </c>
      <c r="K1051" t="s">
        <v>1232</v>
      </c>
    </row>
    <row r="1052" spans="1:11" x14ac:dyDescent="0.2">
      <c r="A1052" t="s">
        <v>49</v>
      </c>
      <c r="C1052" t="s">
        <v>6749</v>
      </c>
      <c r="D1052">
        <v>1</v>
      </c>
      <c r="E1052" t="s">
        <v>6756</v>
      </c>
      <c r="F1052" t="s">
        <v>6751</v>
      </c>
      <c r="I1052" t="s">
        <v>3663</v>
      </c>
      <c r="J1052" t="str">
        <f t="shared" si="17"/>
        <v>GlyEth_NA_GE-1</v>
      </c>
      <c r="K1052" t="s">
        <v>1232</v>
      </c>
    </row>
    <row r="1053" spans="1:11" x14ac:dyDescent="0.2">
      <c r="A1053" t="s">
        <v>52</v>
      </c>
      <c r="C1053" t="s">
        <v>6749</v>
      </c>
      <c r="D1053">
        <v>1</v>
      </c>
      <c r="E1053" t="s">
        <v>6757</v>
      </c>
      <c r="F1053" t="s">
        <v>6751</v>
      </c>
      <c r="I1053" t="s">
        <v>3663</v>
      </c>
      <c r="J1053" t="str">
        <f t="shared" si="17"/>
        <v>GlyEth_NA_GE-1</v>
      </c>
      <c r="K1053" t="s">
        <v>1232</v>
      </c>
    </row>
    <row r="1054" spans="1:11" x14ac:dyDescent="0.2">
      <c r="A1054" t="s">
        <v>612</v>
      </c>
      <c r="C1054" t="s">
        <v>6749</v>
      </c>
      <c r="D1054">
        <v>1</v>
      </c>
      <c r="E1054" t="s">
        <v>6758</v>
      </c>
      <c r="F1054" t="s">
        <v>6751</v>
      </c>
      <c r="I1054" t="s">
        <v>3663</v>
      </c>
      <c r="J1054" t="str">
        <f t="shared" si="17"/>
        <v>GlyEth_NA_GE-1</v>
      </c>
      <c r="K1054" t="s">
        <v>1232</v>
      </c>
    </row>
    <row r="1055" spans="1:11" x14ac:dyDescent="0.2">
      <c r="A1055" t="s">
        <v>58</v>
      </c>
      <c r="C1055" t="s">
        <v>6749</v>
      </c>
      <c r="D1055">
        <v>1</v>
      </c>
      <c r="E1055" t="s">
        <v>6759</v>
      </c>
      <c r="F1055" t="s">
        <v>6751</v>
      </c>
      <c r="I1055" t="s">
        <v>3663</v>
      </c>
      <c r="J1055" t="str">
        <f t="shared" si="17"/>
        <v>GlyEth_NA_GE-1</v>
      </c>
      <c r="K1055" t="s">
        <v>1232</v>
      </c>
    </row>
    <row r="1056" spans="1:11" x14ac:dyDescent="0.2">
      <c r="A1056" t="s">
        <v>61</v>
      </c>
      <c r="C1056" t="s">
        <v>6749</v>
      </c>
      <c r="D1056">
        <v>2</v>
      </c>
      <c r="E1056" t="s">
        <v>6758</v>
      </c>
      <c r="F1056" t="s">
        <v>6417</v>
      </c>
      <c r="G1056" t="s">
        <v>6760</v>
      </c>
      <c r="I1056" t="s">
        <v>3663</v>
      </c>
      <c r="J1056" t="str">
        <f t="shared" si="17"/>
        <v>GlyEth_NA_GE-2</v>
      </c>
      <c r="K1056" t="s">
        <v>1232</v>
      </c>
    </row>
    <row r="1057" spans="1:11" x14ac:dyDescent="0.2">
      <c r="A1057" t="s">
        <v>68</v>
      </c>
      <c r="C1057" t="s">
        <v>6749</v>
      </c>
      <c r="D1057">
        <v>2</v>
      </c>
      <c r="E1057" t="s">
        <v>6761</v>
      </c>
      <c r="F1057" t="s">
        <v>6751</v>
      </c>
      <c r="I1057" t="s">
        <v>3663</v>
      </c>
      <c r="J1057" t="str">
        <f t="shared" si="17"/>
        <v>GlyEth_NA_GE-2</v>
      </c>
      <c r="K1057" t="s">
        <v>1232</v>
      </c>
    </row>
    <row r="1058" spans="1:11" x14ac:dyDescent="0.2">
      <c r="A1058" t="s">
        <v>76</v>
      </c>
      <c r="C1058" t="s">
        <v>6749</v>
      </c>
      <c r="D1058">
        <v>1</v>
      </c>
      <c r="E1058" t="s">
        <v>6762</v>
      </c>
      <c r="F1058" t="s">
        <v>6408</v>
      </c>
      <c r="G1058" t="s">
        <v>6760</v>
      </c>
      <c r="I1058" t="s">
        <v>3663</v>
      </c>
      <c r="J1058" t="str">
        <f t="shared" si="17"/>
        <v>GlyEth_NA_GE-1</v>
      </c>
      <c r="K1058" t="s">
        <v>1232</v>
      </c>
    </row>
    <row r="1059" spans="1:11" x14ac:dyDescent="0.2">
      <c r="A1059" t="s">
        <v>612</v>
      </c>
      <c r="C1059" t="s">
        <v>6749</v>
      </c>
      <c r="D1059">
        <v>1</v>
      </c>
      <c r="E1059" t="s">
        <v>6758</v>
      </c>
      <c r="F1059" t="s">
        <v>6751</v>
      </c>
      <c r="I1059" t="s">
        <v>3663</v>
      </c>
      <c r="J1059" t="str">
        <f t="shared" si="17"/>
        <v>GlyEth_NA_GE-1</v>
      </c>
      <c r="K1059" t="s">
        <v>1232</v>
      </c>
    </row>
    <row r="1060" spans="1:11" x14ac:dyDescent="0.2">
      <c r="A1060" t="s">
        <v>92</v>
      </c>
      <c r="C1060" t="s">
        <v>6749</v>
      </c>
      <c r="D1060">
        <v>1</v>
      </c>
      <c r="E1060" t="s">
        <v>6763</v>
      </c>
      <c r="F1060" t="s">
        <v>6751</v>
      </c>
      <c r="I1060" t="s">
        <v>3663</v>
      </c>
      <c r="J1060" t="str">
        <f t="shared" si="17"/>
        <v>GlyEth_NA_GE-1</v>
      </c>
      <c r="K1060" t="s">
        <v>1232</v>
      </c>
    </row>
    <row r="1061" spans="1:11" x14ac:dyDescent="0.2">
      <c r="A1061" t="s">
        <v>68</v>
      </c>
      <c r="C1061" t="s">
        <v>6749</v>
      </c>
      <c r="D1061">
        <v>2</v>
      </c>
      <c r="E1061" t="s">
        <v>6761</v>
      </c>
      <c r="F1061" t="s">
        <v>6751</v>
      </c>
      <c r="I1061" t="s">
        <v>3663</v>
      </c>
      <c r="J1061" t="str">
        <f t="shared" si="17"/>
        <v>GlyEth_NA_GE-2</v>
      </c>
      <c r="K1061" t="s">
        <v>1232</v>
      </c>
    </row>
    <row r="1062" spans="1:11" x14ac:dyDescent="0.2">
      <c r="A1062" t="s">
        <v>76</v>
      </c>
      <c r="C1062" t="s">
        <v>6749</v>
      </c>
      <c r="D1062">
        <v>1</v>
      </c>
      <c r="E1062" t="s">
        <v>6762</v>
      </c>
      <c r="F1062" t="s">
        <v>6408</v>
      </c>
      <c r="G1062" t="s">
        <v>6760</v>
      </c>
      <c r="I1062" t="s">
        <v>3663</v>
      </c>
      <c r="J1062" t="str">
        <f t="shared" si="17"/>
        <v>GlyEth_NA_GE-1</v>
      </c>
      <c r="K1062" t="s">
        <v>1232</v>
      </c>
    </row>
    <row r="1063" spans="1:11" x14ac:dyDescent="0.2">
      <c r="A1063" t="s">
        <v>108</v>
      </c>
      <c r="C1063" t="s">
        <v>6749</v>
      </c>
      <c r="D1063">
        <v>1</v>
      </c>
      <c r="E1063" t="s">
        <v>6764</v>
      </c>
      <c r="F1063" t="s">
        <v>6751</v>
      </c>
      <c r="I1063" t="s">
        <v>3663</v>
      </c>
      <c r="J1063" t="str">
        <f t="shared" si="17"/>
        <v>GlyEth_NA_GE-1</v>
      </c>
      <c r="K1063" t="s">
        <v>1232</v>
      </c>
    </row>
    <row r="1064" spans="1:11" x14ac:dyDescent="0.2">
      <c r="A1064" t="s">
        <v>113</v>
      </c>
      <c r="C1064" t="s">
        <v>6749</v>
      </c>
      <c r="D1064">
        <v>1</v>
      </c>
      <c r="E1064" t="s">
        <v>6765</v>
      </c>
      <c r="F1064" t="s">
        <v>6751</v>
      </c>
      <c r="I1064" t="s">
        <v>3663</v>
      </c>
      <c r="J1064" t="str">
        <f t="shared" si="17"/>
        <v>GlyEth_NA_GE-1</v>
      </c>
      <c r="K1064" t="s">
        <v>1232</v>
      </c>
    </row>
    <row r="1065" spans="1:11" x14ac:dyDescent="0.2">
      <c r="A1065" t="s">
        <v>119</v>
      </c>
      <c r="C1065" t="s">
        <v>6749</v>
      </c>
      <c r="D1065">
        <v>1</v>
      </c>
      <c r="E1065" t="s">
        <v>6766</v>
      </c>
      <c r="F1065" t="s">
        <v>6408</v>
      </c>
      <c r="G1065" t="s">
        <v>6767</v>
      </c>
      <c r="I1065" t="s">
        <v>3663</v>
      </c>
      <c r="J1065" t="str">
        <f t="shared" si="17"/>
        <v>GlyEth_NA_GE-1</v>
      </c>
      <c r="K1065" t="s">
        <v>1232</v>
      </c>
    </row>
    <row r="1066" spans="1:11" x14ac:dyDescent="0.2">
      <c r="A1066" t="s">
        <v>82</v>
      </c>
      <c r="C1066" t="s">
        <v>6749</v>
      </c>
      <c r="D1066">
        <v>1</v>
      </c>
      <c r="E1066" t="s">
        <v>6768</v>
      </c>
      <c r="F1066" t="s">
        <v>6751</v>
      </c>
      <c r="I1066" t="s">
        <v>3663</v>
      </c>
      <c r="J1066" t="str">
        <f t="shared" si="17"/>
        <v>GlyEth_NA_GE-1</v>
      </c>
      <c r="K1066" t="s">
        <v>1232</v>
      </c>
    </row>
    <row r="1067" spans="1:11" x14ac:dyDescent="0.2">
      <c r="A1067" t="s">
        <v>76</v>
      </c>
      <c r="C1067" t="s">
        <v>6749</v>
      </c>
      <c r="D1067">
        <v>1</v>
      </c>
      <c r="E1067" t="s">
        <v>6762</v>
      </c>
      <c r="F1067" t="s">
        <v>6408</v>
      </c>
      <c r="G1067" t="s">
        <v>6760</v>
      </c>
      <c r="I1067" t="s">
        <v>3663</v>
      </c>
      <c r="J1067" t="str">
        <f t="shared" si="17"/>
        <v>GlyEth_NA_GE-1</v>
      </c>
      <c r="K1067" t="s">
        <v>1232</v>
      </c>
    </row>
    <row r="1068" spans="1:11" x14ac:dyDescent="0.2">
      <c r="A1068" t="s">
        <v>68</v>
      </c>
      <c r="C1068" t="s">
        <v>6749</v>
      </c>
      <c r="D1068">
        <v>2</v>
      </c>
      <c r="E1068" t="s">
        <v>6761</v>
      </c>
      <c r="F1068" t="s">
        <v>6751</v>
      </c>
      <c r="I1068" t="s">
        <v>3663</v>
      </c>
      <c r="J1068" t="str">
        <f t="shared" si="17"/>
        <v>GlyEth_NA_GE-2</v>
      </c>
      <c r="K1068" t="s">
        <v>1232</v>
      </c>
    </row>
    <row r="1069" spans="1:11" x14ac:dyDescent="0.2">
      <c r="A1069" t="s">
        <v>138</v>
      </c>
      <c r="C1069" t="s">
        <v>6749</v>
      </c>
      <c r="D1069">
        <v>1</v>
      </c>
      <c r="E1069" t="s">
        <v>6769</v>
      </c>
      <c r="F1069" t="s">
        <v>6751</v>
      </c>
      <c r="I1069" t="s">
        <v>3663</v>
      </c>
      <c r="J1069" t="str">
        <f t="shared" si="17"/>
        <v>GlyEth_NA_GE-1</v>
      </c>
      <c r="K1069" t="s">
        <v>1232</v>
      </c>
    </row>
    <row r="1070" spans="1:11" x14ac:dyDescent="0.2">
      <c r="A1070" t="s">
        <v>82</v>
      </c>
      <c r="C1070" t="s">
        <v>6749</v>
      </c>
      <c r="D1070">
        <v>1</v>
      </c>
      <c r="E1070" t="s">
        <v>6768</v>
      </c>
      <c r="F1070" t="s">
        <v>6751</v>
      </c>
      <c r="I1070" t="s">
        <v>3663</v>
      </c>
      <c r="J1070" t="str">
        <f t="shared" si="17"/>
        <v>GlyEth_NA_GE-1</v>
      </c>
      <c r="K1070" t="s">
        <v>1232</v>
      </c>
    </row>
    <row r="1071" spans="1:11" x14ac:dyDescent="0.2">
      <c r="A1071" t="s">
        <v>156</v>
      </c>
      <c r="C1071" t="s">
        <v>6749</v>
      </c>
      <c r="D1071">
        <v>1</v>
      </c>
      <c r="E1071" t="s">
        <v>6429</v>
      </c>
      <c r="F1071" t="s">
        <v>6751</v>
      </c>
      <c r="I1071" t="s">
        <v>3663</v>
      </c>
      <c r="J1071" t="str">
        <f t="shared" si="17"/>
        <v>GlyEth_NA_GE-1</v>
      </c>
      <c r="K1071" t="s">
        <v>1232</v>
      </c>
    </row>
    <row r="1072" spans="1:11" x14ac:dyDescent="0.2">
      <c r="A1072" t="s">
        <v>244</v>
      </c>
      <c r="C1072" t="s">
        <v>6749</v>
      </c>
      <c r="D1072">
        <v>1</v>
      </c>
      <c r="E1072" t="s">
        <v>6427</v>
      </c>
      <c r="F1072" t="s">
        <v>6751</v>
      </c>
      <c r="I1072" t="s">
        <v>3663</v>
      </c>
      <c r="J1072" t="str">
        <f t="shared" si="17"/>
        <v>GlyEth_NA_GE-1</v>
      </c>
      <c r="K1072" t="s">
        <v>1232</v>
      </c>
    </row>
    <row r="1073" spans="1:11" x14ac:dyDescent="0.2">
      <c r="A1073" t="s">
        <v>171</v>
      </c>
      <c r="C1073" t="s">
        <v>6749</v>
      </c>
      <c r="D1073">
        <v>1</v>
      </c>
      <c r="E1073" t="s">
        <v>6770</v>
      </c>
      <c r="F1073" t="s">
        <v>6751</v>
      </c>
      <c r="I1073" t="s">
        <v>3663</v>
      </c>
      <c r="J1073" t="str">
        <f t="shared" si="17"/>
        <v>GlyEth_NA_GE-1</v>
      </c>
      <c r="K1073" t="s">
        <v>1232</v>
      </c>
    </row>
    <row r="1074" spans="1:11" x14ac:dyDescent="0.2">
      <c r="A1074" t="s">
        <v>179</v>
      </c>
      <c r="C1074" t="s">
        <v>6749</v>
      </c>
      <c r="D1074">
        <v>1</v>
      </c>
      <c r="E1074" t="s">
        <v>6477</v>
      </c>
      <c r="F1074" t="s">
        <v>6751</v>
      </c>
      <c r="I1074" t="s">
        <v>3663</v>
      </c>
      <c r="J1074" t="str">
        <f t="shared" si="17"/>
        <v>GlyEth_NA_GE-1</v>
      </c>
      <c r="K1074" t="s">
        <v>1232</v>
      </c>
    </row>
    <row r="1075" spans="1:11" x14ac:dyDescent="0.2">
      <c r="A1075" t="s">
        <v>189</v>
      </c>
      <c r="C1075" t="s">
        <v>6749</v>
      </c>
      <c r="D1075">
        <v>1</v>
      </c>
      <c r="E1075" t="s">
        <v>6771</v>
      </c>
      <c r="F1075" t="s">
        <v>6751</v>
      </c>
      <c r="I1075" t="s">
        <v>3663</v>
      </c>
      <c r="J1075" t="str">
        <f t="shared" si="17"/>
        <v>GlyEth_NA_GE-1</v>
      </c>
      <c r="K1075" t="s">
        <v>1232</v>
      </c>
    </row>
    <row r="1076" spans="1:11" x14ac:dyDescent="0.2">
      <c r="A1076" t="s">
        <v>196</v>
      </c>
      <c r="C1076" t="s">
        <v>6749</v>
      </c>
      <c r="D1076">
        <v>1</v>
      </c>
      <c r="E1076" t="s">
        <v>6772</v>
      </c>
      <c r="F1076" t="s">
        <v>6751</v>
      </c>
      <c r="I1076" t="s">
        <v>3663</v>
      </c>
      <c r="J1076" t="str">
        <f t="shared" si="17"/>
        <v>GlyEth_NA_GE-1</v>
      </c>
      <c r="K1076" t="s">
        <v>1232</v>
      </c>
    </row>
    <row r="1077" spans="1:11" x14ac:dyDescent="0.2">
      <c r="A1077" t="s">
        <v>204</v>
      </c>
      <c r="C1077" t="s">
        <v>6749</v>
      </c>
      <c r="D1077">
        <v>1</v>
      </c>
      <c r="E1077" t="s">
        <v>6773</v>
      </c>
      <c r="F1077" t="s">
        <v>6408</v>
      </c>
      <c r="G1077" t="s">
        <v>6774</v>
      </c>
      <c r="I1077" t="s">
        <v>3663</v>
      </c>
      <c r="J1077" t="str">
        <f t="shared" si="17"/>
        <v>GlyEth_NA_GE-1</v>
      </c>
      <c r="K1077" t="s">
        <v>1232</v>
      </c>
    </row>
    <row r="1078" spans="1:11" x14ac:dyDescent="0.2">
      <c r="A1078" t="s">
        <v>171</v>
      </c>
      <c r="C1078" t="s">
        <v>6749</v>
      </c>
      <c r="D1078">
        <v>1</v>
      </c>
      <c r="E1078" t="s">
        <v>6770</v>
      </c>
      <c r="F1078" t="s">
        <v>6751</v>
      </c>
      <c r="I1078" t="s">
        <v>3663</v>
      </c>
      <c r="J1078" t="str">
        <f t="shared" si="17"/>
        <v>GlyEth_NA_GE-1</v>
      </c>
      <c r="K1078" t="s">
        <v>1232</v>
      </c>
    </row>
    <row r="1079" spans="1:11" x14ac:dyDescent="0.2">
      <c r="A1079" t="s">
        <v>215</v>
      </c>
      <c r="C1079" t="s">
        <v>6749</v>
      </c>
      <c r="D1079">
        <v>1</v>
      </c>
      <c r="E1079" t="s">
        <v>6775</v>
      </c>
      <c r="F1079" t="s">
        <v>6751</v>
      </c>
      <c r="I1079" t="s">
        <v>3663</v>
      </c>
      <c r="J1079" t="str">
        <f t="shared" si="17"/>
        <v>GlyEth_NA_GE-1</v>
      </c>
      <c r="K1079" t="s">
        <v>1232</v>
      </c>
    </row>
    <row r="1080" spans="1:11" x14ac:dyDescent="0.2">
      <c r="A1080" t="s">
        <v>221</v>
      </c>
      <c r="C1080" t="s">
        <v>6749</v>
      </c>
      <c r="D1080">
        <v>1</v>
      </c>
      <c r="E1080" t="s">
        <v>6776</v>
      </c>
      <c r="F1080" t="s">
        <v>6402</v>
      </c>
      <c r="G1080" t="s">
        <v>6774</v>
      </c>
      <c r="I1080" t="s">
        <v>3663</v>
      </c>
      <c r="J1080" t="str">
        <f t="shared" si="17"/>
        <v>GlyEth_NA_GE-1</v>
      </c>
      <c r="K1080" t="s">
        <v>1232</v>
      </c>
    </row>
    <row r="1081" spans="1:11" x14ac:dyDescent="0.2">
      <c r="A1081" t="s">
        <v>228</v>
      </c>
      <c r="C1081" t="s">
        <v>6749</v>
      </c>
      <c r="D1081">
        <v>1</v>
      </c>
      <c r="E1081" t="s">
        <v>6777</v>
      </c>
      <c r="F1081" t="s">
        <v>6751</v>
      </c>
      <c r="I1081" t="s">
        <v>3663</v>
      </c>
      <c r="J1081" t="str">
        <f t="shared" si="17"/>
        <v>GlyEth_NA_GE-1</v>
      </c>
      <c r="K1081" t="s">
        <v>1232</v>
      </c>
    </row>
    <row r="1082" spans="1:11" x14ac:dyDescent="0.2">
      <c r="A1082" t="s">
        <v>368</v>
      </c>
      <c r="C1082" t="s">
        <v>6749</v>
      </c>
      <c r="D1082">
        <v>1</v>
      </c>
      <c r="E1082" t="s">
        <v>6778</v>
      </c>
      <c r="F1082" t="s">
        <v>6402</v>
      </c>
      <c r="G1082" t="s">
        <v>6755</v>
      </c>
      <c r="I1082" t="s">
        <v>3663</v>
      </c>
      <c r="J1082" t="str">
        <f t="shared" si="17"/>
        <v>GlyEth_NA_GE-1</v>
      </c>
      <c r="K1082" t="s">
        <v>1232</v>
      </c>
    </row>
    <row r="1083" spans="1:11" x14ac:dyDescent="0.2">
      <c r="A1083" t="s">
        <v>76</v>
      </c>
      <c r="C1083" t="s">
        <v>6749</v>
      </c>
      <c r="D1083">
        <v>1</v>
      </c>
      <c r="E1083" t="s">
        <v>6762</v>
      </c>
      <c r="F1083" t="s">
        <v>6408</v>
      </c>
      <c r="G1083" t="s">
        <v>6760</v>
      </c>
      <c r="I1083" t="s">
        <v>3663</v>
      </c>
      <c r="J1083" t="str">
        <f t="shared" si="17"/>
        <v>GlyEth_NA_GE-1</v>
      </c>
      <c r="K1083" t="s">
        <v>1232</v>
      </c>
    </row>
    <row r="1084" spans="1:11" x14ac:dyDescent="0.2">
      <c r="A1084" t="s">
        <v>368</v>
      </c>
      <c r="C1084" t="s">
        <v>6749</v>
      </c>
      <c r="D1084">
        <v>1</v>
      </c>
      <c r="E1084" t="s">
        <v>6778</v>
      </c>
      <c r="F1084" t="s">
        <v>6402</v>
      </c>
      <c r="G1084" t="s">
        <v>6755</v>
      </c>
      <c r="I1084" t="s">
        <v>3663</v>
      </c>
      <c r="J1084" t="str">
        <f t="shared" si="17"/>
        <v>GlyEth_NA_GE-1</v>
      </c>
      <c r="K1084" t="s">
        <v>1232</v>
      </c>
    </row>
    <row r="1085" spans="1:11" x14ac:dyDescent="0.2">
      <c r="A1085" t="s">
        <v>250</v>
      </c>
      <c r="C1085" t="s">
        <v>6749</v>
      </c>
      <c r="D1085">
        <v>1</v>
      </c>
      <c r="E1085" t="s">
        <v>6779</v>
      </c>
      <c r="F1085" t="s">
        <v>6402</v>
      </c>
      <c r="G1085" t="s">
        <v>6780</v>
      </c>
      <c r="I1085" t="s">
        <v>3663</v>
      </c>
      <c r="J1085" t="str">
        <f t="shared" si="17"/>
        <v>GlyEth_NA_GE-1</v>
      </c>
      <c r="K1085" t="s">
        <v>1232</v>
      </c>
    </row>
    <row r="1086" spans="1:11" x14ac:dyDescent="0.2">
      <c r="A1086" t="s">
        <v>258</v>
      </c>
      <c r="C1086" t="s">
        <v>6749</v>
      </c>
      <c r="D1086">
        <v>1</v>
      </c>
      <c r="E1086" t="s">
        <v>6781</v>
      </c>
      <c r="F1086" t="s">
        <v>6751</v>
      </c>
      <c r="I1086" t="s">
        <v>3663</v>
      </c>
      <c r="J1086" t="str">
        <f t="shared" si="17"/>
        <v>GlyEth_NA_GE-1</v>
      </c>
      <c r="K1086" t="s">
        <v>1232</v>
      </c>
    </row>
    <row r="1087" spans="1:11" x14ac:dyDescent="0.2">
      <c r="A1087" t="s">
        <v>265</v>
      </c>
      <c r="C1087" t="s">
        <v>6749</v>
      </c>
      <c r="D1087">
        <v>1</v>
      </c>
      <c r="E1087" t="s">
        <v>6782</v>
      </c>
      <c r="F1087" t="s">
        <v>6751</v>
      </c>
      <c r="I1087" t="s">
        <v>3663</v>
      </c>
      <c r="J1087" t="str">
        <f t="shared" si="17"/>
        <v>GlyEth_NA_GE-1</v>
      </c>
      <c r="K1087" t="s">
        <v>1232</v>
      </c>
    </row>
    <row r="1088" spans="1:11" x14ac:dyDescent="0.2">
      <c r="A1088" t="s">
        <v>271</v>
      </c>
      <c r="C1088" t="s">
        <v>6749</v>
      </c>
      <c r="D1088">
        <v>1</v>
      </c>
      <c r="E1088" t="s">
        <v>6783</v>
      </c>
      <c r="F1088" t="s">
        <v>6411</v>
      </c>
      <c r="G1088" t="s">
        <v>6780</v>
      </c>
      <c r="I1088" t="s">
        <v>3663</v>
      </c>
      <c r="J1088" t="str">
        <f t="shared" si="17"/>
        <v>GlyEth_NA_GE-1</v>
      </c>
      <c r="K1088" t="s">
        <v>1232</v>
      </c>
    </row>
    <row r="1089" spans="1:11" x14ac:dyDescent="0.2">
      <c r="A1089" t="s">
        <v>277</v>
      </c>
      <c r="C1089" t="s">
        <v>6749</v>
      </c>
      <c r="D1089">
        <v>1</v>
      </c>
      <c r="E1089" t="s">
        <v>6784</v>
      </c>
      <c r="F1089" t="s">
        <v>6751</v>
      </c>
      <c r="I1089" t="s">
        <v>3663</v>
      </c>
      <c r="J1089" t="str">
        <f t="shared" si="17"/>
        <v>GlyEth_NA_GE-1</v>
      </c>
      <c r="K1089" t="s">
        <v>1232</v>
      </c>
    </row>
    <row r="1090" spans="1:11" x14ac:dyDescent="0.2">
      <c r="A1090" t="s">
        <v>284</v>
      </c>
      <c r="C1090" t="s">
        <v>6749</v>
      </c>
      <c r="D1090">
        <v>1</v>
      </c>
      <c r="E1090" t="s">
        <v>6785</v>
      </c>
      <c r="F1090" t="s">
        <v>6751</v>
      </c>
      <c r="I1090" t="s">
        <v>3663</v>
      </c>
      <c r="J1090" t="str">
        <f t="shared" ref="J1090:J1153" si="18">CONCATENATE(K1090,"_",I1090,"_",C1090,"-",D1090)</f>
        <v>GlyEth_NA_GE-1</v>
      </c>
      <c r="K1090" t="s">
        <v>1232</v>
      </c>
    </row>
    <row r="1091" spans="1:11" x14ac:dyDescent="0.2">
      <c r="A1091" t="s">
        <v>290</v>
      </c>
      <c r="C1091" t="s">
        <v>6749</v>
      </c>
      <c r="D1091">
        <v>1</v>
      </c>
      <c r="E1091" t="s">
        <v>6786</v>
      </c>
      <c r="F1091" t="s">
        <v>6751</v>
      </c>
      <c r="I1091" t="s">
        <v>3663</v>
      </c>
      <c r="J1091" t="str">
        <f t="shared" si="18"/>
        <v>GlyEth_NA_GE-1</v>
      </c>
      <c r="K1091" t="s">
        <v>1232</v>
      </c>
    </row>
    <row r="1092" spans="1:11" x14ac:dyDescent="0.2">
      <c r="A1092" t="s">
        <v>296</v>
      </c>
      <c r="C1092" t="s">
        <v>6749</v>
      </c>
      <c r="D1092">
        <v>1</v>
      </c>
      <c r="E1092" t="s">
        <v>6787</v>
      </c>
      <c r="F1092" t="s">
        <v>6751</v>
      </c>
      <c r="I1092" t="s">
        <v>3663</v>
      </c>
      <c r="J1092" t="str">
        <f t="shared" si="18"/>
        <v>GlyEth_NA_GE-1</v>
      </c>
      <c r="K1092" t="s">
        <v>1232</v>
      </c>
    </row>
    <row r="1093" spans="1:11" x14ac:dyDescent="0.2">
      <c r="A1093" t="s">
        <v>296</v>
      </c>
      <c r="C1093" t="s">
        <v>6749</v>
      </c>
      <c r="D1093">
        <v>1</v>
      </c>
      <c r="E1093" t="s">
        <v>6787</v>
      </c>
      <c r="F1093" t="s">
        <v>6751</v>
      </c>
      <c r="I1093" t="s">
        <v>3663</v>
      </c>
      <c r="J1093" t="str">
        <f t="shared" si="18"/>
        <v>GlyEth_NA_GE-1</v>
      </c>
      <c r="K1093" t="s">
        <v>1232</v>
      </c>
    </row>
    <row r="1094" spans="1:11" x14ac:dyDescent="0.2">
      <c r="A1094" t="s">
        <v>306</v>
      </c>
      <c r="C1094" t="s">
        <v>6752</v>
      </c>
      <c r="D1094">
        <v>1</v>
      </c>
      <c r="E1094" t="s">
        <v>6475</v>
      </c>
      <c r="F1094" t="s">
        <v>6703</v>
      </c>
      <c r="I1094" t="s">
        <v>3663</v>
      </c>
      <c r="J1094" t="str">
        <f t="shared" si="18"/>
        <v>GlyEth_NA_rGE-1</v>
      </c>
      <c r="K1094" t="s">
        <v>1232</v>
      </c>
    </row>
    <row r="1095" spans="1:11" x14ac:dyDescent="0.2">
      <c r="A1095" t="s">
        <v>296</v>
      </c>
      <c r="C1095" t="s">
        <v>6749</v>
      </c>
      <c r="D1095">
        <v>1</v>
      </c>
      <c r="E1095" t="s">
        <v>6787</v>
      </c>
      <c r="F1095" t="s">
        <v>6751</v>
      </c>
      <c r="I1095" t="s">
        <v>3663</v>
      </c>
      <c r="J1095" t="str">
        <f t="shared" si="18"/>
        <v>GlyEth_NA_GE-1</v>
      </c>
      <c r="K1095" t="s">
        <v>1232</v>
      </c>
    </row>
    <row r="1096" spans="1:11" x14ac:dyDescent="0.2">
      <c r="A1096" t="s">
        <v>317</v>
      </c>
      <c r="C1096" t="s">
        <v>6749</v>
      </c>
      <c r="D1096">
        <v>1</v>
      </c>
      <c r="E1096" t="s">
        <v>6788</v>
      </c>
      <c r="F1096" t="s">
        <v>6408</v>
      </c>
      <c r="G1096" t="s">
        <v>6780</v>
      </c>
      <c r="I1096" t="s">
        <v>3663</v>
      </c>
      <c r="J1096" t="str">
        <f t="shared" si="18"/>
        <v>GlyEth_NA_GE-1</v>
      </c>
      <c r="K1096" t="s">
        <v>1232</v>
      </c>
    </row>
    <row r="1097" spans="1:11" x14ac:dyDescent="0.2">
      <c r="A1097" t="s">
        <v>327</v>
      </c>
      <c r="C1097" t="s">
        <v>6749</v>
      </c>
      <c r="D1097">
        <v>1</v>
      </c>
      <c r="E1097" t="s">
        <v>6789</v>
      </c>
      <c r="F1097" t="s">
        <v>6751</v>
      </c>
      <c r="I1097" t="s">
        <v>3663</v>
      </c>
      <c r="J1097" t="str">
        <f t="shared" si="18"/>
        <v>GlyEth_NA_GE-1</v>
      </c>
      <c r="K1097" t="s">
        <v>1232</v>
      </c>
    </row>
    <row r="1098" spans="1:11" x14ac:dyDescent="0.2">
      <c r="A1098" t="s">
        <v>334</v>
      </c>
      <c r="C1098" t="s">
        <v>6749</v>
      </c>
      <c r="D1098">
        <v>1</v>
      </c>
      <c r="E1098" t="s">
        <v>6790</v>
      </c>
      <c r="F1098" t="s">
        <v>6751</v>
      </c>
      <c r="I1098" t="s">
        <v>3663</v>
      </c>
      <c r="J1098" t="str">
        <f t="shared" si="18"/>
        <v>GlyEth_NA_GE-1</v>
      </c>
      <c r="K1098" t="s">
        <v>1232</v>
      </c>
    </row>
    <row r="1099" spans="1:11" x14ac:dyDescent="0.2">
      <c r="A1099" t="s">
        <v>342</v>
      </c>
      <c r="C1099" t="s">
        <v>6749</v>
      </c>
      <c r="D1099">
        <v>1</v>
      </c>
      <c r="E1099" t="s">
        <v>6791</v>
      </c>
      <c r="F1099" t="s">
        <v>6751</v>
      </c>
      <c r="I1099" t="s">
        <v>3663</v>
      </c>
      <c r="J1099" t="str">
        <f t="shared" si="18"/>
        <v>GlyEth_NA_GE-1</v>
      </c>
      <c r="K1099" t="s">
        <v>1232</v>
      </c>
    </row>
    <row r="1100" spans="1:11" x14ac:dyDescent="0.2">
      <c r="A1100" t="s">
        <v>52</v>
      </c>
      <c r="C1100" t="s">
        <v>6749</v>
      </c>
      <c r="D1100">
        <v>1</v>
      </c>
      <c r="E1100" t="s">
        <v>6757</v>
      </c>
      <c r="F1100" t="s">
        <v>6751</v>
      </c>
      <c r="I1100" t="s">
        <v>3663</v>
      </c>
      <c r="J1100" t="str">
        <f t="shared" si="18"/>
        <v>GlyEth_NA_GE-1</v>
      </c>
      <c r="K1100" t="s">
        <v>1232</v>
      </c>
    </row>
    <row r="1101" spans="1:11" x14ac:dyDescent="0.2">
      <c r="A1101" t="s">
        <v>76</v>
      </c>
      <c r="C1101" t="s">
        <v>6749</v>
      </c>
      <c r="D1101">
        <v>1</v>
      </c>
      <c r="E1101" t="s">
        <v>6762</v>
      </c>
      <c r="F1101" t="s">
        <v>6408</v>
      </c>
      <c r="G1101" t="s">
        <v>6760</v>
      </c>
      <c r="I1101" t="s">
        <v>3663</v>
      </c>
      <c r="J1101" t="str">
        <f t="shared" si="18"/>
        <v>GlyEth_NA_GE-1</v>
      </c>
      <c r="K1101" t="s">
        <v>1232</v>
      </c>
    </row>
    <row r="1102" spans="1:11" x14ac:dyDescent="0.2">
      <c r="A1102" t="s">
        <v>361</v>
      </c>
      <c r="C1102" t="s">
        <v>6749</v>
      </c>
      <c r="D1102">
        <v>1</v>
      </c>
      <c r="E1102" t="s">
        <v>6792</v>
      </c>
      <c r="F1102" t="s">
        <v>6411</v>
      </c>
      <c r="G1102" t="s">
        <v>6774</v>
      </c>
      <c r="I1102" t="s">
        <v>3663</v>
      </c>
      <c r="J1102" t="str">
        <f t="shared" si="18"/>
        <v>GlyEth_NA_GE-1</v>
      </c>
      <c r="K1102" t="s">
        <v>1232</v>
      </c>
    </row>
    <row r="1103" spans="1:11" x14ac:dyDescent="0.2">
      <c r="A1103" t="s">
        <v>368</v>
      </c>
      <c r="C1103" t="s">
        <v>6749</v>
      </c>
      <c r="D1103">
        <v>1</v>
      </c>
      <c r="E1103" t="s">
        <v>6778</v>
      </c>
      <c r="F1103" t="s">
        <v>6402</v>
      </c>
      <c r="G1103" t="s">
        <v>6755</v>
      </c>
      <c r="I1103" t="s">
        <v>3663</v>
      </c>
      <c r="J1103" t="str">
        <f t="shared" si="18"/>
        <v>GlyEth_NA_GE-1</v>
      </c>
      <c r="K1103" t="s">
        <v>1232</v>
      </c>
    </row>
    <row r="1104" spans="1:11" x14ac:dyDescent="0.2">
      <c r="A1104" t="s">
        <v>221</v>
      </c>
      <c r="C1104" t="s">
        <v>6749</v>
      </c>
      <c r="D1104">
        <v>1</v>
      </c>
      <c r="E1104" t="s">
        <v>6776</v>
      </c>
      <c r="F1104" t="s">
        <v>6402</v>
      </c>
      <c r="G1104" t="s">
        <v>6774</v>
      </c>
      <c r="I1104" t="s">
        <v>3663</v>
      </c>
      <c r="J1104" t="str">
        <f t="shared" si="18"/>
        <v>GlyEth_NA_GE-1</v>
      </c>
      <c r="K1104" t="s">
        <v>1232</v>
      </c>
    </row>
    <row r="1105" spans="1:11" x14ac:dyDescent="0.2">
      <c r="A1105" t="s">
        <v>381</v>
      </c>
      <c r="C1105" t="s">
        <v>6749</v>
      </c>
      <c r="D1105">
        <v>1</v>
      </c>
      <c r="E1105" t="s">
        <v>6793</v>
      </c>
      <c r="F1105" t="s">
        <v>6751</v>
      </c>
      <c r="I1105" t="s">
        <v>3663</v>
      </c>
      <c r="J1105" t="str">
        <f t="shared" si="18"/>
        <v>GlyEth_NA_GE-1</v>
      </c>
      <c r="K1105" t="s">
        <v>1232</v>
      </c>
    </row>
    <row r="1106" spans="1:11" x14ac:dyDescent="0.2">
      <c r="A1106" t="s">
        <v>113</v>
      </c>
      <c r="C1106" t="s">
        <v>6749</v>
      </c>
      <c r="D1106">
        <v>1</v>
      </c>
      <c r="E1106" t="s">
        <v>6765</v>
      </c>
      <c r="F1106" t="s">
        <v>6751</v>
      </c>
      <c r="I1106" t="s">
        <v>3663</v>
      </c>
      <c r="J1106" t="str">
        <f t="shared" si="18"/>
        <v>GlyEth_NA_GE-1</v>
      </c>
      <c r="K1106" t="s">
        <v>1232</v>
      </c>
    </row>
    <row r="1107" spans="1:11" x14ac:dyDescent="0.2">
      <c r="A1107" t="s">
        <v>284</v>
      </c>
      <c r="C1107" t="s">
        <v>6749</v>
      </c>
      <c r="D1107">
        <v>1</v>
      </c>
      <c r="E1107" t="s">
        <v>6785</v>
      </c>
      <c r="F1107" t="s">
        <v>6751</v>
      </c>
      <c r="I1107" t="s">
        <v>3663</v>
      </c>
      <c r="J1107" t="str">
        <f t="shared" si="18"/>
        <v>GlyEth_NA_GE-1</v>
      </c>
      <c r="K1107" t="s">
        <v>1232</v>
      </c>
    </row>
    <row r="1108" spans="1:11" x14ac:dyDescent="0.2">
      <c r="A1108" t="s">
        <v>58</v>
      </c>
      <c r="C1108" t="s">
        <v>6749</v>
      </c>
      <c r="D1108">
        <v>1</v>
      </c>
      <c r="E1108" t="s">
        <v>6759</v>
      </c>
      <c r="F1108" t="s">
        <v>6751</v>
      </c>
      <c r="I1108" t="s">
        <v>3663</v>
      </c>
      <c r="J1108" t="str">
        <f t="shared" si="18"/>
        <v>GlyEth_NA_GE-1</v>
      </c>
      <c r="K1108" t="s">
        <v>1232</v>
      </c>
    </row>
    <row r="1109" spans="1:11" x14ac:dyDescent="0.2">
      <c r="A1109" t="s">
        <v>410</v>
      </c>
      <c r="C1109" t="s">
        <v>6749</v>
      </c>
      <c r="D1109">
        <v>1</v>
      </c>
      <c r="E1109" t="s">
        <v>6794</v>
      </c>
      <c r="F1109" t="s">
        <v>6414</v>
      </c>
      <c r="G1109" t="s">
        <v>6774</v>
      </c>
      <c r="I1109" t="s">
        <v>3663</v>
      </c>
      <c r="J1109" t="str">
        <f t="shared" si="18"/>
        <v>GlyEth_NA_GE-1</v>
      </c>
      <c r="K1109" t="s">
        <v>1232</v>
      </c>
    </row>
    <row r="1110" spans="1:11" x14ac:dyDescent="0.2">
      <c r="A1110" t="s">
        <v>417</v>
      </c>
      <c r="C1110" t="s">
        <v>6749</v>
      </c>
      <c r="D1110">
        <v>1</v>
      </c>
      <c r="E1110" t="s">
        <v>6795</v>
      </c>
      <c r="F1110" t="s">
        <v>6751</v>
      </c>
      <c r="I1110" t="s">
        <v>3663</v>
      </c>
      <c r="J1110" t="str">
        <f t="shared" si="18"/>
        <v>GlyEth_NA_GE-1</v>
      </c>
      <c r="K1110" t="s">
        <v>1232</v>
      </c>
    </row>
    <row r="1111" spans="1:11" x14ac:dyDescent="0.2">
      <c r="A1111" t="s">
        <v>368</v>
      </c>
      <c r="C1111" t="s">
        <v>6749</v>
      </c>
      <c r="D1111">
        <v>1</v>
      </c>
      <c r="E1111" t="s">
        <v>6778</v>
      </c>
      <c r="F1111" t="s">
        <v>6402</v>
      </c>
      <c r="G1111" t="s">
        <v>6755</v>
      </c>
      <c r="I1111" t="s">
        <v>3663</v>
      </c>
      <c r="J1111" t="str">
        <f t="shared" si="18"/>
        <v>GlyEth_NA_GE-1</v>
      </c>
      <c r="K1111" t="s">
        <v>1232</v>
      </c>
    </row>
    <row r="1112" spans="1:11" x14ac:dyDescent="0.2">
      <c r="A1112" t="s">
        <v>431</v>
      </c>
      <c r="C1112" t="s">
        <v>6749</v>
      </c>
      <c r="D1112">
        <v>1</v>
      </c>
      <c r="E1112" t="s">
        <v>6395</v>
      </c>
      <c r="F1112" t="s">
        <v>6751</v>
      </c>
      <c r="I1112" t="s">
        <v>3663</v>
      </c>
      <c r="J1112" t="str">
        <f t="shared" si="18"/>
        <v>GlyEth_NA_GE-1</v>
      </c>
      <c r="K1112" t="s">
        <v>1232</v>
      </c>
    </row>
    <row r="1113" spans="1:11" x14ac:dyDescent="0.2">
      <c r="A1113" t="s">
        <v>410</v>
      </c>
      <c r="C1113" t="s">
        <v>6749</v>
      </c>
      <c r="D1113">
        <v>1</v>
      </c>
      <c r="E1113" t="s">
        <v>6794</v>
      </c>
      <c r="F1113" t="s">
        <v>6414</v>
      </c>
      <c r="G1113" t="s">
        <v>6774</v>
      </c>
      <c r="I1113" t="s">
        <v>3663</v>
      </c>
      <c r="J1113" t="str">
        <f t="shared" si="18"/>
        <v>GlyEth_NA_GE-1</v>
      </c>
      <c r="K1113" t="s">
        <v>1232</v>
      </c>
    </row>
    <row r="1114" spans="1:11" x14ac:dyDescent="0.2">
      <c r="A1114" t="s">
        <v>138</v>
      </c>
      <c r="C1114" t="s">
        <v>6749</v>
      </c>
      <c r="D1114">
        <v>1</v>
      </c>
      <c r="E1114" t="s">
        <v>6769</v>
      </c>
      <c r="F1114" t="s">
        <v>6751</v>
      </c>
      <c r="I1114" t="s">
        <v>3663</v>
      </c>
      <c r="J1114" t="str">
        <f t="shared" si="18"/>
        <v>GlyEth_NA_GE-1</v>
      </c>
      <c r="K1114" t="s">
        <v>1232</v>
      </c>
    </row>
    <row r="1115" spans="1:11" x14ac:dyDescent="0.2">
      <c r="A1115" t="s">
        <v>642</v>
      </c>
      <c r="C1115" t="s">
        <v>6749</v>
      </c>
      <c r="D1115">
        <v>1</v>
      </c>
      <c r="E1115" t="s">
        <v>6479</v>
      </c>
      <c r="F1115" t="s">
        <v>6751</v>
      </c>
      <c r="I1115" t="s">
        <v>3663</v>
      </c>
      <c r="J1115" t="str">
        <f t="shared" si="18"/>
        <v>GlyEth_NA_GE-1</v>
      </c>
      <c r="K1115" t="s">
        <v>1232</v>
      </c>
    </row>
    <row r="1116" spans="1:11" x14ac:dyDescent="0.2">
      <c r="A1116" t="s">
        <v>431</v>
      </c>
      <c r="C1116" t="s">
        <v>6749</v>
      </c>
      <c r="D1116">
        <v>1</v>
      </c>
      <c r="E1116" t="s">
        <v>6395</v>
      </c>
      <c r="F1116" t="s">
        <v>6751</v>
      </c>
      <c r="I1116" t="s">
        <v>3663</v>
      </c>
      <c r="J1116" t="str">
        <f t="shared" si="18"/>
        <v>GlyEth_NA_GE-1</v>
      </c>
      <c r="K1116" t="s">
        <v>1232</v>
      </c>
    </row>
    <row r="1117" spans="1:11" x14ac:dyDescent="0.2">
      <c r="A1117" t="s">
        <v>466</v>
      </c>
      <c r="C1117" t="s">
        <v>6749</v>
      </c>
      <c r="D1117">
        <v>1</v>
      </c>
      <c r="E1117" t="s">
        <v>6796</v>
      </c>
      <c r="F1117" t="s">
        <v>6751</v>
      </c>
      <c r="I1117" t="s">
        <v>3663</v>
      </c>
      <c r="J1117" t="str">
        <f t="shared" si="18"/>
        <v>GlyEth_NA_GE-1</v>
      </c>
      <c r="K1117" t="s">
        <v>1232</v>
      </c>
    </row>
    <row r="1118" spans="1:11" x14ac:dyDescent="0.2">
      <c r="A1118" t="s">
        <v>221</v>
      </c>
      <c r="C1118" t="s">
        <v>6749</v>
      </c>
      <c r="D1118">
        <v>1</v>
      </c>
      <c r="E1118" t="s">
        <v>6776</v>
      </c>
      <c r="F1118" t="s">
        <v>6402</v>
      </c>
      <c r="G1118" t="s">
        <v>6774</v>
      </c>
      <c r="I1118" t="s">
        <v>3663</v>
      </c>
      <c r="J1118" t="str">
        <f t="shared" si="18"/>
        <v>GlyEth_NA_GE-1</v>
      </c>
      <c r="K1118" t="s">
        <v>1232</v>
      </c>
    </row>
    <row r="1119" spans="1:11" x14ac:dyDescent="0.2">
      <c r="A1119" t="s">
        <v>479</v>
      </c>
      <c r="C1119" t="s">
        <v>6749</v>
      </c>
      <c r="D1119">
        <v>1</v>
      </c>
      <c r="E1119" t="s">
        <v>6797</v>
      </c>
      <c r="F1119" t="s">
        <v>6751</v>
      </c>
      <c r="I1119" t="s">
        <v>3663</v>
      </c>
      <c r="J1119" t="str">
        <f t="shared" si="18"/>
        <v>GlyEth_NA_GE-1</v>
      </c>
      <c r="K1119" t="s">
        <v>1232</v>
      </c>
    </row>
    <row r="1120" spans="1:11" x14ac:dyDescent="0.2">
      <c r="A1120" t="s">
        <v>486</v>
      </c>
      <c r="C1120" t="s">
        <v>6749</v>
      </c>
      <c r="D1120">
        <v>1</v>
      </c>
      <c r="E1120" t="s">
        <v>6798</v>
      </c>
      <c r="F1120" t="s">
        <v>6751</v>
      </c>
      <c r="I1120" t="s">
        <v>3663</v>
      </c>
      <c r="J1120" t="str">
        <f t="shared" si="18"/>
        <v>GlyEth_NA_GE-1</v>
      </c>
      <c r="K1120" t="s">
        <v>1232</v>
      </c>
    </row>
    <row r="1121" spans="1:11" x14ac:dyDescent="0.2">
      <c r="A1121" t="s">
        <v>196</v>
      </c>
      <c r="C1121" t="s">
        <v>6749</v>
      </c>
      <c r="D1121">
        <v>1</v>
      </c>
      <c r="E1121" t="s">
        <v>6772</v>
      </c>
      <c r="F1121" t="s">
        <v>6751</v>
      </c>
      <c r="I1121" t="s">
        <v>3663</v>
      </c>
      <c r="J1121" t="str">
        <f t="shared" si="18"/>
        <v>GlyEth_NA_GE-1</v>
      </c>
      <c r="K1121" t="s">
        <v>1232</v>
      </c>
    </row>
    <row r="1122" spans="1:11" x14ac:dyDescent="0.2">
      <c r="A1122" t="s">
        <v>479</v>
      </c>
      <c r="C1122" t="s">
        <v>6749</v>
      </c>
      <c r="D1122">
        <v>1</v>
      </c>
      <c r="E1122" t="s">
        <v>6797</v>
      </c>
      <c r="F1122" t="s">
        <v>6751</v>
      </c>
      <c r="I1122" t="s">
        <v>3663</v>
      </c>
      <c r="J1122" t="str">
        <f t="shared" si="18"/>
        <v>GlyEth_NA_GE-1</v>
      </c>
      <c r="K1122" t="s">
        <v>1232</v>
      </c>
    </row>
    <row r="1123" spans="1:11" x14ac:dyDescent="0.2">
      <c r="A1123" t="s">
        <v>506</v>
      </c>
      <c r="C1123" t="s">
        <v>6749</v>
      </c>
      <c r="D1123">
        <v>1</v>
      </c>
      <c r="E1123" t="s">
        <v>6799</v>
      </c>
      <c r="F1123" t="s">
        <v>6751</v>
      </c>
      <c r="I1123" t="s">
        <v>3663</v>
      </c>
      <c r="J1123" t="str">
        <f t="shared" si="18"/>
        <v>GlyEth_NA_GE-1</v>
      </c>
      <c r="K1123" t="s">
        <v>1232</v>
      </c>
    </row>
    <row r="1124" spans="1:11" x14ac:dyDescent="0.2">
      <c r="A1124" t="s">
        <v>171</v>
      </c>
      <c r="C1124" t="s">
        <v>6749</v>
      </c>
      <c r="D1124">
        <v>1</v>
      </c>
      <c r="E1124" t="s">
        <v>6770</v>
      </c>
      <c r="F1124" t="s">
        <v>6751</v>
      </c>
      <c r="I1124" t="s">
        <v>3663</v>
      </c>
      <c r="J1124" t="str">
        <f t="shared" si="18"/>
        <v>GlyEth_NA_GE-1</v>
      </c>
      <c r="K1124" t="s">
        <v>1232</v>
      </c>
    </row>
    <row r="1125" spans="1:11" x14ac:dyDescent="0.2">
      <c r="A1125" t="s">
        <v>296</v>
      </c>
      <c r="C1125" t="s">
        <v>6749</v>
      </c>
      <c r="D1125">
        <v>1</v>
      </c>
      <c r="E1125" t="s">
        <v>6787</v>
      </c>
      <c r="F1125" t="s">
        <v>6751</v>
      </c>
      <c r="I1125" t="s">
        <v>3663</v>
      </c>
      <c r="J1125" t="str">
        <f t="shared" si="18"/>
        <v>GlyEth_NA_GE-1</v>
      </c>
      <c r="K1125" t="s">
        <v>1232</v>
      </c>
    </row>
    <row r="1126" spans="1:11" x14ac:dyDescent="0.2">
      <c r="A1126" t="s">
        <v>524</v>
      </c>
      <c r="C1126" t="s">
        <v>6749</v>
      </c>
      <c r="D1126">
        <v>2</v>
      </c>
      <c r="E1126" t="s">
        <v>6799</v>
      </c>
      <c r="F1126" t="s">
        <v>6751</v>
      </c>
      <c r="I1126" t="s">
        <v>3663</v>
      </c>
      <c r="J1126" t="str">
        <f t="shared" si="18"/>
        <v>GlyEth_NA_GE-2</v>
      </c>
      <c r="K1126" t="s">
        <v>1232</v>
      </c>
    </row>
    <row r="1127" spans="1:11" x14ac:dyDescent="0.2">
      <c r="A1127" t="s">
        <v>531</v>
      </c>
      <c r="C1127" t="s">
        <v>6749</v>
      </c>
      <c r="D1127">
        <v>1</v>
      </c>
      <c r="E1127" t="s">
        <v>6800</v>
      </c>
      <c r="F1127" t="s">
        <v>6751</v>
      </c>
      <c r="I1127" t="s">
        <v>3663</v>
      </c>
      <c r="J1127" t="str">
        <f t="shared" si="18"/>
        <v>GlyEth_NA_GE-1</v>
      </c>
      <c r="K1127" t="s">
        <v>1232</v>
      </c>
    </row>
    <row r="1128" spans="1:11" x14ac:dyDescent="0.2">
      <c r="A1128" t="s">
        <v>271</v>
      </c>
      <c r="C1128" t="s">
        <v>6749</v>
      </c>
      <c r="D1128">
        <v>1</v>
      </c>
      <c r="E1128" t="s">
        <v>6783</v>
      </c>
      <c r="F1128" t="s">
        <v>6411</v>
      </c>
      <c r="G1128" t="s">
        <v>6780</v>
      </c>
      <c r="I1128" t="s">
        <v>3663</v>
      </c>
      <c r="J1128" t="str">
        <f t="shared" si="18"/>
        <v>GlyEth_NA_GE-1</v>
      </c>
      <c r="K1128" t="s">
        <v>1232</v>
      </c>
    </row>
    <row r="1129" spans="1:11" x14ac:dyDescent="0.2">
      <c r="A1129" t="s">
        <v>138</v>
      </c>
      <c r="C1129" t="s">
        <v>6749</v>
      </c>
      <c r="D1129">
        <v>1</v>
      </c>
      <c r="E1129" t="s">
        <v>6769</v>
      </c>
      <c r="F1129" t="s">
        <v>6751</v>
      </c>
      <c r="I1129" t="s">
        <v>3663</v>
      </c>
      <c r="J1129" t="str">
        <f t="shared" si="18"/>
        <v>GlyEth_NA_GE-1</v>
      </c>
      <c r="K1129" t="s">
        <v>1232</v>
      </c>
    </row>
    <row r="1130" spans="1:11" x14ac:dyDescent="0.2">
      <c r="A1130" t="s">
        <v>381</v>
      </c>
      <c r="C1130" t="s">
        <v>6749</v>
      </c>
      <c r="D1130">
        <v>1</v>
      </c>
      <c r="E1130" t="s">
        <v>6793</v>
      </c>
      <c r="F1130" t="s">
        <v>6751</v>
      </c>
      <c r="I1130" t="s">
        <v>3663</v>
      </c>
      <c r="J1130" t="str">
        <f t="shared" si="18"/>
        <v>GlyEth_NA_GE-1</v>
      </c>
      <c r="K1130" t="s">
        <v>1232</v>
      </c>
    </row>
    <row r="1131" spans="1:11" x14ac:dyDescent="0.2">
      <c r="A1131" t="s">
        <v>381</v>
      </c>
      <c r="C1131" t="s">
        <v>6749</v>
      </c>
      <c r="D1131">
        <v>1</v>
      </c>
      <c r="E1131" t="s">
        <v>6793</v>
      </c>
      <c r="F1131" t="s">
        <v>6751</v>
      </c>
      <c r="I1131" t="s">
        <v>3663</v>
      </c>
      <c r="J1131" t="str">
        <f t="shared" si="18"/>
        <v>GlyEth_NA_GE-1</v>
      </c>
      <c r="K1131" t="s">
        <v>1232</v>
      </c>
    </row>
    <row r="1132" spans="1:11" x14ac:dyDescent="0.2">
      <c r="A1132" t="s">
        <v>531</v>
      </c>
      <c r="C1132" t="s">
        <v>6749</v>
      </c>
      <c r="D1132">
        <v>1</v>
      </c>
      <c r="E1132" t="s">
        <v>6800</v>
      </c>
      <c r="F1132" t="s">
        <v>6751</v>
      </c>
      <c r="I1132" t="s">
        <v>3663</v>
      </c>
      <c r="J1132" t="str">
        <f t="shared" si="18"/>
        <v>GlyEth_NA_GE-1</v>
      </c>
      <c r="K1132" t="s">
        <v>1232</v>
      </c>
    </row>
    <row r="1133" spans="1:11" x14ac:dyDescent="0.2">
      <c r="A1133" t="s">
        <v>571</v>
      </c>
      <c r="C1133" t="s">
        <v>6749</v>
      </c>
      <c r="D1133">
        <v>1</v>
      </c>
      <c r="E1133" t="s">
        <v>6750</v>
      </c>
      <c r="F1133" t="s">
        <v>6751</v>
      </c>
      <c r="I1133" t="s">
        <v>3663</v>
      </c>
      <c r="J1133" t="str">
        <f t="shared" si="18"/>
        <v>GlyEth_NA_GE-1</v>
      </c>
      <c r="K1133" t="s">
        <v>1232</v>
      </c>
    </row>
    <row r="1134" spans="1:11" x14ac:dyDescent="0.2">
      <c r="A1134" t="s">
        <v>579</v>
      </c>
      <c r="C1134" t="s">
        <v>6749</v>
      </c>
      <c r="D1134">
        <v>1</v>
      </c>
      <c r="E1134" t="s">
        <v>6575</v>
      </c>
      <c r="F1134" t="s">
        <v>6751</v>
      </c>
      <c r="I1134" t="s">
        <v>3663</v>
      </c>
      <c r="J1134" t="str">
        <f t="shared" si="18"/>
        <v>GlyEth_NA_GE-1</v>
      </c>
      <c r="K1134" t="s">
        <v>1232</v>
      </c>
    </row>
    <row r="1135" spans="1:11" x14ac:dyDescent="0.2">
      <c r="A1135" t="s">
        <v>381</v>
      </c>
      <c r="C1135" t="s">
        <v>6749</v>
      </c>
      <c r="D1135">
        <v>1</v>
      </c>
      <c r="E1135" t="s">
        <v>6793</v>
      </c>
      <c r="F1135" t="s">
        <v>6751</v>
      </c>
      <c r="I1135" t="s">
        <v>3663</v>
      </c>
      <c r="J1135" t="str">
        <f t="shared" si="18"/>
        <v>GlyEth_NA_GE-1</v>
      </c>
      <c r="K1135" t="s">
        <v>1232</v>
      </c>
    </row>
    <row r="1136" spans="1:11" x14ac:dyDescent="0.2">
      <c r="A1136" t="s">
        <v>258</v>
      </c>
      <c r="C1136" t="s">
        <v>6749</v>
      </c>
      <c r="D1136">
        <v>1</v>
      </c>
      <c r="E1136" t="s">
        <v>6781</v>
      </c>
      <c r="F1136" t="s">
        <v>6751</v>
      </c>
      <c r="I1136" t="s">
        <v>3663</v>
      </c>
      <c r="J1136" t="str">
        <f t="shared" si="18"/>
        <v>GlyEth_NA_GE-1</v>
      </c>
      <c r="K1136" t="s">
        <v>1232</v>
      </c>
    </row>
    <row r="1137" spans="1:11" x14ac:dyDescent="0.2">
      <c r="A1137" t="s">
        <v>258</v>
      </c>
      <c r="C1137" t="s">
        <v>6749</v>
      </c>
      <c r="D1137">
        <v>1</v>
      </c>
      <c r="E1137" t="s">
        <v>6781</v>
      </c>
      <c r="F1137" t="s">
        <v>6751</v>
      </c>
      <c r="I1137" t="s">
        <v>3663</v>
      </c>
      <c r="J1137" t="str">
        <f t="shared" si="18"/>
        <v>GlyEth_NA_GE-1</v>
      </c>
      <c r="K1137" t="s">
        <v>1232</v>
      </c>
    </row>
    <row r="1138" spans="1:11" x14ac:dyDescent="0.2">
      <c r="A1138" t="s">
        <v>524</v>
      </c>
      <c r="C1138" t="s">
        <v>6749</v>
      </c>
      <c r="D1138">
        <v>2</v>
      </c>
      <c r="E1138" t="s">
        <v>6799</v>
      </c>
      <c r="F1138" t="s">
        <v>6751</v>
      </c>
      <c r="I1138" t="s">
        <v>3663</v>
      </c>
      <c r="J1138" t="str">
        <f t="shared" si="18"/>
        <v>GlyEth_NA_GE-2</v>
      </c>
      <c r="K1138" t="s">
        <v>1232</v>
      </c>
    </row>
    <row r="1139" spans="1:11" x14ac:dyDescent="0.2">
      <c r="A1139" t="s">
        <v>642</v>
      </c>
      <c r="C1139" t="s">
        <v>6749</v>
      </c>
      <c r="D1139">
        <v>1</v>
      </c>
      <c r="E1139" t="s">
        <v>6479</v>
      </c>
      <c r="F1139" t="s">
        <v>6751</v>
      </c>
      <c r="I1139" t="s">
        <v>3663</v>
      </c>
      <c r="J1139" t="str">
        <f t="shared" si="18"/>
        <v>GlyEth_NA_GE-1</v>
      </c>
      <c r="K1139" t="s">
        <v>1232</v>
      </c>
    </row>
    <row r="1140" spans="1:11" x14ac:dyDescent="0.2">
      <c r="A1140" t="s">
        <v>642</v>
      </c>
      <c r="C1140" t="s">
        <v>6749</v>
      </c>
      <c r="D1140">
        <v>1</v>
      </c>
      <c r="E1140" t="s">
        <v>6479</v>
      </c>
      <c r="F1140" t="s">
        <v>6751</v>
      </c>
      <c r="I1140" t="s">
        <v>3663</v>
      </c>
      <c r="J1140" t="str">
        <f t="shared" si="18"/>
        <v>GlyEth_NA_GE-1</v>
      </c>
      <c r="K1140" t="s">
        <v>1232</v>
      </c>
    </row>
    <row r="1141" spans="1:11" x14ac:dyDescent="0.2">
      <c r="A1141" t="s">
        <v>627</v>
      </c>
      <c r="C1141" t="s">
        <v>6749</v>
      </c>
      <c r="D1141">
        <v>1</v>
      </c>
      <c r="E1141" t="s">
        <v>6801</v>
      </c>
      <c r="F1141" t="s">
        <v>6751</v>
      </c>
      <c r="I1141" t="s">
        <v>3663</v>
      </c>
      <c r="J1141" t="str">
        <f t="shared" si="18"/>
        <v>GlyEth_NA_GE-1</v>
      </c>
      <c r="K1141" t="s">
        <v>1232</v>
      </c>
    </row>
    <row r="1142" spans="1:11" x14ac:dyDescent="0.2">
      <c r="A1142" t="s">
        <v>334</v>
      </c>
      <c r="C1142" t="s">
        <v>6749</v>
      </c>
      <c r="D1142">
        <v>1</v>
      </c>
      <c r="E1142" t="s">
        <v>6790</v>
      </c>
      <c r="F1142" t="s">
        <v>6751</v>
      </c>
      <c r="I1142" t="s">
        <v>3663</v>
      </c>
      <c r="J1142" t="str">
        <f t="shared" si="18"/>
        <v>GlyEth_NA_GE-1</v>
      </c>
      <c r="K1142" t="s">
        <v>1232</v>
      </c>
    </row>
    <row r="1143" spans="1:11" x14ac:dyDescent="0.2">
      <c r="A1143" t="s">
        <v>642</v>
      </c>
      <c r="C1143" t="s">
        <v>6749</v>
      </c>
      <c r="D1143">
        <v>1</v>
      </c>
      <c r="E1143" t="s">
        <v>6479</v>
      </c>
      <c r="F1143" t="s">
        <v>6751</v>
      </c>
      <c r="I1143" t="s">
        <v>3663</v>
      </c>
      <c r="J1143" t="str">
        <f t="shared" si="18"/>
        <v>GlyEth_NA_GE-1</v>
      </c>
      <c r="K1143" t="s">
        <v>1232</v>
      </c>
    </row>
    <row r="1144" spans="1:11" x14ac:dyDescent="0.2">
      <c r="A1144" t="s">
        <v>296</v>
      </c>
      <c r="C1144" t="s">
        <v>6749</v>
      </c>
      <c r="D1144">
        <v>1</v>
      </c>
      <c r="E1144" t="s">
        <v>6787</v>
      </c>
      <c r="F1144" t="s">
        <v>6751</v>
      </c>
      <c r="I1144" t="s">
        <v>3663</v>
      </c>
      <c r="J1144" t="str">
        <f t="shared" si="18"/>
        <v>GlyEth_NA_GE-1</v>
      </c>
      <c r="K1144" t="s">
        <v>1232</v>
      </c>
    </row>
    <row r="1145" spans="1:11" x14ac:dyDescent="0.2">
      <c r="A1145" t="s">
        <v>655</v>
      </c>
      <c r="C1145" t="s">
        <v>6749</v>
      </c>
      <c r="D1145">
        <v>2</v>
      </c>
      <c r="E1145" t="s">
        <v>6791</v>
      </c>
      <c r="F1145" t="s">
        <v>6751</v>
      </c>
      <c r="I1145" t="s">
        <v>3663</v>
      </c>
      <c r="J1145" t="str">
        <f t="shared" si="18"/>
        <v>GlyEth_NA_GE-2</v>
      </c>
      <c r="K1145" t="s">
        <v>1232</v>
      </c>
    </row>
    <row r="1146" spans="1:11" x14ac:dyDescent="0.2">
      <c r="A1146" t="s">
        <v>642</v>
      </c>
      <c r="C1146" t="s">
        <v>6749</v>
      </c>
      <c r="D1146">
        <v>1</v>
      </c>
      <c r="E1146" t="s">
        <v>6479</v>
      </c>
      <c r="F1146" t="s">
        <v>6751</v>
      </c>
      <c r="I1146" t="s">
        <v>3663</v>
      </c>
      <c r="J1146" t="str">
        <f t="shared" si="18"/>
        <v>GlyEth_NA_GE-1</v>
      </c>
      <c r="K1146" t="s">
        <v>1232</v>
      </c>
    </row>
    <row r="1147" spans="1:11" x14ac:dyDescent="0.2">
      <c r="A1147" t="s">
        <v>171</v>
      </c>
      <c r="C1147" t="s">
        <v>6749</v>
      </c>
      <c r="D1147">
        <v>1</v>
      </c>
      <c r="E1147" t="s">
        <v>6770</v>
      </c>
      <c r="F1147" t="s">
        <v>6751</v>
      </c>
      <c r="I1147" t="s">
        <v>3663</v>
      </c>
      <c r="J1147" t="str">
        <f t="shared" si="18"/>
        <v>GlyEth_NA_GE-1</v>
      </c>
      <c r="K1147" t="s">
        <v>1232</v>
      </c>
    </row>
    <row r="1148" spans="1:11" x14ac:dyDescent="0.2">
      <c r="A1148" t="s">
        <v>171</v>
      </c>
      <c r="C1148" t="s">
        <v>6749</v>
      </c>
      <c r="D1148">
        <v>1</v>
      </c>
      <c r="E1148" t="s">
        <v>6770</v>
      </c>
      <c r="F1148" t="s">
        <v>6751</v>
      </c>
      <c r="I1148" t="s">
        <v>3663</v>
      </c>
      <c r="J1148" t="str">
        <f t="shared" si="18"/>
        <v>GlyEth_NA_GE-1</v>
      </c>
      <c r="K1148" t="s">
        <v>1232</v>
      </c>
    </row>
    <row r="1149" spans="1:11" x14ac:dyDescent="0.2">
      <c r="A1149" t="s">
        <v>52</v>
      </c>
      <c r="C1149" t="s">
        <v>6749</v>
      </c>
      <c r="D1149">
        <v>1</v>
      </c>
      <c r="E1149" t="s">
        <v>6757</v>
      </c>
      <c r="F1149" t="s">
        <v>6751</v>
      </c>
      <c r="I1149" t="s">
        <v>3663</v>
      </c>
      <c r="J1149" t="str">
        <f t="shared" si="18"/>
        <v>GlyEth_NA_GE-1</v>
      </c>
      <c r="K1149" t="s">
        <v>1232</v>
      </c>
    </row>
    <row r="1150" spans="1:11" x14ac:dyDescent="0.2">
      <c r="A1150" t="s">
        <v>687</v>
      </c>
      <c r="C1150" t="s">
        <v>6749</v>
      </c>
      <c r="D1150">
        <v>1</v>
      </c>
      <c r="E1150" t="s">
        <v>6802</v>
      </c>
      <c r="F1150" t="s">
        <v>6751</v>
      </c>
      <c r="I1150" t="s">
        <v>3663</v>
      </c>
      <c r="J1150" t="str">
        <f t="shared" si="18"/>
        <v>GlyEth_NA_GE-1</v>
      </c>
      <c r="K1150" t="s">
        <v>1232</v>
      </c>
    </row>
    <row r="1151" spans="1:11" x14ac:dyDescent="0.2">
      <c r="A1151" t="s">
        <v>147</v>
      </c>
      <c r="C1151" t="s">
        <v>6749</v>
      </c>
      <c r="D1151">
        <v>1</v>
      </c>
      <c r="E1151" t="s">
        <v>6803</v>
      </c>
      <c r="F1151" t="s">
        <v>6751</v>
      </c>
      <c r="I1151" t="s">
        <v>3663</v>
      </c>
      <c r="J1151" t="str">
        <f t="shared" si="18"/>
        <v>GlyEth_NA_GE-1</v>
      </c>
      <c r="K1151" t="s">
        <v>1232</v>
      </c>
    </row>
    <row r="1152" spans="1:11" x14ac:dyDescent="0.2">
      <c r="A1152" t="s">
        <v>697</v>
      </c>
      <c r="C1152" t="s">
        <v>6749</v>
      </c>
      <c r="D1152">
        <v>1</v>
      </c>
      <c r="E1152" t="s">
        <v>6392</v>
      </c>
      <c r="F1152" t="s">
        <v>6385</v>
      </c>
      <c r="G1152" t="s">
        <v>6804</v>
      </c>
      <c r="I1152" t="s">
        <v>3663</v>
      </c>
      <c r="J1152" t="str">
        <f t="shared" si="18"/>
        <v>GlyEth_NA_GE-1</v>
      </c>
      <c r="K1152" t="s">
        <v>1232</v>
      </c>
    </row>
    <row r="1153" spans="1:11" x14ac:dyDescent="0.2">
      <c r="A1153" t="s">
        <v>703</v>
      </c>
      <c r="C1153" t="s">
        <v>6749</v>
      </c>
      <c r="D1153">
        <v>1</v>
      </c>
      <c r="E1153" t="s">
        <v>6761</v>
      </c>
      <c r="F1153" t="s">
        <v>6751</v>
      </c>
      <c r="I1153" t="s">
        <v>3663</v>
      </c>
      <c r="J1153" t="str">
        <f t="shared" si="18"/>
        <v>GlyEth_NA_GE-1</v>
      </c>
      <c r="K1153" t="s">
        <v>1232</v>
      </c>
    </row>
    <row r="1154" spans="1:11" x14ac:dyDescent="0.2">
      <c r="A1154" t="s">
        <v>431</v>
      </c>
      <c r="C1154" t="s">
        <v>6749</v>
      </c>
      <c r="D1154">
        <v>1</v>
      </c>
      <c r="E1154" t="s">
        <v>6395</v>
      </c>
      <c r="F1154" t="s">
        <v>6751</v>
      </c>
      <c r="I1154" t="s">
        <v>3663</v>
      </c>
      <c r="J1154" t="str">
        <f t="shared" ref="J1154:J1217" si="19">CONCATENATE(K1154,"_",I1154,"_",C1154,"-",D1154)</f>
        <v>GlyEth_NA_GE-1</v>
      </c>
      <c r="K1154" t="s">
        <v>1232</v>
      </c>
    </row>
    <row r="1155" spans="1:11" x14ac:dyDescent="0.2">
      <c r="A1155" t="s">
        <v>147</v>
      </c>
      <c r="C1155" t="s">
        <v>6749</v>
      </c>
      <c r="D1155">
        <v>1</v>
      </c>
      <c r="E1155" t="s">
        <v>6803</v>
      </c>
      <c r="F1155" t="s">
        <v>6751</v>
      </c>
      <c r="I1155" t="s">
        <v>3663</v>
      </c>
      <c r="J1155" t="str">
        <f t="shared" si="19"/>
        <v>GlyEth_NA_GE-1</v>
      </c>
      <c r="K1155" t="s">
        <v>1232</v>
      </c>
    </row>
    <row r="1156" spans="1:11" x14ac:dyDescent="0.2">
      <c r="A1156" t="s">
        <v>720</v>
      </c>
      <c r="C1156" t="s">
        <v>6749</v>
      </c>
      <c r="D1156">
        <v>1</v>
      </c>
      <c r="E1156" t="s">
        <v>6805</v>
      </c>
      <c r="F1156" t="s">
        <v>6751</v>
      </c>
      <c r="I1156" t="s">
        <v>3663</v>
      </c>
      <c r="J1156" t="str">
        <f t="shared" si="19"/>
        <v>GlyEth_NA_GE-1</v>
      </c>
      <c r="K1156" t="s">
        <v>1232</v>
      </c>
    </row>
    <row r="1157" spans="1:11" x14ac:dyDescent="0.2">
      <c r="A1157" t="s">
        <v>727</v>
      </c>
      <c r="C1157" t="s">
        <v>6749</v>
      </c>
      <c r="D1157">
        <v>1</v>
      </c>
      <c r="E1157" t="s">
        <v>6806</v>
      </c>
      <c r="F1157" t="s">
        <v>6751</v>
      </c>
      <c r="I1157" t="s">
        <v>3663</v>
      </c>
      <c r="J1157" t="str">
        <f t="shared" si="19"/>
        <v>GlyEth_NA_GE-1</v>
      </c>
      <c r="K1157" t="s">
        <v>1232</v>
      </c>
    </row>
    <row r="1158" spans="1:11" x14ac:dyDescent="0.2">
      <c r="A1158" t="s">
        <v>731</v>
      </c>
      <c r="C1158" t="s">
        <v>6749</v>
      </c>
      <c r="D1158">
        <v>1</v>
      </c>
      <c r="E1158" t="s">
        <v>6452</v>
      </c>
      <c r="F1158" t="s">
        <v>6751</v>
      </c>
      <c r="I1158" t="s">
        <v>3663</v>
      </c>
      <c r="J1158" t="str">
        <f t="shared" si="19"/>
        <v>GlyEth_NA_GE-1</v>
      </c>
      <c r="K1158" t="s">
        <v>1232</v>
      </c>
    </row>
    <row r="1159" spans="1:11" x14ac:dyDescent="0.2">
      <c r="A1159" t="s">
        <v>156</v>
      </c>
      <c r="C1159" t="s">
        <v>6749</v>
      </c>
      <c r="D1159">
        <v>1</v>
      </c>
      <c r="E1159" t="s">
        <v>6429</v>
      </c>
      <c r="F1159" t="s">
        <v>6751</v>
      </c>
      <c r="I1159" t="s">
        <v>3663</v>
      </c>
      <c r="J1159" t="str">
        <f t="shared" si="19"/>
        <v>GlyEth_NA_GE-1</v>
      </c>
      <c r="K1159" t="s">
        <v>1232</v>
      </c>
    </row>
    <row r="1160" spans="1:11" x14ac:dyDescent="0.2">
      <c r="A1160" t="s">
        <v>410</v>
      </c>
      <c r="C1160" t="s">
        <v>6749</v>
      </c>
      <c r="D1160">
        <v>1</v>
      </c>
      <c r="E1160" t="s">
        <v>6794</v>
      </c>
      <c r="F1160" t="s">
        <v>6414</v>
      </c>
      <c r="G1160" t="s">
        <v>6774</v>
      </c>
      <c r="I1160" t="s">
        <v>3663</v>
      </c>
      <c r="J1160" t="str">
        <f t="shared" si="19"/>
        <v>GlyEth_NA_GE-1</v>
      </c>
      <c r="K1160" t="s">
        <v>1232</v>
      </c>
    </row>
    <row r="1161" spans="1:11" x14ac:dyDescent="0.2">
      <c r="A1161" t="s">
        <v>627</v>
      </c>
      <c r="C1161" t="s">
        <v>6749</v>
      </c>
      <c r="D1161">
        <v>1</v>
      </c>
      <c r="E1161" t="s">
        <v>6801</v>
      </c>
      <c r="F1161" t="s">
        <v>6751</v>
      </c>
      <c r="I1161" t="s">
        <v>3663</v>
      </c>
      <c r="J1161" t="str">
        <f t="shared" si="19"/>
        <v>GlyEth_NA_GE-1</v>
      </c>
      <c r="K1161" t="s">
        <v>1232</v>
      </c>
    </row>
    <row r="1162" spans="1:11" x14ac:dyDescent="0.2">
      <c r="A1162" t="s">
        <v>49</v>
      </c>
      <c r="C1162" t="s">
        <v>6749</v>
      </c>
      <c r="D1162">
        <v>1</v>
      </c>
      <c r="E1162" t="s">
        <v>6756</v>
      </c>
      <c r="F1162" t="s">
        <v>6751</v>
      </c>
      <c r="I1162" t="s">
        <v>3663</v>
      </c>
      <c r="J1162" t="str">
        <f t="shared" si="19"/>
        <v>GlyEth_NA_GE-1</v>
      </c>
      <c r="K1162" t="s">
        <v>1232</v>
      </c>
    </row>
    <row r="1163" spans="1:11" x14ac:dyDescent="0.2">
      <c r="A1163" t="s">
        <v>189</v>
      </c>
      <c r="C1163" t="s">
        <v>6749</v>
      </c>
      <c r="D1163">
        <v>1</v>
      </c>
      <c r="E1163" t="s">
        <v>6771</v>
      </c>
      <c r="F1163" t="s">
        <v>6751</v>
      </c>
      <c r="I1163" t="s">
        <v>3663</v>
      </c>
      <c r="J1163" t="str">
        <f t="shared" si="19"/>
        <v>GlyEth_NA_GE-1</v>
      </c>
      <c r="K1163" t="s">
        <v>1232</v>
      </c>
    </row>
    <row r="1164" spans="1:11" x14ac:dyDescent="0.2">
      <c r="A1164" t="s">
        <v>108</v>
      </c>
      <c r="C1164" t="s">
        <v>6749</v>
      </c>
      <c r="D1164">
        <v>1</v>
      </c>
      <c r="E1164" t="s">
        <v>6764</v>
      </c>
      <c r="F1164" t="s">
        <v>6751</v>
      </c>
      <c r="I1164" t="s">
        <v>3663</v>
      </c>
      <c r="J1164" t="str">
        <f t="shared" si="19"/>
        <v>GlyEth_NA_GE-1</v>
      </c>
      <c r="K1164" t="s">
        <v>1232</v>
      </c>
    </row>
    <row r="1165" spans="1:11" x14ac:dyDescent="0.2">
      <c r="A1165" t="s">
        <v>479</v>
      </c>
      <c r="C1165" t="s">
        <v>6749</v>
      </c>
      <c r="D1165">
        <v>1</v>
      </c>
      <c r="E1165" t="s">
        <v>6797</v>
      </c>
      <c r="F1165" t="s">
        <v>6751</v>
      </c>
      <c r="I1165" t="s">
        <v>3663</v>
      </c>
      <c r="J1165" t="str">
        <f t="shared" si="19"/>
        <v>GlyEth_NA_GE-1</v>
      </c>
      <c r="K1165" t="s">
        <v>1232</v>
      </c>
    </row>
    <row r="1166" spans="1:11" x14ac:dyDescent="0.2">
      <c r="A1166" t="s">
        <v>250</v>
      </c>
      <c r="C1166" t="s">
        <v>6749</v>
      </c>
      <c r="D1166">
        <v>1</v>
      </c>
      <c r="E1166" t="s">
        <v>6779</v>
      </c>
      <c r="F1166" t="s">
        <v>6402</v>
      </c>
      <c r="G1166" t="s">
        <v>6780</v>
      </c>
      <c r="I1166" t="s">
        <v>3663</v>
      </c>
      <c r="J1166" t="str">
        <f t="shared" si="19"/>
        <v>GlyEth_NA_GE-1</v>
      </c>
      <c r="K1166" t="s">
        <v>1232</v>
      </c>
    </row>
    <row r="1167" spans="1:11" x14ac:dyDescent="0.2">
      <c r="A1167" t="s">
        <v>147</v>
      </c>
      <c r="C1167" t="s">
        <v>6749</v>
      </c>
      <c r="D1167">
        <v>1</v>
      </c>
      <c r="E1167" t="s">
        <v>6803</v>
      </c>
      <c r="F1167" t="s">
        <v>6751</v>
      </c>
      <c r="I1167" t="s">
        <v>3663</v>
      </c>
      <c r="J1167" t="str">
        <f t="shared" si="19"/>
        <v>GlyEth_NA_GE-1</v>
      </c>
      <c r="K1167" t="s">
        <v>1232</v>
      </c>
    </row>
    <row r="1168" spans="1:11" x14ac:dyDescent="0.2">
      <c r="A1168" t="s">
        <v>40</v>
      </c>
      <c r="C1168" t="s">
        <v>6752</v>
      </c>
      <c r="D1168">
        <v>1</v>
      </c>
      <c r="E1168" t="s">
        <v>6524</v>
      </c>
      <c r="F1168" t="s">
        <v>6695</v>
      </c>
      <c r="I1168" t="s">
        <v>3663</v>
      </c>
      <c r="J1168" t="str">
        <f t="shared" si="19"/>
        <v>GlyEth_NA_rGE-1</v>
      </c>
      <c r="K1168" t="s">
        <v>1232</v>
      </c>
    </row>
    <row r="1169" spans="1:11" x14ac:dyDescent="0.2">
      <c r="A1169" t="s">
        <v>796</v>
      </c>
      <c r="C1169" t="s">
        <v>6752</v>
      </c>
      <c r="D1169">
        <v>1</v>
      </c>
      <c r="E1169" t="s">
        <v>6450</v>
      </c>
      <c r="F1169" t="s">
        <v>6742</v>
      </c>
      <c r="I1169" t="s">
        <v>3663</v>
      </c>
      <c r="J1169" t="str">
        <f t="shared" si="19"/>
        <v>GlyEth_NA_rGE-1</v>
      </c>
      <c r="K1169" t="s">
        <v>1232</v>
      </c>
    </row>
    <row r="1170" spans="1:11" x14ac:dyDescent="0.2">
      <c r="A1170" t="s">
        <v>215</v>
      </c>
      <c r="C1170" t="s">
        <v>6749</v>
      </c>
      <c r="D1170">
        <v>1</v>
      </c>
      <c r="E1170" t="s">
        <v>6775</v>
      </c>
      <c r="F1170" t="s">
        <v>6751</v>
      </c>
      <c r="I1170" t="s">
        <v>3663</v>
      </c>
      <c r="J1170" t="str">
        <f t="shared" si="19"/>
        <v>GlyEth_NA_GE-1</v>
      </c>
      <c r="K1170" t="s">
        <v>1232</v>
      </c>
    </row>
    <row r="1171" spans="1:11" x14ac:dyDescent="0.2">
      <c r="A1171" t="s">
        <v>810</v>
      </c>
      <c r="C1171" t="s">
        <v>6749</v>
      </c>
      <c r="D1171">
        <v>2</v>
      </c>
      <c r="E1171" t="s">
        <v>6801</v>
      </c>
      <c r="F1171" t="s">
        <v>6751</v>
      </c>
      <c r="I1171" t="s">
        <v>3663</v>
      </c>
      <c r="J1171" t="str">
        <f t="shared" si="19"/>
        <v>GlyEth_NA_GE-2</v>
      </c>
      <c r="K1171" t="s">
        <v>1232</v>
      </c>
    </row>
    <row r="1172" spans="1:11" x14ac:dyDescent="0.2">
      <c r="A1172" t="s">
        <v>147</v>
      </c>
      <c r="C1172" t="s">
        <v>6749</v>
      </c>
      <c r="D1172">
        <v>1</v>
      </c>
      <c r="E1172" t="s">
        <v>6803</v>
      </c>
      <c r="F1172" t="s">
        <v>6751</v>
      </c>
      <c r="I1172" t="s">
        <v>3663</v>
      </c>
      <c r="J1172" t="str">
        <f t="shared" si="19"/>
        <v>GlyEth_NA_GE-1</v>
      </c>
      <c r="K1172" t="s">
        <v>1232</v>
      </c>
    </row>
    <row r="1173" spans="1:11" x14ac:dyDescent="0.2">
      <c r="A1173" t="s">
        <v>122</v>
      </c>
      <c r="C1173" t="s">
        <v>6749</v>
      </c>
      <c r="D1173">
        <v>1</v>
      </c>
      <c r="E1173" t="s">
        <v>6807</v>
      </c>
      <c r="F1173" t="s">
        <v>6751</v>
      </c>
      <c r="I1173" t="s">
        <v>3663</v>
      </c>
      <c r="J1173" t="str">
        <f t="shared" si="19"/>
        <v>GlyEth_NA_GE-1</v>
      </c>
      <c r="K1173" t="s">
        <v>1232</v>
      </c>
    </row>
    <row r="1174" spans="1:11" x14ac:dyDescent="0.2">
      <c r="A1174" t="s">
        <v>703</v>
      </c>
      <c r="C1174" t="s">
        <v>6749</v>
      </c>
      <c r="D1174">
        <v>1</v>
      </c>
      <c r="E1174" t="s">
        <v>6761</v>
      </c>
      <c r="F1174" t="s">
        <v>6751</v>
      </c>
      <c r="I1174" t="s">
        <v>3663</v>
      </c>
      <c r="J1174" t="str">
        <f t="shared" si="19"/>
        <v>GlyEth_NA_GE-1</v>
      </c>
      <c r="K1174" t="s">
        <v>1232</v>
      </c>
    </row>
    <row r="1175" spans="1:11" x14ac:dyDescent="0.2">
      <c r="A1175" t="s">
        <v>827</v>
      </c>
      <c r="C1175" t="s">
        <v>6749</v>
      </c>
      <c r="D1175">
        <v>2</v>
      </c>
      <c r="E1175" t="s">
        <v>6389</v>
      </c>
      <c r="F1175" t="s">
        <v>6751</v>
      </c>
      <c r="I1175" t="s">
        <v>3663</v>
      </c>
      <c r="J1175" t="str">
        <f t="shared" si="19"/>
        <v>GlyEth_NA_GE-2</v>
      </c>
      <c r="K1175" t="s">
        <v>1232</v>
      </c>
    </row>
    <row r="1176" spans="1:11" x14ac:dyDescent="0.2">
      <c r="A1176" t="s">
        <v>829</v>
      </c>
      <c r="C1176" t="s">
        <v>6752</v>
      </c>
      <c r="D1176">
        <v>1</v>
      </c>
      <c r="E1176" t="s">
        <v>6425</v>
      </c>
      <c r="F1176" t="s">
        <v>6702</v>
      </c>
      <c r="I1176" t="s">
        <v>3663</v>
      </c>
      <c r="J1176" t="str">
        <f t="shared" si="19"/>
        <v>GlyEth_NA_rGE-1</v>
      </c>
      <c r="K1176" t="s">
        <v>1232</v>
      </c>
    </row>
    <row r="1177" spans="1:11" x14ac:dyDescent="0.2">
      <c r="A1177" t="s">
        <v>327</v>
      </c>
      <c r="C1177" t="s">
        <v>6749</v>
      </c>
      <c r="D1177">
        <v>1</v>
      </c>
      <c r="E1177" t="s">
        <v>6789</v>
      </c>
      <c r="F1177" t="s">
        <v>6751</v>
      </c>
      <c r="I1177" t="s">
        <v>3663</v>
      </c>
      <c r="J1177" t="str">
        <f t="shared" si="19"/>
        <v>GlyEth_NA_GE-1</v>
      </c>
      <c r="K1177" t="s">
        <v>1232</v>
      </c>
    </row>
    <row r="1178" spans="1:11" x14ac:dyDescent="0.2">
      <c r="A1178" t="s">
        <v>832</v>
      </c>
      <c r="C1178" t="s">
        <v>6749</v>
      </c>
      <c r="D1178">
        <v>1</v>
      </c>
      <c r="E1178" t="s">
        <v>6808</v>
      </c>
      <c r="F1178" t="s">
        <v>6751</v>
      </c>
      <c r="I1178" t="s">
        <v>3663</v>
      </c>
      <c r="J1178" t="str">
        <f t="shared" si="19"/>
        <v>GlyEth_NA_GE-1</v>
      </c>
      <c r="K1178" t="s">
        <v>1232</v>
      </c>
    </row>
    <row r="1179" spans="1:11" x14ac:dyDescent="0.2">
      <c r="A1179" t="s">
        <v>833</v>
      </c>
      <c r="C1179" t="s">
        <v>6749</v>
      </c>
      <c r="D1179">
        <v>1</v>
      </c>
      <c r="E1179" t="s">
        <v>6809</v>
      </c>
      <c r="F1179" t="s">
        <v>6751</v>
      </c>
      <c r="I1179" t="s">
        <v>3663</v>
      </c>
      <c r="J1179" t="str">
        <f t="shared" si="19"/>
        <v>GlyEth_NA_GE-1</v>
      </c>
      <c r="K1179" t="s">
        <v>1232</v>
      </c>
    </row>
    <row r="1180" spans="1:11" x14ac:dyDescent="0.2">
      <c r="A1180" t="s">
        <v>835</v>
      </c>
      <c r="C1180" t="s">
        <v>6749</v>
      </c>
      <c r="D1180">
        <v>1</v>
      </c>
      <c r="E1180" t="s">
        <v>6810</v>
      </c>
      <c r="F1180" t="s">
        <v>6408</v>
      </c>
      <c r="G1180" t="s">
        <v>6811</v>
      </c>
      <c r="I1180" t="s">
        <v>3663</v>
      </c>
      <c r="J1180" t="str">
        <f t="shared" si="19"/>
        <v>GlyEth_NA_GE-1</v>
      </c>
      <c r="K1180" t="s">
        <v>1232</v>
      </c>
    </row>
    <row r="1181" spans="1:11" x14ac:dyDescent="0.2">
      <c r="A1181" t="s">
        <v>796</v>
      </c>
      <c r="C1181" t="s">
        <v>6752</v>
      </c>
      <c r="D1181">
        <v>1</v>
      </c>
      <c r="E1181" t="s">
        <v>6450</v>
      </c>
      <c r="F1181" t="s">
        <v>6742</v>
      </c>
      <c r="I1181" t="s">
        <v>3663</v>
      </c>
      <c r="J1181" t="str">
        <f t="shared" si="19"/>
        <v>GlyEth_NA_rGE-1</v>
      </c>
      <c r="K1181" t="s">
        <v>1232</v>
      </c>
    </row>
    <row r="1182" spans="1:11" x14ac:dyDescent="0.2">
      <c r="A1182" t="s">
        <v>506</v>
      </c>
      <c r="C1182" t="s">
        <v>6749</v>
      </c>
      <c r="D1182">
        <v>1</v>
      </c>
      <c r="E1182" t="s">
        <v>6799</v>
      </c>
      <c r="F1182" t="s">
        <v>6751</v>
      </c>
      <c r="I1182" t="s">
        <v>3663</v>
      </c>
      <c r="J1182" t="str">
        <f t="shared" si="19"/>
        <v>GlyEth_NA_GE-1</v>
      </c>
      <c r="K1182" t="s">
        <v>1232</v>
      </c>
    </row>
    <row r="1183" spans="1:11" x14ac:dyDescent="0.2">
      <c r="A1183" t="s">
        <v>571</v>
      </c>
      <c r="C1183" t="s">
        <v>6749</v>
      </c>
      <c r="D1183">
        <v>1</v>
      </c>
      <c r="E1183" t="s">
        <v>6750</v>
      </c>
      <c r="F1183" t="s">
        <v>6751</v>
      </c>
      <c r="I1183" t="s">
        <v>3663</v>
      </c>
      <c r="J1183" t="str">
        <f t="shared" si="19"/>
        <v>GlyEth_NA_GE-1</v>
      </c>
      <c r="K1183" t="s">
        <v>1232</v>
      </c>
    </row>
    <row r="1184" spans="1:11" x14ac:dyDescent="0.2">
      <c r="A1184" t="s">
        <v>840</v>
      </c>
      <c r="C1184" t="s">
        <v>6749</v>
      </c>
      <c r="D1184">
        <v>1</v>
      </c>
      <c r="E1184" t="s">
        <v>6812</v>
      </c>
      <c r="F1184" t="s">
        <v>6751</v>
      </c>
      <c r="I1184" t="s">
        <v>3663</v>
      </c>
      <c r="J1184" t="str">
        <f t="shared" si="19"/>
        <v>GlyEth_NA_GE-1</v>
      </c>
      <c r="K1184" t="s">
        <v>1232</v>
      </c>
    </row>
    <row r="1185" spans="1:11" x14ac:dyDescent="0.2">
      <c r="A1185" t="s">
        <v>843</v>
      </c>
      <c r="C1185" t="s">
        <v>6749</v>
      </c>
      <c r="D1185">
        <v>1</v>
      </c>
      <c r="E1185" t="s">
        <v>6813</v>
      </c>
      <c r="F1185" t="s">
        <v>6405</v>
      </c>
      <c r="G1185" t="s">
        <v>6774</v>
      </c>
      <c r="I1185" t="s">
        <v>3663</v>
      </c>
      <c r="J1185" t="str">
        <f t="shared" si="19"/>
        <v>GlyEth_NA_GE-1</v>
      </c>
      <c r="K1185" t="s">
        <v>1232</v>
      </c>
    </row>
    <row r="1186" spans="1:11" x14ac:dyDescent="0.2">
      <c r="A1186" t="s">
        <v>845</v>
      </c>
      <c r="C1186" t="s">
        <v>6752</v>
      </c>
      <c r="D1186">
        <v>1</v>
      </c>
      <c r="E1186" t="s">
        <v>6549</v>
      </c>
      <c r="F1186" t="s">
        <v>6696</v>
      </c>
      <c r="I1186" t="s">
        <v>3663</v>
      </c>
      <c r="J1186" t="str">
        <f t="shared" si="19"/>
        <v>GlyEth_NA_rGE-1</v>
      </c>
      <c r="K1186" t="s">
        <v>1232</v>
      </c>
    </row>
    <row r="1187" spans="1:11" x14ac:dyDescent="0.2">
      <c r="A1187" t="s">
        <v>847</v>
      </c>
      <c r="C1187" t="s">
        <v>6749</v>
      </c>
      <c r="D1187">
        <v>1</v>
      </c>
      <c r="E1187" t="s">
        <v>6502</v>
      </c>
      <c r="F1187" t="s">
        <v>6751</v>
      </c>
      <c r="I1187" t="s">
        <v>3663</v>
      </c>
      <c r="J1187" t="str">
        <f t="shared" si="19"/>
        <v>GlyEth_NA_GE-1</v>
      </c>
      <c r="K1187" t="s">
        <v>1232</v>
      </c>
    </row>
    <row r="1188" spans="1:11" x14ac:dyDescent="0.2">
      <c r="A1188" t="s">
        <v>849</v>
      </c>
      <c r="C1188" t="s">
        <v>6749</v>
      </c>
      <c r="D1188">
        <v>1</v>
      </c>
      <c r="E1188" t="s">
        <v>6814</v>
      </c>
      <c r="F1188" t="s">
        <v>6751</v>
      </c>
      <c r="I1188" t="s">
        <v>3663</v>
      </c>
      <c r="J1188" t="str">
        <f t="shared" si="19"/>
        <v>GlyEth_NA_GE-1</v>
      </c>
      <c r="K1188" t="s">
        <v>1232</v>
      </c>
    </row>
    <row r="1189" spans="1:11" x14ac:dyDescent="0.2">
      <c r="A1189" t="s">
        <v>486</v>
      </c>
      <c r="C1189" t="s">
        <v>6749</v>
      </c>
      <c r="D1189">
        <v>1</v>
      </c>
      <c r="E1189" t="s">
        <v>6798</v>
      </c>
      <c r="F1189" t="s">
        <v>6751</v>
      </c>
      <c r="I1189" t="s">
        <v>3663</v>
      </c>
      <c r="J1189" t="str">
        <f t="shared" si="19"/>
        <v>GlyEth_NA_GE-1</v>
      </c>
      <c r="K1189" t="s">
        <v>1232</v>
      </c>
    </row>
    <row r="1190" spans="1:11" x14ac:dyDescent="0.2">
      <c r="A1190" t="s">
        <v>466</v>
      </c>
      <c r="C1190" t="s">
        <v>6749</v>
      </c>
      <c r="D1190">
        <v>1</v>
      </c>
      <c r="E1190" t="s">
        <v>6796</v>
      </c>
      <c r="F1190" t="s">
        <v>6751</v>
      </c>
      <c r="I1190" t="s">
        <v>3663</v>
      </c>
      <c r="J1190" t="str">
        <f t="shared" si="19"/>
        <v>GlyEth_NA_GE-1</v>
      </c>
      <c r="K1190" t="s">
        <v>1232</v>
      </c>
    </row>
    <row r="1191" spans="1:11" x14ac:dyDescent="0.2">
      <c r="A1191" t="s">
        <v>55</v>
      </c>
      <c r="C1191" t="s">
        <v>6749</v>
      </c>
      <c r="D1191">
        <v>1</v>
      </c>
      <c r="E1191" t="s">
        <v>6526</v>
      </c>
      <c r="F1191" t="s">
        <v>6411</v>
      </c>
      <c r="G1191" t="s">
        <v>6804</v>
      </c>
      <c r="I1191" t="s">
        <v>3663</v>
      </c>
      <c r="J1191" t="str">
        <f t="shared" si="19"/>
        <v>GlyEth_NA_GE-1</v>
      </c>
      <c r="K1191" t="s">
        <v>1232</v>
      </c>
    </row>
    <row r="1192" spans="1:11" x14ac:dyDescent="0.2">
      <c r="A1192" t="s">
        <v>171</v>
      </c>
      <c r="C1192" t="s">
        <v>6749</v>
      </c>
      <c r="D1192">
        <v>1</v>
      </c>
      <c r="E1192" t="s">
        <v>6770</v>
      </c>
      <c r="F1192" t="s">
        <v>6751</v>
      </c>
      <c r="I1192" t="s">
        <v>3663</v>
      </c>
      <c r="J1192" t="str">
        <f t="shared" si="19"/>
        <v>GlyEth_NA_GE-1</v>
      </c>
      <c r="K1192" t="s">
        <v>1232</v>
      </c>
    </row>
    <row r="1193" spans="1:11" x14ac:dyDescent="0.2">
      <c r="A1193" t="s">
        <v>579</v>
      </c>
      <c r="C1193" t="s">
        <v>6749</v>
      </c>
      <c r="D1193">
        <v>1</v>
      </c>
      <c r="E1193" t="s">
        <v>6575</v>
      </c>
      <c r="F1193" t="s">
        <v>6751</v>
      </c>
      <c r="I1193" t="s">
        <v>3663</v>
      </c>
      <c r="J1193" t="str">
        <f t="shared" si="19"/>
        <v>GlyEth_NA_GE-1</v>
      </c>
      <c r="K1193" t="s">
        <v>1232</v>
      </c>
    </row>
    <row r="1194" spans="1:11" x14ac:dyDescent="0.2">
      <c r="A1194" t="s">
        <v>524</v>
      </c>
      <c r="C1194" t="s">
        <v>6749</v>
      </c>
      <c r="D1194">
        <v>2</v>
      </c>
      <c r="E1194" t="s">
        <v>6799</v>
      </c>
      <c r="F1194" t="s">
        <v>6751</v>
      </c>
      <c r="I1194" t="s">
        <v>3663</v>
      </c>
      <c r="J1194" t="str">
        <f t="shared" si="19"/>
        <v>GlyEth_NA_GE-2</v>
      </c>
      <c r="K1194" t="s">
        <v>1232</v>
      </c>
    </row>
    <row r="1195" spans="1:11" x14ac:dyDescent="0.2">
      <c r="A1195" t="s">
        <v>884</v>
      </c>
      <c r="C1195" t="s">
        <v>6749</v>
      </c>
      <c r="D1195">
        <v>2</v>
      </c>
      <c r="E1195" t="s">
        <v>6815</v>
      </c>
      <c r="F1195" t="s">
        <v>6751</v>
      </c>
      <c r="I1195" t="s">
        <v>3663</v>
      </c>
      <c r="J1195" t="str">
        <f t="shared" si="19"/>
        <v>GlyEth_NA_GE-2</v>
      </c>
      <c r="K1195" t="s">
        <v>1232</v>
      </c>
    </row>
    <row r="1196" spans="1:11" x14ac:dyDescent="0.2">
      <c r="A1196" t="s">
        <v>891</v>
      </c>
      <c r="C1196" t="s">
        <v>6752</v>
      </c>
      <c r="D1196">
        <v>1</v>
      </c>
      <c r="E1196" t="s">
        <v>6500</v>
      </c>
      <c r="F1196" t="s">
        <v>6704</v>
      </c>
      <c r="I1196" t="s">
        <v>3663</v>
      </c>
      <c r="J1196" t="str">
        <f t="shared" si="19"/>
        <v>GlyEth_NA_rGE-1</v>
      </c>
      <c r="K1196" t="s">
        <v>1232</v>
      </c>
    </row>
    <row r="1197" spans="1:11" x14ac:dyDescent="0.2">
      <c r="A1197" t="s">
        <v>55</v>
      </c>
      <c r="C1197" t="s">
        <v>6749</v>
      </c>
      <c r="D1197">
        <v>1</v>
      </c>
      <c r="E1197" t="s">
        <v>6526</v>
      </c>
      <c r="F1197" t="s">
        <v>6411</v>
      </c>
      <c r="G1197" t="s">
        <v>6804</v>
      </c>
      <c r="I1197" t="s">
        <v>3663</v>
      </c>
      <c r="J1197" t="str">
        <f t="shared" si="19"/>
        <v>GlyEth_NA_GE-1</v>
      </c>
      <c r="K1197" t="s">
        <v>1232</v>
      </c>
    </row>
    <row r="1198" spans="1:11" x14ac:dyDescent="0.2">
      <c r="A1198" t="s">
        <v>899</v>
      </c>
      <c r="C1198" t="s">
        <v>6749</v>
      </c>
      <c r="D1198">
        <v>1</v>
      </c>
      <c r="E1198" t="s">
        <v>6816</v>
      </c>
      <c r="F1198" t="s">
        <v>6817</v>
      </c>
      <c r="G1198" t="s">
        <v>6767</v>
      </c>
      <c r="I1198" t="s">
        <v>3663</v>
      </c>
      <c r="J1198" t="str">
        <f t="shared" si="19"/>
        <v>GlyEth_NA_GE-1</v>
      </c>
      <c r="K1198" t="s">
        <v>1232</v>
      </c>
    </row>
    <row r="1199" spans="1:11" x14ac:dyDescent="0.2">
      <c r="A1199" t="s">
        <v>265</v>
      </c>
      <c r="C1199" t="s">
        <v>6749</v>
      </c>
      <c r="D1199">
        <v>1</v>
      </c>
      <c r="E1199" t="s">
        <v>6782</v>
      </c>
      <c r="F1199" t="s">
        <v>6751</v>
      </c>
      <c r="I1199" t="s">
        <v>3663</v>
      </c>
      <c r="J1199" t="str">
        <f t="shared" si="19"/>
        <v>GlyEth_NA_GE-1</v>
      </c>
      <c r="K1199" t="s">
        <v>1232</v>
      </c>
    </row>
    <row r="1200" spans="1:11" x14ac:dyDescent="0.2">
      <c r="A1200" t="s">
        <v>907</v>
      </c>
      <c r="C1200" t="s">
        <v>6749</v>
      </c>
      <c r="D1200">
        <v>1</v>
      </c>
      <c r="E1200" t="s">
        <v>6818</v>
      </c>
      <c r="F1200" t="s">
        <v>6411</v>
      </c>
      <c r="G1200" t="s">
        <v>6767</v>
      </c>
      <c r="I1200" t="s">
        <v>3663</v>
      </c>
      <c r="J1200" t="str">
        <f t="shared" si="19"/>
        <v>GlyEth_NA_GE-1</v>
      </c>
      <c r="K1200" t="s">
        <v>1232</v>
      </c>
    </row>
    <row r="1201" spans="1:11" x14ac:dyDescent="0.2">
      <c r="A1201" t="s">
        <v>271</v>
      </c>
      <c r="C1201" t="s">
        <v>6749</v>
      </c>
      <c r="D1201">
        <v>1</v>
      </c>
      <c r="E1201" t="s">
        <v>6783</v>
      </c>
      <c r="F1201" t="s">
        <v>6411</v>
      </c>
      <c r="G1201" t="s">
        <v>6780</v>
      </c>
      <c r="I1201" t="s">
        <v>3663</v>
      </c>
      <c r="J1201" t="str">
        <f t="shared" si="19"/>
        <v>GlyEth_NA_GE-1</v>
      </c>
      <c r="K1201" t="s">
        <v>1232</v>
      </c>
    </row>
    <row r="1202" spans="1:11" x14ac:dyDescent="0.2">
      <c r="A1202" t="s">
        <v>891</v>
      </c>
      <c r="C1202" t="s">
        <v>6752</v>
      </c>
      <c r="D1202">
        <v>1</v>
      </c>
      <c r="E1202" t="s">
        <v>6500</v>
      </c>
      <c r="F1202" t="s">
        <v>6704</v>
      </c>
      <c r="I1202" t="s">
        <v>3663</v>
      </c>
      <c r="J1202" t="str">
        <f t="shared" si="19"/>
        <v>GlyEth_NA_rGE-1</v>
      </c>
      <c r="K1202" t="s">
        <v>1232</v>
      </c>
    </row>
    <row r="1203" spans="1:11" x14ac:dyDescent="0.2">
      <c r="A1203" t="s">
        <v>884</v>
      </c>
      <c r="C1203" t="s">
        <v>6749</v>
      </c>
      <c r="D1203">
        <v>2</v>
      </c>
      <c r="E1203" t="s">
        <v>6815</v>
      </c>
      <c r="F1203" t="s">
        <v>6751</v>
      </c>
      <c r="I1203" t="s">
        <v>3663</v>
      </c>
      <c r="J1203" t="str">
        <f t="shared" si="19"/>
        <v>GlyEth_NA_GE-2</v>
      </c>
      <c r="K1203" t="s">
        <v>1232</v>
      </c>
    </row>
    <row r="1204" spans="1:11" x14ac:dyDescent="0.2">
      <c r="A1204" t="s">
        <v>52</v>
      </c>
      <c r="C1204" t="s">
        <v>6749</v>
      </c>
      <c r="D1204">
        <v>1</v>
      </c>
      <c r="E1204" t="s">
        <v>6757</v>
      </c>
      <c r="F1204" t="s">
        <v>6751</v>
      </c>
      <c r="I1204" t="s">
        <v>3663</v>
      </c>
      <c r="J1204" t="str">
        <f t="shared" si="19"/>
        <v>GlyEth_NA_GE-1</v>
      </c>
      <c r="K1204" t="s">
        <v>1232</v>
      </c>
    </row>
    <row r="1205" spans="1:11" x14ac:dyDescent="0.2">
      <c r="A1205" t="s">
        <v>840</v>
      </c>
      <c r="C1205" t="s">
        <v>6749</v>
      </c>
      <c r="D1205">
        <v>1</v>
      </c>
      <c r="E1205" t="s">
        <v>6812</v>
      </c>
      <c r="F1205" t="s">
        <v>6751</v>
      </c>
      <c r="I1205" t="s">
        <v>3663</v>
      </c>
      <c r="J1205" t="str">
        <f t="shared" si="19"/>
        <v>GlyEth_NA_GE-1</v>
      </c>
      <c r="K1205" t="s">
        <v>1232</v>
      </c>
    </row>
    <row r="1206" spans="1:11" x14ac:dyDescent="0.2">
      <c r="A1206" t="s">
        <v>55</v>
      </c>
      <c r="C1206" t="s">
        <v>6749</v>
      </c>
      <c r="D1206">
        <v>1</v>
      </c>
      <c r="E1206" t="s">
        <v>6526</v>
      </c>
      <c r="F1206" t="s">
        <v>6411</v>
      </c>
      <c r="G1206" t="s">
        <v>6804</v>
      </c>
      <c r="I1206" t="s">
        <v>3663</v>
      </c>
      <c r="J1206" t="str">
        <f t="shared" si="19"/>
        <v>GlyEth_NA_GE-1</v>
      </c>
      <c r="K1206" t="s">
        <v>1232</v>
      </c>
    </row>
    <row r="1207" spans="1:11" x14ac:dyDescent="0.2">
      <c r="A1207" t="s">
        <v>938</v>
      </c>
      <c r="C1207" t="s">
        <v>6749</v>
      </c>
      <c r="D1207">
        <v>2</v>
      </c>
      <c r="E1207" t="s">
        <v>6787</v>
      </c>
      <c r="F1207" t="s">
        <v>6751</v>
      </c>
      <c r="I1207" t="s">
        <v>3663</v>
      </c>
      <c r="J1207" t="str">
        <f t="shared" si="19"/>
        <v>GlyEth_NA_GE-2</v>
      </c>
      <c r="K1207" t="s">
        <v>1232</v>
      </c>
    </row>
    <row r="1208" spans="1:11" x14ac:dyDescent="0.2">
      <c r="A1208" t="s">
        <v>306</v>
      </c>
      <c r="C1208" t="s">
        <v>6752</v>
      </c>
      <c r="D1208">
        <v>1</v>
      </c>
      <c r="E1208" t="s">
        <v>6475</v>
      </c>
      <c r="F1208" t="s">
        <v>6703</v>
      </c>
      <c r="I1208" t="s">
        <v>3663</v>
      </c>
      <c r="J1208" t="str">
        <f t="shared" si="19"/>
        <v>GlyEth_NA_rGE-1</v>
      </c>
      <c r="K1208" t="s">
        <v>1232</v>
      </c>
    </row>
    <row r="1209" spans="1:11" x14ac:dyDescent="0.2">
      <c r="A1209" t="s">
        <v>1228</v>
      </c>
      <c r="C1209" t="s">
        <v>6749</v>
      </c>
      <c r="D1209">
        <v>1</v>
      </c>
      <c r="E1209" t="s">
        <v>6819</v>
      </c>
      <c r="F1209" t="s">
        <v>6751</v>
      </c>
      <c r="I1209" t="s">
        <v>3663</v>
      </c>
      <c r="J1209" t="str">
        <f t="shared" si="19"/>
        <v>GlyEth_NA_GE-1</v>
      </c>
      <c r="K1209" t="s">
        <v>1232</v>
      </c>
    </row>
    <row r="1210" spans="1:11" x14ac:dyDescent="0.2">
      <c r="A1210" t="s">
        <v>620</v>
      </c>
      <c r="C1210" t="s">
        <v>6749</v>
      </c>
      <c r="D1210">
        <v>2</v>
      </c>
      <c r="E1210" t="s">
        <v>6782</v>
      </c>
      <c r="F1210" t="s">
        <v>6751</v>
      </c>
      <c r="I1210" t="s">
        <v>3663</v>
      </c>
      <c r="J1210" t="str">
        <f t="shared" si="19"/>
        <v>GlyEth_NA_GE-2</v>
      </c>
      <c r="K1210" t="s">
        <v>1232</v>
      </c>
    </row>
    <row r="1211" spans="1:11" x14ac:dyDescent="0.2">
      <c r="A1211" t="s">
        <v>953</v>
      </c>
      <c r="C1211" t="s">
        <v>6749</v>
      </c>
      <c r="D1211">
        <v>1</v>
      </c>
      <c r="E1211" t="s">
        <v>6504</v>
      </c>
      <c r="F1211" t="s">
        <v>6751</v>
      </c>
      <c r="I1211" t="s">
        <v>3663</v>
      </c>
      <c r="J1211" t="str">
        <f t="shared" si="19"/>
        <v>GlyEth_NA_GE-1</v>
      </c>
      <c r="K1211" t="s">
        <v>1232</v>
      </c>
    </row>
    <row r="1212" spans="1:11" x14ac:dyDescent="0.2">
      <c r="A1212" t="s">
        <v>296</v>
      </c>
      <c r="C1212" t="s">
        <v>6749</v>
      </c>
      <c r="D1212">
        <v>1</v>
      </c>
      <c r="E1212" t="s">
        <v>6787</v>
      </c>
      <c r="F1212" t="s">
        <v>6751</v>
      </c>
      <c r="I1212" t="s">
        <v>3663</v>
      </c>
      <c r="J1212" t="str">
        <f t="shared" si="19"/>
        <v>GlyEth_NA_GE-1</v>
      </c>
      <c r="K1212" t="s">
        <v>1232</v>
      </c>
    </row>
    <row r="1213" spans="1:11" x14ac:dyDescent="0.2">
      <c r="A1213" t="s">
        <v>697</v>
      </c>
      <c r="C1213" t="s">
        <v>6749</v>
      </c>
      <c r="D1213">
        <v>1</v>
      </c>
      <c r="E1213" t="s">
        <v>6392</v>
      </c>
      <c r="F1213" t="s">
        <v>6385</v>
      </c>
      <c r="G1213" t="s">
        <v>6804</v>
      </c>
      <c r="I1213" t="s">
        <v>3663</v>
      </c>
      <c r="J1213" t="str">
        <f t="shared" si="19"/>
        <v>GlyEth_NA_GE-1</v>
      </c>
      <c r="K1213" t="s">
        <v>1232</v>
      </c>
    </row>
    <row r="1214" spans="1:11" x14ac:dyDescent="0.2">
      <c r="A1214" t="s">
        <v>720</v>
      </c>
      <c r="C1214" t="s">
        <v>6749</v>
      </c>
      <c r="D1214">
        <v>1</v>
      </c>
      <c r="E1214" t="s">
        <v>6805</v>
      </c>
      <c r="F1214" t="s">
        <v>6751</v>
      </c>
      <c r="I1214" t="s">
        <v>3663</v>
      </c>
      <c r="J1214" t="str">
        <f t="shared" si="19"/>
        <v>GlyEth_NA_GE-1</v>
      </c>
      <c r="K1214" t="s">
        <v>1232</v>
      </c>
    </row>
    <row r="1215" spans="1:11" x14ac:dyDescent="0.2">
      <c r="A1215" t="s">
        <v>417</v>
      </c>
      <c r="C1215" t="s">
        <v>6749</v>
      </c>
      <c r="D1215">
        <v>1</v>
      </c>
      <c r="E1215" t="s">
        <v>6795</v>
      </c>
      <c r="F1215" t="s">
        <v>6751</v>
      </c>
      <c r="I1215" t="s">
        <v>3663</v>
      </c>
      <c r="J1215" t="str">
        <f t="shared" si="19"/>
        <v>GlyEth_NA_GE-1</v>
      </c>
      <c r="K1215" t="s">
        <v>1232</v>
      </c>
    </row>
    <row r="1216" spans="1:11" x14ac:dyDescent="0.2">
      <c r="A1216" t="s">
        <v>962</v>
      </c>
      <c r="C1216" t="s">
        <v>6749</v>
      </c>
      <c r="D1216">
        <v>1</v>
      </c>
      <c r="E1216" t="s">
        <v>6820</v>
      </c>
      <c r="F1216" t="s">
        <v>6414</v>
      </c>
      <c r="G1216" t="s">
        <v>6780</v>
      </c>
      <c r="I1216" t="s">
        <v>3663</v>
      </c>
      <c r="J1216" t="str">
        <f t="shared" si="19"/>
        <v>GlyEth_NA_GE-1</v>
      </c>
      <c r="K1216" t="s">
        <v>1232</v>
      </c>
    </row>
    <row r="1217" spans="1:11" x14ac:dyDescent="0.2">
      <c r="A1217" t="s">
        <v>964</v>
      </c>
      <c r="C1217" t="s">
        <v>6749</v>
      </c>
      <c r="D1217">
        <v>2</v>
      </c>
      <c r="E1217" t="s">
        <v>6796</v>
      </c>
      <c r="F1217" t="s">
        <v>6417</v>
      </c>
      <c r="G1217" t="s">
        <v>6811</v>
      </c>
      <c r="I1217" t="s">
        <v>3663</v>
      </c>
      <c r="J1217" t="str">
        <f t="shared" si="19"/>
        <v>GlyEth_NA_GE-2</v>
      </c>
      <c r="K1217" t="s">
        <v>1232</v>
      </c>
    </row>
    <row r="1218" spans="1:11" x14ac:dyDescent="0.2">
      <c r="A1218" t="s">
        <v>620</v>
      </c>
      <c r="C1218" t="s">
        <v>6749</v>
      </c>
      <c r="D1218">
        <v>2</v>
      </c>
      <c r="E1218" t="s">
        <v>6782</v>
      </c>
      <c r="F1218" t="s">
        <v>6751</v>
      </c>
      <c r="I1218" t="s">
        <v>3663</v>
      </c>
      <c r="J1218" t="str">
        <f t="shared" ref="J1218:J1267" si="20">CONCATENATE(K1218,"_",I1218,"_",C1218,"-",D1218)</f>
        <v>GlyEth_NA_GE-2</v>
      </c>
      <c r="K1218" t="s">
        <v>1232</v>
      </c>
    </row>
    <row r="1219" spans="1:11" x14ac:dyDescent="0.2">
      <c r="A1219" t="s">
        <v>306</v>
      </c>
      <c r="C1219" t="s">
        <v>6752</v>
      </c>
      <c r="D1219">
        <v>1</v>
      </c>
      <c r="E1219" t="s">
        <v>6475</v>
      </c>
      <c r="F1219" t="s">
        <v>6703</v>
      </c>
      <c r="I1219" t="s">
        <v>3663</v>
      </c>
      <c r="J1219" t="str">
        <f t="shared" si="20"/>
        <v>GlyEth_NA_rGE-1</v>
      </c>
      <c r="K1219" t="s">
        <v>1232</v>
      </c>
    </row>
    <row r="1220" spans="1:11" x14ac:dyDescent="0.2">
      <c r="A1220" t="s">
        <v>953</v>
      </c>
      <c r="C1220" t="s">
        <v>6749</v>
      </c>
      <c r="D1220">
        <v>1</v>
      </c>
      <c r="E1220" t="s">
        <v>6504</v>
      </c>
      <c r="F1220" t="s">
        <v>6751</v>
      </c>
      <c r="I1220" t="s">
        <v>3663</v>
      </c>
      <c r="J1220" t="str">
        <f t="shared" si="20"/>
        <v>GlyEth_NA_GE-1</v>
      </c>
      <c r="K1220" t="s">
        <v>1232</v>
      </c>
    </row>
    <row r="1221" spans="1:11" x14ac:dyDescent="0.2">
      <c r="A1221" t="s">
        <v>620</v>
      </c>
      <c r="C1221" t="s">
        <v>6749</v>
      </c>
      <c r="D1221">
        <v>2</v>
      </c>
      <c r="E1221" t="s">
        <v>6782</v>
      </c>
      <c r="F1221" t="s">
        <v>6751</v>
      </c>
      <c r="I1221" t="s">
        <v>3663</v>
      </c>
      <c r="J1221" t="str">
        <f t="shared" si="20"/>
        <v>GlyEth_NA_GE-2</v>
      </c>
      <c r="K1221" t="s">
        <v>1232</v>
      </c>
    </row>
    <row r="1222" spans="1:11" x14ac:dyDescent="0.2">
      <c r="A1222" t="s">
        <v>138</v>
      </c>
      <c r="C1222" t="s">
        <v>6749</v>
      </c>
      <c r="D1222">
        <v>1</v>
      </c>
      <c r="E1222" t="s">
        <v>6769</v>
      </c>
      <c r="F1222" t="s">
        <v>6751</v>
      </c>
      <c r="I1222" t="s">
        <v>3663</v>
      </c>
      <c r="J1222" t="str">
        <f t="shared" si="20"/>
        <v>GlyEth_NA_GE-1</v>
      </c>
      <c r="K1222" t="s">
        <v>1232</v>
      </c>
    </row>
    <row r="1223" spans="1:11" x14ac:dyDescent="0.2">
      <c r="A1223" t="s">
        <v>68</v>
      </c>
      <c r="C1223" t="s">
        <v>6749</v>
      </c>
      <c r="D1223">
        <v>2</v>
      </c>
      <c r="E1223" t="s">
        <v>6761</v>
      </c>
      <c r="F1223" t="s">
        <v>6751</v>
      </c>
      <c r="I1223" t="s">
        <v>3663</v>
      </c>
      <c r="J1223" t="str">
        <f t="shared" si="20"/>
        <v>GlyEth_NA_GE-2</v>
      </c>
      <c r="K1223" t="s">
        <v>1232</v>
      </c>
    </row>
    <row r="1224" spans="1:11" x14ac:dyDescent="0.2">
      <c r="A1224" t="s">
        <v>43</v>
      </c>
      <c r="C1224" t="s">
        <v>6749</v>
      </c>
      <c r="D1224">
        <v>1</v>
      </c>
      <c r="E1224" t="s">
        <v>6753</v>
      </c>
      <c r="F1224" t="s">
        <v>6751</v>
      </c>
      <c r="I1224" t="s">
        <v>3663</v>
      </c>
      <c r="J1224" t="str">
        <f t="shared" si="20"/>
        <v>GlyEth_NA_GE-1</v>
      </c>
      <c r="K1224" t="s">
        <v>1232</v>
      </c>
    </row>
    <row r="1225" spans="1:11" x14ac:dyDescent="0.2">
      <c r="A1225" t="s">
        <v>486</v>
      </c>
      <c r="C1225" t="s">
        <v>6749</v>
      </c>
      <c r="D1225">
        <v>1</v>
      </c>
      <c r="E1225" t="s">
        <v>6798</v>
      </c>
      <c r="F1225" t="s">
        <v>6751</v>
      </c>
      <c r="I1225" t="s">
        <v>3663</v>
      </c>
      <c r="J1225" t="str">
        <f t="shared" si="20"/>
        <v>GlyEth_NA_GE-1</v>
      </c>
      <c r="K1225" t="s">
        <v>1232</v>
      </c>
    </row>
    <row r="1226" spans="1:11" x14ac:dyDescent="0.2">
      <c r="A1226" t="s">
        <v>655</v>
      </c>
      <c r="C1226" t="s">
        <v>6749</v>
      </c>
      <c r="D1226">
        <v>2</v>
      </c>
      <c r="E1226" t="s">
        <v>6791</v>
      </c>
      <c r="F1226" t="s">
        <v>6751</v>
      </c>
      <c r="I1226" t="s">
        <v>3663</v>
      </c>
      <c r="J1226" t="str">
        <f t="shared" si="20"/>
        <v>GlyEth_NA_GE-2</v>
      </c>
      <c r="K1226" t="s">
        <v>1232</v>
      </c>
    </row>
    <row r="1227" spans="1:11" x14ac:dyDescent="0.2">
      <c r="A1227" t="s">
        <v>620</v>
      </c>
      <c r="C1227" t="s">
        <v>6749</v>
      </c>
      <c r="D1227">
        <v>2</v>
      </c>
      <c r="E1227" t="s">
        <v>6782</v>
      </c>
      <c r="F1227" t="s">
        <v>6751</v>
      </c>
      <c r="I1227" t="s">
        <v>3663</v>
      </c>
      <c r="J1227" t="str">
        <f t="shared" si="20"/>
        <v>GlyEth_NA_GE-2</v>
      </c>
      <c r="K1227" t="s">
        <v>1232</v>
      </c>
    </row>
    <row r="1228" spans="1:11" x14ac:dyDescent="0.2">
      <c r="A1228" t="s">
        <v>1011</v>
      </c>
      <c r="C1228" t="s">
        <v>6749</v>
      </c>
      <c r="D1228">
        <v>1</v>
      </c>
      <c r="E1228" t="s">
        <v>6821</v>
      </c>
      <c r="F1228" t="s">
        <v>6414</v>
      </c>
      <c r="G1228" t="s">
        <v>6767</v>
      </c>
      <c r="I1228" t="s">
        <v>3663</v>
      </c>
      <c r="J1228" t="str">
        <f t="shared" si="20"/>
        <v>GlyEth_NA_GE-1</v>
      </c>
      <c r="K1228" t="s">
        <v>1232</v>
      </c>
    </row>
    <row r="1229" spans="1:11" x14ac:dyDescent="0.2">
      <c r="A1229" t="s">
        <v>52</v>
      </c>
      <c r="C1229" t="s">
        <v>6749</v>
      </c>
      <c r="D1229">
        <v>1</v>
      </c>
      <c r="E1229" t="s">
        <v>6757</v>
      </c>
      <c r="F1229" t="s">
        <v>6751</v>
      </c>
      <c r="I1229" t="s">
        <v>3663</v>
      </c>
      <c r="J1229" t="str">
        <f t="shared" si="20"/>
        <v>GlyEth_NA_GE-1</v>
      </c>
      <c r="K1229" t="s">
        <v>1232</v>
      </c>
    </row>
    <row r="1230" spans="1:11" x14ac:dyDescent="0.2">
      <c r="A1230" t="s">
        <v>296</v>
      </c>
      <c r="C1230" t="s">
        <v>6749</v>
      </c>
      <c r="D1230">
        <v>1</v>
      </c>
      <c r="E1230" t="s">
        <v>6787</v>
      </c>
      <c r="F1230" t="s">
        <v>6751</v>
      </c>
      <c r="I1230" t="s">
        <v>3663</v>
      </c>
      <c r="J1230" t="str">
        <f t="shared" si="20"/>
        <v>GlyEth_NA_GE-1</v>
      </c>
      <c r="K1230" t="s">
        <v>1232</v>
      </c>
    </row>
    <row r="1231" spans="1:11" x14ac:dyDescent="0.2">
      <c r="A1231" t="s">
        <v>296</v>
      </c>
      <c r="C1231" t="s">
        <v>6749</v>
      </c>
      <c r="D1231">
        <v>1</v>
      </c>
      <c r="E1231" t="s">
        <v>6787</v>
      </c>
      <c r="F1231" t="s">
        <v>6751</v>
      </c>
      <c r="I1231" t="s">
        <v>3663</v>
      </c>
      <c r="J1231" t="str">
        <f t="shared" si="20"/>
        <v>GlyEth_NA_GE-1</v>
      </c>
      <c r="K1231" t="s">
        <v>1232</v>
      </c>
    </row>
    <row r="1232" spans="1:11" x14ac:dyDescent="0.2">
      <c r="A1232" t="s">
        <v>296</v>
      </c>
      <c r="C1232" t="s">
        <v>6749</v>
      </c>
      <c r="D1232">
        <v>1</v>
      </c>
      <c r="E1232" t="s">
        <v>6787</v>
      </c>
      <c r="F1232" t="s">
        <v>6751</v>
      </c>
      <c r="I1232" t="s">
        <v>3663</v>
      </c>
      <c r="J1232" t="str">
        <f t="shared" si="20"/>
        <v>GlyEth_NA_GE-1</v>
      </c>
      <c r="K1232" t="s">
        <v>1232</v>
      </c>
    </row>
    <row r="1233" spans="1:11" x14ac:dyDescent="0.2">
      <c r="A1233" t="s">
        <v>1040</v>
      </c>
      <c r="C1233" t="s">
        <v>6749</v>
      </c>
      <c r="D1233">
        <v>1</v>
      </c>
      <c r="E1233" t="s">
        <v>6553</v>
      </c>
      <c r="F1233" t="s">
        <v>6414</v>
      </c>
      <c r="G1233" t="s">
        <v>6822</v>
      </c>
      <c r="I1233" t="s">
        <v>3663</v>
      </c>
      <c r="J1233" t="str">
        <f t="shared" si="20"/>
        <v>GlyEth_NA_GE-1</v>
      </c>
      <c r="K1233" t="s">
        <v>1232</v>
      </c>
    </row>
    <row r="1234" spans="1:11" x14ac:dyDescent="0.2">
      <c r="A1234" t="s">
        <v>727</v>
      </c>
      <c r="C1234" t="s">
        <v>6749</v>
      </c>
      <c r="D1234">
        <v>1</v>
      </c>
      <c r="E1234" t="s">
        <v>6806</v>
      </c>
      <c r="F1234" t="s">
        <v>6751</v>
      </c>
      <c r="I1234" t="s">
        <v>3663</v>
      </c>
      <c r="J1234" t="str">
        <f t="shared" si="20"/>
        <v>GlyEth_NA_GE-1</v>
      </c>
      <c r="K1234" t="s">
        <v>1232</v>
      </c>
    </row>
    <row r="1235" spans="1:11" x14ac:dyDescent="0.2">
      <c r="A1235" t="s">
        <v>1052</v>
      </c>
      <c r="C1235" t="s">
        <v>6749</v>
      </c>
      <c r="D1235">
        <v>1</v>
      </c>
      <c r="E1235" t="s">
        <v>6823</v>
      </c>
      <c r="F1235" t="s">
        <v>6817</v>
      </c>
      <c r="G1235" t="s">
        <v>6811</v>
      </c>
      <c r="I1235" t="s">
        <v>3663</v>
      </c>
      <c r="J1235" t="str">
        <f t="shared" si="20"/>
        <v>GlyEth_NA_GE-1</v>
      </c>
      <c r="K1235" t="s">
        <v>1232</v>
      </c>
    </row>
    <row r="1236" spans="1:11" x14ac:dyDescent="0.2">
      <c r="A1236" t="s">
        <v>884</v>
      </c>
      <c r="C1236" t="s">
        <v>6749</v>
      </c>
      <c r="D1236">
        <v>2</v>
      </c>
      <c r="E1236" t="s">
        <v>6815</v>
      </c>
      <c r="F1236" t="s">
        <v>6751</v>
      </c>
      <c r="I1236" t="s">
        <v>3663</v>
      </c>
      <c r="J1236" t="str">
        <f t="shared" si="20"/>
        <v>GlyEth_NA_GE-2</v>
      </c>
      <c r="K1236" t="s">
        <v>1232</v>
      </c>
    </row>
    <row r="1237" spans="1:11" x14ac:dyDescent="0.2">
      <c r="A1237" t="s">
        <v>258</v>
      </c>
      <c r="C1237" t="s">
        <v>6749</v>
      </c>
      <c r="D1237">
        <v>1</v>
      </c>
      <c r="E1237" t="s">
        <v>6781</v>
      </c>
      <c r="F1237" t="s">
        <v>6751</v>
      </c>
      <c r="I1237" t="s">
        <v>3663</v>
      </c>
      <c r="J1237" t="str">
        <f t="shared" si="20"/>
        <v>GlyEth_NA_GE-1</v>
      </c>
      <c r="K1237" t="s">
        <v>1232</v>
      </c>
    </row>
    <row r="1238" spans="1:11" x14ac:dyDescent="0.2">
      <c r="A1238" t="s">
        <v>156</v>
      </c>
      <c r="C1238" t="s">
        <v>6749</v>
      </c>
      <c r="D1238">
        <v>1</v>
      </c>
      <c r="E1238" t="s">
        <v>6429</v>
      </c>
      <c r="F1238" t="s">
        <v>6751</v>
      </c>
      <c r="I1238" t="s">
        <v>3663</v>
      </c>
      <c r="J1238" t="str">
        <f t="shared" si="20"/>
        <v>GlyEth_NA_GE-1</v>
      </c>
      <c r="K1238" t="s">
        <v>1232</v>
      </c>
    </row>
    <row r="1239" spans="1:11" x14ac:dyDescent="0.2">
      <c r="A1239" t="s">
        <v>1052</v>
      </c>
      <c r="C1239" t="s">
        <v>6749</v>
      </c>
      <c r="D1239">
        <v>1</v>
      </c>
      <c r="E1239" t="s">
        <v>6823</v>
      </c>
      <c r="F1239" t="s">
        <v>6817</v>
      </c>
      <c r="G1239" t="s">
        <v>6811</v>
      </c>
      <c r="I1239" t="s">
        <v>3663</v>
      </c>
      <c r="J1239" t="str">
        <f t="shared" si="20"/>
        <v>GlyEth_NA_GE-1</v>
      </c>
      <c r="K1239" t="s">
        <v>1232</v>
      </c>
    </row>
    <row r="1240" spans="1:11" x14ac:dyDescent="0.2">
      <c r="A1240" t="s">
        <v>620</v>
      </c>
      <c r="C1240" t="s">
        <v>6749</v>
      </c>
      <c r="D1240">
        <v>2</v>
      </c>
      <c r="E1240" t="s">
        <v>6782</v>
      </c>
      <c r="F1240" t="s">
        <v>6751</v>
      </c>
      <c r="I1240" t="s">
        <v>3663</v>
      </c>
      <c r="J1240" t="str">
        <f t="shared" si="20"/>
        <v>GlyEth_NA_GE-2</v>
      </c>
      <c r="K1240" t="s">
        <v>1232</v>
      </c>
    </row>
    <row r="1241" spans="1:11" x14ac:dyDescent="0.2">
      <c r="A1241" t="s">
        <v>250</v>
      </c>
      <c r="C1241" t="s">
        <v>6749</v>
      </c>
      <c r="D1241">
        <v>1</v>
      </c>
      <c r="E1241" t="s">
        <v>6779</v>
      </c>
      <c r="F1241" t="s">
        <v>6402</v>
      </c>
      <c r="G1241" t="s">
        <v>6780</v>
      </c>
      <c r="I1241" t="s">
        <v>3663</v>
      </c>
      <c r="J1241" t="str">
        <f t="shared" si="20"/>
        <v>GlyEth_NA_GE-1</v>
      </c>
      <c r="K1241" t="s">
        <v>1232</v>
      </c>
    </row>
    <row r="1242" spans="1:11" x14ac:dyDescent="0.2">
      <c r="A1242" t="s">
        <v>113</v>
      </c>
      <c r="C1242" t="s">
        <v>6749</v>
      </c>
      <c r="D1242">
        <v>1</v>
      </c>
      <c r="E1242" t="s">
        <v>6765</v>
      </c>
      <c r="F1242" t="s">
        <v>6751</v>
      </c>
      <c r="I1242" t="s">
        <v>3663</v>
      </c>
      <c r="J1242" t="str">
        <f t="shared" si="20"/>
        <v>GlyEth_NA_GE-1</v>
      </c>
      <c r="K1242" t="s">
        <v>1232</v>
      </c>
    </row>
    <row r="1243" spans="1:11" x14ac:dyDescent="0.2">
      <c r="A1243" t="s">
        <v>486</v>
      </c>
      <c r="C1243" t="s">
        <v>6749</v>
      </c>
      <c r="D1243">
        <v>1</v>
      </c>
      <c r="E1243" t="s">
        <v>6798</v>
      </c>
      <c r="F1243" t="s">
        <v>6751</v>
      </c>
      <c r="I1243" t="s">
        <v>3663</v>
      </c>
      <c r="J1243" t="str">
        <f t="shared" si="20"/>
        <v>GlyEth_NA_GE-1</v>
      </c>
      <c r="K1243" t="s">
        <v>1232</v>
      </c>
    </row>
    <row r="1244" spans="1:11" x14ac:dyDescent="0.2">
      <c r="A1244" t="s">
        <v>40</v>
      </c>
      <c r="C1244" t="s">
        <v>6752</v>
      </c>
      <c r="D1244">
        <v>1</v>
      </c>
      <c r="E1244" t="s">
        <v>6524</v>
      </c>
      <c r="F1244" t="s">
        <v>6695</v>
      </c>
      <c r="I1244" t="s">
        <v>3663</v>
      </c>
      <c r="J1244" t="str">
        <f t="shared" si="20"/>
        <v>GlyEth_NA_rGE-1</v>
      </c>
      <c r="K1244" t="s">
        <v>1232</v>
      </c>
    </row>
    <row r="1245" spans="1:11" x14ac:dyDescent="0.2">
      <c r="A1245" t="s">
        <v>46</v>
      </c>
      <c r="C1245" t="s">
        <v>6749</v>
      </c>
      <c r="D1245">
        <v>1</v>
      </c>
      <c r="E1245" t="s">
        <v>6754</v>
      </c>
      <c r="F1245" t="s">
        <v>6411</v>
      </c>
      <c r="G1245" t="s">
        <v>6755</v>
      </c>
      <c r="I1245" t="s">
        <v>3663</v>
      </c>
      <c r="J1245" t="str">
        <f t="shared" si="20"/>
        <v>GlyEth_NA_GE-1</v>
      </c>
      <c r="K1245" t="s">
        <v>1232</v>
      </c>
    </row>
    <row r="1246" spans="1:11" x14ac:dyDescent="0.2">
      <c r="A1246" t="s">
        <v>847</v>
      </c>
      <c r="C1246" t="s">
        <v>6749</v>
      </c>
      <c r="D1246">
        <v>1</v>
      </c>
      <c r="E1246" t="s">
        <v>6502</v>
      </c>
      <c r="F1246" t="s">
        <v>6751</v>
      </c>
      <c r="I1246" t="s">
        <v>3663</v>
      </c>
      <c r="J1246" t="str">
        <f t="shared" si="20"/>
        <v>GlyEth_NA_GE-1</v>
      </c>
      <c r="K1246" t="s">
        <v>1232</v>
      </c>
    </row>
    <row r="1247" spans="1:11" x14ac:dyDescent="0.2">
      <c r="A1247" t="s">
        <v>964</v>
      </c>
      <c r="C1247" t="s">
        <v>6749</v>
      </c>
      <c r="D1247">
        <v>2</v>
      </c>
      <c r="E1247" t="s">
        <v>6796</v>
      </c>
      <c r="F1247" t="s">
        <v>6417</v>
      </c>
      <c r="G1247" t="s">
        <v>6811</v>
      </c>
      <c r="I1247" t="s">
        <v>3663</v>
      </c>
      <c r="J1247" t="str">
        <f t="shared" si="20"/>
        <v>GlyEth_NA_GE-2</v>
      </c>
      <c r="K1247" t="s">
        <v>1232</v>
      </c>
    </row>
    <row r="1248" spans="1:11" x14ac:dyDescent="0.2">
      <c r="A1248" t="s">
        <v>964</v>
      </c>
      <c r="C1248" t="s">
        <v>6749</v>
      </c>
      <c r="D1248">
        <v>2</v>
      </c>
      <c r="E1248" t="s">
        <v>6796</v>
      </c>
      <c r="F1248" t="s">
        <v>6417</v>
      </c>
      <c r="G1248" t="s">
        <v>6811</v>
      </c>
      <c r="I1248" t="s">
        <v>3663</v>
      </c>
      <c r="J1248" t="str">
        <f t="shared" si="20"/>
        <v>GlyEth_NA_GE-2</v>
      </c>
      <c r="K1248" t="s">
        <v>1232</v>
      </c>
    </row>
    <row r="1249" spans="1:11" x14ac:dyDescent="0.2">
      <c r="A1249" t="s">
        <v>26</v>
      </c>
      <c r="C1249" t="s">
        <v>6749</v>
      </c>
      <c r="D1249">
        <v>2</v>
      </c>
      <c r="E1249" t="s">
        <v>6750</v>
      </c>
      <c r="F1249" t="s">
        <v>6751</v>
      </c>
      <c r="I1249" t="s">
        <v>3663</v>
      </c>
      <c r="J1249" t="str">
        <f t="shared" si="20"/>
        <v>GlyEth_NA_GE-2</v>
      </c>
      <c r="K1249" t="s">
        <v>1232</v>
      </c>
    </row>
    <row r="1250" spans="1:11" x14ac:dyDescent="0.2">
      <c r="A1250" t="s">
        <v>950</v>
      </c>
      <c r="C1250" t="s">
        <v>6749</v>
      </c>
      <c r="D1250">
        <v>2</v>
      </c>
      <c r="E1250" t="s">
        <v>6771</v>
      </c>
      <c r="F1250" t="s">
        <v>6751</v>
      </c>
      <c r="I1250" t="s">
        <v>3663</v>
      </c>
      <c r="J1250" t="str">
        <f t="shared" si="20"/>
        <v>GlyEth_NA_GE-2</v>
      </c>
      <c r="K1250" t="s">
        <v>1232</v>
      </c>
    </row>
    <row r="1251" spans="1:11" x14ac:dyDescent="0.2">
      <c r="A1251" t="s">
        <v>938</v>
      </c>
      <c r="C1251" t="s">
        <v>6749</v>
      </c>
      <c r="D1251">
        <v>2</v>
      </c>
      <c r="E1251" t="s">
        <v>6787</v>
      </c>
      <c r="F1251" t="s">
        <v>6751</v>
      </c>
      <c r="I1251" t="s">
        <v>3663</v>
      </c>
      <c r="J1251" t="str">
        <f t="shared" si="20"/>
        <v>GlyEth_NA_GE-2</v>
      </c>
      <c r="K1251" t="s">
        <v>1232</v>
      </c>
    </row>
    <row r="1252" spans="1:11" x14ac:dyDescent="0.2">
      <c r="A1252" t="s">
        <v>92</v>
      </c>
      <c r="C1252" t="s">
        <v>6749</v>
      </c>
      <c r="D1252">
        <v>1</v>
      </c>
      <c r="E1252" t="s">
        <v>6763</v>
      </c>
      <c r="F1252" t="s">
        <v>6751</v>
      </c>
      <c r="I1252" t="s">
        <v>3663</v>
      </c>
      <c r="J1252" t="str">
        <f t="shared" si="20"/>
        <v>GlyEth_NA_GE-1</v>
      </c>
      <c r="K1252" t="s">
        <v>1232</v>
      </c>
    </row>
    <row r="1253" spans="1:11" x14ac:dyDescent="0.2">
      <c r="A1253" t="s">
        <v>884</v>
      </c>
      <c r="C1253" t="s">
        <v>6749</v>
      </c>
      <c r="D1253">
        <v>2</v>
      </c>
      <c r="E1253" t="s">
        <v>6815</v>
      </c>
      <c r="F1253" t="s">
        <v>6751</v>
      </c>
      <c r="I1253" t="s">
        <v>3663</v>
      </c>
      <c r="J1253" t="str">
        <f t="shared" si="20"/>
        <v>GlyEth_NA_GE-2</v>
      </c>
      <c r="K1253" t="s">
        <v>1232</v>
      </c>
    </row>
    <row r="1254" spans="1:11" x14ac:dyDescent="0.2">
      <c r="A1254" t="s">
        <v>950</v>
      </c>
      <c r="C1254" t="s">
        <v>6749</v>
      </c>
      <c r="D1254">
        <v>2</v>
      </c>
      <c r="E1254" t="s">
        <v>6771</v>
      </c>
      <c r="F1254" t="s">
        <v>6751</v>
      </c>
      <c r="I1254" t="s">
        <v>3663</v>
      </c>
      <c r="J1254" t="str">
        <f t="shared" si="20"/>
        <v>GlyEth_NA_GE-2</v>
      </c>
      <c r="K1254" t="s">
        <v>1232</v>
      </c>
    </row>
    <row r="1255" spans="1:11" x14ac:dyDescent="0.2">
      <c r="A1255" t="s">
        <v>687</v>
      </c>
      <c r="C1255" t="s">
        <v>6749</v>
      </c>
      <c r="D1255">
        <v>1</v>
      </c>
      <c r="E1255" t="s">
        <v>6802</v>
      </c>
      <c r="F1255" t="s">
        <v>6751</v>
      </c>
      <c r="I1255" t="s">
        <v>3663</v>
      </c>
      <c r="J1255" t="str">
        <f t="shared" si="20"/>
        <v>GlyEth_NA_GE-1</v>
      </c>
      <c r="K1255" t="s">
        <v>1232</v>
      </c>
    </row>
    <row r="1256" spans="1:11" x14ac:dyDescent="0.2">
      <c r="A1256" t="s">
        <v>891</v>
      </c>
      <c r="C1256" t="s">
        <v>6752</v>
      </c>
      <c r="D1256">
        <v>1</v>
      </c>
      <c r="E1256" t="s">
        <v>6500</v>
      </c>
      <c r="F1256" t="s">
        <v>6704</v>
      </c>
      <c r="I1256" t="s">
        <v>3663</v>
      </c>
      <c r="J1256" t="str">
        <f t="shared" si="20"/>
        <v>GlyEth_NA_rGE-1</v>
      </c>
      <c r="K1256" t="s">
        <v>1232</v>
      </c>
    </row>
    <row r="1257" spans="1:11" x14ac:dyDescent="0.2">
      <c r="A1257" t="s">
        <v>265</v>
      </c>
      <c r="C1257" t="s">
        <v>6749</v>
      </c>
      <c r="D1257">
        <v>1</v>
      </c>
      <c r="E1257" t="s">
        <v>6782</v>
      </c>
      <c r="F1257" t="s">
        <v>6751</v>
      </c>
      <c r="I1257" t="s">
        <v>3663</v>
      </c>
      <c r="J1257" t="str">
        <f t="shared" si="20"/>
        <v>GlyEth_NA_GE-1</v>
      </c>
      <c r="K1257" t="s">
        <v>1232</v>
      </c>
    </row>
    <row r="1258" spans="1:11" x14ac:dyDescent="0.2">
      <c r="A1258" t="s">
        <v>907</v>
      </c>
      <c r="C1258" t="s">
        <v>6749</v>
      </c>
      <c r="D1258">
        <v>1</v>
      </c>
      <c r="E1258" t="s">
        <v>6818</v>
      </c>
      <c r="F1258" t="s">
        <v>6411</v>
      </c>
      <c r="G1258" t="s">
        <v>6767</v>
      </c>
      <c r="I1258" t="s">
        <v>3663</v>
      </c>
      <c r="J1258" t="str">
        <f t="shared" si="20"/>
        <v>GlyEth_NA_GE-1</v>
      </c>
      <c r="K1258" t="s">
        <v>1232</v>
      </c>
    </row>
    <row r="1259" spans="1:11" x14ac:dyDescent="0.2">
      <c r="A1259" t="s">
        <v>271</v>
      </c>
      <c r="C1259" t="s">
        <v>6749</v>
      </c>
      <c r="D1259">
        <v>1</v>
      </c>
      <c r="E1259" t="s">
        <v>6783</v>
      </c>
      <c r="F1259" t="s">
        <v>6411</v>
      </c>
      <c r="G1259" t="s">
        <v>6780</v>
      </c>
      <c r="I1259" t="s">
        <v>3663</v>
      </c>
      <c r="J1259" t="str">
        <f t="shared" si="20"/>
        <v>GlyEth_NA_GE-1</v>
      </c>
      <c r="K1259" t="s">
        <v>1232</v>
      </c>
    </row>
    <row r="1260" spans="1:11" x14ac:dyDescent="0.2">
      <c r="A1260" t="s">
        <v>204</v>
      </c>
      <c r="C1260" t="s">
        <v>6749</v>
      </c>
      <c r="D1260">
        <v>1</v>
      </c>
      <c r="E1260" t="s">
        <v>6773</v>
      </c>
      <c r="F1260" t="s">
        <v>6408</v>
      </c>
      <c r="G1260" t="s">
        <v>6774</v>
      </c>
      <c r="I1260" t="s">
        <v>3663</v>
      </c>
      <c r="J1260" t="str">
        <f t="shared" si="20"/>
        <v>GlyEth_NA_GE-1</v>
      </c>
      <c r="K1260" t="s">
        <v>1232</v>
      </c>
    </row>
    <row r="1261" spans="1:11" x14ac:dyDescent="0.2">
      <c r="A1261" t="s">
        <v>833</v>
      </c>
      <c r="C1261" t="s">
        <v>6749</v>
      </c>
      <c r="D1261">
        <v>1</v>
      </c>
      <c r="E1261" t="s">
        <v>6809</v>
      </c>
      <c r="F1261" t="s">
        <v>6751</v>
      </c>
      <c r="I1261" t="s">
        <v>3663</v>
      </c>
      <c r="J1261" t="str">
        <f t="shared" si="20"/>
        <v>GlyEth_NA_GE-1</v>
      </c>
      <c r="K1261" t="s">
        <v>1232</v>
      </c>
    </row>
    <row r="1262" spans="1:11" x14ac:dyDescent="0.2">
      <c r="A1262" t="s">
        <v>579</v>
      </c>
      <c r="C1262" t="s">
        <v>6749</v>
      </c>
      <c r="D1262">
        <v>1</v>
      </c>
      <c r="E1262" t="s">
        <v>6575</v>
      </c>
      <c r="F1262" t="s">
        <v>6751</v>
      </c>
      <c r="I1262" t="s">
        <v>3663</v>
      </c>
      <c r="J1262" t="str">
        <f t="shared" si="20"/>
        <v>GlyEth_NA_GE-1</v>
      </c>
      <c r="K1262" t="s">
        <v>1232</v>
      </c>
    </row>
    <row r="1263" spans="1:11" x14ac:dyDescent="0.2">
      <c r="A1263" t="s">
        <v>524</v>
      </c>
      <c r="C1263" t="s">
        <v>6749</v>
      </c>
      <c r="D1263">
        <v>2</v>
      </c>
      <c r="E1263" t="s">
        <v>6799</v>
      </c>
      <c r="F1263" t="s">
        <v>6751</v>
      </c>
      <c r="I1263" t="s">
        <v>3663</v>
      </c>
      <c r="J1263" t="str">
        <f t="shared" si="20"/>
        <v>GlyEth_NA_GE-2</v>
      </c>
      <c r="K1263" t="s">
        <v>1232</v>
      </c>
    </row>
    <row r="1264" spans="1:11" x14ac:dyDescent="0.2">
      <c r="A1264" t="s">
        <v>579</v>
      </c>
      <c r="C1264" t="s">
        <v>6749</v>
      </c>
      <c r="D1264">
        <v>1</v>
      </c>
      <c r="E1264" t="s">
        <v>6575</v>
      </c>
      <c r="F1264" t="s">
        <v>6751</v>
      </c>
      <c r="I1264" t="s">
        <v>3663</v>
      </c>
      <c r="J1264" t="str">
        <f t="shared" si="20"/>
        <v>GlyEth_NA_GE-1</v>
      </c>
      <c r="K1264" t="s">
        <v>1232</v>
      </c>
    </row>
    <row r="1265" spans="1:11" x14ac:dyDescent="0.2">
      <c r="A1265" t="s">
        <v>290</v>
      </c>
      <c r="C1265" t="s">
        <v>6749</v>
      </c>
      <c r="D1265">
        <v>1</v>
      </c>
      <c r="E1265" t="s">
        <v>6786</v>
      </c>
      <c r="F1265" t="s">
        <v>6751</v>
      </c>
      <c r="I1265" t="s">
        <v>3663</v>
      </c>
      <c r="J1265" t="str">
        <f t="shared" si="20"/>
        <v>GlyEth_NA_GE-1</v>
      </c>
      <c r="K1265" t="s">
        <v>1232</v>
      </c>
    </row>
    <row r="1266" spans="1:11" x14ac:dyDescent="0.2">
      <c r="A1266" t="s">
        <v>234</v>
      </c>
      <c r="C1266" t="s">
        <v>6752</v>
      </c>
      <c r="D1266">
        <v>1</v>
      </c>
      <c r="E1266" t="s">
        <v>6389</v>
      </c>
      <c r="F1266" t="s">
        <v>6701</v>
      </c>
      <c r="I1266" t="s">
        <v>3663</v>
      </c>
      <c r="J1266" t="str">
        <f t="shared" si="20"/>
        <v>GlyEth_NA_rGE-1</v>
      </c>
      <c r="K1266" t="s">
        <v>1232</v>
      </c>
    </row>
    <row r="1267" spans="1:11" x14ac:dyDescent="0.2">
      <c r="A1267" t="s">
        <v>234</v>
      </c>
      <c r="C1267" t="s">
        <v>6752</v>
      </c>
      <c r="D1267">
        <v>1</v>
      </c>
      <c r="E1267" t="s">
        <v>6389</v>
      </c>
      <c r="F1267" t="s">
        <v>6701</v>
      </c>
      <c r="I1267" t="s">
        <v>3663</v>
      </c>
      <c r="J1267" t="str">
        <f t="shared" si="20"/>
        <v>GlyEth_NA_rGE-1</v>
      </c>
      <c r="K1267" t="s">
        <v>1232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964B-2F18-0C4C-BD0A-486FF25A6F91}">
  <dimension ref="B190:B559"/>
  <sheetViews>
    <sheetView workbookViewId="0">
      <selection activeCell="H15" sqref="H15"/>
    </sheetView>
  </sheetViews>
  <sheetFormatPr baseColWidth="10" defaultRowHeight="16" x14ac:dyDescent="0.2"/>
  <sheetData>
    <row r="190" spans="2:2" x14ac:dyDescent="0.2">
      <c r="B190" t="s">
        <v>7013</v>
      </c>
    </row>
    <row r="191" spans="2:2" x14ac:dyDescent="0.2">
      <c r="B191" t="s">
        <v>7014</v>
      </c>
    </row>
    <row r="192" spans="2:2" x14ac:dyDescent="0.2">
      <c r="B192" t="s">
        <v>7015</v>
      </c>
    </row>
    <row r="193" spans="2:2" x14ac:dyDescent="0.2">
      <c r="B193" t="s">
        <v>7016</v>
      </c>
    </row>
    <row r="194" spans="2:2" x14ac:dyDescent="0.2">
      <c r="B194" t="s">
        <v>7017</v>
      </c>
    </row>
    <row r="195" spans="2:2" x14ac:dyDescent="0.2">
      <c r="B195" t="s">
        <v>7018</v>
      </c>
    </row>
    <row r="196" spans="2:2" x14ac:dyDescent="0.2">
      <c r="B196" t="s">
        <v>7019</v>
      </c>
    </row>
    <row r="197" spans="2:2" x14ac:dyDescent="0.2">
      <c r="B197" t="s">
        <v>7020</v>
      </c>
    </row>
    <row r="198" spans="2:2" x14ac:dyDescent="0.2">
      <c r="B198" t="s">
        <v>7021</v>
      </c>
    </row>
    <row r="199" spans="2:2" x14ac:dyDescent="0.2">
      <c r="B199" t="s">
        <v>7022</v>
      </c>
    </row>
    <row r="200" spans="2:2" x14ac:dyDescent="0.2">
      <c r="B200" t="s">
        <v>7023</v>
      </c>
    </row>
    <row r="201" spans="2:2" x14ac:dyDescent="0.2">
      <c r="B201" t="s">
        <v>7024</v>
      </c>
    </row>
    <row r="202" spans="2:2" x14ac:dyDescent="0.2">
      <c r="B202" t="s">
        <v>7025</v>
      </c>
    </row>
    <row r="203" spans="2:2" x14ac:dyDescent="0.2">
      <c r="B203" t="s">
        <v>7026</v>
      </c>
    </row>
    <row r="204" spans="2:2" x14ac:dyDescent="0.2">
      <c r="B204" t="s">
        <v>7027</v>
      </c>
    </row>
    <row r="205" spans="2:2" x14ac:dyDescent="0.2">
      <c r="B205" t="s">
        <v>7028</v>
      </c>
    </row>
    <row r="206" spans="2:2" x14ac:dyDescent="0.2">
      <c r="B206" t="s">
        <v>7029</v>
      </c>
    </row>
    <row r="207" spans="2:2" x14ac:dyDescent="0.2">
      <c r="B207" t="s">
        <v>7030</v>
      </c>
    </row>
    <row r="208" spans="2:2" x14ac:dyDescent="0.2">
      <c r="B208" t="s">
        <v>7031</v>
      </c>
    </row>
    <row r="209" spans="2:2" x14ac:dyDescent="0.2">
      <c r="B209" t="s">
        <v>7032</v>
      </c>
    </row>
    <row r="210" spans="2:2" x14ac:dyDescent="0.2">
      <c r="B210" t="s">
        <v>7033</v>
      </c>
    </row>
    <row r="211" spans="2:2" x14ac:dyDescent="0.2">
      <c r="B211" t="s">
        <v>7034</v>
      </c>
    </row>
    <row r="212" spans="2:2" x14ac:dyDescent="0.2">
      <c r="B212" t="s">
        <v>7035</v>
      </c>
    </row>
    <row r="213" spans="2:2" x14ac:dyDescent="0.2">
      <c r="B213" t="s">
        <v>7036</v>
      </c>
    </row>
    <row r="214" spans="2:2" x14ac:dyDescent="0.2">
      <c r="B214" t="s">
        <v>7037</v>
      </c>
    </row>
    <row r="215" spans="2:2" x14ac:dyDescent="0.2">
      <c r="B215" t="s">
        <v>7038</v>
      </c>
    </row>
    <row r="216" spans="2:2" x14ac:dyDescent="0.2">
      <c r="B216" t="s">
        <v>7039</v>
      </c>
    </row>
    <row r="217" spans="2:2" x14ac:dyDescent="0.2">
      <c r="B217" t="s">
        <v>7040</v>
      </c>
    </row>
    <row r="218" spans="2:2" x14ac:dyDescent="0.2">
      <c r="B218" t="s">
        <v>7041</v>
      </c>
    </row>
    <row r="219" spans="2:2" x14ac:dyDescent="0.2">
      <c r="B219" t="s">
        <v>7042</v>
      </c>
    </row>
    <row r="220" spans="2:2" x14ac:dyDescent="0.2">
      <c r="B220" t="s">
        <v>7043</v>
      </c>
    </row>
    <row r="221" spans="2:2" x14ac:dyDescent="0.2">
      <c r="B221" t="s">
        <v>7044</v>
      </c>
    </row>
    <row r="222" spans="2:2" x14ac:dyDescent="0.2">
      <c r="B222" t="s">
        <v>7045</v>
      </c>
    </row>
    <row r="223" spans="2:2" x14ac:dyDescent="0.2">
      <c r="B223" t="s">
        <v>7046</v>
      </c>
    </row>
    <row r="224" spans="2:2" x14ac:dyDescent="0.2">
      <c r="B224" t="s">
        <v>7047</v>
      </c>
    </row>
    <row r="225" spans="2:2" x14ac:dyDescent="0.2">
      <c r="B225" t="s">
        <v>7048</v>
      </c>
    </row>
    <row r="226" spans="2:2" x14ac:dyDescent="0.2">
      <c r="B226" t="s">
        <v>7049</v>
      </c>
    </row>
    <row r="227" spans="2:2" x14ac:dyDescent="0.2">
      <c r="B227" t="s">
        <v>7050</v>
      </c>
    </row>
    <row r="228" spans="2:2" x14ac:dyDescent="0.2">
      <c r="B228" t="s">
        <v>7051</v>
      </c>
    </row>
    <row r="229" spans="2:2" x14ac:dyDescent="0.2">
      <c r="B229" t="s">
        <v>7052</v>
      </c>
    </row>
    <row r="230" spans="2:2" x14ac:dyDescent="0.2">
      <c r="B230" t="s">
        <v>7053</v>
      </c>
    </row>
    <row r="231" spans="2:2" x14ac:dyDescent="0.2">
      <c r="B231" t="s">
        <v>7054</v>
      </c>
    </row>
    <row r="232" spans="2:2" x14ac:dyDescent="0.2">
      <c r="B232" t="s">
        <v>7055</v>
      </c>
    </row>
    <row r="233" spans="2:2" x14ac:dyDescent="0.2">
      <c r="B233" t="s">
        <v>7056</v>
      </c>
    </row>
    <row r="234" spans="2:2" x14ac:dyDescent="0.2">
      <c r="B234" t="s">
        <v>7057</v>
      </c>
    </row>
    <row r="235" spans="2:2" x14ac:dyDescent="0.2">
      <c r="B235" t="s">
        <v>7058</v>
      </c>
    </row>
    <row r="236" spans="2:2" x14ac:dyDescent="0.2">
      <c r="B236" t="s">
        <v>7059</v>
      </c>
    </row>
    <row r="237" spans="2:2" x14ac:dyDescent="0.2">
      <c r="B237" t="s">
        <v>7060</v>
      </c>
    </row>
    <row r="238" spans="2:2" x14ac:dyDescent="0.2">
      <c r="B238" t="s">
        <v>7061</v>
      </c>
    </row>
    <row r="239" spans="2:2" x14ac:dyDescent="0.2">
      <c r="B239" t="s">
        <v>7062</v>
      </c>
    </row>
    <row r="240" spans="2:2" x14ac:dyDescent="0.2">
      <c r="B240" t="s">
        <v>7063</v>
      </c>
    </row>
    <row r="241" spans="2:2" x14ac:dyDescent="0.2">
      <c r="B241" t="s">
        <v>7064</v>
      </c>
    </row>
    <row r="242" spans="2:2" x14ac:dyDescent="0.2">
      <c r="B242" t="s">
        <v>7065</v>
      </c>
    </row>
    <row r="243" spans="2:2" x14ac:dyDescent="0.2">
      <c r="B243" t="s">
        <v>7066</v>
      </c>
    </row>
    <row r="244" spans="2:2" x14ac:dyDescent="0.2">
      <c r="B244" t="s">
        <v>7067</v>
      </c>
    </row>
    <row r="245" spans="2:2" x14ac:dyDescent="0.2">
      <c r="B245" t="s">
        <v>7068</v>
      </c>
    </row>
    <row r="246" spans="2:2" x14ac:dyDescent="0.2">
      <c r="B246" t="s">
        <v>7069</v>
      </c>
    </row>
    <row r="247" spans="2:2" x14ac:dyDescent="0.2">
      <c r="B247" t="s">
        <v>7070</v>
      </c>
    </row>
    <row r="248" spans="2:2" x14ac:dyDescent="0.2">
      <c r="B248" t="s">
        <v>7071</v>
      </c>
    </row>
    <row r="249" spans="2:2" x14ac:dyDescent="0.2">
      <c r="B249" t="s">
        <v>7072</v>
      </c>
    </row>
    <row r="250" spans="2:2" x14ac:dyDescent="0.2">
      <c r="B250" t="s">
        <v>7073</v>
      </c>
    </row>
    <row r="251" spans="2:2" x14ac:dyDescent="0.2">
      <c r="B251" t="s">
        <v>7074</v>
      </c>
    </row>
    <row r="252" spans="2:2" x14ac:dyDescent="0.2">
      <c r="B252" t="s">
        <v>7075</v>
      </c>
    </row>
    <row r="253" spans="2:2" x14ac:dyDescent="0.2">
      <c r="B253" t="s">
        <v>7076</v>
      </c>
    </row>
    <row r="254" spans="2:2" x14ac:dyDescent="0.2">
      <c r="B254" t="s">
        <v>7077</v>
      </c>
    </row>
    <row r="255" spans="2:2" x14ac:dyDescent="0.2">
      <c r="B255" t="s">
        <v>7078</v>
      </c>
    </row>
    <row r="256" spans="2:2" x14ac:dyDescent="0.2">
      <c r="B256" t="s">
        <v>7262</v>
      </c>
    </row>
    <row r="257" spans="2:2" x14ac:dyDescent="0.2">
      <c r="B257" t="s">
        <v>7080</v>
      </c>
    </row>
    <row r="258" spans="2:2" x14ac:dyDescent="0.2">
      <c r="B258" t="s">
        <v>7081</v>
      </c>
    </row>
    <row r="259" spans="2:2" x14ac:dyDescent="0.2">
      <c r="B259" t="s">
        <v>7082</v>
      </c>
    </row>
    <row r="260" spans="2:2" x14ac:dyDescent="0.2">
      <c r="B260" t="s">
        <v>7083</v>
      </c>
    </row>
    <row r="261" spans="2:2" x14ac:dyDescent="0.2">
      <c r="B261" t="s">
        <v>7275</v>
      </c>
    </row>
    <row r="262" spans="2:2" x14ac:dyDescent="0.2">
      <c r="B262" t="s">
        <v>7085</v>
      </c>
    </row>
    <row r="263" spans="2:2" x14ac:dyDescent="0.2">
      <c r="B263" t="s">
        <v>7086</v>
      </c>
    </row>
    <row r="264" spans="2:2" x14ac:dyDescent="0.2">
      <c r="B264" t="s">
        <v>7087</v>
      </c>
    </row>
    <row r="265" spans="2:2" x14ac:dyDescent="0.2">
      <c r="B265" t="s">
        <v>7088</v>
      </c>
    </row>
    <row r="266" spans="2:2" x14ac:dyDescent="0.2">
      <c r="B266" t="s">
        <v>7089</v>
      </c>
    </row>
    <row r="267" spans="2:2" x14ac:dyDescent="0.2">
      <c r="B267" t="s">
        <v>7219</v>
      </c>
    </row>
    <row r="268" spans="2:2" x14ac:dyDescent="0.2">
      <c r="B268" t="s">
        <v>7273</v>
      </c>
    </row>
    <row r="269" spans="2:2" x14ac:dyDescent="0.2">
      <c r="B269" t="s">
        <v>7092</v>
      </c>
    </row>
    <row r="270" spans="2:2" x14ac:dyDescent="0.2">
      <c r="B270" t="s">
        <v>7095</v>
      </c>
    </row>
    <row r="271" spans="2:2" x14ac:dyDescent="0.2">
      <c r="B271" t="s">
        <v>7094</v>
      </c>
    </row>
    <row r="272" spans="2:2" x14ac:dyDescent="0.2">
      <c r="B272" t="s">
        <v>7098</v>
      </c>
    </row>
    <row r="273" spans="2:2" x14ac:dyDescent="0.2">
      <c r="B273" t="s">
        <v>7204</v>
      </c>
    </row>
    <row r="274" spans="2:2" x14ac:dyDescent="0.2">
      <c r="B274" t="s">
        <v>7240</v>
      </c>
    </row>
    <row r="275" spans="2:2" x14ac:dyDescent="0.2">
      <c r="B275" t="s">
        <v>7100</v>
      </c>
    </row>
    <row r="276" spans="2:2" x14ac:dyDescent="0.2">
      <c r="B276" t="s">
        <v>7103</v>
      </c>
    </row>
    <row r="277" spans="2:2" x14ac:dyDescent="0.2">
      <c r="B277" t="s">
        <v>7105</v>
      </c>
    </row>
    <row r="278" spans="2:2" x14ac:dyDescent="0.2">
      <c r="B278" t="s">
        <v>7106</v>
      </c>
    </row>
    <row r="279" spans="2:2" x14ac:dyDescent="0.2">
      <c r="B279" t="s">
        <v>7108</v>
      </c>
    </row>
    <row r="280" spans="2:2" x14ac:dyDescent="0.2">
      <c r="B280" t="s">
        <v>7109</v>
      </c>
    </row>
    <row r="281" spans="2:2" x14ac:dyDescent="0.2">
      <c r="B281" t="s">
        <v>7110</v>
      </c>
    </row>
    <row r="282" spans="2:2" x14ac:dyDescent="0.2">
      <c r="B282" t="s">
        <v>7111</v>
      </c>
    </row>
    <row r="283" spans="2:2" x14ac:dyDescent="0.2">
      <c r="B283" t="s">
        <v>7112</v>
      </c>
    </row>
    <row r="284" spans="2:2" x14ac:dyDescent="0.2">
      <c r="B284" t="s">
        <v>7113</v>
      </c>
    </row>
    <row r="285" spans="2:2" x14ac:dyDescent="0.2">
      <c r="B285" t="s">
        <v>7115</v>
      </c>
    </row>
    <row r="286" spans="2:2" x14ac:dyDescent="0.2">
      <c r="B286" t="s">
        <v>7155</v>
      </c>
    </row>
    <row r="287" spans="2:2" x14ac:dyDescent="0.2">
      <c r="B287" t="s">
        <v>7117</v>
      </c>
    </row>
    <row r="288" spans="2:2" x14ac:dyDescent="0.2">
      <c r="B288" t="s">
        <v>7118</v>
      </c>
    </row>
    <row r="289" spans="2:2" x14ac:dyDescent="0.2">
      <c r="B289" t="s">
        <v>7119</v>
      </c>
    </row>
    <row r="290" spans="2:2" x14ac:dyDescent="0.2">
      <c r="B290" t="s">
        <v>7120</v>
      </c>
    </row>
    <row r="291" spans="2:2" x14ac:dyDescent="0.2">
      <c r="B291" t="s">
        <v>7122</v>
      </c>
    </row>
    <row r="292" spans="2:2" x14ac:dyDescent="0.2">
      <c r="B292" t="s">
        <v>7124</v>
      </c>
    </row>
    <row r="293" spans="2:2" x14ac:dyDescent="0.2">
      <c r="B293" t="s">
        <v>7125</v>
      </c>
    </row>
    <row r="294" spans="2:2" x14ac:dyDescent="0.2">
      <c r="B294" t="s">
        <v>7126</v>
      </c>
    </row>
    <row r="295" spans="2:2" x14ac:dyDescent="0.2">
      <c r="B295" t="s">
        <v>7127</v>
      </c>
    </row>
    <row r="296" spans="2:2" x14ac:dyDescent="0.2">
      <c r="B296" t="s">
        <v>7128</v>
      </c>
    </row>
    <row r="297" spans="2:2" x14ac:dyDescent="0.2">
      <c r="B297" t="s">
        <v>7129</v>
      </c>
    </row>
    <row r="298" spans="2:2" x14ac:dyDescent="0.2">
      <c r="B298" t="s">
        <v>7285</v>
      </c>
    </row>
    <row r="299" spans="2:2" x14ac:dyDescent="0.2">
      <c r="B299" t="s">
        <v>7134</v>
      </c>
    </row>
    <row r="300" spans="2:2" x14ac:dyDescent="0.2">
      <c r="B300" t="s">
        <v>7135</v>
      </c>
    </row>
    <row r="301" spans="2:2" x14ac:dyDescent="0.2">
      <c r="B301" t="s">
        <v>7271</v>
      </c>
    </row>
    <row r="302" spans="2:2" x14ac:dyDescent="0.2">
      <c r="B302" t="s">
        <v>7130</v>
      </c>
    </row>
    <row r="303" spans="2:2" x14ac:dyDescent="0.2">
      <c r="B303" t="s">
        <v>7138</v>
      </c>
    </row>
    <row r="304" spans="2:2" x14ac:dyDescent="0.2">
      <c r="B304" t="s">
        <v>7281</v>
      </c>
    </row>
    <row r="305" spans="2:2" x14ac:dyDescent="0.2">
      <c r="B305" t="s">
        <v>7142</v>
      </c>
    </row>
    <row r="306" spans="2:2" x14ac:dyDescent="0.2">
      <c r="B306" t="s">
        <v>7245</v>
      </c>
    </row>
    <row r="307" spans="2:2" x14ac:dyDescent="0.2">
      <c r="B307" t="s">
        <v>7237</v>
      </c>
    </row>
    <row r="308" spans="2:2" x14ac:dyDescent="0.2">
      <c r="B308" t="s">
        <v>7144</v>
      </c>
    </row>
    <row r="309" spans="2:2" x14ac:dyDescent="0.2">
      <c r="B309" t="s">
        <v>7145</v>
      </c>
    </row>
    <row r="310" spans="2:2" x14ac:dyDescent="0.2">
      <c r="B310" t="s">
        <v>7268</v>
      </c>
    </row>
    <row r="311" spans="2:2" x14ac:dyDescent="0.2">
      <c r="B311" t="s">
        <v>7263</v>
      </c>
    </row>
    <row r="312" spans="2:2" x14ac:dyDescent="0.2">
      <c r="B312" t="s">
        <v>7121</v>
      </c>
    </row>
    <row r="313" spans="2:2" x14ac:dyDescent="0.2">
      <c r="B313" t="s">
        <v>7149</v>
      </c>
    </row>
    <row r="314" spans="2:2" x14ac:dyDescent="0.2">
      <c r="B314" t="s">
        <v>7221</v>
      </c>
    </row>
    <row r="315" spans="2:2" x14ac:dyDescent="0.2">
      <c r="B315" t="s">
        <v>7199</v>
      </c>
    </row>
    <row r="316" spans="2:2" x14ac:dyDescent="0.2">
      <c r="B316" t="s">
        <v>7195</v>
      </c>
    </row>
    <row r="317" spans="2:2" x14ac:dyDescent="0.2">
      <c r="B317" t="s">
        <v>7178</v>
      </c>
    </row>
    <row r="318" spans="2:2" x14ac:dyDescent="0.2">
      <c r="B318" t="s">
        <v>7151</v>
      </c>
    </row>
    <row r="319" spans="2:2" x14ac:dyDescent="0.2">
      <c r="B319" t="s">
        <v>7152</v>
      </c>
    </row>
    <row r="320" spans="2:2" x14ac:dyDescent="0.2">
      <c r="B320" t="s">
        <v>7096</v>
      </c>
    </row>
    <row r="321" spans="2:2" x14ac:dyDescent="0.2">
      <c r="B321" t="s">
        <v>7154</v>
      </c>
    </row>
    <row r="322" spans="2:2" x14ac:dyDescent="0.2">
      <c r="B322" t="s">
        <v>7157</v>
      </c>
    </row>
    <row r="323" spans="2:2" x14ac:dyDescent="0.2">
      <c r="B323" t="s">
        <v>7158</v>
      </c>
    </row>
    <row r="324" spans="2:2" x14ac:dyDescent="0.2">
      <c r="B324" t="s">
        <v>7159</v>
      </c>
    </row>
    <row r="325" spans="2:2" x14ac:dyDescent="0.2">
      <c r="B325" t="s">
        <v>7160</v>
      </c>
    </row>
    <row r="326" spans="2:2" x14ac:dyDescent="0.2">
      <c r="B326" t="s">
        <v>7161</v>
      </c>
    </row>
    <row r="327" spans="2:2" x14ac:dyDescent="0.2">
      <c r="B327" t="s">
        <v>7162</v>
      </c>
    </row>
    <row r="328" spans="2:2" x14ac:dyDescent="0.2">
      <c r="B328" t="s">
        <v>7163</v>
      </c>
    </row>
    <row r="329" spans="2:2" x14ac:dyDescent="0.2">
      <c r="B329" t="s">
        <v>7164</v>
      </c>
    </row>
    <row r="330" spans="2:2" x14ac:dyDescent="0.2">
      <c r="B330" t="s">
        <v>7238</v>
      </c>
    </row>
    <row r="331" spans="2:2" x14ac:dyDescent="0.2">
      <c r="B331" t="s">
        <v>7167</v>
      </c>
    </row>
    <row r="332" spans="2:2" x14ac:dyDescent="0.2">
      <c r="B332" t="s">
        <v>7168</v>
      </c>
    </row>
    <row r="333" spans="2:2" x14ac:dyDescent="0.2">
      <c r="B333" t="s">
        <v>7176</v>
      </c>
    </row>
    <row r="334" spans="2:2" x14ac:dyDescent="0.2">
      <c r="B334" t="s">
        <v>7147</v>
      </c>
    </row>
    <row r="335" spans="2:2" x14ac:dyDescent="0.2">
      <c r="B335" t="s">
        <v>7173</v>
      </c>
    </row>
    <row r="336" spans="2:2" x14ac:dyDescent="0.2">
      <c r="B336" t="s">
        <v>7174</v>
      </c>
    </row>
    <row r="337" spans="2:2" x14ac:dyDescent="0.2">
      <c r="B337" t="s">
        <v>7132</v>
      </c>
    </row>
    <row r="338" spans="2:2" x14ac:dyDescent="0.2">
      <c r="B338" t="s">
        <v>7139</v>
      </c>
    </row>
    <row r="339" spans="2:2" x14ac:dyDescent="0.2">
      <c r="B339" t="s">
        <v>7146</v>
      </c>
    </row>
    <row r="340" spans="2:2" x14ac:dyDescent="0.2">
      <c r="B340" t="s">
        <v>7220</v>
      </c>
    </row>
    <row r="341" spans="2:2" x14ac:dyDescent="0.2">
      <c r="B341" t="s">
        <v>7181</v>
      </c>
    </row>
    <row r="342" spans="2:2" x14ac:dyDescent="0.2">
      <c r="B342" t="s">
        <v>7182</v>
      </c>
    </row>
    <row r="343" spans="2:2" x14ac:dyDescent="0.2">
      <c r="B343" t="s">
        <v>7183</v>
      </c>
    </row>
    <row r="344" spans="2:2" x14ac:dyDescent="0.2">
      <c r="B344" t="s">
        <v>7244</v>
      </c>
    </row>
    <row r="345" spans="2:2" x14ac:dyDescent="0.2">
      <c r="B345" t="s">
        <v>7084</v>
      </c>
    </row>
    <row r="346" spans="2:2" x14ac:dyDescent="0.2">
      <c r="B346" t="s">
        <v>7218</v>
      </c>
    </row>
    <row r="347" spans="2:2" x14ac:dyDescent="0.2">
      <c r="B347" t="s">
        <v>7180</v>
      </c>
    </row>
    <row r="348" spans="2:2" x14ac:dyDescent="0.2">
      <c r="B348" t="s">
        <v>7184</v>
      </c>
    </row>
    <row r="349" spans="2:2" x14ac:dyDescent="0.2">
      <c r="B349" t="s">
        <v>7131</v>
      </c>
    </row>
    <row r="350" spans="2:2" x14ac:dyDescent="0.2">
      <c r="B350" t="s">
        <v>7187</v>
      </c>
    </row>
    <row r="351" spans="2:2" x14ac:dyDescent="0.2">
      <c r="B351" t="s">
        <v>7189</v>
      </c>
    </row>
    <row r="352" spans="2:2" x14ac:dyDescent="0.2">
      <c r="B352" t="s">
        <v>7190</v>
      </c>
    </row>
    <row r="353" spans="2:2" x14ac:dyDescent="0.2">
      <c r="B353" t="s">
        <v>7242</v>
      </c>
    </row>
    <row r="354" spans="2:2" x14ac:dyDescent="0.2">
      <c r="B354" t="s">
        <v>7235</v>
      </c>
    </row>
    <row r="355" spans="2:2" x14ac:dyDescent="0.2">
      <c r="B355" t="s">
        <v>7193</v>
      </c>
    </row>
    <row r="356" spans="2:2" x14ac:dyDescent="0.2">
      <c r="B356" t="s">
        <v>7257</v>
      </c>
    </row>
    <row r="357" spans="2:2" x14ac:dyDescent="0.2">
      <c r="B357" t="s">
        <v>7079</v>
      </c>
    </row>
    <row r="358" spans="2:2" x14ac:dyDescent="0.2">
      <c r="B358" t="s">
        <v>7279</v>
      </c>
    </row>
    <row r="359" spans="2:2" x14ac:dyDescent="0.2">
      <c r="B359" t="s">
        <v>7097</v>
      </c>
    </row>
    <row r="360" spans="2:2" x14ac:dyDescent="0.2">
      <c r="B360" t="s">
        <v>7196</v>
      </c>
    </row>
    <row r="361" spans="2:2" x14ac:dyDescent="0.2">
      <c r="B361" t="s">
        <v>7198</v>
      </c>
    </row>
    <row r="362" spans="2:2" x14ac:dyDescent="0.2">
      <c r="B362" t="s">
        <v>7208</v>
      </c>
    </row>
    <row r="363" spans="2:2" x14ac:dyDescent="0.2">
      <c r="B363" t="s">
        <v>7259</v>
      </c>
    </row>
    <row r="364" spans="2:2" x14ac:dyDescent="0.2">
      <c r="B364" t="s">
        <v>7249</v>
      </c>
    </row>
    <row r="365" spans="2:2" x14ac:dyDescent="0.2">
      <c r="B365" t="s">
        <v>7143</v>
      </c>
    </row>
    <row r="366" spans="2:2" x14ac:dyDescent="0.2">
      <c r="B366" t="s">
        <v>7099</v>
      </c>
    </row>
    <row r="367" spans="2:2" x14ac:dyDescent="0.2">
      <c r="B367" t="s">
        <v>7202</v>
      </c>
    </row>
    <row r="368" spans="2:2" x14ac:dyDescent="0.2">
      <c r="B368" t="s">
        <v>7203</v>
      </c>
    </row>
    <row r="369" spans="2:2" x14ac:dyDescent="0.2">
      <c r="B369" t="s">
        <v>7205</v>
      </c>
    </row>
    <row r="370" spans="2:2" x14ac:dyDescent="0.2">
      <c r="B370" t="s">
        <v>7207</v>
      </c>
    </row>
    <row r="371" spans="2:2" x14ac:dyDescent="0.2">
      <c r="B371" t="s">
        <v>7224</v>
      </c>
    </row>
    <row r="372" spans="2:2" x14ac:dyDescent="0.2">
      <c r="B372" t="s">
        <v>7093</v>
      </c>
    </row>
    <row r="373" spans="2:2" x14ac:dyDescent="0.2">
      <c r="B373" t="s">
        <v>7209</v>
      </c>
    </row>
    <row r="374" spans="2:2" x14ac:dyDescent="0.2">
      <c r="B374" t="s">
        <v>7210</v>
      </c>
    </row>
    <row r="375" spans="2:2" x14ac:dyDescent="0.2">
      <c r="B375" t="s">
        <v>7213</v>
      </c>
    </row>
    <row r="376" spans="2:2" x14ac:dyDescent="0.2">
      <c r="B376" t="s">
        <v>7253</v>
      </c>
    </row>
    <row r="377" spans="2:2" x14ac:dyDescent="0.2">
      <c r="B377" t="s">
        <v>7215</v>
      </c>
    </row>
    <row r="378" spans="2:2" x14ac:dyDescent="0.2">
      <c r="B378" t="s">
        <v>7136</v>
      </c>
    </row>
    <row r="379" spans="2:2" x14ac:dyDescent="0.2">
      <c r="B379" t="s">
        <v>7216</v>
      </c>
    </row>
    <row r="380" spans="2:2" x14ac:dyDescent="0.2">
      <c r="B380" t="s">
        <v>7217</v>
      </c>
    </row>
    <row r="381" spans="2:2" x14ac:dyDescent="0.2">
      <c r="B381" t="s">
        <v>7197</v>
      </c>
    </row>
    <row r="382" spans="2:2" x14ac:dyDescent="0.2">
      <c r="B382" t="s">
        <v>7137</v>
      </c>
    </row>
    <row r="383" spans="2:2" x14ac:dyDescent="0.2">
      <c r="B383" t="s">
        <v>7090</v>
      </c>
    </row>
    <row r="384" spans="2:2" x14ac:dyDescent="0.2">
      <c r="B384" t="s">
        <v>7222</v>
      </c>
    </row>
    <row r="385" spans="2:2" x14ac:dyDescent="0.2">
      <c r="B385" t="s">
        <v>7123</v>
      </c>
    </row>
    <row r="386" spans="2:2" x14ac:dyDescent="0.2">
      <c r="B386" t="s">
        <v>7223</v>
      </c>
    </row>
    <row r="387" spans="2:2" x14ac:dyDescent="0.2">
      <c r="B387" t="s">
        <v>7192</v>
      </c>
    </row>
    <row r="388" spans="2:2" x14ac:dyDescent="0.2">
      <c r="B388" t="s">
        <v>7225</v>
      </c>
    </row>
    <row r="389" spans="2:2" x14ac:dyDescent="0.2">
      <c r="B389" t="s">
        <v>7226</v>
      </c>
    </row>
    <row r="390" spans="2:2" x14ac:dyDescent="0.2">
      <c r="B390" t="s">
        <v>7227</v>
      </c>
    </row>
    <row r="391" spans="2:2" x14ac:dyDescent="0.2">
      <c r="B391" t="s">
        <v>7282</v>
      </c>
    </row>
    <row r="392" spans="2:2" x14ac:dyDescent="0.2">
      <c r="B392" t="s">
        <v>7171</v>
      </c>
    </row>
    <row r="393" spans="2:2" x14ac:dyDescent="0.2">
      <c r="B393" t="s">
        <v>7231</v>
      </c>
    </row>
    <row r="394" spans="2:2" x14ac:dyDescent="0.2">
      <c r="B394" t="s">
        <v>7232</v>
      </c>
    </row>
    <row r="395" spans="2:2" x14ac:dyDescent="0.2">
      <c r="B395" t="s">
        <v>7233</v>
      </c>
    </row>
    <row r="396" spans="2:2" x14ac:dyDescent="0.2">
      <c r="B396" t="s">
        <v>7284</v>
      </c>
    </row>
    <row r="397" spans="2:2" x14ac:dyDescent="0.2">
      <c r="B397" t="s">
        <v>7234</v>
      </c>
    </row>
    <row r="398" spans="2:2" x14ac:dyDescent="0.2">
      <c r="B398" t="s">
        <v>7191</v>
      </c>
    </row>
    <row r="399" spans="2:2" x14ac:dyDescent="0.2">
      <c r="B399" t="s">
        <v>7140</v>
      </c>
    </row>
    <row r="400" spans="2:2" x14ac:dyDescent="0.2">
      <c r="B400" t="s">
        <v>7175</v>
      </c>
    </row>
    <row r="401" spans="2:2" x14ac:dyDescent="0.2">
      <c r="B401" t="s">
        <v>7150</v>
      </c>
    </row>
    <row r="402" spans="2:2" x14ac:dyDescent="0.2">
      <c r="B402" t="s">
        <v>7141</v>
      </c>
    </row>
    <row r="403" spans="2:2" x14ac:dyDescent="0.2">
      <c r="B403" t="s">
        <v>7278</v>
      </c>
    </row>
    <row r="404" spans="2:2" x14ac:dyDescent="0.2">
      <c r="B404" t="s">
        <v>7283</v>
      </c>
    </row>
    <row r="405" spans="2:2" x14ac:dyDescent="0.2">
      <c r="B405" t="s">
        <v>7153</v>
      </c>
    </row>
    <row r="406" spans="2:2" x14ac:dyDescent="0.2">
      <c r="B406" t="s">
        <v>7239</v>
      </c>
    </row>
    <row r="407" spans="2:2" x14ac:dyDescent="0.2">
      <c r="B407" t="s">
        <v>7186</v>
      </c>
    </row>
    <row r="408" spans="2:2" x14ac:dyDescent="0.2">
      <c r="B408" t="s">
        <v>7133</v>
      </c>
    </row>
    <row r="409" spans="2:2" x14ac:dyDescent="0.2">
      <c r="B409" t="s">
        <v>7277</v>
      </c>
    </row>
    <row r="410" spans="2:2" x14ac:dyDescent="0.2">
      <c r="B410" t="s">
        <v>7107</v>
      </c>
    </row>
    <row r="411" spans="2:2" x14ac:dyDescent="0.2">
      <c r="B411" t="s">
        <v>7241</v>
      </c>
    </row>
    <row r="412" spans="2:2" x14ac:dyDescent="0.2">
      <c r="B412" t="s">
        <v>7243</v>
      </c>
    </row>
    <row r="413" spans="2:2" x14ac:dyDescent="0.2">
      <c r="B413" t="s">
        <v>7177</v>
      </c>
    </row>
    <row r="414" spans="2:2" x14ac:dyDescent="0.2">
      <c r="B414" t="s">
        <v>7246</v>
      </c>
    </row>
    <row r="415" spans="2:2" x14ac:dyDescent="0.2">
      <c r="B415" t="s">
        <v>7247</v>
      </c>
    </row>
    <row r="416" spans="2:2" x14ac:dyDescent="0.2">
      <c r="B416" t="s">
        <v>7248</v>
      </c>
    </row>
    <row r="417" spans="2:2" x14ac:dyDescent="0.2">
      <c r="B417" t="s">
        <v>7172</v>
      </c>
    </row>
    <row r="418" spans="2:2" x14ac:dyDescent="0.2">
      <c r="B418" t="s">
        <v>7250</v>
      </c>
    </row>
    <row r="419" spans="2:2" x14ac:dyDescent="0.2">
      <c r="B419" t="s">
        <v>7251</v>
      </c>
    </row>
    <row r="420" spans="2:2" x14ac:dyDescent="0.2">
      <c r="B420" t="s">
        <v>7252</v>
      </c>
    </row>
    <row r="421" spans="2:2" x14ac:dyDescent="0.2">
      <c r="B421" t="s">
        <v>7206</v>
      </c>
    </row>
    <row r="422" spans="2:2" x14ac:dyDescent="0.2">
      <c r="B422" t="s">
        <v>7255</v>
      </c>
    </row>
    <row r="423" spans="2:2" x14ac:dyDescent="0.2">
      <c r="B423" t="s">
        <v>7256</v>
      </c>
    </row>
    <row r="424" spans="2:2" x14ac:dyDescent="0.2">
      <c r="B424" t="s">
        <v>7254</v>
      </c>
    </row>
    <row r="425" spans="2:2" x14ac:dyDescent="0.2">
      <c r="B425" t="s">
        <v>7185</v>
      </c>
    </row>
    <row r="426" spans="2:2" x14ac:dyDescent="0.2">
      <c r="B426" t="s">
        <v>7091</v>
      </c>
    </row>
    <row r="427" spans="2:2" x14ac:dyDescent="0.2">
      <c r="B427" t="s">
        <v>7258</v>
      </c>
    </row>
    <row r="428" spans="2:2" x14ac:dyDescent="0.2">
      <c r="B428" t="s">
        <v>7201</v>
      </c>
    </row>
    <row r="429" spans="2:2" x14ac:dyDescent="0.2">
      <c r="B429" t="s">
        <v>7260</v>
      </c>
    </row>
    <row r="430" spans="2:2" x14ac:dyDescent="0.2">
      <c r="B430" t="s">
        <v>7261</v>
      </c>
    </row>
    <row r="431" spans="2:2" x14ac:dyDescent="0.2">
      <c r="B431" t="s">
        <v>7114</v>
      </c>
    </row>
    <row r="432" spans="2:2" x14ac:dyDescent="0.2">
      <c r="B432" t="s">
        <v>7264</v>
      </c>
    </row>
    <row r="433" spans="2:2" x14ac:dyDescent="0.2">
      <c r="B433" t="s">
        <v>7265</v>
      </c>
    </row>
    <row r="434" spans="2:2" x14ac:dyDescent="0.2">
      <c r="B434" t="s">
        <v>7266</v>
      </c>
    </row>
    <row r="435" spans="2:2" x14ac:dyDescent="0.2">
      <c r="B435" t="s">
        <v>7267</v>
      </c>
    </row>
    <row r="436" spans="2:2" x14ac:dyDescent="0.2">
      <c r="B436" t="s">
        <v>7211</v>
      </c>
    </row>
    <row r="437" spans="2:2" x14ac:dyDescent="0.2">
      <c r="B437" t="s">
        <v>7269</v>
      </c>
    </row>
    <row r="438" spans="2:2" x14ac:dyDescent="0.2">
      <c r="B438" t="s">
        <v>7270</v>
      </c>
    </row>
    <row r="439" spans="2:2" x14ac:dyDescent="0.2">
      <c r="B439" t="s">
        <v>7230</v>
      </c>
    </row>
    <row r="440" spans="2:2" x14ac:dyDescent="0.2">
      <c r="B440" t="s">
        <v>7102</v>
      </c>
    </row>
    <row r="441" spans="2:2" x14ac:dyDescent="0.2">
      <c r="B441" t="s">
        <v>7156</v>
      </c>
    </row>
    <row r="442" spans="2:2" x14ac:dyDescent="0.2">
      <c r="B442" t="s">
        <v>7272</v>
      </c>
    </row>
    <row r="443" spans="2:2" x14ac:dyDescent="0.2">
      <c r="B443" t="s">
        <v>7228</v>
      </c>
    </row>
    <row r="444" spans="2:2" x14ac:dyDescent="0.2">
      <c r="B444" t="s">
        <v>7288</v>
      </c>
    </row>
    <row r="445" spans="2:2" x14ac:dyDescent="0.2">
      <c r="B445" t="s">
        <v>7166</v>
      </c>
    </row>
    <row r="446" spans="2:2" x14ac:dyDescent="0.2">
      <c r="B446" t="s">
        <v>7179</v>
      </c>
    </row>
    <row r="447" spans="2:2" x14ac:dyDescent="0.2">
      <c r="B447" t="s">
        <v>7165</v>
      </c>
    </row>
    <row r="448" spans="2:2" x14ac:dyDescent="0.2">
      <c r="B448" t="s">
        <v>7148</v>
      </c>
    </row>
    <row r="449" spans="2:2" x14ac:dyDescent="0.2">
      <c r="B449" t="s">
        <v>7287</v>
      </c>
    </row>
    <row r="450" spans="2:2" x14ac:dyDescent="0.2">
      <c r="B450" t="s">
        <v>7214</v>
      </c>
    </row>
    <row r="451" spans="2:2" x14ac:dyDescent="0.2">
      <c r="B451" t="s">
        <v>7274</v>
      </c>
    </row>
    <row r="452" spans="2:2" x14ac:dyDescent="0.2">
      <c r="B452" t="s">
        <v>7116</v>
      </c>
    </row>
    <row r="453" spans="2:2" x14ac:dyDescent="0.2">
      <c r="B453" t="s">
        <v>7236</v>
      </c>
    </row>
    <row r="454" spans="2:2" x14ac:dyDescent="0.2">
      <c r="B454" t="s">
        <v>7104</v>
      </c>
    </row>
    <row r="455" spans="2:2" x14ac:dyDescent="0.2">
      <c r="B455" t="s">
        <v>7229</v>
      </c>
    </row>
    <row r="456" spans="2:2" x14ac:dyDescent="0.2">
      <c r="B456" t="s">
        <v>7170</v>
      </c>
    </row>
    <row r="457" spans="2:2" x14ac:dyDescent="0.2">
      <c r="B457" t="s">
        <v>7276</v>
      </c>
    </row>
    <row r="458" spans="2:2" x14ac:dyDescent="0.2">
      <c r="B458" t="s">
        <v>7280</v>
      </c>
    </row>
    <row r="459" spans="2:2" x14ac:dyDescent="0.2">
      <c r="B459" t="s">
        <v>7200</v>
      </c>
    </row>
    <row r="460" spans="2:2" x14ac:dyDescent="0.2">
      <c r="B460" t="s">
        <v>7188</v>
      </c>
    </row>
    <row r="461" spans="2:2" x14ac:dyDescent="0.2">
      <c r="B461" t="s">
        <v>7194</v>
      </c>
    </row>
    <row r="462" spans="2:2" x14ac:dyDescent="0.2">
      <c r="B462" t="s">
        <v>7101</v>
      </c>
    </row>
    <row r="463" spans="2:2" x14ac:dyDescent="0.2">
      <c r="B463" t="s">
        <v>7169</v>
      </c>
    </row>
    <row r="464" spans="2:2" x14ac:dyDescent="0.2">
      <c r="B464" t="s">
        <v>7286</v>
      </c>
    </row>
    <row r="465" spans="2:2" x14ac:dyDescent="0.2">
      <c r="B465" t="s">
        <v>7212</v>
      </c>
    </row>
    <row r="466" spans="2:2" x14ac:dyDescent="0.2">
      <c r="B466" t="s">
        <v>26</v>
      </c>
    </row>
    <row r="467" spans="2:2" x14ac:dyDescent="0.2">
      <c r="B467" t="s">
        <v>37</v>
      </c>
    </row>
    <row r="468" spans="2:2" x14ac:dyDescent="0.2">
      <c r="B468" t="s">
        <v>40</v>
      </c>
    </row>
    <row r="469" spans="2:2" x14ac:dyDescent="0.2">
      <c r="B469" t="s">
        <v>43</v>
      </c>
    </row>
    <row r="470" spans="2:2" x14ac:dyDescent="0.2">
      <c r="B470" t="s">
        <v>46</v>
      </c>
    </row>
    <row r="471" spans="2:2" x14ac:dyDescent="0.2">
      <c r="B471" t="s">
        <v>49</v>
      </c>
    </row>
    <row r="472" spans="2:2" x14ac:dyDescent="0.2">
      <c r="B472" t="s">
        <v>52</v>
      </c>
    </row>
    <row r="473" spans="2:2" x14ac:dyDescent="0.2">
      <c r="B473" t="s">
        <v>612</v>
      </c>
    </row>
    <row r="474" spans="2:2" x14ac:dyDescent="0.2">
      <c r="B474" t="s">
        <v>58</v>
      </c>
    </row>
    <row r="475" spans="2:2" x14ac:dyDescent="0.2">
      <c r="B475" t="s">
        <v>61</v>
      </c>
    </row>
    <row r="476" spans="2:2" x14ac:dyDescent="0.2">
      <c r="B476" t="s">
        <v>68</v>
      </c>
    </row>
    <row r="477" spans="2:2" x14ac:dyDescent="0.2">
      <c r="B477" t="s">
        <v>76</v>
      </c>
    </row>
    <row r="478" spans="2:2" x14ac:dyDescent="0.2">
      <c r="B478" t="s">
        <v>92</v>
      </c>
    </row>
    <row r="479" spans="2:2" x14ac:dyDescent="0.2">
      <c r="B479" t="s">
        <v>108</v>
      </c>
    </row>
    <row r="480" spans="2:2" x14ac:dyDescent="0.2">
      <c r="B480" t="s">
        <v>113</v>
      </c>
    </row>
    <row r="481" spans="2:2" x14ac:dyDescent="0.2">
      <c r="B481" t="s">
        <v>119</v>
      </c>
    </row>
    <row r="482" spans="2:2" x14ac:dyDescent="0.2">
      <c r="B482" t="s">
        <v>82</v>
      </c>
    </row>
    <row r="483" spans="2:2" x14ac:dyDescent="0.2">
      <c r="B483" t="s">
        <v>138</v>
      </c>
    </row>
    <row r="484" spans="2:2" x14ac:dyDescent="0.2">
      <c r="B484" t="s">
        <v>156</v>
      </c>
    </row>
    <row r="485" spans="2:2" x14ac:dyDescent="0.2">
      <c r="B485" t="s">
        <v>244</v>
      </c>
    </row>
    <row r="486" spans="2:2" x14ac:dyDescent="0.2">
      <c r="B486" t="s">
        <v>171</v>
      </c>
    </row>
    <row r="487" spans="2:2" x14ac:dyDescent="0.2">
      <c r="B487" t="s">
        <v>179</v>
      </c>
    </row>
    <row r="488" spans="2:2" x14ac:dyDescent="0.2">
      <c r="B488" t="s">
        <v>189</v>
      </c>
    </row>
    <row r="489" spans="2:2" x14ac:dyDescent="0.2">
      <c r="B489" t="s">
        <v>196</v>
      </c>
    </row>
    <row r="490" spans="2:2" x14ac:dyDescent="0.2">
      <c r="B490" t="s">
        <v>204</v>
      </c>
    </row>
    <row r="491" spans="2:2" x14ac:dyDescent="0.2">
      <c r="B491" t="s">
        <v>215</v>
      </c>
    </row>
    <row r="492" spans="2:2" x14ac:dyDescent="0.2">
      <c r="B492" t="s">
        <v>221</v>
      </c>
    </row>
    <row r="493" spans="2:2" x14ac:dyDescent="0.2">
      <c r="B493" t="s">
        <v>228</v>
      </c>
    </row>
    <row r="494" spans="2:2" x14ac:dyDescent="0.2">
      <c r="B494" t="s">
        <v>368</v>
      </c>
    </row>
    <row r="495" spans="2:2" x14ac:dyDescent="0.2">
      <c r="B495" t="s">
        <v>250</v>
      </c>
    </row>
    <row r="496" spans="2:2" x14ac:dyDescent="0.2">
      <c r="B496" t="s">
        <v>258</v>
      </c>
    </row>
    <row r="497" spans="2:2" x14ac:dyDescent="0.2">
      <c r="B497" t="s">
        <v>265</v>
      </c>
    </row>
    <row r="498" spans="2:2" x14ac:dyDescent="0.2">
      <c r="B498" t="s">
        <v>271</v>
      </c>
    </row>
    <row r="499" spans="2:2" x14ac:dyDescent="0.2">
      <c r="B499" t="s">
        <v>277</v>
      </c>
    </row>
    <row r="500" spans="2:2" x14ac:dyDescent="0.2">
      <c r="B500" t="s">
        <v>284</v>
      </c>
    </row>
    <row r="501" spans="2:2" x14ac:dyDescent="0.2">
      <c r="B501" t="s">
        <v>290</v>
      </c>
    </row>
    <row r="502" spans="2:2" x14ac:dyDescent="0.2">
      <c r="B502" t="s">
        <v>296</v>
      </c>
    </row>
    <row r="503" spans="2:2" x14ac:dyDescent="0.2">
      <c r="B503" t="s">
        <v>306</v>
      </c>
    </row>
    <row r="504" spans="2:2" x14ac:dyDescent="0.2">
      <c r="B504" t="s">
        <v>317</v>
      </c>
    </row>
    <row r="505" spans="2:2" x14ac:dyDescent="0.2">
      <c r="B505" t="s">
        <v>327</v>
      </c>
    </row>
    <row r="506" spans="2:2" x14ac:dyDescent="0.2">
      <c r="B506" t="s">
        <v>334</v>
      </c>
    </row>
    <row r="507" spans="2:2" x14ac:dyDescent="0.2">
      <c r="B507" t="s">
        <v>342</v>
      </c>
    </row>
    <row r="508" spans="2:2" x14ac:dyDescent="0.2">
      <c r="B508" t="s">
        <v>361</v>
      </c>
    </row>
    <row r="509" spans="2:2" x14ac:dyDescent="0.2">
      <c r="B509" t="s">
        <v>381</v>
      </c>
    </row>
    <row r="510" spans="2:2" x14ac:dyDescent="0.2">
      <c r="B510" t="s">
        <v>410</v>
      </c>
    </row>
    <row r="511" spans="2:2" x14ac:dyDescent="0.2">
      <c r="B511" t="s">
        <v>417</v>
      </c>
    </row>
    <row r="512" spans="2:2" x14ac:dyDescent="0.2">
      <c r="B512" t="s">
        <v>431</v>
      </c>
    </row>
    <row r="513" spans="2:2" x14ac:dyDescent="0.2">
      <c r="B513" t="s">
        <v>642</v>
      </c>
    </row>
    <row r="514" spans="2:2" x14ac:dyDescent="0.2">
      <c r="B514" t="s">
        <v>466</v>
      </c>
    </row>
    <row r="515" spans="2:2" x14ac:dyDescent="0.2">
      <c r="B515" t="s">
        <v>479</v>
      </c>
    </row>
    <row r="516" spans="2:2" x14ac:dyDescent="0.2">
      <c r="B516" t="s">
        <v>486</v>
      </c>
    </row>
    <row r="517" spans="2:2" x14ac:dyDescent="0.2">
      <c r="B517" t="s">
        <v>506</v>
      </c>
    </row>
    <row r="518" spans="2:2" x14ac:dyDescent="0.2">
      <c r="B518" t="s">
        <v>524</v>
      </c>
    </row>
    <row r="519" spans="2:2" x14ac:dyDescent="0.2">
      <c r="B519" t="s">
        <v>531</v>
      </c>
    </row>
    <row r="520" spans="2:2" x14ac:dyDescent="0.2">
      <c r="B520" t="s">
        <v>571</v>
      </c>
    </row>
    <row r="521" spans="2:2" x14ac:dyDescent="0.2">
      <c r="B521" t="s">
        <v>579</v>
      </c>
    </row>
    <row r="522" spans="2:2" x14ac:dyDescent="0.2">
      <c r="B522" t="s">
        <v>627</v>
      </c>
    </row>
    <row r="523" spans="2:2" x14ac:dyDescent="0.2">
      <c r="B523" t="s">
        <v>655</v>
      </c>
    </row>
    <row r="524" spans="2:2" x14ac:dyDescent="0.2">
      <c r="B524" t="s">
        <v>687</v>
      </c>
    </row>
    <row r="525" spans="2:2" x14ac:dyDescent="0.2">
      <c r="B525" t="s">
        <v>147</v>
      </c>
    </row>
    <row r="526" spans="2:2" x14ac:dyDescent="0.2">
      <c r="B526" t="s">
        <v>697</v>
      </c>
    </row>
    <row r="527" spans="2:2" x14ac:dyDescent="0.2">
      <c r="B527" t="s">
        <v>703</v>
      </c>
    </row>
    <row r="528" spans="2:2" x14ac:dyDescent="0.2">
      <c r="B528" t="s">
        <v>720</v>
      </c>
    </row>
    <row r="529" spans="2:2" x14ac:dyDescent="0.2">
      <c r="B529" t="s">
        <v>727</v>
      </c>
    </row>
    <row r="530" spans="2:2" x14ac:dyDescent="0.2">
      <c r="B530" t="s">
        <v>731</v>
      </c>
    </row>
    <row r="531" spans="2:2" x14ac:dyDescent="0.2">
      <c r="B531" t="s">
        <v>796</v>
      </c>
    </row>
    <row r="532" spans="2:2" x14ac:dyDescent="0.2">
      <c r="B532" t="s">
        <v>810</v>
      </c>
    </row>
    <row r="533" spans="2:2" x14ac:dyDescent="0.2">
      <c r="B533" t="s">
        <v>122</v>
      </c>
    </row>
    <row r="534" spans="2:2" x14ac:dyDescent="0.2">
      <c r="B534" t="s">
        <v>827</v>
      </c>
    </row>
    <row r="535" spans="2:2" x14ac:dyDescent="0.2">
      <c r="B535" t="s">
        <v>829</v>
      </c>
    </row>
    <row r="536" spans="2:2" x14ac:dyDescent="0.2">
      <c r="B536" t="s">
        <v>832</v>
      </c>
    </row>
    <row r="537" spans="2:2" x14ac:dyDescent="0.2">
      <c r="B537" t="s">
        <v>833</v>
      </c>
    </row>
    <row r="538" spans="2:2" x14ac:dyDescent="0.2">
      <c r="B538" t="s">
        <v>835</v>
      </c>
    </row>
    <row r="539" spans="2:2" x14ac:dyDescent="0.2">
      <c r="B539" t="s">
        <v>840</v>
      </c>
    </row>
    <row r="540" spans="2:2" x14ac:dyDescent="0.2">
      <c r="B540" t="s">
        <v>843</v>
      </c>
    </row>
    <row r="541" spans="2:2" x14ac:dyDescent="0.2">
      <c r="B541" t="s">
        <v>845</v>
      </c>
    </row>
    <row r="542" spans="2:2" x14ac:dyDescent="0.2">
      <c r="B542" t="s">
        <v>847</v>
      </c>
    </row>
    <row r="543" spans="2:2" x14ac:dyDescent="0.2">
      <c r="B543" t="s">
        <v>849</v>
      </c>
    </row>
    <row r="544" spans="2:2" x14ac:dyDescent="0.2">
      <c r="B544" t="s">
        <v>55</v>
      </c>
    </row>
    <row r="545" spans="2:2" x14ac:dyDescent="0.2">
      <c r="B545" t="s">
        <v>884</v>
      </c>
    </row>
    <row r="546" spans="2:2" x14ac:dyDescent="0.2">
      <c r="B546" t="s">
        <v>891</v>
      </c>
    </row>
    <row r="547" spans="2:2" x14ac:dyDescent="0.2">
      <c r="B547" t="s">
        <v>899</v>
      </c>
    </row>
    <row r="548" spans="2:2" x14ac:dyDescent="0.2">
      <c r="B548" t="s">
        <v>907</v>
      </c>
    </row>
    <row r="549" spans="2:2" x14ac:dyDescent="0.2">
      <c r="B549" t="s">
        <v>938</v>
      </c>
    </row>
    <row r="550" spans="2:2" x14ac:dyDescent="0.2">
      <c r="B550" t="s">
        <v>1228</v>
      </c>
    </row>
    <row r="551" spans="2:2" x14ac:dyDescent="0.2">
      <c r="B551" t="s">
        <v>620</v>
      </c>
    </row>
    <row r="552" spans="2:2" x14ac:dyDescent="0.2">
      <c r="B552" t="s">
        <v>953</v>
      </c>
    </row>
    <row r="553" spans="2:2" x14ac:dyDescent="0.2">
      <c r="B553" t="s">
        <v>962</v>
      </c>
    </row>
    <row r="554" spans="2:2" x14ac:dyDescent="0.2">
      <c r="B554" t="s">
        <v>964</v>
      </c>
    </row>
    <row r="555" spans="2:2" x14ac:dyDescent="0.2">
      <c r="B555" t="s">
        <v>1011</v>
      </c>
    </row>
    <row r="556" spans="2:2" x14ac:dyDescent="0.2">
      <c r="B556" t="s">
        <v>1040</v>
      </c>
    </row>
    <row r="557" spans="2:2" x14ac:dyDescent="0.2">
      <c r="B557" t="s">
        <v>1052</v>
      </c>
    </row>
    <row r="558" spans="2:2" x14ac:dyDescent="0.2">
      <c r="B558" t="s">
        <v>950</v>
      </c>
    </row>
    <row r="559" spans="2:2" x14ac:dyDescent="0.2">
      <c r="B559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variant_data_with_annotations</vt:lpstr>
      <vt:lpstr>BC_associations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2019-05-10T03:17:36Z</dcterms:created>
  <dcterms:modified xsi:type="dcterms:W3CDTF">2019-05-10T04:32:10Z</dcterms:modified>
</cp:coreProperties>
</file>