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1\Hàng nhập E13 &amp; H11\Lô hàng chuyển phát nhanh Fixture qua DHL\"/>
    </mc:Choice>
  </mc:AlternateContent>
  <bookViews>
    <workbookView xWindow="0" yWindow="0" windowWidth="27375" windowHeight="11490"/>
  </bookViews>
  <sheets>
    <sheet name="清单" sheetId="11" r:id="rId1"/>
  </sheets>
  <calcPr calcId="162913"/>
</workbook>
</file>

<file path=xl/calcChain.xml><?xml version="1.0" encoding="utf-8"?>
<calcChain xmlns="http://schemas.openxmlformats.org/spreadsheetml/2006/main">
  <c r="N56" i="11" l="1"/>
  <c r="N55" i="11"/>
  <c r="S47" i="11"/>
  <c r="R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S26" i="11"/>
  <c r="N25" i="11"/>
  <c r="N24" i="11"/>
  <c r="N23" i="11"/>
  <c r="S22" i="11"/>
  <c r="R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S5" i="11"/>
  <c r="R5" i="11"/>
  <c r="N4" i="11"/>
  <c r="N3" i="11"/>
  <c r="S2" i="11"/>
  <c r="R2" i="11"/>
</calcChain>
</file>

<file path=xl/sharedStrings.xml><?xml version="1.0" encoding="utf-8"?>
<sst xmlns="http://schemas.openxmlformats.org/spreadsheetml/2006/main" count="499" uniqueCount="173">
  <si>
    <t>1) ENGLISH ITEM NAME
 (ex : OOOO machine)</t>
  </si>
  <si>
    <t>2) MANUFACTUROR
(ex : OOO company)</t>
  </si>
  <si>
    <t>3) MODEL NO 
(ex : abc-123)</t>
  </si>
  <si>
    <t>4)Serial number</t>
  </si>
  <si>
    <t>5) VOLTAGE 
(ex : 220V)</t>
  </si>
  <si>
    <t>6) CAPACITY 
(ex :1200KW)</t>
  </si>
  <si>
    <t>7) Production date
(yyyy-mm-dd)</t>
  </si>
  <si>
    <t>8) HS CODE
(0000.00.00)</t>
  </si>
  <si>
    <t>9) ORIGIN
(MADE IN JAPAN)</t>
  </si>
  <si>
    <t>10) NEW or USED 
(NEW)</t>
  </si>
  <si>
    <t>11) PICTURE
(BEFORE PACKING)</t>
  </si>
  <si>
    <t>12) PICTURE
(NAME PLATE)</t>
  </si>
  <si>
    <t>13)Quantity</t>
  </si>
  <si>
    <t>14)Total cost       (USD)</t>
  </si>
  <si>
    <t>15)cost   (USD)</t>
  </si>
  <si>
    <t>16)CARTON NO</t>
  </si>
  <si>
    <t>17)CTN QTY</t>
  </si>
  <si>
    <t>18)G.W(KGS)</t>
  </si>
  <si>
    <t>19)N.W(KGS)</t>
  </si>
  <si>
    <t>20)L(cm)</t>
  </si>
  <si>
    <t>21)W(cm)</t>
  </si>
  <si>
    <t xml:space="preserve"> 22)H(cm)</t>
  </si>
  <si>
    <t>23)CBM</t>
  </si>
  <si>
    <t>24)应用范围</t>
  </si>
  <si>
    <t>25)是否带电源</t>
  </si>
  <si>
    <t>26)是否自行制造</t>
  </si>
  <si>
    <t>(TOTAL)</t>
  </si>
  <si>
    <t>B37</t>
  </si>
  <si>
    <t>测试架</t>
  </si>
  <si>
    <t>Techsen Electronics(ShenZhen)Co.,Ltd</t>
  </si>
  <si>
    <t>TRIX-8V2/TREX-8
SRIL-8/TRIX-16</t>
  </si>
  <si>
    <t>China</t>
  </si>
  <si>
    <t>New</t>
  </si>
  <si>
    <t>PCBA测试</t>
  </si>
  <si>
    <t>否</t>
  </si>
  <si>
    <t>是</t>
  </si>
  <si>
    <t>PCB测试盒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</si>
  <si>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ew Zealand</t>
    </r>
  </si>
  <si>
    <t>LogTag通用</t>
  </si>
  <si>
    <r>
      <rPr>
        <sz val="11"/>
        <color theme="1"/>
        <rFont val="宋体"/>
        <charset val="134"/>
      </rPr>
      <t xml:space="preserve">JIG ID 18、
</t>
    </r>
    <r>
      <rPr>
        <sz val="11"/>
        <color theme="1"/>
        <rFont val="宋体"/>
        <charset val="134"/>
      </rPr>
      <t xml:space="preserve">JIG ID </t>
    </r>
    <r>
      <rPr>
        <sz val="11"/>
        <color theme="1"/>
        <rFont val="宋体"/>
        <charset val="134"/>
      </rPr>
      <t>$1C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</si>
  <si>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20V</t>
    </r>
  </si>
  <si>
    <t>18W</t>
  </si>
  <si>
    <t>New Zealand</t>
  </si>
  <si>
    <t>old</t>
  </si>
  <si>
    <t>配测试架</t>
  </si>
  <si>
    <t>客供</t>
  </si>
  <si>
    <t>B38</t>
  </si>
  <si>
    <t>冷冻夹具</t>
  </si>
  <si>
    <r>
      <rPr>
        <sz val="11"/>
        <color theme="1"/>
        <rFont val="宋体"/>
        <charset val="134"/>
      </rPr>
      <t>TRIX8F12A、
TRIX8F12B</t>
    </r>
    <r>
      <rPr>
        <sz val="11"/>
        <color theme="1"/>
        <rFont val="宋体"/>
        <charset val="134"/>
      </rPr>
      <t xml:space="preserve">、
</t>
    </r>
    <r>
      <rPr>
        <sz val="11"/>
        <color theme="1"/>
        <rFont val="宋体"/>
        <charset val="134"/>
      </rPr>
      <t>TRIX8F12C</t>
    </r>
    <r>
      <rPr>
        <sz val="11"/>
        <color theme="1"/>
        <rFont val="宋体"/>
        <charset val="134"/>
      </rPr>
      <t xml:space="preserve">、
</t>
    </r>
    <r>
      <rPr>
        <sz val="11"/>
        <color theme="1"/>
        <rFont val="宋体"/>
        <charset val="134"/>
      </rPr>
      <t>TRIX8F12D。</t>
    </r>
  </si>
  <si>
    <t>焊晶体夹具</t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</si>
  <si>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RIX-8系列</t>
    </r>
  </si>
  <si>
    <t>TRIX8F01A</t>
  </si>
  <si>
    <t>加工热敏电阻夹具</t>
  </si>
  <si>
    <t>TRIX8F02A</t>
  </si>
  <si>
    <t>焊热敏电阻夹具</t>
  </si>
  <si>
    <t>TRIX8F04A</t>
  </si>
  <si>
    <t xml:space="preserve"> 焊热敏电阻夹具</t>
  </si>
  <si>
    <t>涂混合油夹具</t>
  </si>
  <si>
    <r>
      <rPr>
        <sz val="11"/>
        <color theme="1"/>
        <rFont val="宋体"/>
        <charset val="134"/>
      </rPr>
      <t xml:space="preserve">TRIX8F05A、
</t>
    </r>
    <r>
      <rPr>
        <sz val="11"/>
        <color theme="1"/>
        <rFont val="宋体"/>
        <charset val="134"/>
      </rPr>
      <t>TRIX8F05B</t>
    </r>
  </si>
  <si>
    <t>加工电容夹具</t>
  </si>
  <si>
    <t>TRIX8F06A</t>
  </si>
  <si>
    <t>加工晶体夹具</t>
  </si>
  <si>
    <t>TRIX8F07A</t>
  </si>
  <si>
    <t>焊锡夹具</t>
  </si>
  <si>
    <t>TRIX8F08A</t>
  </si>
  <si>
    <t>焊电池夹具</t>
  </si>
  <si>
    <t>合壳</t>
  </si>
  <si>
    <t>TRIX8F09A</t>
  </si>
  <si>
    <t>合壳夹具</t>
  </si>
  <si>
    <t>检查成品机厚度架</t>
  </si>
  <si>
    <t>TRIX8F10A</t>
  </si>
  <si>
    <t>检查成品机厚度夹具</t>
  </si>
  <si>
    <t>打成品机螺丝夹具</t>
  </si>
  <si>
    <t>TRIX8F11A</t>
  </si>
  <si>
    <t>USB加锡夹具</t>
  </si>
  <si>
    <t>LTI-HID</t>
  </si>
  <si>
    <t xml:space="preserve"> LTI-HID F01A</t>
  </si>
  <si>
    <t>焊铁线及锁支架螺丝夹具</t>
  </si>
  <si>
    <t>LTI-HID　F02A</t>
  </si>
  <si>
    <t>焊支架夹具</t>
  </si>
  <si>
    <t>LTI-HID　F03A</t>
  </si>
  <si>
    <t xml:space="preserve">锁螺丝夹具 </t>
  </si>
  <si>
    <r>
      <rPr>
        <sz val="11"/>
        <color theme="1"/>
        <rFont val="宋体"/>
        <charset val="134"/>
      </rPr>
      <t xml:space="preserve">LTI-HIDI　F04A、
</t>
    </r>
    <r>
      <rPr>
        <sz val="11"/>
        <color theme="1"/>
        <rFont val="宋体"/>
        <charset val="134"/>
      </rPr>
      <t>LTI-HIDI</t>
    </r>
    <r>
      <rPr>
        <sz val="11"/>
        <color theme="1"/>
        <rFont val="宋体"/>
        <charset val="134"/>
      </rPr>
      <t>　</t>
    </r>
    <r>
      <rPr>
        <sz val="11"/>
        <color theme="1"/>
        <rFont val="宋体"/>
        <charset val="134"/>
      </rPr>
      <t>F04B</t>
    </r>
  </si>
  <si>
    <t>锁螺丝夹具</t>
  </si>
  <si>
    <t>气管及电源线</t>
  </si>
  <si>
    <t>配件</t>
  </si>
  <si>
    <t>B39</t>
  </si>
  <si>
    <t>TRIX-8 REV2 PCBA</t>
  </si>
  <si>
    <t>PCBA</t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</si>
  <si>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39</t>
    </r>
  </si>
  <si>
    <t>PCBA样板</t>
  </si>
  <si>
    <t>LTI-HID PCBA</t>
  </si>
  <si>
    <t>OP-MODULE主机（没电池）</t>
  </si>
  <si>
    <t>主机</t>
  </si>
  <si>
    <t>主机样板没电池</t>
  </si>
  <si>
    <t>(Total)</t>
  </si>
  <si>
    <t>B40</t>
  </si>
  <si>
    <t>啤螺母夹具</t>
  </si>
  <si>
    <t xml:space="preserve"> OP MODULE BLACK [ROHS]</t>
  </si>
  <si>
    <t>OP MODULEF01A</t>
  </si>
  <si>
    <t>啤螺母</t>
  </si>
  <si>
    <t>啤電池片模具</t>
  </si>
  <si>
    <t>OP MODULEF02A</t>
  </si>
  <si>
    <t>啤電池片</t>
  </si>
  <si>
    <t>焊鐵片引線夹具</t>
  </si>
  <si>
    <t>OP MODULEF03A</t>
  </si>
  <si>
    <t>焊鐵片引線</t>
  </si>
  <si>
    <t>焊燈線夹具</t>
  </si>
  <si>
    <t>OP MODULEF04A</t>
  </si>
  <si>
    <t>焊燈線</t>
  </si>
  <si>
    <t>裝燈仔吹熱縮管夹具</t>
  </si>
  <si>
    <t>OP MODULEF05A</t>
  </si>
  <si>
    <t>裝燈仔吹熱縮管</t>
  </si>
  <si>
    <t>壓馬達入機殼夹具</t>
  </si>
  <si>
    <t>OP MODULEF06A</t>
  </si>
  <si>
    <t>壓馬達入機殼</t>
  </si>
  <si>
    <t>手推胶套夹具</t>
  </si>
  <si>
    <t>OP MODULEF07A</t>
  </si>
  <si>
    <t>手推胶套</t>
  </si>
  <si>
    <t>量線長度夹具</t>
  </si>
  <si>
    <t>OP MODULEF08A-C</t>
  </si>
  <si>
    <t>量線長度</t>
  </si>
  <si>
    <t>打面殼螺絲夹具</t>
  </si>
  <si>
    <t>OP MODULEF10A-C</t>
  </si>
  <si>
    <t>打面殼螺絲</t>
  </si>
  <si>
    <t>打主机日期夹具</t>
  </si>
  <si>
    <t>OP MODULE BLACK [ROHS]</t>
  </si>
  <si>
    <t>OP MODULEF11A</t>
  </si>
  <si>
    <t>打主机日期</t>
  </si>
  <si>
    <t>打電池門螺絲夹具</t>
  </si>
  <si>
    <t>OP MODULEF12A</t>
  </si>
  <si>
    <t>打電池門螺絲</t>
  </si>
  <si>
    <t>分板夹具</t>
  </si>
  <si>
    <t>OP MODULEF13A</t>
  </si>
  <si>
    <t>分板</t>
  </si>
  <si>
    <t>電流測試架</t>
  </si>
  <si>
    <t>OP MODULEJ01A_x000D_</t>
  </si>
  <si>
    <t>接觸片JIG</t>
  </si>
  <si>
    <t>OP MODULEJ02A_x000D_</t>
  </si>
  <si>
    <t>夾子量具</t>
  </si>
  <si>
    <t>OP MODULEJ3A_x000D_</t>
  </si>
  <si>
    <t>振動聲壓Fixture</t>
  </si>
  <si>
    <t>OP MODULEJ04A_x000D_</t>
  </si>
  <si>
    <t>振動聲壓Fixture A</t>
  </si>
  <si>
    <t>OP MODULEJ04B</t>
  </si>
  <si>
    <t>振動聲壓Fixture B</t>
  </si>
  <si>
    <t>光度測試罩</t>
  </si>
  <si>
    <t>OP MODULEJ5A_x000D_</t>
  </si>
  <si>
    <t>恒温器</t>
  </si>
  <si>
    <t>HASBRO通用</t>
  </si>
  <si>
    <t>/</t>
  </si>
  <si>
    <t>220V</t>
  </si>
  <si>
    <t>300W</t>
  </si>
  <si>
    <t>日期字
(盒)</t>
  </si>
  <si>
    <t>B41</t>
  </si>
  <si>
    <t>PCB</t>
  </si>
  <si>
    <t>PCB MAIN  OSP 30*30MM    0201v02  1PNL*24</t>
  </si>
  <si>
    <t>common</t>
  </si>
  <si>
    <r>
      <rPr>
        <sz val="11"/>
        <rFont val="Arial"/>
        <family val="2"/>
      </rPr>
      <t xml:space="preserve">SMD </t>
    </r>
    <r>
      <rPr>
        <sz val="11"/>
        <rFont val="宋体"/>
        <charset val="134"/>
      </rPr>
      <t>机器调试使用</t>
    </r>
  </si>
  <si>
    <t>SMD resistor</t>
  </si>
  <si>
    <t>0201 22K 5%</t>
  </si>
  <si>
    <t>VR04X304 JTL</t>
  </si>
  <si>
    <t>0603   VALUE910R  ±5%</t>
  </si>
  <si>
    <t>MLCC</t>
  </si>
  <si>
    <t>C0201 KR X7R 6BB 682</t>
  </si>
  <si>
    <t>0201 X7R  6800PF ±10% 10v</t>
  </si>
  <si>
    <t>B42</t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</si>
  <si>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RIX-8V2测试座</t>
    </r>
  </si>
  <si>
    <t>TRIX-8V2产品夹具</t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</si>
  <si>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42</t>
    </r>
  </si>
  <si>
    <t>主机测试架</t>
  </si>
  <si>
    <t>包装测试扫描架</t>
  </si>
  <si>
    <t>扫描夹具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</si>
</sst>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 "/>
    <numFmt numFmtId="165" formatCode="0_ "/>
  </numFmts>
  <fonts count="1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Arial"/>
      <family val="2"/>
    </font>
    <font>
      <b/>
      <sz val="10"/>
      <color rgb="FF000000"/>
      <name val="Calibri"/>
      <charset val="134"/>
      <scheme val="minor"/>
    </font>
    <font>
      <sz val="11"/>
      <color theme="1"/>
      <name val="宋体"/>
      <charset val="134"/>
    </font>
    <font>
      <sz val="12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8.9"/>
      <name val="Arial"/>
      <family val="2"/>
    </font>
    <font>
      <sz val="10"/>
      <name val="Arial"/>
      <family val="2"/>
    </font>
    <font>
      <b/>
      <sz val="12"/>
      <color theme="1"/>
      <name val="Calibri"/>
      <charset val="134"/>
      <scheme val="minor"/>
    </font>
    <font>
      <b/>
      <sz val="11"/>
      <color theme="1"/>
      <name val="宋体"/>
      <charset val="134"/>
    </font>
    <font>
      <sz val="1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14" fontId="0" fillId="3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0" fillId="0" borderId="3" xfId="0" applyFont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239246</xdr:colOff>
      <xdr:row>2</xdr:row>
      <xdr:rowOff>39220</xdr:rowOff>
    </xdr:from>
    <xdr:to>
      <xdr:col>10</xdr:col>
      <xdr:colOff>1692089</xdr:colOff>
      <xdr:row>2</xdr:row>
      <xdr:rowOff>986117</xdr:rowOff>
    </xdr:to>
    <xdr:pic>
      <xdr:nvPicPr>
        <xdr:cNvPr id="4" name="图片 3" descr="IMG_20210724_09293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268960" y="1905635"/>
          <a:ext cx="1452880" cy="94678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254635</xdr:colOff>
      <xdr:row>3</xdr:row>
      <xdr:rowOff>45085</xdr:rowOff>
    </xdr:from>
    <xdr:to>
      <xdr:col>10</xdr:col>
      <xdr:colOff>1826559</xdr:colOff>
      <xdr:row>3</xdr:row>
      <xdr:rowOff>1015398</xdr:rowOff>
    </xdr:to>
    <xdr:pic>
      <xdr:nvPicPr>
        <xdr:cNvPr id="5" name="图片 4" descr="IMG_20210724_094405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r="8300" b="24460"/>
        <a:stretch>
          <a:fillRect/>
        </a:stretch>
      </xdr:blipFill>
      <xdr:spPr>
        <a:xfrm>
          <a:off x="13284835" y="2969260"/>
          <a:ext cx="1571625" cy="97028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5</xdr:row>
      <xdr:rowOff>28575</xdr:rowOff>
    </xdr:from>
    <xdr:to>
      <xdr:col>10</xdr:col>
      <xdr:colOff>1838325</xdr:colOff>
      <xdr:row>5</xdr:row>
      <xdr:rowOff>676275</xdr:rowOff>
    </xdr:to>
    <xdr:pic>
      <xdr:nvPicPr>
        <xdr:cNvPr id="6" name="图片 5" descr="IMG_20210724_100214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t="2646" b="37029"/>
        <a:stretch>
          <a:fillRect/>
        </a:stretch>
      </xdr:blipFill>
      <xdr:spPr>
        <a:xfrm>
          <a:off x="13125450" y="5048250"/>
          <a:ext cx="1743075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6</xdr:row>
      <xdr:rowOff>66675</xdr:rowOff>
    </xdr:from>
    <xdr:to>
      <xdr:col>10</xdr:col>
      <xdr:colOff>1838325</xdr:colOff>
      <xdr:row>6</xdr:row>
      <xdr:rowOff>1019175</xdr:rowOff>
    </xdr:to>
    <xdr:pic>
      <xdr:nvPicPr>
        <xdr:cNvPr id="7" name="图片 6" descr="IMG_20210724_100221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17462" t="9922" r="10571" b="28959"/>
        <a:stretch>
          <a:fillRect/>
        </a:stretch>
      </xdr:blipFill>
      <xdr:spPr>
        <a:xfrm rot="16200000">
          <a:off x="13548995" y="5481320"/>
          <a:ext cx="952500" cy="1685925"/>
        </a:xfrm>
        <a:prstGeom prst="rect">
          <a:avLst/>
        </a:prstGeom>
      </xdr:spPr>
    </xdr:pic>
    <xdr:clientData/>
  </xdr:twoCellAnchor>
  <xdr:twoCellAnchor editAs="oneCell">
    <xdr:from>
      <xdr:col>10</xdr:col>
      <xdr:colOff>73800</xdr:colOff>
      <xdr:row>7</xdr:row>
      <xdr:rowOff>104775</xdr:rowOff>
    </xdr:from>
    <xdr:to>
      <xdr:col>10</xdr:col>
      <xdr:colOff>1873800</xdr:colOff>
      <xdr:row>7</xdr:row>
      <xdr:rowOff>962025</xdr:rowOff>
    </xdr:to>
    <xdr:pic>
      <xdr:nvPicPr>
        <xdr:cNvPr id="8" name="图片 7" descr="IMG_20210724_100542.jp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b="39972"/>
        <a:stretch>
          <a:fillRect/>
        </a:stretch>
      </xdr:blipFill>
      <xdr:spPr>
        <a:xfrm>
          <a:off x="13103860" y="6941820"/>
          <a:ext cx="1799590" cy="857250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76204</xdr:colOff>
      <xdr:row>8</xdr:row>
      <xdr:rowOff>57149</xdr:rowOff>
    </xdr:from>
    <xdr:to>
      <xdr:col>10</xdr:col>
      <xdr:colOff>1876425</xdr:colOff>
      <xdr:row>8</xdr:row>
      <xdr:rowOff>990599</xdr:rowOff>
    </xdr:to>
    <xdr:pic>
      <xdr:nvPicPr>
        <xdr:cNvPr id="9" name="图片 8" descr="IMG_20210724_100844.jp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26196" t="26791" r="3425" b="24394"/>
        <a:stretch>
          <a:fillRect/>
        </a:stretch>
      </xdr:blipFill>
      <xdr:spPr>
        <a:xfrm rot="16200000">
          <a:off x="13539470" y="7515860"/>
          <a:ext cx="933450" cy="1800225"/>
        </a:xfrm>
        <a:prstGeom prst="rect">
          <a:avLst/>
        </a:prstGeom>
      </xdr:spPr>
    </xdr:pic>
    <xdr:clientData/>
  </xdr:twoCellAnchor>
  <xdr:twoCellAnchor editAs="oneCell">
    <xdr:from>
      <xdr:col>10</xdr:col>
      <xdr:colOff>90487</xdr:colOff>
      <xdr:row>9</xdr:row>
      <xdr:rowOff>68447</xdr:rowOff>
    </xdr:from>
    <xdr:to>
      <xdr:col>10</xdr:col>
      <xdr:colOff>1895474</xdr:colOff>
      <xdr:row>9</xdr:row>
      <xdr:rowOff>995364</xdr:rowOff>
    </xdr:to>
    <xdr:pic>
      <xdr:nvPicPr>
        <xdr:cNvPr id="10" name="图片 9" descr="IMG_20210724_101235.jp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12042" t="1491" r="13346" b="5641"/>
        <a:stretch>
          <a:fillRect/>
        </a:stretch>
      </xdr:blipFill>
      <xdr:spPr>
        <a:xfrm rot="5400000">
          <a:off x="13559155" y="8576945"/>
          <a:ext cx="927100" cy="1804670"/>
        </a:xfrm>
        <a:prstGeom prst="rect">
          <a:avLst/>
        </a:prstGeom>
      </xdr:spPr>
    </xdr:pic>
    <xdr:clientData/>
  </xdr:twoCellAnchor>
  <xdr:twoCellAnchor editAs="oneCell">
    <xdr:from>
      <xdr:col>10</xdr:col>
      <xdr:colOff>90487</xdr:colOff>
      <xdr:row>10</xdr:row>
      <xdr:rowOff>42865</xdr:rowOff>
    </xdr:from>
    <xdr:to>
      <xdr:col>10</xdr:col>
      <xdr:colOff>1838325</xdr:colOff>
      <xdr:row>10</xdr:row>
      <xdr:rowOff>1030291</xdr:rowOff>
    </xdr:to>
    <xdr:pic>
      <xdr:nvPicPr>
        <xdr:cNvPr id="11" name="图片 10" descr="IMG_20210724_101438.jpg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27521" t="23022" r="29087" b="28162"/>
        <a:stretch>
          <a:fillRect/>
        </a:stretch>
      </xdr:blipFill>
      <xdr:spPr>
        <a:xfrm rot="5400000">
          <a:off x="13500735" y="9665335"/>
          <a:ext cx="987425" cy="1748155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11</xdr:row>
      <xdr:rowOff>76200</xdr:rowOff>
    </xdr:from>
    <xdr:to>
      <xdr:col>10</xdr:col>
      <xdr:colOff>1752599</xdr:colOff>
      <xdr:row>11</xdr:row>
      <xdr:rowOff>996068</xdr:rowOff>
    </xdr:to>
    <xdr:pic>
      <xdr:nvPicPr>
        <xdr:cNvPr id="12" name="图片 11" descr="IMG_20210724_101703.jpg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 l="1058" t="2381" r="24858" b="11894"/>
        <a:stretch>
          <a:fillRect/>
        </a:stretch>
      </xdr:blipFill>
      <xdr:spPr>
        <a:xfrm rot="5400000">
          <a:off x="13489305" y="10760710"/>
          <a:ext cx="919480" cy="1666875"/>
        </a:xfrm>
        <a:prstGeom prst="rect">
          <a:avLst/>
        </a:prstGeom>
      </xdr:spPr>
    </xdr:pic>
    <xdr:clientData/>
  </xdr:twoCellAnchor>
  <xdr:twoCellAnchor editAs="oneCell">
    <xdr:from>
      <xdr:col>10</xdr:col>
      <xdr:colOff>80963</xdr:colOff>
      <xdr:row>12</xdr:row>
      <xdr:rowOff>42865</xdr:rowOff>
    </xdr:from>
    <xdr:to>
      <xdr:col>10</xdr:col>
      <xdr:colOff>1819275</xdr:colOff>
      <xdr:row>12</xdr:row>
      <xdr:rowOff>1038682</xdr:rowOff>
    </xdr:to>
    <xdr:pic>
      <xdr:nvPicPr>
        <xdr:cNvPr id="13" name="图片 12" descr="IMG_20210724_101907.jpg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l="22887" t="12403" r="16788" b="8619"/>
        <a:stretch>
          <a:fillRect/>
        </a:stretch>
      </xdr:blipFill>
      <xdr:spPr>
        <a:xfrm rot="5400000">
          <a:off x="13482320" y="11784965"/>
          <a:ext cx="995680" cy="173863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95249</xdr:colOff>
      <xdr:row>13</xdr:row>
      <xdr:rowOff>66674</xdr:rowOff>
    </xdr:from>
    <xdr:to>
      <xdr:col>10</xdr:col>
      <xdr:colOff>1743074</xdr:colOff>
      <xdr:row>13</xdr:row>
      <xdr:rowOff>952499</xdr:rowOff>
    </xdr:to>
    <xdr:pic>
      <xdr:nvPicPr>
        <xdr:cNvPr id="15" name="图片 14" descr="IMG_20210724_102050.jpg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23154" t="32283" r="22871" b="8450"/>
        <a:stretch>
          <a:fillRect/>
        </a:stretch>
      </xdr:blipFill>
      <xdr:spPr>
        <a:xfrm>
          <a:off x="13124815" y="13235305"/>
          <a:ext cx="1647825" cy="885825"/>
        </a:xfrm>
        <a:prstGeom prst="rect">
          <a:avLst/>
        </a:prstGeom>
      </xdr:spPr>
    </xdr:pic>
    <xdr:clientData/>
  </xdr:twoCellAnchor>
  <xdr:twoCellAnchor editAs="oneCell">
    <xdr:from>
      <xdr:col>10</xdr:col>
      <xdr:colOff>114299</xdr:colOff>
      <xdr:row>14</xdr:row>
      <xdr:rowOff>76200</xdr:rowOff>
    </xdr:from>
    <xdr:to>
      <xdr:col>10</xdr:col>
      <xdr:colOff>1762125</xdr:colOff>
      <xdr:row>14</xdr:row>
      <xdr:rowOff>947221</xdr:rowOff>
    </xdr:to>
    <xdr:pic>
      <xdr:nvPicPr>
        <xdr:cNvPr id="16" name="图片 15" descr="IMG_20210724_102224.jpg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l="24875" t="18260" r="31204" b="54356"/>
        <a:stretch>
          <a:fillRect/>
        </a:stretch>
      </xdr:blipFill>
      <xdr:spPr>
        <a:xfrm>
          <a:off x="13143865" y="14300835"/>
          <a:ext cx="1648460" cy="870585"/>
        </a:xfrm>
        <a:prstGeom prst="rect">
          <a:avLst/>
        </a:prstGeom>
      </xdr:spPr>
    </xdr:pic>
    <xdr:clientData/>
  </xdr:twoCellAnchor>
  <xdr:twoCellAnchor editAs="oneCell">
    <xdr:from>
      <xdr:col>10</xdr:col>
      <xdr:colOff>114299</xdr:colOff>
      <xdr:row>15</xdr:row>
      <xdr:rowOff>85723</xdr:rowOff>
    </xdr:from>
    <xdr:to>
      <xdr:col>10</xdr:col>
      <xdr:colOff>1819274</xdr:colOff>
      <xdr:row>15</xdr:row>
      <xdr:rowOff>975822</xdr:rowOff>
    </xdr:to>
    <xdr:pic>
      <xdr:nvPicPr>
        <xdr:cNvPr id="22" name="图片 21" descr="IMG_20210724_102330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 l="27061" t="18321" r="22844" b="9712"/>
        <a:stretch>
          <a:fillRect/>
        </a:stretch>
      </xdr:blipFill>
      <xdr:spPr>
        <a:xfrm rot="16200000">
          <a:off x="13551535" y="14958060"/>
          <a:ext cx="890270" cy="1704975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16</xdr:row>
      <xdr:rowOff>85726</xdr:rowOff>
    </xdr:from>
    <xdr:to>
      <xdr:col>10</xdr:col>
      <xdr:colOff>1809750</xdr:colOff>
      <xdr:row>16</xdr:row>
      <xdr:rowOff>962026</xdr:rowOff>
    </xdr:to>
    <xdr:pic>
      <xdr:nvPicPr>
        <xdr:cNvPr id="23" name="图片 22" descr="IMG_20210724_102709.jp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 l="25897" t="27650" r="15762" b="14671"/>
        <a:stretch>
          <a:fillRect/>
        </a:stretch>
      </xdr:blipFill>
      <xdr:spPr>
        <a:xfrm>
          <a:off x="13144500" y="16421100"/>
          <a:ext cx="1695450" cy="876300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17</xdr:row>
      <xdr:rowOff>76200</xdr:rowOff>
    </xdr:from>
    <xdr:to>
      <xdr:col>10</xdr:col>
      <xdr:colOff>1876425</xdr:colOff>
      <xdr:row>17</xdr:row>
      <xdr:rowOff>990600</xdr:rowOff>
    </xdr:to>
    <xdr:pic>
      <xdr:nvPicPr>
        <xdr:cNvPr id="24" name="图片 23" descr="IMG_20210724_103002.jpg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3375" t="24079" r="2962" b="28296"/>
        <a:stretch>
          <a:fillRect/>
        </a:stretch>
      </xdr:blipFill>
      <xdr:spPr>
        <a:xfrm>
          <a:off x="13115925" y="17466945"/>
          <a:ext cx="1790700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18</xdr:row>
      <xdr:rowOff>95250</xdr:rowOff>
    </xdr:from>
    <xdr:to>
      <xdr:col>10</xdr:col>
      <xdr:colOff>1905000</xdr:colOff>
      <xdr:row>18</xdr:row>
      <xdr:rowOff>933450</xdr:rowOff>
    </xdr:to>
    <xdr:pic>
      <xdr:nvPicPr>
        <xdr:cNvPr id="25" name="图片 24" descr="IMG_20210724_103137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l="31653" t="23683" r="24691" b="29750"/>
        <a:stretch>
          <a:fillRect/>
        </a:stretch>
      </xdr:blipFill>
      <xdr:spPr>
        <a:xfrm>
          <a:off x="13125450" y="18541365"/>
          <a:ext cx="1809750" cy="838200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19</xdr:row>
      <xdr:rowOff>57151</xdr:rowOff>
    </xdr:from>
    <xdr:to>
      <xdr:col>10</xdr:col>
      <xdr:colOff>1895475</xdr:colOff>
      <xdr:row>19</xdr:row>
      <xdr:rowOff>990601</xdr:rowOff>
    </xdr:to>
    <xdr:pic>
      <xdr:nvPicPr>
        <xdr:cNvPr id="26" name="图片 25" descr="IMG_20210724_103255.jp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 l="14688" t="14292" r="13478" b="12154"/>
        <a:stretch>
          <a:fillRect/>
        </a:stretch>
      </xdr:blipFill>
      <xdr:spPr>
        <a:xfrm>
          <a:off x="13115925" y="19558635"/>
          <a:ext cx="1809750" cy="93345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20</xdr:row>
      <xdr:rowOff>45150</xdr:rowOff>
    </xdr:from>
    <xdr:to>
      <xdr:col>10</xdr:col>
      <xdr:colOff>1933575</xdr:colOff>
      <xdr:row>20</xdr:row>
      <xdr:rowOff>990600</xdr:rowOff>
    </xdr:to>
    <xdr:pic>
      <xdr:nvPicPr>
        <xdr:cNvPr id="27" name="图片 26" descr="IMG_20210724_103322.jpg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2881" r="23697" b="21017"/>
        <a:stretch>
          <a:fillRect/>
        </a:stretch>
      </xdr:blipFill>
      <xdr:spPr>
        <a:xfrm>
          <a:off x="13125450" y="20601940"/>
          <a:ext cx="1838325" cy="945515"/>
        </a:xfrm>
        <a:prstGeom prst="rect">
          <a:avLst/>
        </a:prstGeom>
      </xdr:spPr>
    </xdr:pic>
    <xdr:clientData/>
  </xdr:twoCellAnchor>
  <xdr:twoCellAnchor editAs="oneCell">
    <xdr:from>
      <xdr:col>10</xdr:col>
      <xdr:colOff>134469</xdr:colOff>
      <xdr:row>22</xdr:row>
      <xdr:rowOff>67235</xdr:rowOff>
    </xdr:from>
    <xdr:to>
      <xdr:col>10</xdr:col>
      <xdr:colOff>1848970</xdr:colOff>
      <xdr:row>22</xdr:row>
      <xdr:rowOff>1020559</xdr:rowOff>
    </xdr:to>
    <xdr:pic>
      <xdr:nvPicPr>
        <xdr:cNvPr id="29" name="图片 28" descr="IMG_20210728_131215.jpg"/>
        <xdr:cNvPicPr>
          <a:picLocks noChangeAspect="1"/>
        </xdr:cNvPicPr>
      </xdr:nvPicPr>
      <xdr:blipFill>
        <a:blip xmlns:r="http://schemas.openxmlformats.org/officeDocument/2006/relationships" r:embed="rId19" cstate="print"/>
        <a:srcRect l="29415" t="37975" r="38835" b="21559"/>
        <a:stretch>
          <a:fillRect/>
        </a:stretch>
      </xdr:blipFill>
      <xdr:spPr>
        <a:xfrm>
          <a:off x="13164185" y="22734270"/>
          <a:ext cx="1714500" cy="953770"/>
        </a:xfrm>
        <a:prstGeom prst="rect">
          <a:avLst/>
        </a:prstGeom>
      </xdr:spPr>
    </xdr:pic>
    <xdr:clientData/>
  </xdr:twoCellAnchor>
  <xdr:twoCellAnchor editAs="oneCell">
    <xdr:from>
      <xdr:col>10</xdr:col>
      <xdr:colOff>123265</xdr:colOff>
      <xdr:row>23</xdr:row>
      <xdr:rowOff>67235</xdr:rowOff>
    </xdr:from>
    <xdr:to>
      <xdr:col>10</xdr:col>
      <xdr:colOff>1826559</xdr:colOff>
      <xdr:row>24</xdr:row>
      <xdr:rowOff>1888</xdr:rowOff>
    </xdr:to>
    <xdr:pic>
      <xdr:nvPicPr>
        <xdr:cNvPr id="30" name="图片 29" descr="IMG_20210728_131223.jpg"/>
        <xdr:cNvPicPr>
          <a:picLocks noChangeAspect="1"/>
        </xdr:cNvPicPr>
      </xdr:nvPicPr>
      <xdr:blipFill>
        <a:blip xmlns:r="http://schemas.openxmlformats.org/officeDocument/2006/relationships" r:embed="rId20" cstate="print"/>
        <a:srcRect l="19430" t="41471" r="39015" b="21799"/>
        <a:stretch>
          <a:fillRect/>
        </a:stretch>
      </xdr:blipFill>
      <xdr:spPr>
        <a:xfrm>
          <a:off x="13153390" y="23789640"/>
          <a:ext cx="1703070" cy="989965"/>
        </a:xfrm>
        <a:prstGeom prst="rect">
          <a:avLst/>
        </a:prstGeom>
      </xdr:spPr>
    </xdr:pic>
    <xdr:clientData/>
  </xdr:twoCellAnchor>
  <xdr:twoCellAnchor editAs="oneCell">
    <xdr:from>
      <xdr:col>10</xdr:col>
      <xdr:colOff>56029</xdr:colOff>
      <xdr:row>24</xdr:row>
      <xdr:rowOff>78442</xdr:rowOff>
    </xdr:from>
    <xdr:to>
      <xdr:col>10</xdr:col>
      <xdr:colOff>1927411</xdr:colOff>
      <xdr:row>24</xdr:row>
      <xdr:rowOff>1232647</xdr:rowOff>
    </xdr:to>
    <xdr:pic>
      <xdr:nvPicPr>
        <xdr:cNvPr id="31" name="图片 30" descr="IMG_20210728_131316.jpg"/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5710" t="14461" r="16316" b="16436"/>
        <a:stretch>
          <a:fillRect/>
        </a:stretch>
      </xdr:blipFill>
      <xdr:spPr>
        <a:xfrm>
          <a:off x="13086080" y="24856440"/>
          <a:ext cx="187134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224155</xdr:colOff>
      <xdr:row>26</xdr:row>
      <xdr:rowOff>37465</xdr:rowOff>
    </xdr:from>
    <xdr:to>
      <xdr:col>10</xdr:col>
      <xdr:colOff>1834515</xdr:colOff>
      <xdr:row>26</xdr:row>
      <xdr:rowOff>998855</xdr:rowOff>
    </xdr:to>
    <xdr:pic>
      <xdr:nvPicPr>
        <xdr:cNvPr id="2" name="图片 28" descr="IMG_20210722_092010"/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13254355" y="27161490"/>
          <a:ext cx="1610360" cy="961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268605</xdr:colOff>
      <xdr:row>27</xdr:row>
      <xdr:rowOff>60325</xdr:rowOff>
    </xdr:from>
    <xdr:to>
      <xdr:col>10</xdr:col>
      <xdr:colOff>1725295</xdr:colOff>
      <xdr:row>27</xdr:row>
      <xdr:rowOff>982980</xdr:rowOff>
    </xdr:to>
    <xdr:pic>
      <xdr:nvPicPr>
        <xdr:cNvPr id="3" name="图片 25" descr="IMG_20210722_090809"/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13298805" y="28241625"/>
          <a:ext cx="1456690" cy="92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380365</xdr:colOff>
      <xdr:row>28</xdr:row>
      <xdr:rowOff>39370</xdr:rowOff>
    </xdr:from>
    <xdr:to>
      <xdr:col>10</xdr:col>
      <xdr:colOff>1661795</xdr:colOff>
      <xdr:row>28</xdr:row>
      <xdr:rowOff>706120</xdr:rowOff>
    </xdr:to>
    <xdr:pic>
      <xdr:nvPicPr>
        <xdr:cNvPr id="14" name="图片 29" descr="IMG_20210722_091341"/>
        <xdr:cNvPicPr>
          <a:picLocks noChangeAspect="1"/>
        </xdr:cNvPicPr>
      </xdr:nvPicPr>
      <xdr:blipFill>
        <a:blip xmlns:r="http://schemas.openxmlformats.org/officeDocument/2006/relationships" r:embed="rId24">
          <a:lum bright="6000"/>
        </a:blip>
        <a:srcRect/>
        <a:stretch>
          <a:fillRect/>
        </a:stretch>
      </xdr:blipFill>
      <xdr:spPr>
        <a:xfrm>
          <a:off x="13410565" y="29268420"/>
          <a:ext cx="1281430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156210</xdr:colOff>
      <xdr:row>29</xdr:row>
      <xdr:rowOff>112395</xdr:rowOff>
    </xdr:from>
    <xdr:to>
      <xdr:col>10</xdr:col>
      <xdr:colOff>1869440</xdr:colOff>
      <xdr:row>29</xdr:row>
      <xdr:rowOff>961390</xdr:rowOff>
    </xdr:to>
    <xdr:pic>
      <xdr:nvPicPr>
        <xdr:cNvPr id="17" name="图片 30" descr="IMG_20210722_091246"/>
        <xdr:cNvPicPr>
          <a:picLocks noChangeAspect="1"/>
        </xdr:cNvPicPr>
      </xdr:nvPicPr>
      <xdr:blipFill>
        <a:blip xmlns:r="http://schemas.openxmlformats.org/officeDocument/2006/relationships" r:embed="rId25">
          <a:lum bright="6000"/>
        </a:blip>
        <a:srcRect/>
        <a:stretch>
          <a:fillRect/>
        </a:stretch>
      </xdr:blipFill>
      <xdr:spPr>
        <a:xfrm>
          <a:off x="13186410" y="30103445"/>
          <a:ext cx="1713230" cy="848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133350</xdr:colOff>
      <xdr:row>30</xdr:row>
      <xdr:rowOff>81280</xdr:rowOff>
    </xdr:from>
    <xdr:to>
      <xdr:col>10</xdr:col>
      <xdr:colOff>1837690</xdr:colOff>
      <xdr:row>30</xdr:row>
      <xdr:rowOff>966470</xdr:rowOff>
    </xdr:to>
    <xdr:pic>
      <xdr:nvPicPr>
        <xdr:cNvPr id="18" name="图片 33" descr="IMG_20210722_103851"/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13163550" y="31127700"/>
          <a:ext cx="1704340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195580</xdr:colOff>
      <xdr:row>31</xdr:row>
      <xdr:rowOff>65405</xdr:rowOff>
    </xdr:from>
    <xdr:to>
      <xdr:col>10</xdr:col>
      <xdr:colOff>1707515</xdr:colOff>
      <xdr:row>31</xdr:row>
      <xdr:rowOff>999490</xdr:rowOff>
    </xdr:to>
    <xdr:pic>
      <xdr:nvPicPr>
        <xdr:cNvPr id="19" name="图片 13" descr="IMG_20210722_105305"/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3225780" y="32167195"/>
          <a:ext cx="1511935" cy="934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68580</xdr:colOff>
      <xdr:row>32</xdr:row>
      <xdr:rowOff>197485</xdr:rowOff>
    </xdr:from>
    <xdr:to>
      <xdr:col>10</xdr:col>
      <xdr:colOff>1892935</xdr:colOff>
      <xdr:row>32</xdr:row>
      <xdr:rowOff>808990</xdr:rowOff>
    </xdr:to>
    <xdr:pic>
      <xdr:nvPicPr>
        <xdr:cNvPr id="20" name="图片 24" descr="IMG_20210722_075639"/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3098780" y="33354645"/>
          <a:ext cx="1824355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216535</xdr:colOff>
      <xdr:row>34</xdr:row>
      <xdr:rowOff>88265</xdr:rowOff>
    </xdr:from>
    <xdr:to>
      <xdr:col>10</xdr:col>
      <xdr:colOff>1783080</xdr:colOff>
      <xdr:row>34</xdr:row>
      <xdr:rowOff>987425</xdr:rowOff>
    </xdr:to>
    <xdr:pic>
      <xdr:nvPicPr>
        <xdr:cNvPr id="21" name="图片 24" descr="IMG_20210722_091223"/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13246735" y="35356165"/>
          <a:ext cx="1566545" cy="899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298450</xdr:colOff>
      <xdr:row>35</xdr:row>
      <xdr:rowOff>39370</xdr:rowOff>
    </xdr:from>
    <xdr:to>
      <xdr:col>10</xdr:col>
      <xdr:colOff>1763395</xdr:colOff>
      <xdr:row>35</xdr:row>
      <xdr:rowOff>989965</xdr:rowOff>
    </xdr:to>
    <xdr:pic>
      <xdr:nvPicPr>
        <xdr:cNvPr id="28" name="图片 31" descr="IMG_20210722_092933"/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13328650" y="36362640"/>
          <a:ext cx="1464945" cy="950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55245</xdr:colOff>
      <xdr:row>33</xdr:row>
      <xdr:rowOff>280670</xdr:rowOff>
    </xdr:from>
    <xdr:to>
      <xdr:col>10</xdr:col>
      <xdr:colOff>1962150</xdr:colOff>
      <xdr:row>33</xdr:row>
      <xdr:rowOff>852170</xdr:rowOff>
    </xdr:to>
    <xdr:pic>
      <xdr:nvPicPr>
        <xdr:cNvPr id="32" name="图片 31" descr="IMG_20210724_130752"/>
        <xdr:cNvPicPr>
          <a:picLocks noChangeAspect="1"/>
        </xdr:cNvPicPr>
      </xdr:nvPicPr>
      <xdr:blipFill>
        <a:blip xmlns:r="http://schemas.openxmlformats.org/officeDocument/2006/relationships" r:embed="rId31">
          <a:lum bright="6000"/>
        </a:blip>
        <a:srcRect/>
        <a:stretch>
          <a:fillRect/>
        </a:stretch>
      </xdr:blipFill>
      <xdr:spPr>
        <a:xfrm>
          <a:off x="13085445" y="34493200"/>
          <a:ext cx="1906905" cy="571500"/>
        </a:xfrm>
        <a:prstGeom prst="rect">
          <a:avLst/>
        </a:prstGeom>
      </xdr:spPr>
    </xdr:pic>
    <xdr:clientData/>
  </xdr:twoCellAnchor>
  <xdr:twoCellAnchor editAs="oneCell">
    <xdr:from>
      <xdr:col>10</xdr:col>
      <xdr:colOff>490855</xdr:colOff>
      <xdr:row>38</xdr:row>
      <xdr:rowOff>54610</xdr:rowOff>
    </xdr:from>
    <xdr:to>
      <xdr:col>10</xdr:col>
      <xdr:colOff>1593850</xdr:colOff>
      <xdr:row>38</xdr:row>
      <xdr:rowOff>1029970</xdr:rowOff>
    </xdr:to>
    <xdr:pic>
      <xdr:nvPicPr>
        <xdr:cNvPr id="33" name="图片 25" descr="IMG_20210722_091125"/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13521055" y="39543990"/>
          <a:ext cx="1102995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221615</xdr:colOff>
      <xdr:row>37</xdr:row>
      <xdr:rowOff>56515</xdr:rowOff>
    </xdr:from>
    <xdr:to>
      <xdr:col>10</xdr:col>
      <xdr:colOff>1821815</xdr:colOff>
      <xdr:row>37</xdr:row>
      <xdr:rowOff>982980</xdr:rowOff>
    </xdr:to>
    <xdr:pic>
      <xdr:nvPicPr>
        <xdr:cNvPr id="34" name="图片 16" descr="IMG_20210722_123821"/>
        <xdr:cNvPicPr>
          <a:picLocks noChangeAspect="1"/>
        </xdr:cNvPicPr>
      </xdr:nvPicPr>
      <xdr:blipFill>
        <a:blip xmlns:r="http://schemas.openxmlformats.org/officeDocument/2006/relationships" r:embed="rId33">
          <a:lum bright="6000"/>
        </a:blip>
        <a:srcRect/>
        <a:stretch>
          <a:fillRect/>
        </a:stretch>
      </xdr:blipFill>
      <xdr:spPr>
        <a:xfrm rot="10800000">
          <a:off x="13251815" y="38490525"/>
          <a:ext cx="1600200" cy="92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133985</xdr:colOff>
      <xdr:row>36</xdr:row>
      <xdr:rowOff>79375</xdr:rowOff>
    </xdr:from>
    <xdr:to>
      <xdr:col>10</xdr:col>
      <xdr:colOff>1873885</xdr:colOff>
      <xdr:row>36</xdr:row>
      <xdr:rowOff>943610</xdr:rowOff>
    </xdr:to>
    <xdr:pic>
      <xdr:nvPicPr>
        <xdr:cNvPr id="35" name="图片 34" descr="IMG_20210722_123806"/>
        <xdr:cNvPicPr>
          <a:picLocks noChangeAspect="1"/>
        </xdr:cNvPicPr>
      </xdr:nvPicPr>
      <xdr:blipFill>
        <a:blip xmlns:r="http://schemas.openxmlformats.org/officeDocument/2006/relationships" r:embed="rId34"/>
        <a:srcRect b="-1710"/>
        <a:stretch>
          <a:fillRect/>
        </a:stretch>
      </xdr:blipFill>
      <xdr:spPr>
        <a:xfrm>
          <a:off x="13164185" y="37458015"/>
          <a:ext cx="1739900" cy="86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545465</xdr:colOff>
      <xdr:row>44</xdr:row>
      <xdr:rowOff>146685</xdr:rowOff>
    </xdr:from>
    <xdr:to>
      <xdr:col>10</xdr:col>
      <xdr:colOff>1644650</xdr:colOff>
      <xdr:row>44</xdr:row>
      <xdr:rowOff>958215</xdr:rowOff>
    </xdr:to>
    <xdr:grpSp>
      <xdr:nvGrpSpPr>
        <xdr:cNvPr id="36" name="组合 15"/>
        <xdr:cNvGrpSpPr/>
      </xdr:nvGrpSpPr>
      <xdr:grpSpPr>
        <a:xfrm>
          <a:off x="11953053" y="45900303"/>
          <a:ext cx="1099185" cy="811530"/>
          <a:chOff x="6600" y="-13"/>
          <a:chExt cx="3000" cy="2022"/>
        </a:xfrm>
      </xdr:grpSpPr>
      <xdr:pic>
        <xdr:nvPicPr>
          <xdr:cNvPr id="37" name="图片 28" descr="IMG_20210721_102340"/>
          <xdr:cNvPicPr>
            <a:picLocks noChangeAspect="1"/>
          </xdr:cNvPicPr>
        </xdr:nvPicPr>
        <xdr:blipFill>
          <a:blip xmlns:r="http://schemas.openxmlformats.org/officeDocument/2006/relationships" r:embed="rId35"/>
          <a:srcRect/>
          <a:stretch>
            <a:fillRect/>
          </a:stretch>
        </xdr:blipFill>
        <xdr:spPr>
          <a:xfrm>
            <a:off x="6600" y="-13"/>
            <a:ext cx="3000" cy="202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8" name="图片 15" descr="IMG_20210722_105746"/>
          <xdr:cNvPicPr>
            <a:picLocks noChangeAspect="1"/>
          </xdr:cNvPicPr>
        </xdr:nvPicPr>
        <xdr:blipFill>
          <a:blip xmlns:r="http://schemas.openxmlformats.org/officeDocument/2006/relationships" r:embed="rId36">
            <a:lum bright="12000"/>
          </a:blip>
          <a:srcRect/>
          <a:stretch>
            <a:fillRect/>
          </a:stretch>
        </xdr:blipFill>
        <xdr:spPr>
          <a:xfrm>
            <a:off x="7050" y="194"/>
            <a:ext cx="1545" cy="888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10</xdr:col>
      <xdr:colOff>532765</xdr:colOff>
      <xdr:row>45</xdr:row>
      <xdr:rowOff>73660</xdr:rowOff>
    </xdr:from>
    <xdr:to>
      <xdr:col>10</xdr:col>
      <xdr:colOff>1574800</xdr:colOff>
      <xdr:row>45</xdr:row>
      <xdr:rowOff>968375</xdr:rowOff>
    </xdr:to>
    <xdr:pic>
      <xdr:nvPicPr>
        <xdr:cNvPr id="39" name="图片 27" descr="IMG_20210716_100400"/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13562965" y="46950630"/>
          <a:ext cx="1042035" cy="894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363855</xdr:colOff>
      <xdr:row>39</xdr:row>
      <xdr:rowOff>102870</xdr:rowOff>
    </xdr:from>
    <xdr:to>
      <xdr:col>10</xdr:col>
      <xdr:colOff>1689735</xdr:colOff>
      <xdr:row>39</xdr:row>
      <xdr:rowOff>982345</xdr:rowOff>
    </xdr:to>
    <xdr:pic>
      <xdr:nvPicPr>
        <xdr:cNvPr id="40" name="图片 23" descr="IMG_20210722_073724"/>
        <xdr:cNvPicPr>
          <a:picLocks noChangeAspect="1"/>
        </xdr:cNvPicPr>
      </xdr:nvPicPr>
      <xdr:blipFill>
        <a:blip xmlns:r="http://schemas.openxmlformats.org/officeDocument/2006/relationships" r:embed="rId38"/>
        <a:srcRect t="-1806"/>
        <a:stretch>
          <a:fillRect/>
        </a:stretch>
      </xdr:blipFill>
      <xdr:spPr>
        <a:xfrm>
          <a:off x="13394055" y="40647620"/>
          <a:ext cx="1325880" cy="879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273050</xdr:colOff>
      <xdr:row>40</xdr:row>
      <xdr:rowOff>80010</xdr:rowOff>
    </xdr:from>
    <xdr:to>
      <xdr:col>10</xdr:col>
      <xdr:colOff>1759585</xdr:colOff>
      <xdr:row>40</xdr:row>
      <xdr:rowOff>927100</xdr:rowOff>
    </xdr:to>
    <xdr:pic>
      <xdr:nvPicPr>
        <xdr:cNvPr id="41" name="图片 22" descr="IMG_20210722_073526"/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 rot="10800000" flipV="1">
          <a:off x="13303250" y="41680130"/>
          <a:ext cx="1486535" cy="84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278130</xdr:colOff>
      <xdr:row>41</xdr:row>
      <xdr:rowOff>121285</xdr:rowOff>
    </xdr:from>
    <xdr:to>
      <xdr:col>10</xdr:col>
      <xdr:colOff>1718945</xdr:colOff>
      <xdr:row>41</xdr:row>
      <xdr:rowOff>962025</xdr:rowOff>
    </xdr:to>
    <xdr:pic>
      <xdr:nvPicPr>
        <xdr:cNvPr id="42" name="图片 36" descr="IMG_20210722_073420"/>
        <xdr:cNvPicPr>
          <a:picLocks noChangeAspect="1"/>
        </xdr:cNvPicPr>
      </xdr:nvPicPr>
      <xdr:blipFill>
        <a:blip xmlns:r="http://schemas.openxmlformats.org/officeDocument/2006/relationships" r:embed="rId40">
          <a:lum bright="6000"/>
        </a:blip>
        <a:srcRect/>
        <a:stretch>
          <a:fillRect/>
        </a:stretch>
      </xdr:blipFill>
      <xdr:spPr>
        <a:xfrm>
          <a:off x="13308330" y="42776775"/>
          <a:ext cx="1440815" cy="840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689610</xdr:colOff>
      <xdr:row>43</xdr:row>
      <xdr:rowOff>113030</xdr:rowOff>
    </xdr:from>
    <xdr:to>
      <xdr:col>10</xdr:col>
      <xdr:colOff>1395095</xdr:colOff>
      <xdr:row>43</xdr:row>
      <xdr:rowOff>977265</xdr:rowOff>
    </xdr:to>
    <xdr:pic>
      <xdr:nvPicPr>
        <xdr:cNvPr id="43" name="图片 37" descr="IMG_20210722_073706"/>
        <xdr:cNvPicPr>
          <a:picLocks noChangeAspect="1"/>
        </xdr:cNvPicPr>
      </xdr:nvPicPr>
      <xdr:blipFill>
        <a:blip xmlns:r="http://schemas.openxmlformats.org/officeDocument/2006/relationships" r:embed="rId41"/>
        <a:srcRect b="-101"/>
        <a:stretch>
          <a:fillRect/>
        </a:stretch>
      </xdr:blipFill>
      <xdr:spPr>
        <a:xfrm>
          <a:off x="13719810" y="44879260"/>
          <a:ext cx="705485" cy="86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66675</xdr:colOff>
      <xdr:row>42</xdr:row>
      <xdr:rowOff>209550</xdr:rowOff>
    </xdr:from>
    <xdr:to>
      <xdr:col>10</xdr:col>
      <xdr:colOff>1920240</xdr:colOff>
      <xdr:row>42</xdr:row>
      <xdr:rowOff>758190</xdr:rowOff>
    </xdr:to>
    <xdr:pic>
      <xdr:nvPicPr>
        <xdr:cNvPr id="44" name="图片 43" descr="IMG_20210724_151138"/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13096875" y="43920410"/>
          <a:ext cx="1853565" cy="548640"/>
        </a:xfrm>
        <a:prstGeom prst="rect">
          <a:avLst/>
        </a:prstGeom>
      </xdr:spPr>
    </xdr:pic>
    <xdr:clientData/>
  </xdr:twoCellAnchor>
  <xdr:twoCellAnchor editAs="oneCell">
    <xdr:from>
      <xdr:col>10</xdr:col>
      <xdr:colOff>78442</xdr:colOff>
      <xdr:row>54</xdr:row>
      <xdr:rowOff>78442</xdr:rowOff>
    </xdr:from>
    <xdr:to>
      <xdr:col>10</xdr:col>
      <xdr:colOff>1893793</xdr:colOff>
      <xdr:row>54</xdr:row>
      <xdr:rowOff>995685</xdr:rowOff>
    </xdr:to>
    <xdr:pic>
      <xdr:nvPicPr>
        <xdr:cNvPr id="47" name="图片 46" descr="mmexport1628045817694.jpg"/>
        <xdr:cNvPicPr>
          <a:picLocks noChangeAspect="1"/>
        </xdr:cNvPicPr>
      </xdr:nvPicPr>
      <xdr:blipFill>
        <a:blip xmlns:r="http://schemas.openxmlformats.org/officeDocument/2006/relationships" r:embed="rId43"/>
        <a:srcRect l="3268" t="3735" r="1015" b="24672"/>
        <a:stretch>
          <a:fillRect/>
        </a:stretch>
      </xdr:blipFill>
      <xdr:spPr>
        <a:xfrm>
          <a:off x="13108305" y="51365785"/>
          <a:ext cx="1815465" cy="917575"/>
        </a:xfrm>
        <a:prstGeom prst="rect">
          <a:avLst/>
        </a:prstGeom>
      </xdr:spPr>
    </xdr:pic>
    <xdr:clientData/>
  </xdr:twoCellAnchor>
  <xdr:twoCellAnchor editAs="oneCell">
    <xdr:from>
      <xdr:col>10</xdr:col>
      <xdr:colOff>78442</xdr:colOff>
      <xdr:row>55</xdr:row>
      <xdr:rowOff>44823</xdr:rowOff>
    </xdr:from>
    <xdr:to>
      <xdr:col>10</xdr:col>
      <xdr:colOff>1905000</xdr:colOff>
      <xdr:row>55</xdr:row>
      <xdr:rowOff>1024746</xdr:rowOff>
    </xdr:to>
    <xdr:pic>
      <xdr:nvPicPr>
        <xdr:cNvPr id="48" name="图片 47" descr="mmexport1628045830758.jpg"/>
        <xdr:cNvPicPr>
          <a:picLocks noChangeAspect="1"/>
        </xdr:cNvPicPr>
      </xdr:nvPicPr>
      <xdr:blipFill>
        <a:blip xmlns:r="http://schemas.openxmlformats.org/officeDocument/2006/relationships" r:embed="rId44"/>
        <a:srcRect l="2621" t="10966" r="4463" b="18686"/>
        <a:stretch>
          <a:fillRect/>
        </a:stretch>
      </xdr:blipFill>
      <xdr:spPr>
        <a:xfrm>
          <a:off x="13108305" y="52389405"/>
          <a:ext cx="1826895" cy="979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8"/>
  <sheetViews>
    <sheetView tabSelected="1" zoomScale="85" zoomScaleNormal="85" workbookViewId="0">
      <selection activeCell="B3" sqref="B3"/>
    </sheetView>
  </sheetViews>
  <sheetFormatPr defaultColWidth="9" defaultRowHeight="15"/>
  <cols>
    <col min="1" max="1" width="24.85546875" style="5" customWidth="1"/>
    <col min="2" max="2" width="20.42578125" customWidth="1"/>
    <col min="3" max="3" width="19.85546875" customWidth="1"/>
    <col min="4" max="4" width="21.140625" customWidth="1"/>
    <col min="5" max="7" width="14.140625" customWidth="1"/>
    <col min="8" max="10" width="14.140625" style="6" customWidth="1"/>
    <col min="11" max="11" width="25.85546875" customWidth="1"/>
    <col min="12" max="12" width="33.85546875" customWidth="1"/>
    <col min="13" max="14" width="14.140625" customWidth="1"/>
    <col min="15" max="15" width="14.140625" style="3" customWidth="1"/>
    <col min="16" max="16" width="14.7109375" style="1" customWidth="1"/>
    <col min="17" max="17" width="12.85546875" style="1" customWidth="1"/>
    <col min="18" max="18" width="14.5703125" style="1" customWidth="1"/>
    <col min="19" max="19" width="14.7109375" style="1" customWidth="1"/>
    <col min="20" max="20" width="10.28515625" style="1" customWidth="1"/>
    <col min="21" max="21" width="9.85546875" style="1" customWidth="1"/>
    <col min="22" max="22" width="11.42578125" style="1" customWidth="1"/>
    <col min="23" max="23" width="11" style="1" customWidth="1"/>
    <col min="24" max="24" width="23.42578125" customWidth="1"/>
    <col min="25" max="25" width="15.7109375" customWidth="1"/>
    <col min="26" max="26" width="17" customWidth="1"/>
  </cols>
  <sheetData>
    <row r="1" spans="1:26" s="1" customFormat="1" ht="73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48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49" t="s">
        <v>21</v>
      </c>
      <c r="W1" s="49" t="s">
        <v>22</v>
      </c>
      <c r="X1" s="58" t="s">
        <v>23</v>
      </c>
      <c r="Y1" s="58" t="s">
        <v>24</v>
      </c>
      <c r="Z1" s="58" t="s">
        <v>25</v>
      </c>
    </row>
    <row r="2" spans="1:26" s="2" customFormat="1" ht="73.5" customHeight="1">
      <c r="A2" s="8" t="s">
        <v>26</v>
      </c>
      <c r="B2" s="8"/>
      <c r="C2" s="8"/>
      <c r="D2" s="8"/>
      <c r="E2" s="8"/>
      <c r="F2" s="8"/>
      <c r="G2" s="9"/>
      <c r="H2" s="8"/>
      <c r="I2" s="9"/>
      <c r="J2" s="9"/>
      <c r="K2" s="8"/>
      <c r="L2" s="8"/>
      <c r="M2" s="8"/>
      <c r="N2" s="8"/>
      <c r="O2" s="9"/>
      <c r="P2" s="50" t="s">
        <v>27</v>
      </c>
      <c r="Q2" s="50">
        <v>1</v>
      </c>
      <c r="R2" s="59">
        <f>SUM(R3:R4)</f>
        <v>8.6280000000000001</v>
      </c>
      <c r="S2" s="59">
        <f>SUM(S3:S4)</f>
        <v>5.4819999999999993</v>
      </c>
      <c r="T2" s="50">
        <v>35</v>
      </c>
      <c r="U2" s="50">
        <v>35</v>
      </c>
      <c r="V2" s="50">
        <v>29.6</v>
      </c>
      <c r="W2" s="50">
        <v>3.6299999999999999E-2</v>
      </c>
      <c r="X2" s="55"/>
      <c r="Y2" s="55"/>
      <c r="Z2" s="55"/>
    </row>
    <row r="3" spans="1:26" ht="83.25" customHeight="1">
      <c r="A3" s="10" t="s">
        <v>28</v>
      </c>
      <c r="B3" s="11" t="s">
        <v>29</v>
      </c>
      <c r="C3" s="11" t="s">
        <v>30</v>
      </c>
      <c r="D3" s="12"/>
      <c r="E3" s="12"/>
      <c r="F3" s="12"/>
      <c r="G3" s="13">
        <v>44392</v>
      </c>
      <c r="H3" s="12"/>
      <c r="I3" s="23" t="s">
        <v>31</v>
      </c>
      <c r="J3" s="23" t="s">
        <v>32</v>
      </c>
      <c r="K3" s="10"/>
      <c r="L3" s="10"/>
      <c r="M3" s="12">
        <v>4</v>
      </c>
      <c r="N3" s="12">
        <f>M3*O3</f>
        <v>153.84</v>
      </c>
      <c r="O3" s="23">
        <v>38.46</v>
      </c>
      <c r="P3" s="21" t="s">
        <v>27</v>
      </c>
      <c r="Q3" s="21">
        <v>1</v>
      </c>
      <c r="R3" s="10">
        <v>5.7519999999999998</v>
      </c>
      <c r="S3" s="57">
        <v>3.7839999999999998</v>
      </c>
      <c r="T3" s="21">
        <v>35</v>
      </c>
      <c r="U3" s="21">
        <v>35</v>
      </c>
      <c r="V3" s="21">
        <v>29.6</v>
      </c>
      <c r="W3" s="21">
        <v>3.6299999999999999E-2</v>
      </c>
      <c r="X3" s="10" t="s">
        <v>33</v>
      </c>
      <c r="Y3" s="10" t="s">
        <v>34</v>
      </c>
      <c r="Z3" s="10" t="s">
        <v>35</v>
      </c>
    </row>
    <row r="4" spans="1:26" ht="82.5" customHeight="1">
      <c r="A4" s="14" t="s">
        <v>36</v>
      </c>
      <c r="B4" s="11" t="s">
        <v>37</v>
      </c>
      <c r="C4" s="12" t="s">
        <v>38</v>
      </c>
      <c r="D4" s="11" t="s">
        <v>39</v>
      </c>
      <c r="E4" s="12" t="s">
        <v>40</v>
      </c>
      <c r="F4" s="12" t="s">
        <v>41</v>
      </c>
      <c r="G4" s="15">
        <v>43923</v>
      </c>
      <c r="H4" s="12"/>
      <c r="I4" s="12" t="s">
        <v>42</v>
      </c>
      <c r="J4" s="12" t="s">
        <v>43</v>
      </c>
      <c r="K4" s="10"/>
      <c r="L4" s="10"/>
      <c r="M4" s="51">
        <v>2</v>
      </c>
      <c r="N4" s="12">
        <f>M4*O4</f>
        <v>246.16</v>
      </c>
      <c r="O4" s="23">
        <v>123.08</v>
      </c>
      <c r="P4" s="21" t="s">
        <v>27</v>
      </c>
      <c r="Q4" s="10">
        <v>0</v>
      </c>
      <c r="R4" s="60">
        <v>2.8759999999999999</v>
      </c>
      <c r="S4" s="28">
        <v>1.698</v>
      </c>
      <c r="T4" s="10">
        <v>0</v>
      </c>
      <c r="U4" s="10">
        <v>0</v>
      </c>
      <c r="V4" s="10">
        <v>0</v>
      </c>
      <c r="W4" s="10">
        <v>0</v>
      </c>
      <c r="X4" s="10" t="s">
        <v>44</v>
      </c>
      <c r="Y4" s="10" t="s">
        <v>34</v>
      </c>
      <c r="Z4" s="10" t="s">
        <v>45</v>
      </c>
    </row>
    <row r="5" spans="1:26" ht="82.5" customHeight="1">
      <c r="A5" s="8" t="s">
        <v>26</v>
      </c>
      <c r="B5" s="16"/>
      <c r="C5" s="17"/>
      <c r="D5" s="18"/>
      <c r="E5" s="19"/>
      <c r="F5" s="19"/>
      <c r="G5" s="20"/>
      <c r="H5" s="19"/>
      <c r="I5" s="19"/>
      <c r="J5" s="19"/>
      <c r="K5" s="52"/>
      <c r="L5" s="52"/>
      <c r="M5" s="53"/>
      <c r="N5" s="17"/>
      <c r="O5" s="19"/>
      <c r="P5" s="50" t="s">
        <v>46</v>
      </c>
      <c r="Q5" s="50">
        <v>1</v>
      </c>
      <c r="R5" s="59">
        <f>SUM(R6:R21)</f>
        <v>20.7</v>
      </c>
      <c r="S5" s="59">
        <f>SUM(S6:S21)</f>
        <v>20.411999999999999</v>
      </c>
      <c r="T5" s="55">
        <v>53.9</v>
      </c>
      <c r="U5" s="55">
        <v>36</v>
      </c>
      <c r="V5" s="55">
        <v>25.5</v>
      </c>
      <c r="W5" s="55">
        <v>4.9500000000000002E-2</v>
      </c>
      <c r="X5" s="30"/>
      <c r="Y5" s="30"/>
      <c r="Z5" s="30"/>
    </row>
    <row r="6" spans="1:26" ht="60" customHeight="1">
      <c r="A6" s="21" t="s">
        <v>47</v>
      </c>
      <c r="B6" s="11" t="s">
        <v>29</v>
      </c>
      <c r="C6" s="12" t="s">
        <v>38</v>
      </c>
      <c r="D6" s="22" t="s">
        <v>48</v>
      </c>
      <c r="E6" s="23"/>
      <c r="F6" s="24"/>
      <c r="G6" s="13">
        <v>44392</v>
      </c>
      <c r="H6" s="23"/>
      <c r="I6" s="23" t="s">
        <v>31</v>
      </c>
      <c r="J6" s="23" t="s">
        <v>32</v>
      </c>
      <c r="K6" s="21"/>
      <c r="L6" s="21"/>
      <c r="M6" s="23">
        <v>4</v>
      </c>
      <c r="N6" s="12">
        <f t="shared" ref="N6:N21" si="0">M6*O6</f>
        <v>184.6</v>
      </c>
      <c r="O6" s="23">
        <v>46.15</v>
      </c>
      <c r="P6" s="10" t="s">
        <v>46</v>
      </c>
      <c r="Q6" s="10">
        <v>1</v>
      </c>
      <c r="R6" s="10">
        <v>6.2949999999999999</v>
      </c>
      <c r="S6" s="10">
        <v>6.2080000000000002</v>
      </c>
      <c r="T6" s="10">
        <v>53.9</v>
      </c>
      <c r="U6" s="10">
        <v>36</v>
      </c>
      <c r="V6" s="10">
        <v>25.5</v>
      </c>
      <c r="W6" s="10">
        <v>4.9500000000000002E-2</v>
      </c>
      <c r="X6" s="28" t="s">
        <v>47</v>
      </c>
      <c r="Y6" s="10" t="s">
        <v>34</v>
      </c>
      <c r="Z6" s="10" t="s">
        <v>35</v>
      </c>
    </row>
    <row r="7" spans="1:26" ht="83.1" customHeight="1">
      <c r="A7" s="25" t="s">
        <v>49</v>
      </c>
      <c r="B7" s="11" t="s">
        <v>29</v>
      </c>
      <c r="C7" s="11" t="s">
        <v>50</v>
      </c>
      <c r="D7" s="11" t="s">
        <v>51</v>
      </c>
      <c r="E7" s="11"/>
      <c r="F7" s="11"/>
      <c r="G7" s="13">
        <v>44392</v>
      </c>
      <c r="H7" s="26"/>
      <c r="I7" s="23" t="s">
        <v>31</v>
      </c>
      <c r="J7" s="23" t="s">
        <v>32</v>
      </c>
      <c r="K7" s="29"/>
      <c r="L7" s="29"/>
      <c r="M7" s="11">
        <v>1</v>
      </c>
      <c r="N7" s="12">
        <f t="shared" si="0"/>
        <v>32.31</v>
      </c>
      <c r="O7" s="23">
        <v>32.31</v>
      </c>
      <c r="P7" s="10" t="s">
        <v>46</v>
      </c>
      <c r="Q7" s="10">
        <v>0</v>
      </c>
      <c r="R7" s="25">
        <v>0.60099999999999998</v>
      </c>
      <c r="S7" s="25">
        <v>0.59299999999999997</v>
      </c>
      <c r="T7" s="21">
        <v>0</v>
      </c>
      <c r="U7" s="21">
        <v>0</v>
      </c>
      <c r="V7" s="21">
        <v>0</v>
      </c>
      <c r="W7" s="10">
        <v>0</v>
      </c>
      <c r="X7" s="28" t="s">
        <v>49</v>
      </c>
      <c r="Y7" s="10" t="s">
        <v>34</v>
      </c>
      <c r="Z7" s="10" t="s">
        <v>35</v>
      </c>
    </row>
    <row r="8" spans="1:26" ht="83.1" customHeight="1">
      <c r="A8" s="27" t="s">
        <v>52</v>
      </c>
      <c r="B8" s="11" t="s">
        <v>29</v>
      </c>
      <c r="C8" s="11" t="s">
        <v>50</v>
      </c>
      <c r="D8" s="11" t="s">
        <v>53</v>
      </c>
      <c r="E8" s="11"/>
      <c r="F8" s="11"/>
      <c r="G8" s="13">
        <v>44392</v>
      </c>
      <c r="H8" s="26"/>
      <c r="I8" s="23" t="s">
        <v>31</v>
      </c>
      <c r="J8" s="23" t="s">
        <v>32</v>
      </c>
      <c r="K8" s="22"/>
      <c r="L8" s="22"/>
      <c r="M8" s="22">
        <v>1</v>
      </c>
      <c r="N8" s="12">
        <f t="shared" si="0"/>
        <v>123.08</v>
      </c>
      <c r="O8" s="23">
        <v>123.08</v>
      </c>
      <c r="P8" s="10" t="s">
        <v>46</v>
      </c>
      <c r="Q8" s="10">
        <v>0</v>
      </c>
      <c r="R8" s="10">
        <v>3.089</v>
      </c>
      <c r="S8" s="10">
        <v>3.0459999999999998</v>
      </c>
      <c r="T8" s="10">
        <v>0</v>
      </c>
      <c r="U8" s="10">
        <v>0</v>
      </c>
      <c r="V8" s="10">
        <v>0</v>
      </c>
      <c r="W8" s="10">
        <v>0</v>
      </c>
      <c r="X8" s="28" t="s">
        <v>52</v>
      </c>
      <c r="Y8" s="10" t="s">
        <v>34</v>
      </c>
      <c r="Z8" s="10" t="s">
        <v>35</v>
      </c>
    </row>
    <row r="9" spans="1:26" ht="83.1" customHeight="1">
      <c r="A9" s="27" t="s">
        <v>54</v>
      </c>
      <c r="B9" s="11" t="s">
        <v>29</v>
      </c>
      <c r="C9" s="11" t="s">
        <v>50</v>
      </c>
      <c r="D9" s="11" t="s">
        <v>55</v>
      </c>
      <c r="E9" s="11"/>
      <c r="F9" s="11"/>
      <c r="G9" s="13">
        <v>44392</v>
      </c>
      <c r="H9" s="26"/>
      <c r="I9" s="23" t="s">
        <v>31</v>
      </c>
      <c r="J9" s="23" t="s">
        <v>32</v>
      </c>
      <c r="K9" s="22"/>
      <c r="L9" s="22"/>
      <c r="M9" s="22">
        <v>1</v>
      </c>
      <c r="N9" s="12">
        <f t="shared" si="0"/>
        <v>38.46</v>
      </c>
      <c r="O9" s="23">
        <v>38.46</v>
      </c>
      <c r="P9" s="10" t="s">
        <v>46</v>
      </c>
      <c r="Q9" s="10">
        <v>0</v>
      </c>
      <c r="R9" s="10">
        <v>1.1319999999999999</v>
      </c>
      <c r="S9" s="10">
        <v>1.1160000000000001</v>
      </c>
      <c r="T9" s="10">
        <v>0</v>
      </c>
      <c r="U9" s="10">
        <v>0</v>
      </c>
      <c r="V9" s="10">
        <v>0</v>
      </c>
      <c r="W9" s="10">
        <v>0</v>
      </c>
      <c r="X9" s="28" t="s">
        <v>56</v>
      </c>
      <c r="Y9" s="10" t="s">
        <v>34</v>
      </c>
      <c r="Z9" s="10" t="s">
        <v>35</v>
      </c>
    </row>
    <row r="10" spans="1:26" ht="83.1" customHeight="1">
      <c r="A10" s="27" t="s">
        <v>57</v>
      </c>
      <c r="B10" s="11" t="s">
        <v>29</v>
      </c>
      <c r="C10" s="11" t="s">
        <v>50</v>
      </c>
      <c r="D10" s="11" t="s">
        <v>58</v>
      </c>
      <c r="E10" s="11"/>
      <c r="F10" s="11"/>
      <c r="G10" s="13">
        <v>44392</v>
      </c>
      <c r="H10" s="26"/>
      <c r="I10" s="23" t="s">
        <v>31</v>
      </c>
      <c r="J10" s="23" t="s">
        <v>32</v>
      </c>
      <c r="K10" s="22"/>
      <c r="L10" s="22"/>
      <c r="M10" s="22">
        <v>2</v>
      </c>
      <c r="N10" s="12">
        <f t="shared" si="0"/>
        <v>61.54</v>
      </c>
      <c r="O10" s="23">
        <v>30.77</v>
      </c>
      <c r="P10" s="10" t="s">
        <v>46</v>
      </c>
      <c r="Q10" s="10">
        <v>0</v>
      </c>
      <c r="R10" s="10">
        <v>0.55200000000000005</v>
      </c>
      <c r="S10" s="10">
        <v>0.54400000000000004</v>
      </c>
      <c r="T10" s="10">
        <v>0</v>
      </c>
      <c r="U10" s="10">
        <v>0</v>
      </c>
      <c r="V10" s="10">
        <v>0</v>
      </c>
      <c r="W10" s="10">
        <v>0</v>
      </c>
      <c r="X10" s="28" t="s">
        <v>57</v>
      </c>
      <c r="Y10" s="10" t="s">
        <v>34</v>
      </c>
      <c r="Z10" s="10" t="s">
        <v>35</v>
      </c>
    </row>
    <row r="11" spans="1:26" ht="83.1" customHeight="1">
      <c r="A11" s="27" t="s">
        <v>59</v>
      </c>
      <c r="B11" s="11" t="s">
        <v>29</v>
      </c>
      <c r="C11" s="11" t="s">
        <v>50</v>
      </c>
      <c r="D11" s="11" t="s">
        <v>60</v>
      </c>
      <c r="E11" s="11"/>
      <c r="F11" s="11"/>
      <c r="G11" s="13">
        <v>44392</v>
      </c>
      <c r="H11" s="26"/>
      <c r="I11" s="23" t="s">
        <v>31</v>
      </c>
      <c r="J11" s="23" t="s">
        <v>32</v>
      </c>
      <c r="K11" s="22"/>
      <c r="L11" s="22"/>
      <c r="M11" s="22">
        <v>1</v>
      </c>
      <c r="N11" s="12">
        <f t="shared" si="0"/>
        <v>27.69</v>
      </c>
      <c r="O11" s="23">
        <v>27.69</v>
      </c>
      <c r="P11" s="10" t="s">
        <v>46</v>
      </c>
      <c r="Q11" s="10">
        <v>0</v>
      </c>
      <c r="R11" s="10">
        <v>0.39100000000000001</v>
      </c>
      <c r="S11" s="10">
        <v>0.38500000000000001</v>
      </c>
      <c r="T11" s="10">
        <v>0</v>
      </c>
      <c r="U11" s="10">
        <v>0</v>
      </c>
      <c r="V11" s="10">
        <v>0</v>
      </c>
      <c r="W11" s="10">
        <v>0</v>
      </c>
      <c r="X11" s="28" t="s">
        <v>59</v>
      </c>
      <c r="Y11" s="10" t="s">
        <v>34</v>
      </c>
      <c r="Z11" s="10" t="s">
        <v>35</v>
      </c>
    </row>
    <row r="12" spans="1:26" ht="83.1" customHeight="1">
      <c r="A12" s="27" t="s">
        <v>61</v>
      </c>
      <c r="B12" s="11" t="s">
        <v>29</v>
      </c>
      <c r="C12" s="11" t="s">
        <v>50</v>
      </c>
      <c r="D12" s="11" t="s">
        <v>62</v>
      </c>
      <c r="E12" s="11" t="s">
        <v>40</v>
      </c>
      <c r="F12" s="11"/>
      <c r="G12" s="13">
        <v>44392</v>
      </c>
      <c r="H12" s="26"/>
      <c r="I12" s="23" t="s">
        <v>31</v>
      </c>
      <c r="J12" s="23" t="s">
        <v>32</v>
      </c>
      <c r="K12" s="22"/>
      <c r="L12" s="22"/>
      <c r="M12" s="22">
        <v>1</v>
      </c>
      <c r="N12" s="12">
        <f t="shared" si="0"/>
        <v>46.15</v>
      </c>
      <c r="O12" s="23">
        <v>46.15</v>
      </c>
      <c r="P12" s="10" t="s">
        <v>46</v>
      </c>
      <c r="Q12" s="10">
        <v>0</v>
      </c>
      <c r="R12" s="10">
        <v>3.423</v>
      </c>
      <c r="S12" s="10">
        <v>3.3759999999999999</v>
      </c>
      <c r="T12" s="10">
        <v>0</v>
      </c>
      <c r="U12" s="10">
        <v>0</v>
      </c>
      <c r="V12" s="10">
        <v>0</v>
      </c>
      <c r="W12" s="10">
        <v>0</v>
      </c>
      <c r="X12" s="28" t="s">
        <v>61</v>
      </c>
      <c r="Y12" s="10" t="s">
        <v>34</v>
      </c>
      <c r="Z12" s="10" t="s">
        <v>35</v>
      </c>
    </row>
    <row r="13" spans="1:26" ht="83.1" customHeight="1">
      <c r="A13" s="27" t="s">
        <v>63</v>
      </c>
      <c r="B13" s="11" t="s">
        <v>29</v>
      </c>
      <c r="C13" s="11" t="s">
        <v>50</v>
      </c>
      <c r="D13" s="11" t="s">
        <v>64</v>
      </c>
      <c r="E13" s="11"/>
      <c r="F13" s="11"/>
      <c r="G13" s="13">
        <v>44392</v>
      </c>
      <c r="H13" s="26"/>
      <c r="I13" s="23" t="s">
        <v>31</v>
      </c>
      <c r="J13" s="23" t="s">
        <v>32</v>
      </c>
      <c r="K13" s="22"/>
      <c r="L13" s="22"/>
      <c r="M13" s="22">
        <v>1</v>
      </c>
      <c r="N13" s="12">
        <f t="shared" si="0"/>
        <v>40</v>
      </c>
      <c r="O13" s="23">
        <v>40</v>
      </c>
      <c r="P13" s="10" t="s">
        <v>46</v>
      </c>
      <c r="Q13" s="10">
        <v>0</v>
      </c>
      <c r="R13" s="10">
        <v>1.3759999999999999</v>
      </c>
      <c r="S13" s="10">
        <v>1.357</v>
      </c>
      <c r="T13" s="10">
        <v>0</v>
      </c>
      <c r="U13" s="10">
        <v>0</v>
      </c>
      <c r="V13" s="10">
        <v>0</v>
      </c>
      <c r="W13" s="10">
        <v>0</v>
      </c>
      <c r="X13" s="28" t="s">
        <v>65</v>
      </c>
      <c r="Y13" s="10" t="s">
        <v>34</v>
      </c>
      <c r="Z13" s="10" t="s">
        <v>35</v>
      </c>
    </row>
    <row r="14" spans="1:26" ht="83.1" customHeight="1">
      <c r="A14" s="27" t="s">
        <v>66</v>
      </c>
      <c r="B14" s="11" t="s">
        <v>29</v>
      </c>
      <c r="C14" s="11" t="s">
        <v>50</v>
      </c>
      <c r="D14" s="11" t="s">
        <v>67</v>
      </c>
      <c r="E14" s="11"/>
      <c r="F14" s="11"/>
      <c r="G14" s="13">
        <v>44392</v>
      </c>
      <c r="H14" s="26"/>
      <c r="I14" s="23" t="s">
        <v>31</v>
      </c>
      <c r="J14" s="23" t="s">
        <v>32</v>
      </c>
      <c r="K14" s="22"/>
      <c r="L14" s="22"/>
      <c r="M14" s="22">
        <v>1</v>
      </c>
      <c r="N14" s="12">
        <f t="shared" si="0"/>
        <v>23.08</v>
      </c>
      <c r="O14" s="23">
        <v>23.08</v>
      </c>
      <c r="P14" s="10" t="s">
        <v>46</v>
      </c>
      <c r="Q14" s="10">
        <v>0</v>
      </c>
      <c r="R14" s="10">
        <v>0.621</v>
      </c>
      <c r="S14" s="10">
        <v>0.61299999999999999</v>
      </c>
      <c r="T14" s="10">
        <v>0</v>
      </c>
      <c r="U14" s="10">
        <v>0</v>
      </c>
      <c r="V14" s="10">
        <v>0</v>
      </c>
      <c r="W14" s="10">
        <v>0</v>
      </c>
      <c r="X14" s="28" t="s">
        <v>68</v>
      </c>
      <c r="Y14" s="10" t="s">
        <v>34</v>
      </c>
      <c r="Z14" s="10" t="s">
        <v>35</v>
      </c>
    </row>
    <row r="15" spans="1:26" ht="83.1" customHeight="1">
      <c r="A15" s="27" t="s">
        <v>69</v>
      </c>
      <c r="B15" s="11" t="s">
        <v>29</v>
      </c>
      <c r="C15" s="11" t="s">
        <v>50</v>
      </c>
      <c r="D15" s="11" t="s">
        <v>70</v>
      </c>
      <c r="E15" s="11"/>
      <c r="F15" s="11"/>
      <c r="G15" s="13">
        <v>44392</v>
      </c>
      <c r="H15" s="26"/>
      <c r="I15" s="23" t="s">
        <v>31</v>
      </c>
      <c r="J15" s="23" t="s">
        <v>32</v>
      </c>
      <c r="K15" s="22"/>
      <c r="L15" s="22"/>
      <c r="M15" s="22">
        <v>1</v>
      </c>
      <c r="N15" s="12">
        <f t="shared" si="0"/>
        <v>18.46</v>
      </c>
      <c r="O15" s="23">
        <v>18.46</v>
      </c>
      <c r="P15" s="10" t="s">
        <v>46</v>
      </c>
      <c r="Q15" s="10">
        <v>0</v>
      </c>
      <c r="R15" s="10">
        <v>0.21099999999999999</v>
      </c>
      <c r="S15" s="10">
        <v>0.20799999999999999</v>
      </c>
      <c r="T15" s="10">
        <v>0</v>
      </c>
      <c r="U15" s="10">
        <v>0</v>
      </c>
      <c r="V15" s="10">
        <v>0</v>
      </c>
      <c r="W15" s="10">
        <v>0</v>
      </c>
      <c r="X15" s="28" t="s">
        <v>71</v>
      </c>
      <c r="Y15" s="10" t="s">
        <v>34</v>
      </c>
      <c r="Z15" s="10" t="s">
        <v>35</v>
      </c>
    </row>
    <row r="16" spans="1:26" ht="83.1" customHeight="1">
      <c r="A16" s="27" t="s">
        <v>72</v>
      </c>
      <c r="B16" s="11" t="s">
        <v>29</v>
      </c>
      <c r="C16" s="11" t="s">
        <v>50</v>
      </c>
      <c r="D16" s="11" t="s">
        <v>73</v>
      </c>
      <c r="E16" s="11"/>
      <c r="F16" s="11"/>
      <c r="G16" s="13">
        <v>44392</v>
      </c>
      <c r="H16" s="26"/>
      <c r="I16" s="23" t="s">
        <v>31</v>
      </c>
      <c r="J16" s="23" t="s">
        <v>32</v>
      </c>
      <c r="K16" s="22"/>
      <c r="L16" s="22"/>
      <c r="M16" s="22">
        <v>1</v>
      </c>
      <c r="N16" s="12">
        <f t="shared" si="0"/>
        <v>18.46</v>
      </c>
      <c r="O16" s="23">
        <v>18.46</v>
      </c>
      <c r="P16" s="10" t="s">
        <v>46</v>
      </c>
      <c r="Q16" s="10">
        <v>0</v>
      </c>
      <c r="R16" s="10">
        <v>0.48399999999999999</v>
      </c>
      <c r="S16" s="10">
        <v>0.47699999999999998</v>
      </c>
      <c r="T16" s="10">
        <v>0</v>
      </c>
      <c r="U16" s="10">
        <v>0</v>
      </c>
      <c r="V16" s="10">
        <v>0</v>
      </c>
      <c r="W16" s="10">
        <v>0</v>
      </c>
      <c r="X16" s="28" t="s">
        <v>72</v>
      </c>
      <c r="Y16" s="10" t="s">
        <v>34</v>
      </c>
      <c r="Z16" s="10" t="s">
        <v>35</v>
      </c>
    </row>
    <row r="17" spans="1:26" ht="83.1" customHeight="1">
      <c r="A17" s="27" t="s">
        <v>74</v>
      </c>
      <c r="B17" s="11" t="s">
        <v>29</v>
      </c>
      <c r="C17" s="28" t="s">
        <v>75</v>
      </c>
      <c r="D17" s="28" t="s">
        <v>76</v>
      </c>
      <c r="E17" s="10"/>
      <c r="F17" s="10"/>
      <c r="G17" s="13">
        <v>44392</v>
      </c>
      <c r="H17" s="26"/>
      <c r="I17" s="23" t="s">
        <v>31</v>
      </c>
      <c r="J17" s="23" t="s">
        <v>32</v>
      </c>
      <c r="K17" s="22"/>
      <c r="L17" s="22"/>
      <c r="M17" s="22">
        <v>1</v>
      </c>
      <c r="N17" s="12">
        <f t="shared" si="0"/>
        <v>18.46</v>
      </c>
      <c r="O17" s="23">
        <v>18.46</v>
      </c>
      <c r="P17" s="10" t="s">
        <v>46</v>
      </c>
      <c r="Q17" s="10">
        <v>0</v>
      </c>
      <c r="R17" s="10">
        <v>0.18099999999999999</v>
      </c>
      <c r="S17" s="10">
        <v>0.17799999999999999</v>
      </c>
      <c r="T17" s="10">
        <v>0</v>
      </c>
      <c r="U17" s="10">
        <v>0</v>
      </c>
      <c r="V17" s="10">
        <v>0</v>
      </c>
      <c r="W17" s="10">
        <v>0</v>
      </c>
      <c r="X17" s="28" t="s">
        <v>74</v>
      </c>
      <c r="Y17" s="10" t="s">
        <v>34</v>
      </c>
      <c r="Z17" s="10" t="s">
        <v>35</v>
      </c>
    </row>
    <row r="18" spans="1:26" ht="83.1" customHeight="1">
      <c r="A18" s="27" t="s">
        <v>77</v>
      </c>
      <c r="B18" s="11" t="s">
        <v>29</v>
      </c>
      <c r="C18" s="28" t="s">
        <v>75</v>
      </c>
      <c r="D18" s="11" t="s">
        <v>78</v>
      </c>
      <c r="E18" s="11"/>
      <c r="F18" s="11"/>
      <c r="G18" s="13">
        <v>44392</v>
      </c>
      <c r="H18" s="26"/>
      <c r="I18" s="23" t="s">
        <v>31</v>
      </c>
      <c r="J18" s="23" t="s">
        <v>32</v>
      </c>
      <c r="K18" s="22"/>
      <c r="L18" s="22"/>
      <c r="M18" s="22">
        <v>1</v>
      </c>
      <c r="N18" s="12">
        <f t="shared" si="0"/>
        <v>24.62</v>
      </c>
      <c r="O18" s="23">
        <v>24.62</v>
      </c>
      <c r="P18" s="10" t="s">
        <v>46</v>
      </c>
      <c r="Q18" s="10">
        <v>0</v>
      </c>
      <c r="R18" s="10">
        <v>1.093</v>
      </c>
      <c r="S18" s="10">
        <v>1.0780000000000001</v>
      </c>
      <c r="T18" s="10">
        <v>0</v>
      </c>
      <c r="U18" s="10">
        <v>0</v>
      </c>
      <c r="V18" s="10">
        <v>0</v>
      </c>
      <c r="W18" s="10">
        <v>0</v>
      </c>
      <c r="X18" s="28" t="s">
        <v>77</v>
      </c>
      <c r="Y18" s="10" t="s">
        <v>34</v>
      </c>
      <c r="Z18" s="10" t="s">
        <v>35</v>
      </c>
    </row>
    <row r="19" spans="1:26" ht="83.1" customHeight="1">
      <c r="A19" s="27" t="s">
        <v>79</v>
      </c>
      <c r="B19" s="11" t="s">
        <v>29</v>
      </c>
      <c r="C19" s="28" t="s">
        <v>75</v>
      </c>
      <c r="D19" s="11" t="s">
        <v>80</v>
      </c>
      <c r="E19" s="11"/>
      <c r="F19" s="11"/>
      <c r="G19" s="13">
        <v>44392</v>
      </c>
      <c r="H19" s="26"/>
      <c r="I19" s="23" t="s">
        <v>31</v>
      </c>
      <c r="J19" s="23" t="s">
        <v>32</v>
      </c>
      <c r="K19" s="22"/>
      <c r="L19" s="22"/>
      <c r="M19" s="22">
        <v>1</v>
      </c>
      <c r="N19" s="12">
        <f t="shared" si="0"/>
        <v>18.46</v>
      </c>
      <c r="O19" s="23">
        <v>18.46</v>
      </c>
      <c r="P19" s="10" t="s">
        <v>46</v>
      </c>
      <c r="Q19" s="10">
        <v>0</v>
      </c>
      <c r="R19" s="10">
        <v>0.23200000000000001</v>
      </c>
      <c r="S19" s="10">
        <v>0.22800000000000001</v>
      </c>
      <c r="T19" s="10">
        <v>0</v>
      </c>
      <c r="U19" s="10">
        <v>0</v>
      </c>
      <c r="V19" s="10">
        <v>0</v>
      </c>
      <c r="W19" s="10">
        <v>0</v>
      </c>
      <c r="X19" s="28" t="s">
        <v>79</v>
      </c>
      <c r="Y19" s="10" t="s">
        <v>34</v>
      </c>
      <c r="Z19" s="10" t="s">
        <v>35</v>
      </c>
    </row>
    <row r="20" spans="1:26" ht="83.1" customHeight="1">
      <c r="A20" s="29" t="s">
        <v>81</v>
      </c>
      <c r="B20" s="11" t="s">
        <v>29</v>
      </c>
      <c r="C20" s="28" t="s">
        <v>75</v>
      </c>
      <c r="D20" s="11" t="s">
        <v>82</v>
      </c>
      <c r="E20" s="12"/>
      <c r="F20" s="12"/>
      <c r="G20" s="13">
        <v>44392</v>
      </c>
      <c r="H20" s="12"/>
      <c r="I20" s="23" t="s">
        <v>31</v>
      </c>
      <c r="J20" s="23" t="s">
        <v>32</v>
      </c>
      <c r="K20" s="10"/>
      <c r="L20" s="10"/>
      <c r="M20" s="12">
        <v>2</v>
      </c>
      <c r="N20" s="12">
        <f t="shared" si="0"/>
        <v>30.76</v>
      </c>
      <c r="O20" s="23">
        <v>15.38</v>
      </c>
      <c r="P20" s="10" t="s">
        <v>46</v>
      </c>
      <c r="Q20" s="10">
        <v>0</v>
      </c>
      <c r="R20" s="10">
        <v>0.66300000000000003</v>
      </c>
      <c r="S20" s="10">
        <v>0.65400000000000003</v>
      </c>
      <c r="T20" s="10">
        <v>0</v>
      </c>
      <c r="U20" s="10">
        <v>0</v>
      </c>
      <c r="V20" s="10">
        <v>0</v>
      </c>
      <c r="W20" s="10">
        <v>0</v>
      </c>
      <c r="X20" s="28" t="s">
        <v>83</v>
      </c>
      <c r="Y20" s="10" t="s">
        <v>34</v>
      </c>
      <c r="Z20" s="10" t="s">
        <v>35</v>
      </c>
    </row>
    <row r="21" spans="1:26" ht="83.1" customHeight="1">
      <c r="A21" s="28" t="s">
        <v>84</v>
      </c>
      <c r="B21" s="28" t="s">
        <v>85</v>
      </c>
      <c r="C21" s="10"/>
      <c r="D21" s="10"/>
      <c r="E21" s="10"/>
      <c r="F21" s="10"/>
      <c r="G21" s="15">
        <v>44392</v>
      </c>
      <c r="H21" s="10"/>
      <c r="I21" s="12" t="s">
        <v>31</v>
      </c>
      <c r="J21" s="12" t="s">
        <v>32</v>
      </c>
      <c r="K21" s="10"/>
      <c r="L21" s="10"/>
      <c r="M21" s="10">
        <v>1</v>
      </c>
      <c r="N21" s="12">
        <f t="shared" si="0"/>
        <v>4.62</v>
      </c>
      <c r="O21" s="12">
        <v>4.62</v>
      </c>
      <c r="P21" s="10" t="s">
        <v>46</v>
      </c>
      <c r="Q21" s="10">
        <v>0</v>
      </c>
      <c r="R21" s="10">
        <v>0.35599999999999998</v>
      </c>
      <c r="S21" s="10">
        <v>0.35099999999999998</v>
      </c>
      <c r="T21" s="10">
        <v>0</v>
      </c>
      <c r="U21" s="10">
        <v>0</v>
      </c>
      <c r="V21" s="10">
        <v>0</v>
      </c>
      <c r="W21" s="10">
        <v>0</v>
      </c>
      <c r="X21" s="10" t="s">
        <v>85</v>
      </c>
      <c r="Y21" s="10" t="s">
        <v>34</v>
      </c>
      <c r="Z21" s="10" t="s">
        <v>35</v>
      </c>
    </row>
    <row r="22" spans="1:26" ht="83.1" customHeight="1">
      <c r="A22" s="8" t="s">
        <v>26</v>
      </c>
      <c r="B22" s="17"/>
      <c r="C22" s="30"/>
      <c r="D22" s="30"/>
      <c r="E22" s="30"/>
      <c r="F22" s="30"/>
      <c r="G22" s="31"/>
      <c r="H22" s="30"/>
      <c r="I22" s="17"/>
      <c r="J22" s="17"/>
      <c r="K22" s="52"/>
      <c r="L22" s="52"/>
      <c r="M22" s="52"/>
      <c r="N22" s="17"/>
      <c r="O22" s="19"/>
      <c r="P22" s="54" t="s">
        <v>86</v>
      </c>
      <c r="Q22" s="55">
        <v>1</v>
      </c>
      <c r="R22" s="55">
        <f>SUM(R23:R25)</f>
        <v>1.339</v>
      </c>
      <c r="S22" s="55">
        <f>SUM(S23:S25)</f>
        <v>0.90600000000000014</v>
      </c>
      <c r="T22" s="55">
        <v>38</v>
      </c>
      <c r="U22" s="55">
        <v>23</v>
      </c>
      <c r="V22" s="55">
        <v>7.2</v>
      </c>
      <c r="W22" s="55">
        <v>6.0000000000000001E-3</v>
      </c>
      <c r="X22" s="30"/>
      <c r="Y22" s="30"/>
      <c r="Z22" s="30"/>
    </row>
    <row r="23" spans="1:26" ht="83.1" customHeight="1">
      <c r="A23" s="32" t="s">
        <v>87</v>
      </c>
      <c r="B23" s="11" t="s">
        <v>29</v>
      </c>
      <c r="C23" s="32" t="s">
        <v>88</v>
      </c>
      <c r="D23" s="11"/>
      <c r="E23" s="11"/>
      <c r="F23" s="11"/>
      <c r="G23" s="15">
        <v>44404</v>
      </c>
      <c r="H23" s="26"/>
      <c r="I23" s="12" t="s">
        <v>31</v>
      </c>
      <c r="J23" s="12" t="s">
        <v>32</v>
      </c>
      <c r="K23" s="22"/>
      <c r="L23" s="22"/>
      <c r="M23" s="22">
        <v>50</v>
      </c>
      <c r="N23" s="12">
        <f t="shared" ref="N23:N46" si="1">M23*O23</f>
        <v>86</v>
      </c>
      <c r="O23" s="23">
        <v>1.72</v>
      </c>
      <c r="P23" s="28" t="s">
        <v>89</v>
      </c>
      <c r="Q23" s="10">
        <v>1</v>
      </c>
      <c r="R23" s="10">
        <v>0.48</v>
      </c>
      <c r="S23" s="10">
        <v>0.32500000000000001</v>
      </c>
      <c r="T23" s="10">
        <v>38</v>
      </c>
      <c r="U23" s="10">
        <v>23</v>
      </c>
      <c r="V23" s="10">
        <v>7.2</v>
      </c>
      <c r="W23" s="10">
        <v>6.0000000000000001E-3</v>
      </c>
      <c r="X23" s="28" t="s">
        <v>90</v>
      </c>
      <c r="Y23" s="10" t="s">
        <v>34</v>
      </c>
      <c r="Z23" s="10" t="s">
        <v>35</v>
      </c>
    </row>
    <row r="24" spans="1:26" ht="83.1" customHeight="1">
      <c r="A24" s="33" t="s">
        <v>91</v>
      </c>
      <c r="B24" s="11" t="s">
        <v>29</v>
      </c>
      <c r="C24" s="32" t="s">
        <v>88</v>
      </c>
      <c r="D24" s="11"/>
      <c r="E24" s="12"/>
      <c r="F24" s="12"/>
      <c r="G24" s="15">
        <v>44404</v>
      </c>
      <c r="H24" s="12"/>
      <c r="I24" s="12" t="s">
        <v>31</v>
      </c>
      <c r="J24" s="12" t="s">
        <v>32</v>
      </c>
      <c r="K24" s="10"/>
      <c r="L24" s="10"/>
      <c r="M24" s="12">
        <v>50</v>
      </c>
      <c r="N24" s="12">
        <f t="shared" si="1"/>
        <v>89.5</v>
      </c>
      <c r="O24" s="23">
        <v>1.79</v>
      </c>
      <c r="P24" s="28" t="s">
        <v>89</v>
      </c>
      <c r="Q24" s="10">
        <v>0</v>
      </c>
      <c r="R24" s="10">
        <v>0.377</v>
      </c>
      <c r="S24" s="10">
        <v>0.255</v>
      </c>
      <c r="T24" s="10">
        <v>0</v>
      </c>
      <c r="U24" s="10">
        <v>0</v>
      </c>
      <c r="V24" s="10">
        <v>0</v>
      </c>
      <c r="W24" s="10">
        <v>0</v>
      </c>
      <c r="X24" s="28" t="s">
        <v>90</v>
      </c>
      <c r="Y24" s="10" t="s">
        <v>34</v>
      </c>
      <c r="Z24" s="10" t="s">
        <v>35</v>
      </c>
    </row>
    <row r="25" spans="1:26" ht="102.75" customHeight="1">
      <c r="A25" s="34" t="s">
        <v>92</v>
      </c>
      <c r="B25" s="11" t="s">
        <v>29</v>
      </c>
      <c r="C25" s="32" t="s">
        <v>93</v>
      </c>
      <c r="D25" s="10"/>
      <c r="E25" s="10"/>
      <c r="F25" s="10"/>
      <c r="G25" s="15">
        <v>44404</v>
      </c>
      <c r="H25" s="10"/>
      <c r="I25" s="12" t="s">
        <v>31</v>
      </c>
      <c r="J25" s="12" t="s">
        <v>32</v>
      </c>
      <c r="K25" s="10"/>
      <c r="L25" s="10"/>
      <c r="M25" s="10">
        <v>5</v>
      </c>
      <c r="N25" s="12">
        <f t="shared" si="1"/>
        <v>5.0999999999999996</v>
      </c>
      <c r="O25" s="12">
        <v>1.02</v>
      </c>
      <c r="P25" s="28" t="s">
        <v>89</v>
      </c>
      <c r="Q25" s="10">
        <v>0</v>
      </c>
      <c r="R25" s="10">
        <v>0.48199999999999998</v>
      </c>
      <c r="S25" s="10">
        <v>0.32600000000000001</v>
      </c>
      <c r="T25" s="10">
        <v>0</v>
      </c>
      <c r="U25" s="10">
        <v>0</v>
      </c>
      <c r="V25" s="10">
        <v>0</v>
      </c>
      <c r="W25" s="10">
        <v>0</v>
      </c>
      <c r="X25" s="28" t="s">
        <v>94</v>
      </c>
      <c r="Y25" s="10" t="s">
        <v>34</v>
      </c>
      <c r="Z25" s="10" t="s">
        <v>35</v>
      </c>
    </row>
    <row r="26" spans="1:26" s="3" customFormat="1" ht="81.95" customHeight="1">
      <c r="A26" s="35" t="s">
        <v>95</v>
      </c>
      <c r="B26" s="16"/>
      <c r="C26" s="35"/>
      <c r="D26" s="35"/>
      <c r="E26" s="16"/>
      <c r="F26" s="16"/>
      <c r="G26" s="31"/>
      <c r="H26" s="36"/>
      <c r="I26" s="17"/>
      <c r="J26" s="17"/>
      <c r="K26" s="30"/>
      <c r="L26" s="30"/>
      <c r="M26" s="17"/>
      <c r="N26" s="17"/>
      <c r="O26" s="17"/>
      <c r="P26" s="55" t="s">
        <v>96</v>
      </c>
      <c r="Q26" s="55">
        <v>1</v>
      </c>
      <c r="R26" s="61">
        <v>16</v>
      </c>
      <c r="S26" s="55">
        <f>SUM(S27:S46)</f>
        <v>14.480000000000002</v>
      </c>
      <c r="T26" s="55">
        <v>55</v>
      </c>
      <c r="U26" s="55">
        <v>39</v>
      </c>
      <c r="V26" s="55">
        <v>38</v>
      </c>
      <c r="W26" s="55">
        <v>8.1500000000000003E-2</v>
      </c>
      <c r="X26" s="35"/>
      <c r="Y26" s="30"/>
      <c r="Z26" s="30"/>
    </row>
    <row r="27" spans="1:26" ht="83.25" customHeight="1">
      <c r="A27" s="34" t="s">
        <v>97</v>
      </c>
      <c r="B27" s="11" t="s">
        <v>29</v>
      </c>
      <c r="C27" s="37" t="s">
        <v>98</v>
      </c>
      <c r="D27" s="37" t="s">
        <v>99</v>
      </c>
      <c r="E27" s="12"/>
      <c r="F27" s="12"/>
      <c r="G27" s="13">
        <v>44392</v>
      </c>
      <c r="H27" s="12"/>
      <c r="I27" s="23" t="s">
        <v>31</v>
      </c>
      <c r="J27" s="23" t="s">
        <v>32</v>
      </c>
      <c r="K27" s="10"/>
      <c r="L27" s="10"/>
      <c r="M27" s="12">
        <v>1</v>
      </c>
      <c r="N27" s="12">
        <f t="shared" si="1"/>
        <v>15.38</v>
      </c>
      <c r="O27" s="23">
        <v>15.38</v>
      </c>
      <c r="P27" s="21" t="s">
        <v>96</v>
      </c>
      <c r="Q27" s="21">
        <v>1</v>
      </c>
      <c r="R27" s="10">
        <v>0</v>
      </c>
      <c r="S27" s="57">
        <v>0.21</v>
      </c>
      <c r="T27" s="21">
        <v>0</v>
      </c>
      <c r="U27" s="21">
        <v>0</v>
      </c>
      <c r="V27" s="21">
        <v>0</v>
      </c>
      <c r="W27" s="21">
        <v>0</v>
      </c>
      <c r="X27" s="34" t="s">
        <v>100</v>
      </c>
      <c r="Y27" s="10" t="s">
        <v>34</v>
      </c>
      <c r="Z27" s="10" t="s">
        <v>35</v>
      </c>
    </row>
    <row r="28" spans="1:26" ht="82.5" customHeight="1">
      <c r="A28" s="38" t="s">
        <v>101</v>
      </c>
      <c r="B28" s="11" t="s">
        <v>29</v>
      </c>
      <c r="C28" s="37" t="s">
        <v>98</v>
      </c>
      <c r="D28" s="37" t="s">
        <v>102</v>
      </c>
      <c r="E28" s="12"/>
      <c r="F28" s="12"/>
      <c r="G28" s="13">
        <v>44392</v>
      </c>
      <c r="H28" s="12"/>
      <c r="I28" s="23" t="s">
        <v>31</v>
      </c>
      <c r="J28" s="23" t="s">
        <v>32</v>
      </c>
      <c r="K28" s="10"/>
      <c r="L28" s="10"/>
      <c r="M28" s="51">
        <v>1</v>
      </c>
      <c r="N28" s="12">
        <f t="shared" si="1"/>
        <v>123.08</v>
      </c>
      <c r="O28" s="23">
        <v>123.08</v>
      </c>
      <c r="P28" s="21" t="s">
        <v>96</v>
      </c>
      <c r="Q28" s="10">
        <v>0</v>
      </c>
      <c r="R28" s="60">
        <v>0</v>
      </c>
      <c r="S28" s="28">
        <v>3.12</v>
      </c>
      <c r="T28" s="21">
        <v>0</v>
      </c>
      <c r="U28" s="21">
        <v>0</v>
      </c>
      <c r="V28" s="21">
        <v>0</v>
      </c>
      <c r="W28" s="21">
        <v>0</v>
      </c>
      <c r="X28" s="34" t="s">
        <v>103</v>
      </c>
      <c r="Y28" s="10" t="s">
        <v>34</v>
      </c>
      <c r="Z28" s="10" t="s">
        <v>35</v>
      </c>
    </row>
    <row r="29" spans="1:26" ht="60" customHeight="1">
      <c r="A29" s="39" t="s">
        <v>104</v>
      </c>
      <c r="B29" s="11" t="s">
        <v>29</v>
      </c>
      <c r="C29" s="37" t="s">
        <v>98</v>
      </c>
      <c r="D29" s="37" t="s">
        <v>105</v>
      </c>
      <c r="E29" s="23"/>
      <c r="F29" s="24"/>
      <c r="G29" s="13">
        <v>44392</v>
      </c>
      <c r="H29" s="23"/>
      <c r="I29" s="23" t="s">
        <v>31</v>
      </c>
      <c r="J29" s="23" t="s">
        <v>32</v>
      </c>
      <c r="K29" s="21"/>
      <c r="L29" s="21"/>
      <c r="M29" s="23">
        <v>1</v>
      </c>
      <c r="N29" s="12">
        <f t="shared" si="1"/>
        <v>18.46</v>
      </c>
      <c r="O29" s="23">
        <v>18.46</v>
      </c>
      <c r="P29" s="21" t="s">
        <v>96</v>
      </c>
      <c r="Q29" s="10">
        <v>0</v>
      </c>
      <c r="R29" s="60">
        <v>0</v>
      </c>
      <c r="S29" s="10">
        <v>0.28000000000000003</v>
      </c>
      <c r="T29" s="21">
        <v>0</v>
      </c>
      <c r="U29" s="21">
        <v>0</v>
      </c>
      <c r="V29" s="21">
        <v>0</v>
      </c>
      <c r="W29" s="21">
        <v>0</v>
      </c>
      <c r="X29" s="34" t="s">
        <v>106</v>
      </c>
      <c r="Y29" s="10" t="s">
        <v>34</v>
      </c>
      <c r="Z29" s="10" t="s">
        <v>35</v>
      </c>
    </row>
    <row r="30" spans="1:26" ht="83.1" customHeight="1">
      <c r="A30" s="40" t="s">
        <v>107</v>
      </c>
      <c r="B30" s="11" t="s">
        <v>29</v>
      </c>
      <c r="C30" s="37" t="s">
        <v>98</v>
      </c>
      <c r="D30" s="37" t="s">
        <v>108</v>
      </c>
      <c r="E30" s="11"/>
      <c r="F30" s="11"/>
      <c r="G30" s="13">
        <v>44392</v>
      </c>
      <c r="H30" s="26"/>
      <c r="I30" s="23" t="s">
        <v>31</v>
      </c>
      <c r="J30" s="23" t="s">
        <v>32</v>
      </c>
      <c r="K30" s="29"/>
      <c r="L30" s="29"/>
      <c r="M30" s="11">
        <v>1</v>
      </c>
      <c r="N30" s="12">
        <f t="shared" si="1"/>
        <v>23.08</v>
      </c>
      <c r="O30" s="23">
        <v>23.08</v>
      </c>
      <c r="P30" s="21" t="s">
        <v>96</v>
      </c>
      <c r="Q30" s="10">
        <v>0</v>
      </c>
      <c r="R30" s="60">
        <v>0</v>
      </c>
      <c r="S30" s="25">
        <v>0.41</v>
      </c>
      <c r="T30" s="21">
        <v>0</v>
      </c>
      <c r="U30" s="21">
        <v>0</v>
      </c>
      <c r="V30" s="21">
        <v>0</v>
      </c>
      <c r="W30" s="21">
        <v>0</v>
      </c>
      <c r="X30" s="34" t="s">
        <v>109</v>
      </c>
      <c r="Y30" s="10" t="s">
        <v>34</v>
      </c>
      <c r="Z30" s="10" t="s">
        <v>35</v>
      </c>
    </row>
    <row r="31" spans="1:26" ht="83.1" customHeight="1">
      <c r="A31" s="34" t="s">
        <v>110</v>
      </c>
      <c r="B31" s="11" t="s">
        <v>29</v>
      </c>
      <c r="C31" s="37" t="s">
        <v>98</v>
      </c>
      <c r="D31" s="37" t="s">
        <v>111</v>
      </c>
      <c r="E31" s="11"/>
      <c r="F31" s="11"/>
      <c r="G31" s="13">
        <v>44392</v>
      </c>
      <c r="H31" s="26"/>
      <c r="I31" s="23" t="s">
        <v>31</v>
      </c>
      <c r="J31" s="23" t="s">
        <v>32</v>
      </c>
      <c r="K31" s="22"/>
      <c r="L31" s="22"/>
      <c r="M31" s="22">
        <v>1</v>
      </c>
      <c r="N31" s="12">
        <f t="shared" si="1"/>
        <v>23.08</v>
      </c>
      <c r="O31" s="23">
        <v>23.08</v>
      </c>
      <c r="P31" s="21" t="s">
        <v>96</v>
      </c>
      <c r="Q31" s="10">
        <v>0</v>
      </c>
      <c r="R31" s="60">
        <v>0</v>
      </c>
      <c r="S31" s="10">
        <v>0.24</v>
      </c>
      <c r="T31" s="21">
        <v>0</v>
      </c>
      <c r="U31" s="21">
        <v>0</v>
      </c>
      <c r="V31" s="21">
        <v>0</v>
      </c>
      <c r="W31" s="21">
        <v>0</v>
      </c>
      <c r="X31" s="34" t="s">
        <v>112</v>
      </c>
      <c r="Y31" s="10" t="s">
        <v>34</v>
      </c>
      <c r="Z31" s="10" t="s">
        <v>35</v>
      </c>
    </row>
    <row r="32" spans="1:26" ht="83.1" customHeight="1">
      <c r="A32" s="34" t="s">
        <v>113</v>
      </c>
      <c r="B32" s="11" t="s">
        <v>29</v>
      </c>
      <c r="C32" s="37" t="s">
        <v>98</v>
      </c>
      <c r="D32" s="37" t="s">
        <v>114</v>
      </c>
      <c r="E32" s="11"/>
      <c r="F32" s="11"/>
      <c r="G32" s="13">
        <v>44392</v>
      </c>
      <c r="H32" s="26"/>
      <c r="I32" s="23" t="s">
        <v>31</v>
      </c>
      <c r="J32" s="23" t="s">
        <v>32</v>
      </c>
      <c r="K32" s="22"/>
      <c r="L32" s="22"/>
      <c r="M32" s="22">
        <v>1</v>
      </c>
      <c r="N32" s="12">
        <f t="shared" si="1"/>
        <v>18.46</v>
      </c>
      <c r="O32" s="23">
        <v>18.46</v>
      </c>
      <c r="P32" s="21" t="s">
        <v>96</v>
      </c>
      <c r="Q32" s="10">
        <v>0</v>
      </c>
      <c r="R32" s="60">
        <v>0</v>
      </c>
      <c r="S32" s="10">
        <v>0.25</v>
      </c>
      <c r="T32" s="21">
        <v>0</v>
      </c>
      <c r="U32" s="21">
        <v>0</v>
      </c>
      <c r="V32" s="21">
        <v>0</v>
      </c>
      <c r="W32" s="21">
        <v>0</v>
      </c>
      <c r="X32" s="34" t="s">
        <v>115</v>
      </c>
      <c r="Y32" s="10" t="s">
        <v>34</v>
      </c>
      <c r="Z32" s="10" t="s">
        <v>35</v>
      </c>
    </row>
    <row r="33" spans="1:26" ht="83.1" customHeight="1">
      <c r="A33" s="34" t="s">
        <v>116</v>
      </c>
      <c r="B33" s="11" t="s">
        <v>29</v>
      </c>
      <c r="C33" s="37" t="s">
        <v>98</v>
      </c>
      <c r="D33" s="37" t="s">
        <v>117</v>
      </c>
      <c r="E33" s="11"/>
      <c r="F33" s="11"/>
      <c r="G33" s="13">
        <v>44392</v>
      </c>
      <c r="H33" s="26"/>
      <c r="I33" s="23" t="s">
        <v>31</v>
      </c>
      <c r="J33" s="23" t="s">
        <v>32</v>
      </c>
      <c r="K33" s="22"/>
      <c r="L33" s="22"/>
      <c r="M33" s="22">
        <v>1</v>
      </c>
      <c r="N33" s="12">
        <f t="shared" si="1"/>
        <v>32.31</v>
      </c>
      <c r="O33" s="23">
        <v>32.31</v>
      </c>
      <c r="P33" s="21" t="s">
        <v>96</v>
      </c>
      <c r="Q33" s="10">
        <v>0</v>
      </c>
      <c r="R33" s="60">
        <v>0</v>
      </c>
      <c r="S33" s="10">
        <v>1.0900000000000001</v>
      </c>
      <c r="T33" s="21">
        <v>0</v>
      </c>
      <c r="U33" s="21">
        <v>0</v>
      </c>
      <c r="V33" s="21">
        <v>0</v>
      </c>
      <c r="W33" s="21">
        <v>0</v>
      </c>
      <c r="X33" s="34" t="s">
        <v>118</v>
      </c>
      <c r="Y33" s="10" t="s">
        <v>34</v>
      </c>
      <c r="Z33" s="10" t="s">
        <v>35</v>
      </c>
    </row>
    <row r="34" spans="1:26" ht="83.1" customHeight="1">
      <c r="A34" s="34" t="s">
        <v>119</v>
      </c>
      <c r="B34" s="11" t="s">
        <v>29</v>
      </c>
      <c r="C34" s="37" t="s">
        <v>98</v>
      </c>
      <c r="D34" s="37" t="s">
        <v>120</v>
      </c>
      <c r="E34" s="11"/>
      <c r="F34" s="11"/>
      <c r="G34" s="13">
        <v>44392</v>
      </c>
      <c r="H34" s="26"/>
      <c r="I34" s="23" t="s">
        <v>31</v>
      </c>
      <c r="J34" s="23" t="s">
        <v>32</v>
      </c>
      <c r="K34" s="22"/>
      <c r="L34" s="22"/>
      <c r="M34" s="22">
        <v>3</v>
      </c>
      <c r="N34" s="12">
        <f t="shared" si="1"/>
        <v>36.93</v>
      </c>
      <c r="O34" s="23">
        <v>12.31</v>
      </c>
      <c r="P34" s="21" t="s">
        <v>96</v>
      </c>
      <c r="Q34" s="10">
        <v>0</v>
      </c>
      <c r="R34" s="60">
        <v>0</v>
      </c>
      <c r="S34" s="10">
        <v>0.75</v>
      </c>
      <c r="T34" s="21">
        <v>0</v>
      </c>
      <c r="U34" s="21">
        <v>0</v>
      </c>
      <c r="V34" s="21">
        <v>0</v>
      </c>
      <c r="W34" s="21">
        <v>0</v>
      </c>
      <c r="X34" s="34" t="s">
        <v>121</v>
      </c>
      <c r="Y34" s="10" t="s">
        <v>34</v>
      </c>
      <c r="Z34" s="10" t="s">
        <v>35</v>
      </c>
    </row>
    <row r="35" spans="1:26" ht="83.1" customHeight="1">
      <c r="A35" s="34" t="s">
        <v>122</v>
      </c>
      <c r="B35" s="11" t="s">
        <v>29</v>
      </c>
      <c r="C35" s="37" t="s">
        <v>98</v>
      </c>
      <c r="D35" s="37" t="s">
        <v>123</v>
      </c>
      <c r="E35" s="11"/>
      <c r="F35" s="11"/>
      <c r="G35" s="13">
        <v>44392</v>
      </c>
      <c r="H35" s="26"/>
      <c r="I35" s="23" t="s">
        <v>31</v>
      </c>
      <c r="J35" s="23" t="s">
        <v>32</v>
      </c>
      <c r="K35" s="22"/>
      <c r="L35" s="22"/>
      <c r="M35" s="22">
        <v>3</v>
      </c>
      <c r="N35" s="12">
        <f t="shared" si="1"/>
        <v>46.14</v>
      </c>
      <c r="O35" s="23">
        <v>15.38</v>
      </c>
      <c r="P35" s="21" t="s">
        <v>96</v>
      </c>
      <c r="Q35" s="10">
        <v>0</v>
      </c>
      <c r="R35" s="60">
        <v>0</v>
      </c>
      <c r="S35" s="10">
        <v>0.77</v>
      </c>
      <c r="T35" s="21">
        <v>0</v>
      </c>
      <c r="U35" s="21">
        <v>0</v>
      </c>
      <c r="V35" s="21">
        <v>0</v>
      </c>
      <c r="W35" s="21">
        <v>0</v>
      </c>
      <c r="X35" s="34" t="s">
        <v>124</v>
      </c>
      <c r="Y35" s="10" t="s">
        <v>34</v>
      </c>
      <c r="Z35" s="10" t="s">
        <v>35</v>
      </c>
    </row>
    <row r="36" spans="1:26" ht="83.1" customHeight="1">
      <c r="A36" s="34" t="s">
        <v>125</v>
      </c>
      <c r="B36" s="11" t="s">
        <v>29</v>
      </c>
      <c r="C36" s="37" t="s">
        <v>126</v>
      </c>
      <c r="D36" s="37" t="s">
        <v>127</v>
      </c>
      <c r="E36" s="11"/>
      <c r="F36" s="11"/>
      <c r="G36" s="13">
        <v>44392</v>
      </c>
      <c r="H36" s="26"/>
      <c r="I36" s="23" t="s">
        <v>31</v>
      </c>
      <c r="J36" s="23" t="s">
        <v>32</v>
      </c>
      <c r="K36" s="22"/>
      <c r="L36" s="22"/>
      <c r="M36" s="22">
        <v>1</v>
      </c>
      <c r="N36" s="12">
        <f t="shared" si="1"/>
        <v>38.46</v>
      </c>
      <c r="O36" s="23">
        <v>38.46</v>
      </c>
      <c r="P36" s="21" t="s">
        <v>96</v>
      </c>
      <c r="Q36" s="10">
        <v>0</v>
      </c>
      <c r="R36" s="60">
        <v>0</v>
      </c>
      <c r="S36" s="10">
        <v>0.7</v>
      </c>
      <c r="T36" s="21">
        <v>0</v>
      </c>
      <c r="U36" s="21">
        <v>0</v>
      </c>
      <c r="V36" s="21">
        <v>0</v>
      </c>
      <c r="W36" s="21">
        <v>0</v>
      </c>
      <c r="X36" s="34" t="s">
        <v>128</v>
      </c>
      <c r="Y36" s="10" t="s">
        <v>34</v>
      </c>
      <c r="Z36" s="10" t="s">
        <v>35</v>
      </c>
    </row>
    <row r="37" spans="1:26" ht="83.1" customHeight="1">
      <c r="A37" s="34" t="s">
        <v>129</v>
      </c>
      <c r="B37" s="11" t="s">
        <v>29</v>
      </c>
      <c r="C37" s="37" t="s">
        <v>98</v>
      </c>
      <c r="D37" s="37" t="s">
        <v>130</v>
      </c>
      <c r="E37" s="11"/>
      <c r="F37" s="11"/>
      <c r="G37" s="13">
        <v>44392</v>
      </c>
      <c r="H37" s="26"/>
      <c r="I37" s="23" t="s">
        <v>31</v>
      </c>
      <c r="J37" s="23" t="s">
        <v>32</v>
      </c>
      <c r="K37" s="22"/>
      <c r="L37" s="22"/>
      <c r="M37" s="22">
        <v>1</v>
      </c>
      <c r="N37" s="12">
        <f t="shared" si="1"/>
        <v>23.08</v>
      </c>
      <c r="O37" s="23">
        <v>23.08</v>
      </c>
      <c r="P37" s="21" t="s">
        <v>96</v>
      </c>
      <c r="Q37" s="10">
        <v>0</v>
      </c>
      <c r="R37" s="60">
        <v>0</v>
      </c>
      <c r="S37" s="10">
        <v>0.61</v>
      </c>
      <c r="T37" s="21">
        <v>0</v>
      </c>
      <c r="U37" s="21">
        <v>0</v>
      </c>
      <c r="V37" s="21">
        <v>0</v>
      </c>
      <c r="W37" s="21">
        <v>0</v>
      </c>
      <c r="X37" s="34" t="s">
        <v>131</v>
      </c>
      <c r="Y37" s="10" t="s">
        <v>34</v>
      </c>
      <c r="Z37" s="10" t="s">
        <v>35</v>
      </c>
    </row>
    <row r="38" spans="1:26" ht="83.1" customHeight="1">
      <c r="A38" s="34" t="s">
        <v>132</v>
      </c>
      <c r="B38" s="11" t="s">
        <v>29</v>
      </c>
      <c r="C38" s="37" t="s">
        <v>98</v>
      </c>
      <c r="D38" s="37" t="s">
        <v>133</v>
      </c>
      <c r="E38" s="11"/>
      <c r="F38" s="11"/>
      <c r="G38" s="13">
        <v>44392</v>
      </c>
      <c r="H38" s="26"/>
      <c r="I38" s="23" t="s">
        <v>31</v>
      </c>
      <c r="J38" s="23" t="s">
        <v>32</v>
      </c>
      <c r="K38" s="22"/>
      <c r="L38" s="22"/>
      <c r="M38" s="22">
        <v>1</v>
      </c>
      <c r="N38" s="12">
        <f t="shared" si="1"/>
        <v>23.08</v>
      </c>
      <c r="O38" s="23">
        <v>23.08</v>
      </c>
      <c r="P38" s="21" t="s">
        <v>96</v>
      </c>
      <c r="Q38" s="10">
        <v>0</v>
      </c>
      <c r="R38" s="60">
        <v>0</v>
      </c>
      <c r="S38" s="10">
        <v>0.21</v>
      </c>
      <c r="T38" s="21">
        <v>0</v>
      </c>
      <c r="U38" s="21">
        <v>0</v>
      </c>
      <c r="V38" s="21">
        <v>0</v>
      </c>
      <c r="W38" s="21">
        <v>0</v>
      </c>
      <c r="X38" s="34" t="s">
        <v>134</v>
      </c>
      <c r="Y38" s="10" t="s">
        <v>34</v>
      </c>
      <c r="Z38" s="10" t="s">
        <v>35</v>
      </c>
    </row>
    <row r="39" spans="1:26" ht="83.1" customHeight="1">
      <c r="A39" s="34" t="s">
        <v>135</v>
      </c>
      <c r="B39" s="11" t="s">
        <v>29</v>
      </c>
      <c r="C39" s="37" t="s">
        <v>98</v>
      </c>
      <c r="D39" s="37" t="s">
        <v>136</v>
      </c>
      <c r="E39" s="11"/>
      <c r="F39" s="11"/>
      <c r="G39" s="13">
        <v>44392</v>
      </c>
      <c r="H39" s="26"/>
      <c r="I39" s="23" t="s">
        <v>31</v>
      </c>
      <c r="J39" s="23" t="s">
        <v>32</v>
      </c>
      <c r="K39" s="22"/>
      <c r="L39" s="22"/>
      <c r="M39" s="22">
        <v>1</v>
      </c>
      <c r="N39" s="12">
        <f t="shared" si="1"/>
        <v>32.31</v>
      </c>
      <c r="O39" s="23">
        <v>32.31</v>
      </c>
      <c r="P39" s="21" t="s">
        <v>96</v>
      </c>
      <c r="Q39" s="10">
        <v>0</v>
      </c>
      <c r="R39" s="60">
        <v>0</v>
      </c>
      <c r="S39" s="10">
        <v>1.65</v>
      </c>
      <c r="T39" s="21">
        <v>0</v>
      </c>
      <c r="U39" s="21">
        <v>0</v>
      </c>
      <c r="V39" s="21">
        <v>0</v>
      </c>
      <c r="W39" s="21">
        <v>0</v>
      </c>
      <c r="X39" s="34" t="s">
        <v>135</v>
      </c>
      <c r="Y39" s="10" t="s">
        <v>34</v>
      </c>
      <c r="Z39" s="10" t="s">
        <v>35</v>
      </c>
    </row>
    <row r="40" spans="1:26" ht="83.1" customHeight="1">
      <c r="A40" s="34" t="s">
        <v>137</v>
      </c>
      <c r="B40" s="11" t="s">
        <v>29</v>
      </c>
      <c r="C40" s="37" t="s">
        <v>98</v>
      </c>
      <c r="D40" s="37" t="s">
        <v>138</v>
      </c>
      <c r="E40" s="11"/>
      <c r="F40" s="11"/>
      <c r="G40" s="13">
        <v>44392</v>
      </c>
      <c r="H40" s="26"/>
      <c r="I40" s="23" t="s">
        <v>31</v>
      </c>
      <c r="J40" s="23" t="s">
        <v>32</v>
      </c>
      <c r="K40" s="22"/>
      <c r="L40" s="22"/>
      <c r="M40" s="22">
        <v>1</v>
      </c>
      <c r="N40" s="12">
        <f t="shared" si="1"/>
        <v>32.31</v>
      </c>
      <c r="O40" s="23">
        <v>32.31</v>
      </c>
      <c r="P40" s="21" t="s">
        <v>96</v>
      </c>
      <c r="Q40" s="10">
        <v>0</v>
      </c>
      <c r="R40" s="60">
        <v>0</v>
      </c>
      <c r="S40" s="10">
        <v>0.74</v>
      </c>
      <c r="T40" s="21">
        <v>0</v>
      </c>
      <c r="U40" s="21">
        <v>0</v>
      </c>
      <c r="V40" s="21">
        <v>0</v>
      </c>
      <c r="W40" s="21">
        <v>0</v>
      </c>
      <c r="X40" s="34" t="s">
        <v>137</v>
      </c>
      <c r="Y40" s="10" t="s">
        <v>34</v>
      </c>
      <c r="Z40" s="10" t="s">
        <v>35</v>
      </c>
    </row>
    <row r="41" spans="1:26" ht="83.1" customHeight="1">
      <c r="A41" s="34" t="s">
        <v>139</v>
      </c>
      <c r="B41" s="11" t="s">
        <v>29</v>
      </c>
      <c r="C41" s="37" t="s">
        <v>98</v>
      </c>
      <c r="D41" s="37" t="s">
        <v>140</v>
      </c>
      <c r="E41" s="11"/>
      <c r="F41" s="11"/>
      <c r="G41" s="13">
        <v>44392</v>
      </c>
      <c r="H41" s="26"/>
      <c r="I41" s="23" t="s">
        <v>31</v>
      </c>
      <c r="J41" s="23" t="s">
        <v>32</v>
      </c>
      <c r="K41" s="22"/>
      <c r="L41" s="22"/>
      <c r="M41" s="22">
        <v>1</v>
      </c>
      <c r="N41" s="12">
        <f t="shared" si="1"/>
        <v>32.31</v>
      </c>
      <c r="O41" s="23">
        <v>32.31</v>
      </c>
      <c r="P41" s="21" t="s">
        <v>96</v>
      </c>
      <c r="Q41" s="10">
        <v>0</v>
      </c>
      <c r="R41" s="60">
        <v>0</v>
      </c>
      <c r="S41" s="10">
        <v>0.5</v>
      </c>
      <c r="T41" s="21">
        <v>0</v>
      </c>
      <c r="U41" s="21">
        <v>0</v>
      </c>
      <c r="V41" s="21">
        <v>0</v>
      </c>
      <c r="W41" s="21">
        <v>0</v>
      </c>
      <c r="X41" s="34" t="s">
        <v>139</v>
      </c>
      <c r="Y41" s="10" t="s">
        <v>34</v>
      </c>
      <c r="Z41" s="10" t="s">
        <v>35</v>
      </c>
    </row>
    <row r="42" spans="1:26" ht="83.1" customHeight="1">
      <c r="A42" s="34" t="s">
        <v>141</v>
      </c>
      <c r="B42" s="11" t="s">
        <v>29</v>
      </c>
      <c r="C42" s="37" t="s">
        <v>98</v>
      </c>
      <c r="D42" s="37" t="s">
        <v>142</v>
      </c>
      <c r="E42" s="11"/>
      <c r="F42" s="11"/>
      <c r="G42" s="13">
        <v>44392</v>
      </c>
      <c r="H42" s="26"/>
      <c r="I42" s="23" t="s">
        <v>31</v>
      </c>
      <c r="J42" s="23" t="s">
        <v>32</v>
      </c>
      <c r="K42" s="22"/>
      <c r="L42" s="22"/>
      <c r="M42" s="22">
        <v>1</v>
      </c>
      <c r="N42" s="12">
        <f t="shared" si="1"/>
        <v>24.62</v>
      </c>
      <c r="O42" s="23">
        <v>24.62</v>
      </c>
      <c r="P42" s="21" t="s">
        <v>96</v>
      </c>
      <c r="Q42" s="10">
        <v>0</v>
      </c>
      <c r="R42" s="60">
        <v>0</v>
      </c>
      <c r="S42" s="10">
        <v>0.23</v>
      </c>
      <c r="T42" s="21">
        <v>0</v>
      </c>
      <c r="U42" s="21">
        <v>0</v>
      </c>
      <c r="V42" s="21">
        <v>0</v>
      </c>
      <c r="W42" s="21">
        <v>0</v>
      </c>
      <c r="X42" s="34" t="s">
        <v>143</v>
      </c>
      <c r="Y42" s="10" t="s">
        <v>34</v>
      </c>
      <c r="Z42" s="10" t="s">
        <v>35</v>
      </c>
    </row>
    <row r="43" spans="1:26" ht="83.1" customHeight="1">
      <c r="A43" s="34" t="s">
        <v>141</v>
      </c>
      <c r="B43" s="11" t="s">
        <v>29</v>
      </c>
      <c r="C43" s="37" t="s">
        <v>98</v>
      </c>
      <c r="D43" s="37" t="s">
        <v>144</v>
      </c>
      <c r="E43" s="11"/>
      <c r="F43" s="11"/>
      <c r="G43" s="13">
        <v>44392</v>
      </c>
      <c r="H43" s="26"/>
      <c r="I43" s="23" t="s">
        <v>31</v>
      </c>
      <c r="J43" s="23" t="s">
        <v>32</v>
      </c>
      <c r="K43" s="10"/>
      <c r="L43" s="10"/>
      <c r="M43" s="12">
        <v>1</v>
      </c>
      <c r="N43" s="12">
        <f t="shared" si="1"/>
        <v>23.08</v>
      </c>
      <c r="O43" s="23">
        <v>23.08</v>
      </c>
      <c r="P43" s="21" t="s">
        <v>96</v>
      </c>
      <c r="Q43" s="10">
        <v>0</v>
      </c>
      <c r="R43" s="60">
        <v>0</v>
      </c>
      <c r="S43" s="10">
        <v>1.1000000000000001</v>
      </c>
      <c r="T43" s="21">
        <v>0</v>
      </c>
      <c r="U43" s="21">
        <v>0</v>
      </c>
      <c r="V43" s="21">
        <v>0</v>
      </c>
      <c r="W43" s="21">
        <v>0</v>
      </c>
      <c r="X43" s="34" t="s">
        <v>145</v>
      </c>
      <c r="Y43" s="10" t="s">
        <v>34</v>
      </c>
      <c r="Z43" s="10" t="s">
        <v>35</v>
      </c>
    </row>
    <row r="44" spans="1:26" ht="83.1" customHeight="1">
      <c r="A44" s="41" t="s">
        <v>146</v>
      </c>
      <c r="B44" s="11" t="s">
        <v>29</v>
      </c>
      <c r="C44" s="37" t="s">
        <v>98</v>
      </c>
      <c r="D44" s="37" t="s">
        <v>147</v>
      </c>
      <c r="E44" s="11"/>
      <c r="F44" s="11"/>
      <c r="G44" s="13">
        <v>44392</v>
      </c>
      <c r="H44" s="26"/>
      <c r="I44" s="23" t="s">
        <v>31</v>
      </c>
      <c r="J44" s="23" t="s">
        <v>32</v>
      </c>
      <c r="K44" s="10"/>
      <c r="L44" s="10"/>
      <c r="M44" s="12">
        <v>1</v>
      </c>
      <c r="N44" s="12">
        <f t="shared" si="1"/>
        <v>7.69</v>
      </c>
      <c r="O44" s="23">
        <v>7.69</v>
      </c>
      <c r="P44" s="21" t="s">
        <v>96</v>
      </c>
      <c r="Q44" s="10">
        <v>0</v>
      </c>
      <c r="R44" s="60">
        <v>0</v>
      </c>
      <c r="S44" s="10">
        <v>0.11</v>
      </c>
      <c r="T44" s="21">
        <v>0</v>
      </c>
      <c r="U44" s="21">
        <v>0</v>
      </c>
      <c r="V44" s="21">
        <v>0</v>
      </c>
      <c r="W44" s="21">
        <v>0</v>
      </c>
      <c r="X44" s="34" t="s">
        <v>146</v>
      </c>
      <c r="Y44" s="10" t="s">
        <v>34</v>
      </c>
      <c r="Z44" s="10" t="s">
        <v>35</v>
      </c>
    </row>
    <row r="45" spans="1:26" ht="83.1" customHeight="1">
      <c r="A45" s="41" t="s">
        <v>148</v>
      </c>
      <c r="B45" s="11" t="s">
        <v>29</v>
      </c>
      <c r="C45" s="37" t="s">
        <v>149</v>
      </c>
      <c r="D45" s="37" t="s">
        <v>150</v>
      </c>
      <c r="E45" s="11" t="s">
        <v>151</v>
      </c>
      <c r="F45" s="11" t="s">
        <v>152</v>
      </c>
      <c r="G45" s="13">
        <v>44392</v>
      </c>
      <c r="H45" s="26"/>
      <c r="I45" s="23" t="s">
        <v>31</v>
      </c>
      <c r="J45" s="23" t="s">
        <v>32</v>
      </c>
      <c r="K45" s="10"/>
      <c r="L45" s="10"/>
      <c r="M45" s="12">
        <v>1</v>
      </c>
      <c r="N45" s="12">
        <f t="shared" si="1"/>
        <v>46.15</v>
      </c>
      <c r="O45" s="23">
        <v>46.15</v>
      </c>
      <c r="P45" s="21" t="s">
        <v>96</v>
      </c>
      <c r="Q45" s="10">
        <v>0</v>
      </c>
      <c r="R45" s="60">
        <v>0</v>
      </c>
      <c r="S45" s="10">
        <v>1.25</v>
      </c>
      <c r="T45" s="21">
        <v>0</v>
      </c>
      <c r="U45" s="21">
        <v>0</v>
      </c>
      <c r="V45" s="21">
        <v>0</v>
      </c>
      <c r="W45" s="21">
        <v>0</v>
      </c>
      <c r="X45" s="34" t="s">
        <v>148</v>
      </c>
      <c r="Y45" s="10" t="s">
        <v>34</v>
      </c>
      <c r="Z45" s="10" t="s">
        <v>35</v>
      </c>
    </row>
    <row r="46" spans="1:26" ht="83.1" customHeight="1">
      <c r="A46" s="41" t="s">
        <v>153</v>
      </c>
      <c r="B46" s="11" t="s">
        <v>29</v>
      </c>
      <c r="C46" s="37" t="s">
        <v>149</v>
      </c>
      <c r="D46" s="37" t="s">
        <v>150</v>
      </c>
      <c r="E46" s="11"/>
      <c r="F46" s="11"/>
      <c r="G46" s="15">
        <v>44392</v>
      </c>
      <c r="H46" s="26"/>
      <c r="I46" s="12" t="s">
        <v>31</v>
      </c>
      <c r="J46" s="12" t="s">
        <v>32</v>
      </c>
      <c r="K46" s="10"/>
      <c r="L46" s="10"/>
      <c r="M46" s="12">
        <v>1</v>
      </c>
      <c r="N46" s="12">
        <f t="shared" si="1"/>
        <v>23.08</v>
      </c>
      <c r="O46" s="12">
        <v>23.08</v>
      </c>
      <c r="P46" s="10" t="s">
        <v>96</v>
      </c>
      <c r="Q46" s="10">
        <v>0</v>
      </c>
      <c r="R46" s="10">
        <v>0</v>
      </c>
      <c r="S46" s="10">
        <v>0.26</v>
      </c>
      <c r="T46" s="10">
        <v>0</v>
      </c>
      <c r="U46" s="10">
        <v>0</v>
      </c>
      <c r="V46" s="10">
        <v>0</v>
      </c>
      <c r="W46" s="10">
        <v>0</v>
      </c>
      <c r="X46" s="41" t="s">
        <v>153</v>
      </c>
      <c r="Y46" s="10" t="s">
        <v>34</v>
      </c>
      <c r="Z46" s="10" t="s">
        <v>35</v>
      </c>
    </row>
    <row r="47" spans="1:26" s="2" customFormat="1" ht="73.5" customHeight="1">
      <c r="A47" s="8" t="s">
        <v>26</v>
      </c>
      <c r="B47" s="8"/>
      <c r="C47" s="8"/>
      <c r="D47" s="8"/>
      <c r="E47" s="8"/>
      <c r="F47" s="8"/>
      <c r="G47" s="9"/>
      <c r="H47" s="8"/>
      <c r="I47" s="9"/>
      <c r="J47" s="9"/>
      <c r="K47" s="8"/>
      <c r="L47" s="8"/>
      <c r="M47" s="8"/>
      <c r="N47" s="8"/>
      <c r="O47" s="9"/>
      <c r="P47" s="50" t="s">
        <v>154</v>
      </c>
      <c r="Q47" s="50">
        <v>1</v>
      </c>
      <c r="R47" s="59">
        <f>SUM(R48:R49)</f>
        <v>2</v>
      </c>
      <c r="S47" s="59">
        <f>SUM(S48:S49)</f>
        <v>2.5</v>
      </c>
      <c r="T47" s="50">
        <v>24</v>
      </c>
      <c r="U47" s="50">
        <v>18</v>
      </c>
      <c r="V47" s="50">
        <v>15</v>
      </c>
      <c r="W47" s="50">
        <v>6.4999999999999997E-3</v>
      </c>
      <c r="X47" s="55"/>
      <c r="Y47" s="55"/>
      <c r="Z47" s="55"/>
    </row>
    <row r="48" spans="1:26" s="4" customFormat="1" ht="30" customHeight="1">
      <c r="A48" s="42" t="s">
        <v>155</v>
      </c>
      <c r="B48" s="43" t="s">
        <v>156</v>
      </c>
      <c r="C48" s="44" t="s">
        <v>157</v>
      </c>
      <c r="D48" s="44"/>
      <c r="E48" s="44"/>
      <c r="F48" s="45"/>
      <c r="G48" s="46"/>
      <c r="H48" s="46"/>
      <c r="I48" s="42" t="s">
        <v>31</v>
      </c>
      <c r="J48" s="42" t="s">
        <v>32</v>
      </c>
      <c r="K48" s="44"/>
      <c r="L48" s="44"/>
      <c r="M48" s="42">
        <v>360</v>
      </c>
      <c r="N48" s="44"/>
      <c r="O48" s="56"/>
      <c r="P48" s="62" t="s">
        <v>154</v>
      </c>
      <c r="Q48" s="62">
        <v>1</v>
      </c>
      <c r="R48" s="62">
        <v>2</v>
      </c>
      <c r="S48" s="62">
        <v>2.5</v>
      </c>
      <c r="T48" s="62">
        <v>24</v>
      </c>
      <c r="U48" s="62">
        <v>18</v>
      </c>
      <c r="V48" s="62">
        <v>15</v>
      </c>
      <c r="W48" s="62">
        <v>6.4999999999999997E-3</v>
      </c>
      <c r="X48" s="62" t="s">
        <v>158</v>
      </c>
      <c r="Y48" s="62" t="s">
        <v>34</v>
      </c>
      <c r="Z48" s="62" t="s">
        <v>34</v>
      </c>
    </row>
    <row r="49" spans="1:26" s="4" customFormat="1" ht="18.95" customHeight="1">
      <c r="A49" s="42" t="s">
        <v>159</v>
      </c>
      <c r="B49" s="46" t="s">
        <v>160</v>
      </c>
      <c r="C49" s="44" t="s">
        <v>157</v>
      </c>
      <c r="D49" s="44"/>
      <c r="E49" s="44"/>
      <c r="F49" s="45"/>
      <c r="G49" s="46"/>
      <c r="H49" s="46"/>
      <c r="I49" s="42" t="s">
        <v>31</v>
      </c>
      <c r="J49" s="42" t="s">
        <v>32</v>
      </c>
      <c r="K49" s="44"/>
      <c r="L49" s="44"/>
      <c r="M49" s="42">
        <v>45000</v>
      </c>
      <c r="N49" s="44"/>
      <c r="O49" s="56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s="4" customFormat="1" ht="14.25">
      <c r="A50" s="42" t="s">
        <v>159</v>
      </c>
      <c r="B50" s="46" t="s">
        <v>161</v>
      </c>
      <c r="C50" s="44" t="s">
        <v>157</v>
      </c>
      <c r="D50" s="44"/>
      <c r="E50" s="44"/>
      <c r="F50" s="45"/>
      <c r="G50" s="46"/>
      <c r="H50" s="46"/>
      <c r="I50" s="42" t="s">
        <v>31</v>
      </c>
      <c r="J50" s="42" t="s">
        <v>32</v>
      </c>
      <c r="K50" s="44"/>
      <c r="L50" s="44"/>
      <c r="M50" s="42">
        <v>2700</v>
      </c>
      <c r="N50" s="44"/>
      <c r="O50" s="56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s="4" customFormat="1" ht="25.5">
      <c r="A51" s="42" t="s">
        <v>159</v>
      </c>
      <c r="B51" s="46" t="s">
        <v>162</v>
      </c>
      <c r="C51" s="44" t="s">
        <v>157</v>
      </c>
      <c r="D51" s="44"/>
      <c r="E51" s="44"/>
      <c r="F51" s="45"/>
      <c r="G51" s="46"/>
      <c r="H51" s="46"/>
      <c r="I51" s="42" t="s">
        <v>31</v>
      </c>
      <c r="J51" s="42" t="s">
        <v>32</v>
      </c>
      <c r="K51" s="44"/>
      <c r="L51" s="44"/>
      <c r="M51" s="42">
        <v>5000</v>
      </c>
      <c r="N51" s="44"/>
      <c r="O51" s="56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s="4" customFormat="1" ht="25.5">
      <c r="A52" s="42" t="s">
        <v>163</v>
      </c>
      <c r="B52" s="46" t="s">
        <v>164</v>
      </c>
      <c r="C52" s="44" t="s">
        <v>157</v>
      </c>
      <c r="D52" s="44"/>
      <c r="E52" s="44"/>
      <c r="F52" s="45"/>
      <c r="G52" s="46"/>
      <c r="H52" s="46"/>
      <c r="I52" s="42" t="s">
        <v>31</v>
      </c>
      <c r="J52" s="42" t="s">
        <v>32</v>
      </c>
      <c r="K52" s="44"/>
      <c r="L52" s="44"/>
      <c r="M52" s="42">
        <v>15000</v>
      </c>
      <c r="N52" s="44"/>
      <c r="O52" s="56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s="4" customFormat="1" ht="25.5">
      <c r="A53" s="42" t="s">
        <v>163</v>
      </c>
      <c r="B53" s="46" t="s">
        <v>165</v>
      </c>
      <c r="C53" s="44" t="s">
        <v>157</v>
      </c>
      <c r="D53" s="44"/>
      <c r="E53" s="44"/>
      <c r="F53" s="45"/>
      <c r="G53" s="46"/>
      <c r="H53" s="46"/>
      <c r="I53" s="42" t="s">
        <v>31</v>
      </c>
      <c r="J53" s="42" t="s">
        <v>32</v>
      </c>
      <c r="K53" s="44"/>
      <c r="L53" s="44"/>
      <c r="M53" s="42">
        <v>15000</v>
      </c>
      <c r="N53" s="44"/>
      <c r="O53" s="56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s="2" customFormat="1" ht="73.5" customHeight="1">
      <c r="A54" s="8" t="s">
        <v>26</v>
      </c>
      <c r="B54" s="8"/>
      <c r="C54" s="8"/>
      <c r="D54" s="8"/>
      <c r="E54" s="8"/>
      <c r="F54" s="8"/>
      <c r="G54" s="9"/>
      <c r="H54" s="8"/>
      <c r="I54" s="9"/>
      <c r="J54" s="9"/>
      <c r="K54" s="8"/>
      <c r="L54" s="8"/>
      <c r="M54" s="8"/>
      <c r="N54" s="8"/>
      <c r="O54" s="8"/>
      <c r="P54" s="55" t="s">
        <v>166</v>
      </c>
      <c r="Q54" s="55">
        <v>1</v>
      </c>
      <c r="R54" s="59">
        <v>3.58</v>
      </c>
      <c r="S54" s="59">
        <v>2.71</v>
      </c>
      <c r="T54" s="55">
        <v>47</v>
      </c>
      <c r="U54" s="55">
        <v>33</v>
      </c>
      <c r="V54" s="55">
        <v>30</v>
      </c>
      <c r="W54" s="55">
        <v>4.7E-2</v>
      </c>
      <c r="X54" s="55"/>
      <c r="Y54" s="55"/>
      <c r="Z54" s="55"/>
    </row>
    <row r="55" spans="1:26" ht="83.25" customHeight="1">
      <c r="A55" s="28" t="s">
        <v>167</v>
      </c>
      <c r="B55" s="11" t="s">
        <v>29</v>
      </c>
      <c r="C55" s="11" t="s">
        <v>168</v>
      </c>
      <c r="D55" s="12"/>
      <c r="E55" s="12"/>
      <c r="F55" s="12"/>
      <c r="G55" s="13">
        <v>44392</v>
      </c>
      <c r="H55" s="12"/>
      <c r="I55" s="23" t="s">
        <v>31</v>
      </c>
      <c r="J55" s="23" t="s">
        <v>32</v>
      </c>
      <c r="K55" s="10"/>
      <c r="L55" s="10"/>
      <c r="M55" s="12">
        <v>2</v>
      </c>
      <c r="N55" s="12">
        <f>M55*O55</f>
        <v>46.2</v>
      </c>
      <c r="O55" s="23">
        <v>23.1</v>
      </c>
      <c r="P55" s="57" t="s">
        <v>169</v>
      </c>
      <c r="Q55" s="21">
        <v>1</v>
      </c>
      <c r="R55" s="10">
        <v>0.37</v>
      </c>
      <c r="S55" s="57">
        <v>0.28100000000000003</v>
      </c>
      <c r="T55" s="21">
        <v>47</v>
      </c>
      <c r="U55" s="21">
        <v>33</v>
      </c>
      <c r="V55" s="21">
        <v>30</v>
      </c>
      <c r="W55" s="21">
        <v>4.7E-2</v>
      </c>
      <c r="X55" s="28" t="s">
        <v>170</v>
      </c>
      <c r="Y55" s="10" t="s">
        <v>34</v>
      </c>
      <c r="Z55" s="10" t="s">
        <v>35</v>
      </c>
    </row>
    <row r="56" spans="1:26" ht="82.5" customHeight="1">
      <c r="A56" s="47" t="s">
        <v>171</v>
      </c>
      <c r="B56" s="11" t="s">
        <v>29</v>
      </c>
      <c r="C56" s="12" t="s">
        <v>38</v>
      </c>
      <c r="D56" s="11"/>
      <c r="E56" s="12"/>
      <c r="F56" s="12"/>
      <c r="G56" s="15">
        <v>44392</v>
      </c>
      <c r="H56" s="12"/>
      <c r="I56" s="12" t="s">
        <v>31</v>
      </c>
      <c r="J56" s="12" t="s">
        <v>32</v>
      </c>
      <c r="K56" s="10"/>
      <c r="L56" s="10"/>
      <c r="M56" s="51">
        <v>1</v>
      </c>
      <c r="N56" s="12">
        <f>M56*O56</f>
        <v>69.23</v>
      </c>
      <c r="O56" s="12">
        <v>69.23</v>
      </c>
      <c r="P56" s="28" t="s">
        <v>169</v>
      </c>
      <c r="Q56" s="10">
        <v>0</v>
      </c>
      <c r="R56" s="60">
        <v>3.21</v>
      </c>
      <c r="S56" s="28">
        <v>2.4289999999999998</v>
      </c>
      <c r="T56" s="10">
        <v>0</v>
      </c>
      <c r="U56" s="10">
        <v>0</v>
      </c>
      <c r="V56" s="10">
        <v>0</v>
      </c>
      <c r="W56" s="10">
        <v>0</v>
      </c>
      <c r="X56" s="28" t="s">
        <v>172</v>
      </c>
      <c r="Y56" s="10" t="s">
        <v>34</v>
      </c>
      <c r="Z56" s="28" t="s">
        <v>35</v>
      </c>
    </row>
    <row r="57" spans="1:26" ht="18.95" customHeight="1"/>
    <row r="58" spans="1:26" ht="18.95" customHeight="1"/>
  </sheetData>
  <mergeCells count="11">
    <mergeCell ref="Z48:Z53"/>
    <mergeCell ref="U48:U53"/>
    <mergeCell ref="V48:V53"/>
    <mergeCell ref="W48:W53"/>
    <mergeCell ref="X48:X53"/>
    <mergeCell ref="Y48:Y53"/>
    <mergeCell ref="P48:P53"/>
    <mergeCell ref="Q48:Q53"/>
    <mergeCell ref="R48:R53"/>
    <mergeCell ref="S48:S53"/>
    <mergeCell ref="T48:T53"/>
  </mergeCells>
  <pageMargins left="0.70763888888888904" right="0.70763888888888904" top="0.74791666666666701" bottom="0.74791666666666701" header="0.31388888888888899" footer="0.31388888888888899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清单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PC</cp:lastModifiedBy>
  <cp:lastPrinted>2021-07-22T06:54:00Z</cp:lastPrinted>
  <dcterms:created xsi:type="dcterms:W3CDTF">2021-07-22T02:15:00Z</dcterms:created>
  <dcterms:modified xsi:type="dcterms:W3CDTF">2021-08-06T07:13:05Z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