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57.png" ContentType="image/png"/>
  <Override PartName="/xl/media/image1.png" ContentType="image/png"/>
  <Override PartName="/xl/media/image56.jpeg" ContentType="image/jpeg"/>
  <Override PartName="/xl/media/image2.png" ContentType="image/png"/>
  <Override PartName="/xl/media/image3.png" ContentType="image/png"/>
  <Override PartName="/xl/media/image4.png" ContentType="image/png"/>
  <Override PartName="/xl/media/image70.png" ContentType="image/png"/>
  <Override PartName="/xl/media/image71.png" ContentType="image/png"/>
  <Override PartName="/xl/media/image5.png" ContentType="image/png"/>
  <Override PartName="/xl/media/image72.png" ContentType="image/png"/>
  <Override PartName="/xl/media/image6.png" ContentType="image/png"/>
  <Override PartName="/xl/media/image73.png" ContentType="image/png"/>
  <Override PartName="/xl/media/image7.png" ContentType="image/png"/>
  <Override PartName="/xl/media/image74.png" ContentType="image/png"/>
  <Override PartName="/xl/media/image8.png" ContentType="image/png"/>
  <Override PartName="/xl/media/image75.png" ContentType="image/png"/>
  <Override PartName="/xl/media/image9.png" ContentType="image/png"/>
  <Override PartName="/xl/media/image51.jpeg" ContentType="image/jpeg"/>
  <Override PartName="/xl/media/image10.png" ContentType="image/png"/>
  <Override PartName="/xl/media/image29.jpeg" ContentType="image/jpeg"/>
  <Override PartName="/xl/media/image11.png" ContentType="image/png"/>
  <Override PartName="/xl/media/image12.png" ContentType="image/png"/>
  <Override PartName="/xl/media/image13.png" ContentType="image/png"/>
  <Override PartName="/xl/media/image14.png" ContentType="image/png"/>
  <Override PartName="/xl/media/image15.png" ContentType="image/png"/>
  <Override PartName="/xl/media/image35.jpeg" ContentType="image/jpeg"/>
  <Override PartName="/xl/media/image16.png" ContentType="image/png"/>
  <Override PartName="/xl/media/image63.jpeg" ContentType="image/jpeg"/>
  <Override PartName="/xl/media/image17.png" ContentType="image/png"/>
  <Override PartName="/xl/media/image18.png" ContentType="image/png"/>
  <Override PartName="/xl/media/image19.png" ContentType="image/png"/>
  <Override PartName="/xl/media/image20.png" ContentType="image/png"/>
  <Override PartName="/xl/media/image21.png" ContentType="image/png"/>
  <Override PartName="/xl/media/image58.jpeg" ContentType="image/jpeg"/>
  <Override PartName="/xl/media/image22.png" ContentType="image/png"/>
  <Override PartName="/xl/media/image23.png" ContentType="image/png"/>
  <Override PartName="/xl/media/image47.jpeg" ContentType="image/jpeg"/>
  <Override PartName="/xl/media/image24.png" ContentType="image/png"/>
  <Override PartName="/xl/media/image25.png" ContentType="image/png"/>
  <Override PartName="/xl/media/image26.png" ContentType="image/png"/>
  <Override PartName="/xl/media/image27.png" ContentType="image/png"/>
  <Override PartName="/xl/media/image28.png" ContentType="image/png"/>
  <Override PartName="/xl/media/image53.jpeg" ContentType="image/jpeg"/>
  <Override PartName="/xl/media/image30.png" ContentType="image/png"/>
  <Override PartName="/xl/media/image41.jpeg" ContentType="image/jpeg"/>
  <Override PartName="/xl/media/image31.png" ContentType="image/png"/>
  <Override PartName="/xl/media/image59.jpeg" ContentType="image/jpeg"/>
  <Override PartName="/xl/media/image32.jpeg" ContentType="image/jpeg"/>
  <Override PartName="/xl/media/image52.png" ContentType="image/png"/>
  <Override PartName="/xl/media/image33.png" ContentType="image/png"/>
  <Override PartName="/xl/media/image34.png" ContentType="image/png"/>
  <Override PartName="/xl/media/image36.png" ContentType="image/png"/>
  <Override PartName="/xl/media/image37.png" ContentType="image/png"/>
  <Override PartName="/xl/media/image38.jpeg" ContentType="image/jpeg"/>
  <Override PartName="/xl/media/image45.png" ContentType="image/png"/>
  <Override PartName="/xl/media/image39.png" ContentType="image/png"/>
  <Override PartName="/xl/media/image40.png" ContentType="image/png"/>
  <Override PartName="/xl/media/image42.png" ContentType="image/png"/>
  <Override PartName="/xl/media/image43.jpeg" ContentType="image/jpeg"/>
  <Override PartName="/xl/media/image50.png" ContentType="image/png"/>
  <Override PartName="/xl/media/image44.png" ContentType="image/png"/>
  <Override PartName="/xl/media/image46.png" ContentType="image/png"/>
  <Override PartName="/xl/media/image48.png" ContentType="image/png"/>
  <Override PartName="/xl/media/image49.jpeg" ContentType="image/jpeg"/>
  <Override PartName="/xl/media/image54.jpeg" ContentType="image/jpeg"/>
  <Override PartName="/xl/media/image55.png" ContentType="image/png"/>
  <Override PartName="/xl/media/image60.png" ContentType="image/png"/>
  <Override PartName="/xl/media/image61.jpeg" ContentType="image/jpeg"/>
  <Override PartName="/xl/media/image62.png" ContentType="image/png"/>
  <Override PartName="/xl/media/image64.png" ContentType="image/png"/>
  <Override PartName="/xl/media/image65.jpeg" ContentType="image/jpeg"/>
  <Override PartName="/xl/media/image66.png" ContentType="image/png"/>
  <Override PartName="/xl/media/image67.png" ContentType="image/png"/>
  <Override PartName="/xl/media/image68.png" ContentType="image/png"/>
  <Override PartName="/xl/media/image69.png" ContentType="image/png"/>
  <Override PartName="/xl/media/image76.png" ContentType="image/png"/>
  <Override PartName="/xl/media/image77.png" ContentType="image/png"/>
  <Override PartName="/xl/media/image78.png" ContentType="image/png"/>
  <Override PartName="/xl/media/image79.png" ContentType="image/png"/>
  <Override PartName="/xl/media/image80.png" ContentType="image/png"/>
  <Override PartName="/xl/media/image81.jpeg" ContentType="image/jpeg"/>
  <Override PartName="/xl/media/image82.png" ContentType="image/pn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20251001" sheetId="1" state="visible" r:id="rId3"/>
  </sheets>
  <definedNames>
    <definedName function="false" hidden="false" localSheetId="0" name="_xlnm.Print_Area" vbProcedure="false">M20251001!$A$1:$AA$39</definedName>
    <definedName function="false" hidden="true" localSheetId="0" name="_xlnm._FilterDatabase" vbProcedure="false">M20251001!$A$1:$AI$40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<sst xmlns="http://schemas.openxmlformats.org/spreadsheetml/2006/main" count="762" uniqueCount="289">
  <si>
    <t xml:space="preserve">1) ENGLISH ITEM NAME
 (ex : OOOO machine)</t>
  </si>
  <si>
    <t xml:space="preserve">Tên Tiếng việt </t>
  </si>
  <si>
    <r>
      <rPr>
        <b val="true"/>
        <sz val="12"/>
        <color rgb="FF000000"/>
        <rFont val="Arial"/>
        <family val="0"/>
        <charset val="134"/>
      </rPr>
      <t xml:space="preserve">26)</t>
    </r>
    <r>
      <rPr>
        <b val="true"/>
        <sz val="12"/>
        <color rgb="FF000000"/>
        <rFont val="楷体"/>
        <family val="0"/>
        <charset val="134"/>
      </rPr>
      <t xml:space="preserve">应用范围</t>
    </r>
  </si>
  <si>
    <r>
      <rPr>
        <b val="true"/>
        <sz val="12"/>
        <color rgb="FF000000"/>
        <rFont val="Arial"/>
        <family val="0"/>
        <charset val="134"/>
      </rPr>
      <t xml:space="preserve">25)Part size</t>
    </r>
    <r>
      <rPr>
        <b val="true"/>
        <sz val="12"/>
        <color rgb="FF000000"/>
        <rFont val="宋体"/>
        <family val="0"/>
        <charset val="134"/>
      </rPr>
      <t xml:space="preserve">（</t>
    </r>
    <r>
      <rPr>
        <b val="true"/>
        <sz val="12"/>
        <color rgb="FF000000"/>
        <rFont val="Arial"/>
        <family val="0"/>
        <charset val="134"/>
      </rPr>
      <t xml:space="preserve">CM)</t>
    </r>
  </si>
  <si>
    <r>
      <rPr>
        <b val="true"/>
        <sz val="12"/>
        <color rgb="FF000000"/>
        <rFont val="Arial"/>
        <family val="0"/>
        <charset val="134"/>
      </rPr>
      <t xml:space="preserve">2)</t>
    </r>
    <r>
      <rPr>
        <b val="true"/>
        <sz val="12"/>
        <color rgb="FF000000"/>
        <rFont val="楷体"/>
        <family val="0"/>
        <charset val="134"/>
      </rPr>
      <t xml:space="preserve">中文名称</t>
    </r>
  </si>
  <si>
    <t xml:space="preserve">3) MANUFACTUROR
(ex : OOO company)</t>
  </si>
  <si>
    <t xml:space="preserve">品牌</t>
  </si>
  <si>
    <t xml:space="preserve">4) MODEL NO 
(ex : abc-123)</t>
  </si>
  <si>
    <t xml:space="preserve">MOLD NO</t>
  </si>
  <si>
    <t xml:space="preserve">5)Serial number</t>
  </si>
  <si>
    <t xml:space="preserve">6)CN hs code</t>
  </si>
  <si>
    <t xml:space="preserve">7)VN hs code</t>
  </si>
  <si>
    <t xml:space="preserve">申报要素</t>
  </si>
  <si>
    <t xml:space="preserve">材质中文名称</t>
  </si>
  <si>
    <t xml:space="preserve">8)Material</t>
  </si>
  <si>
    <t xml:space="preserve">9) VOLTAGE 
(ex : 220V)</t>
  </si>
  <si>
    <t xml:space="preserve">10) CAPACITY 
(ex :1200KW)</t>
  </si>
  <si>
    <t xml:space="preserve">11) Manufacture date
(yyyy-mm-dd)</t>
  </si>
  <si>
    <t xml:space="preserve">12) ORIGIN</t>
  </si>
  <si>
    <t xml:space="preserve">13) NEW or 
USED</t>
  </si>
  <si>
    <t xml:space="preserve">14) PICTURE
(BEFORE PACKING)</t>
  </si>
  <si>
    <t xml:space="preserve">15) PICTURE
(NAME PLATE or label)</t>
  </si>
  <si>
    <t xml:space="preserve">16)Quantity</t>
  </si>
  <si>
    <t xml:space="preserve">17)cost(RMB 13%VAT)</t>
  </si>
  <si>
    <t xml:space="preserve">18)cost(USD)</t>
  </si>
  <si>
    <t xml:space="preserve">19)Total cost(USD)</t>
  </si>
  <si>
    <t xml:space="preserve">20)CARTON NO.</t>
  </si>
  <si>
    <t xml:space="preserve">21)CTN QTY</t>
  </si>
  <si>
    <t xml:space="preserve">22)G.W(KGS)</t>
  </si>
  <si>
    <t xml:space="preserve">23)N.W(KGS)</t>
  </si>
  <si>
    <t xml:space="preserve">24)Package Size(CM)</t>
  </si>
  <si>
    <r>
      <rPr>
        <b val="true"/>
        <sz val="12"/>
        <color rgb="FF000000"/>
        <rFont val="Arial"/>
        <family val="0"/>
        <charset val="134"/>
      </rPr>
      <t xml:space="preserve">27)</t>
    </r>
    <r>
      <rPr>
        <b val="true"/>
        <sz val="12"/>
        <color rgb="FF000000"/>
        <rFont val="楷体"/>
        <family val="0"/>
        <charset val="134"/>
      </rPr>
      <t xml:space="preserve">是否带电源</t>
    </r>
  </si>
  <si>
    <r>
      <rPr>
        <b val="true"/>
        <sz val="12"/>
        <color rgb="FFFF0000"/>
        <rFont val="Arial"/>
        <family val="0"/>
        <charset val="134"/>
      </rPr>
      <t xml:space="preserve">PR</t>
    </r>
    <r>
      <rPr>
        <b val="true"/>
        <sz val="12"/>
        <color rgb="FFFF0000"/>
        <rFont val="楷体"/>
        <family val="0"/>
        <charset val="134"/>
      </rPr>
      <t xml:space="preserve">单价</t>
    </r>
  </si>
  <si>
    <t xml:space="preserve">PLASTIC TOOLING</t>
  </si>
  <si>
    <t xml:space="preserve">Khuôn đúc linh kiện nhựa đ.tử,gồm các b.phận bằng thép cố định với nhau,không tự vận hành,loại phun,kt:42*36*56cm,model:Simon Harry Potter, Năm sx: 2025.NSX:DONGGUAN SANTO MOLD CO.LTD,Mới 100%</t>
  </si>
  <si>
    <t xml:space="preserve">INJECTION</t>
  </si>
  <si>
    <t xml:space="preserve">42*36*56</t>
  </si>
  <si>
    <t xml:space="preserve">塑胶模具</t>
  </si>
  <si>
    <t xml:space="preserve">DONGGUAN SANTO MOLD CO.LTD</t>
  </si>
  <si>
    <t xml:space="preserve">Simon Harry Potter</t>
  </si>
  <si>
    <t xml:space="preserve">001-25017-01A</t>
  </si>
  <si>
    <t xml:space="preserve">/</t>
  </si>
  <si>
    <r>
      <rPr>
        <sz val="10"/>
        <color rgb="FF000000"/>
        <rFont val="Arial"/>
        <family val="0"/>
        <charset val="134"/>
      </rPr>
      <t xml:space="preserve">0|1|</t>
    </r>
    <r>
      <rPr>
        <sz val="10"/>
        <color rgb="FF000000"/>
        <rFont val="宋体"/>
        <family val="0"/>
        <charset val="134"/>
      </rPr>
      <t xml:space="preserve">啤塑定型用</t>
    </r>
    <r>
      <rPr>
        <sz val="10"/>
        <color rgb="FF000000"/>
        <rFont val="Arial"/>
        <family val="0"/>
        <charset val="134"/>
      </rPr>
      <t xml:space="preserve">|</t>
    </r>
    <r>
      <rPr>
        <sz val="10"/>
        <color rgb="FF000000"/>
        <rFont val="宋体"/>
        <family val="0"/>
        <charset val="134"/>
      </rPr>
      <t xml:space="preserve">塑胶</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|001-25017-01A</t>
    </r>
    <r>
      <rPr>
        <sz val="10"/>
        <color rgb="FF000000"/>
        <rFont val="宋体"/>
        <family val="0"/>
        <charset val="134"/>
      </rPr>
      <t xml:space="preserve">型</t>
    </r>
    <r>
      <rPr>
        <sz val="10"/>
        <color rgb="FF000000"/>
        <rFont val="Arial"/>
        <family val="0"/>
        <charset val="134"/>
      </rPr>
      <t xml:space="preserve">|</t>
    </r>
    <r>
      <rPr>
        <sz val="10"/>
        <color rgb="FF000000"/>
        <rFont val="宋体"/>
        <family val="0"/>
        <charset val="134"/>
      </rPr>
      <t xml:space="preserve">钢</t>
    </r>
    <r>
      <rPr>
        <sz val="10"/>
        <color rgb="FF000000"/>
        <rFont val="Arial"/>
        <family val="0"/>
        <charset val="134"/>
      </rPr>
      <t xml:space="preserve">|</t>
    </r>
    <r>
      <rPr>
        <sz val="10"/>
        <color rgb="FF000000"/>
        <rFont val="宋体"/>
        <family val="0"/>
        <charset val="134"/>
      </rPr>
      <t xml:space="preserve">将受热融化的塑胶原材料由注塑机螺杆推进高压射入塑胶模具的模腔</t>
    </r>
    <r>
      <rPr>
        <sz val="10"/>
        <color rgb="FF000000"/>
        <rFont val="Arial"/>
        <family val="0"/>
        <charset val="134"/>
      </rPr>
      <t xml:space="preserve">,</t>
    </r>
    <r>
      <rPr>
        <sz val="10"/>
        <color rgb="FF000000"/>
        <rFont val="宋体"/>
        <family val="0"/>
        <charset val="134"/>
      </rPr>
      <t xml:space="preserve">经冷却固化后</t>
    </r>
    <r>
      <rPr>
        <sz val="10"/>
        <color rgb="FF000000"/>
        <rFont val="Arial"/>
        <family val="0"/>
        <charset val="134"/>
      </rPr>
      <t xml:space="preserve">,</t>
    </r>
    <r>
      <rPr>
        <sz val="10"/>
        <color rgb="FF000000"/>
        <rFont val="宋体"/>
        <family val="0"/>
        <charset val="134"/>
      </rPr>
      <t xml:space="preserve">得到塑胶成形产品</t>
    </r>
  </si>
  <si>
    <t xml:space="preserve">STEEL</t>
  </si>
  <si>
    <t xml:space="preserve">2025-06-06</t>
  </si>
  <si>
    <t xml:space="preserve">CHINA</t>
  </si>
  <si>
    <t xml:space="preserve">NEW</t>
  </si>
  <si>
    <t xml:space="preserve">A01</t>
  </si>
  <si>
    <t xml:space="preserve">90*50*60</t>
  </si>
  <si>
    <t xml:space="preserve">NO</t>
  </si>
  <si>
    <t xml:space="preserve">ROBOT ARM</t>
  </si>
  <si>
    <t xml:space="preserve">Mặt cửa hút,không tự vận hành,dùng lắp vào cánh tay robot để hút giữ và di chuyển sp sau khi đúc,bằng thép hợp kim,sx: 2025,NCC: TECHSEN ELECTRONICS(SHENZHEN)CO.,LTD.Hàng mới 100%</t>
  </si>
  <si>
    <t xml:space="preserve">TOOLING INJECTION</t>
  </si>
  <si>
    <t xml:space="preserve">29*16*10</t>
  </si>
  <si>
    <t xml:space="preserve">模具机械手治具</t>
  </si>
  <si>
    <t xml:space="preserve">TECHSEN ELECTRONICS(SHENZHEN)CO.,LTD</t>
  </si>
  <si>
    <t xml:space="preserve">001-25017-01A-01</t>
  </si>
  <si>
    <r>
      <rPr>
        <sz val="10"/>
        <color rgb="FF000000"/>
        <rFont val="Arial"/>
        <family val="0"/>
        <charset val="134"/>
      </rPr>
      <t xml:space="preserve">0|1|</t>
    </r>
    <r>
      <rPr>
        <sz val="10"/>
        <color rgb="FF000000"/>
        <rFont val="宋体"/>
        <family val="0"/>
        <charset val="134"/>
      </rPr>
      <t xml:space="preserve">啤塑机辅助用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|001-25017-01A-01</t>
    </r>
    <r>
      <rPr>
        <sz val="10"/>
        <color rgb="FF000000"/>
        <rFont val="宋体"/>
        <family val="0"/>
        <charset val="134"/>
      </rPr>
      <t xml:space="preserve">型</t>
    </r>
  </si>
  <si>
    <r>
      <rPr>
        <sz val="10"/>
        <rFont val="Arial"/>
        <family val="0"/>
        <charset val="134"/>
      </rPr>
      <t xml:space="preserve">PLASTIC</t>
    </r>
    <r>
      <rPr>
        <sz val="10"/>
        <rFont val="Noto Sans SC"/>
        <family val="2"/>
        <charset val="1"/>
      </rPr>
      <t xml:space="preserve">＋</t>
    </r>
    <r>
      <rPr>
        <sz val="10"/>
        <rFont val="Arial"/>
        <family val="0"/>
        <charset val="134"/>
      </rPr>
      <t xml:space="preserve">HARDWARE</t>
    </r>
  </si>
  <si>
    <t xml:space="preserve">2025.09</t>
  </si>
  <si>
    <t xml:space="preserve">Khuôn đúc linh kiện nhựa đ.tử,gồm các b.phận bằng thép cố định với nhau,không tự vận hành,loại phun,kt:34*34*36cm,model:Simon Harry Potter, Năm sx: 2025.NSX:DONGGUAN SANTO MOLD CO.LTD,Mới 100%</t>
  </si>
  <si>
    <t xml:space="preserve">34*34*36</t>
  </si>
  <si>
    <t xml:space="preserve">001-25017-02A</t>
  </si>
  <si>
    <r>
      <rPr>
        <sz val="10"/>
        <color rgb="FF000000"/>
        <rFont val="Arial"/>
        <family val="0"/>
        <charset val="134"/>
      </rPr>
      <t xml:space="preserve">0|1|</t>
    </r>
    <r>
      <rPr>
        <sz val="10"/>
        <color rgb="FF000000"/>
        <rFont val="宋体"/>
        <family val="0"/>
        <charset val="134"/>
      </rPr>
      <t xml:space="preserve">啤塑定型用</t>
    </r>
    <r>
      <rPr>
        <sz val="10"/>
        <color rgb="FF000000"/>
        <rFont val="Arial"/>
        <family val="0"/>
        <charset val="134"/>
      </rPr>
      <t xml:space="preserve">|</t>
    </r>
    <r>
      <rPr>
        <sz val="10"/>
        <color rgb="FF000000"/>
        <rFont val="宋体"/>
        <family val="0"/>
        <charset val="134"/>
      </rPr>
      <t xml:space="preserve">塑胶</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|001-25017-02A</t>
    </r>
    <r>
      <rPr>
        <sz val="10"/>
        <color rgb="FF000000"/>
        <rFont val="宋体"/>
        <family val="0"/>
        <charset val="134"/>
      </rPr>
      <t xml:space="preserve">型</t>
    </r>
    <r>
      <rPr>
        <sz val="10"/>
        <color rgb="FF000000"/>
        <rFont val="Arial"/>
        <family val="0"/>
        <charset val="134"/>
      </rPr>
      <t xml:space="preserve">|</t>
    </r>
    <r>
      <rPr>
        <sz val="10"/>
        <color rgb="FF000000"/>
        <rFont val="宋体"/>
        <family val="0"/>
        <charset val="134"/>
      </rPr>
      <t xml:space="preserve">钢</t>
    </r>
    <r>
      <rPr>
        <sz val="10"/>
        <color rgb="FF000000"/>
        <rFont val="Arial"/>
        <family val="0"/>
        <charset val="134"/>
      </rPr>
      <t xml:space="preserve">|</t>
    </r>
    <r>
      <rPr>
        <sz val="10"/>
        <color rgb="FF000000"/>
        <rFont val="宋体"/>
        <family val="0"/>
        <charset val="134"/>
      </rPr>
      <t xml:space="preserve">将受热融化的塑胶原材料由注塑机螺杆推进高压射入塑胶模具的模腔</t>
    </r>
    <r>
      <rPr>
        <sz val="10"/>
        <color rgb="FF000000"/>
        <rFont val="Arial"/>
        <family val="0"/>
        <charset val="134"/>
      </rPr>
      <t xml:space="preserve">,</t>
    </r>
    <r>
      <rPr>
        <sz val="10"/>
        <color rgb="FF000000"/>
        <rFont val="宋体"/>
        <family val="0"/>
        <charset val="134"/>
      </rPr>
      <t xml:space="preserve">经冷却固化后</t>
    </r>
    <r>
      <rPr>
        <sz val="10"/>
        <color rgb="FF000000"/>
        <rFont val="Arial"/>
        <family val="0"/>
        <charset val="134"/>
      </rPr>
      <t xml:space="preserve">,</t>
    </r>
    <r>
      <rPr>
        <sz val="10"/>
        <color rgb="FF000000"/>
        <rFont val="宋体"/>
        <family val="0"/>
        <charset val="134"/>
      </rPr>
      <t xml:space="preserve">得到塑胶成形产品</t>
    </r>
  </si>
  <si>
    <t xml:space="preserve">17*11*10</t>
  </si>
  <si>
    <t xml:space="preserve">001-25017-02A-01</t>
  </si>
  <si>
    <r>
      <rPr>
        <sz val="10"/>
        <color rgb="FF000000"/>
        <rFont val="Arial"/>
        <family val="0"/>
        <charset val="134"/>
      </rPr>
      <t xml:space="preserve">0|1|</t>
    </r>
    <r>
      <rPr>
        <sz val="10"/>
        <color rgb="FF000000"/>
        <rFont val="宋体"/>
        <family val="0"/>
        <charset val="134"/>
      </rPr>
      <t xml:space="preserve">啤塑机辅助用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|001-25017-02A-01</t>
    </r>
    <r>
      <rPr>
        <sz val="10"/>
        <color rgb="FF000000"/>
        <rFont val="宋体"/>
        <family val="0"/>
        <charset val="134"/>
      </rPr>
      <t xml:space="preserve">型</t>
    </r>
  </si>
  <si>
    <t xml:space="preserve">001-25017-03A</t>
  </si>
  <si>
    <r>
      <rPr>
        <sz val="10"/>
        <color rgb="FF000000"/>
        <rFont val="Arial"/>
        <family val="0"/>
        <charset val="134"/>
      </rPr>
      <t xml:space="preserve">0|1|</t>
    </r>
    <r>
      <rPr>
        <sz val="10"/>
        <color rgb="FF000000"/>
        <rFont val="宋体"/>
        <family val="0"/>
        <charset val="134"/>
      </rPr>
      <t xml:space="preserve">啤塑定型用</t>
    </r>
    <r>
      <rPr>
        <sz val="10"/>
        <color rgb="FF000000"/>
        <rFont val="Arial"/>
        <family val="0"/>
        <charset val="134"/>
      </rPr>
      <t xml:space="preserve">|</t>
    </r>
    <r>
      <rPr>
        <sz val="10"/>
        <color rgb="FF000000"/>
        <rFont val="宋体"/>
        <family val="0"/>
        <charset val="134"/>
      </rPr>
      <t xml:space="preserve">塑胶</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|001-25017-03A</t>
    </r>
    <r>
      <rPr>
        <sz val="10"/>
        <color rgb="FF000000"/>
        <rFont val="宋体"/>
        <family val="0"/>
        <charset val="134"/>
      </rPr>
      <t xml:space="preserve">型</t>
    </r>
    <r>
      <rPr>
        <sz val="10"/>
        <color rgb="FF000000"/>
        <rFont val="Arial"/>
        <family val="0"/>
        <charset val="134"/>
      </rPr>
      <t xml:space="preserve">|</t>
    </r>
    <r>
      <rPr>
        <sz val="10"/>
        <color rgb="FF000000"/>
        <rFont val="宋体"/>
        <family val="0"/>
        <charset val="134"/>
      </rPr>
      <t xml:space="preserve">钢</t>
    </r>
    <r>
      <rPr>
        <sz val="10"/>
        <color rgb="FF000000"/>
        <rFont val="Arial"/>
        <family val="0"/>
        <charset val="134"/>
      </rPr>
      <t xml:space="preserve">|</t>
    </r>
    <r>
      <rPr>
        <sz val="10"/>
        <color rgb="FF000000"/>
        <rFont val="宋体"/>
        <family val="0"/>
        <charset val="134"/>
      </rPr>
      <t xml:space="preserve">将受热融化的塑胶原材料由注塑机螺杆推进高压射入塑胶模具的模腔</t>
    </r>
    <r>
      <rPr>
        <sz val="10"/>
        <color rgb="FF000000"/>
        <rFont val="Arial"/>
        <family val="0"/>
        <charset val="134"/>
      </rPr>
      <t xml:space="preserve">,</t>
    </r>
    <r>
      <rPr>
        <sz val="10"/>
        <color rgb="FF000000"/>
        <rFont val="宋体"/>
        <family val="0"/>
        <charset val="134"/>
      </rPr>
      <t xml:space="preserve">经冷却固化后</t>
    </r>
    <r>
      <rPr>
        <sz val="10"/>
        <color rgb="FF000000"/>
        <rFont val="Arial"/>
        <family val="0"/>
        <charset val="134"/>
      </rPr>
      <t xml:space="preserve">,</t>
    </r>
    <r>
      <rPr>
        <sz val="10"/>
        <color rgb="FF000000"/>
        <rFont val="宋体"/>
        <family val="0"/>
        <charset val="134"/>
      </rPr>
      <t xml:space="preserve">得到塑胶成形产品</t>
    </r>
  </si>
  <si>
    <t xml:space="preserve">A02</t>
  </si>
  <si>
    <t xml:space="preserve">120*50*60</t>
  </si>
  <si>
    <t xml:space="preserve">26*14*11</t>
  </si>
  <si>
    <t xml:space="preserve">001-25017-03A-01</t>
  </si>
  <si>
    <r>
      <rPr>
        <sz val="10"/>
        <color rgb="FF000000"/>
        <rFont val="Arial"/>
        <family val="0"/>
        <charset val="134"/>
      </rPr>
      <t xml:space="preserve">0|1|</t>
    </r>
    <r>
      <rPr>
        <sz val="10"/>
        <color rgb="FF000000"/>
        <rFont val="宋体"/>
        <family val="0"/>
        <charset val="134"/>
      </rPr>
      <t xml:space="preserve">啤塑机辅助用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|001-25017-03A-01</t>
    </r>
    <r>
      <rPr>
        <sz val="10"/>
        <color rgb="FF000000"/>
        <rFont val="宋体"/>
        <family val="0"/>
        <charset val="134"/>
      </rPr>
      <t xml:space="preserve">型</t>
    </r>
  </si>
  <si>
    <t xml:space="preserve">001-25017-04A</t>
  </si>
  <si>
    <r>
      <rPr>
        <sz val="10"/>
        <color rgb="FF000000"/>
        <rFont val="Arial"/>
        <family val="0"/>
        <charset val="134"/>
      </rPr>
      <t xml:space="preserve">0|1|</t>
    </r>
    <r>
      <rPr>
        <sz val="10"/>
        <color rgb="FF000000"/>
        <rFont val="宋体"/>
        <family val="0"/>
        <charset val="134"/>
      </rPr>
      <t xml:space="preserve">啤塑定型用</t>
    </r>
    <r>
      <rPr>
        <sz val="10"/>
        <color rgb="FF000000"/>
        <rFont val="Arial"/>
        <family val="0"/>
        <charset val="134"/>
      </rPr>
      <t xml:space="preserve">|</t>
    </r>
    <r>
      <rPr>
        <sz val="10"/>
        <color rgb="FF000000"/>
        <rFont val="宋体"/>
        <family val="0"/>
        <charset val="134"/>
      </rPr>
      <t xml:space="preserve">塑胶</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|001-25017-04A</t>
    </r>
    <r>
      <rPr>
        <sz val="10"/>
        <color rgb="FF000000"/>
        <rFont val="宋体"/>
        <family val="0"/>
        <charset val="134"/>
      </rPr>
      <t xml:space="preserve">型</t>
    </r>
    <r>
      <rPr>
        <sz val="10"/>
        <color rgb="FF000000"/>
        <rFont val="Arial"/>
        <family val="0"/>
        <charset val="134"/>
      </rPr>
      <t xml:space="preserve">|</t>
    </r>
    <r>
      <rPr>
        <sz val="10"/>
        <color rgb="FF000000"/>
        <rFont val="宋体"/>
        <family val="0"/>
        <charset val="134"/>
      </rPr>
      <t xml:space="preserve">钢</t>
    </r>
    <r>
      <rPr>
        <sz val="10"/>
        <color rgb="FF000000"/>
        <rFont val="Arial"/>
        <family val="0"/>
        <charset val="134"/>
      </rPr>
      <t xml:space="preserve">|</t>
    </r>
    <r>
      <rPr>
        <sz val="10"/>
        <color rgb="FF000000"/>
        <rFont val="宋体"/>
        <family val="0"/>
        <charset val="134"/>
      </rPr>
      <t xml:space="preserve">将受热融化的塑胶原材料由注塑机螺杆推进高压射入塑胶模具的模腔</t>
    </r>
    <r>
      <rPr>
        <sz val="10"/>
        <color rgb="FF000000"/>
        <rFont val="Arial"/>
        <family val="0"/>
        <charset val="134"/>
      </rPr>
      <t xml:space="preserve">,</t>
    </r>
    <r>
      <rPr>
        <sz val="10"/>
        <color rgb="FF000000"/>
        <rFont val="宋体"/>
        <family val="0"/>
        <charset val="134"/>
      </rPr>
      <t xml:space="preserve">经冷却固化后</t>
    </r>
    <r>
      <rPr>
        <sz val="10"/>
        <color rgb="FF000000"/>
        <rFont val="Arial"/>
        <family val="0"/>
        <charset val="134"/>
      </rPr>
      <t xml:space="preserve">,</t>
    </r>
    <r>
      <rPr>
        <sz val="10"/>
        <color rgb="FF000000"/>
        <rFont val="宋体"/>
        <family val="0"/>
        <charset val="134"/>
      </rPr>
      <t xml:space="preserve">得到塑胶成形产品</t>
    </r>
  </si>
  <si>
    <t xml:space="preserve">23*14*10</t>
  </si>
  <si>
    <t xml:space="preserve">001-25017-04A-01</t>
  </si>
  <si>
    <r>
      <rPr>
        <sz val="10"/>
        <color rgb="FF000000"/>
        <rFont val="Arial"/>
        <family val="0"/>
        <charset val="134"/>
      </rPr>
      <t xml:space="preserve">0|1|</t>
    </r>
    <r>
      <rPr>
        <sz val="10"/>
        <color rgb="FF000000"/>
        <rFont val="宋体"/>
        <family val="0"/>
        <charset val="134"/>
      </rPr>
      <t xml:space="preserve">啤塑机辅助用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|001-25017-04A-01</t>
    </r>
    <r>
      <rPr>
        <sz val="10"/>
        <color rgb="FF000000"/>
        <rFont val="宋体"/>
        <family val="0"/>
        <charset val="134"/>
      </rPr>
      <t xml:space="preserve">型</t>
    </r>
  </si>
  <si>
    <t xml:space="preserve">001-25017-05A</t>
  </si>
  <si>
    <r>
      <rPr>
        <sz val="10"/>
        <color rgb="FF000000"/>
        <rFont val="Arial"/>
        <family val="0"/>
        <charset val="134"/>
      </rPr>
      <t xml:space="preserve">0|1|</t>
    </r>
    <r>
      <rPr>
        <sz val="10"/>
        <color rgb="FF000000"/>
        <rFont val="宋体"/>
        <family val="0"/>
        <charset val="134"/>
      </rPr>
      <t xml:space="preserve">啤塑定型用</t>
    </r>
    <r>
      <rPr>
        <sz val="10"/>
        <color rgb="FF000000"/>
        <rFont val="Arial"/>
        <family val="0"/>
        <charset val="134"/>
      </rPr>
      <t xml:space="preserve">|</t>
    </r>
    <r>
      <rPr>
        <sz val="10"/>
        <color rgb="FF000000"/>
        <rFont val="宋体"/>
        <family val="0"/>
        <charset val="134"/>
      </rPr>
      <t xml:space="preserve">塑胶</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|001-25017-05A</t>
    </r>
    <r>
      <rPr>
        <sz val="10"/>
        <color rgb="FF000000"/>
        <rFont val="宋体"/>
        <family val="0"/>
        <charset val="134"/>
      </rPr>
      <t xml:space="preserve">型</t>
    </r>
    <r>
      <rPr>
        <sz val="10"/>
        <color rgb="FF000000"/>
        <rFont val="Arial"/>
        <family val="0"/>
        <charset val="134"/>
      </rPr>
      <t xml:space="preserve">|</t>
    </r>
    <r>
      <rPr>
        <sz val="10"/>
        <color rgb="FF000000"/>
        <rFont val="宋体"/>
        <family val="0"/>
        <charset val="134"/>
      </rPr>
      <t xml:space="preserve">钢</t>
    </r>
    <r>
      <rPr>
        <sz val="10"/>
        <color rgb="FF000000"/>
        <rFont val="Arial"/>
        <family val="0"/>
        <charset val="134"/>
      </rPr>
      <t xml:space="preserve">|</t>
    </r>
    <r>
      <rPr>
        <sz val="10"/>
        <color rgb="FF000000"/>
        <rFont val="宋体"/>
        <family val="0"/>
        <charset val="134"/>
      </rPr>
      <t xml:space="preserve">将受热融化的塑胶原材料由注塑机螺杆推进高压射入塑胶模具的模腔</t>
    </r>
    <r>
      <rPr>
        <sz val="10"/>
        <color rgb="FF000000"/>
        <rFont val="Arial"/>
        <family val="0"/>
        <charset val="134"/>
      </rPr>
      <t xml:space="preserve">,</t>
    </r>
    <r>
      <rPr>
        <sz val="10"/>
        <color rgb="FF000000"/>
        <rFont val="宋体"/>
        <family val="0"/>
        <charset val="134"/>
      </rPr>
      <t xml:space="preserve">经冷却固化后</t>
    </r>
    <r>
      <rPr>
        <sz val="10"/>
        <color rgb="FF000000"/>
        <rFont val="Arial"/>
        <family val="0"/>
        <charset val="134"/>
      </rPr>
      <t xml:space="preserve">,</t>
    </r>
    <r>
      <rPr>
        <sz val="10"/>
        <color rgb="FF000000"/>
        <rFont val="宋体"/>
        <family val="0"/>
        <charset val="134"/>
      </rPr>
      <t xml:space="preserve">得到塑胶成形产品</t>
    </r>
  </si>
  <si>
    <t xml:space="preserve">001-25017-05A-01</t>
  </si>
  <si>
    <r>
      <rPr>
        <sz val="10"/>
        <color rgb="FF000000"/>
        <rFont val="Arial"/>
        <family val="0"/>
        <charset val="134"/>
      </rPr>
      <t xml:space="preserve">0|1|</t>
    </r>
    <r>
      <rPr>
        <sz val="10"/>
        <color rgb="FF000000"/>
        <rFont val="宋体"/>
        <family val="0"/>
        <charset val="134"/>
      </rPr>
      <t xml:space="preserve">啤塑机辅助用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|001-25017-05A-01</t>
    </r>
    <r>
      <rPr>
        <sz val="10"/>
        <color rgb="FF000000"/>
        <rFont val="宋体"/>
        <family val="0"/>
        <charset val="134"/>
      </rPr>
      <t xml:space="preserve">型</t>
    </r>
  </si>
  <si>
    <t xml:space="preserve">Khuôn đúc linh kiện nhựa đ.tử,gồm các b.phận bằng thép cố định với nhau,không tự vận hành,loại phun,kt: 37*36*46 cm,model:Simon Harry Potter, Năm sx: 2025.NSX:DONGGUAN SANTO MOLD CO.LTD,Mới 100%</t>
  </si>
  <si>
    <t xml:space="preserve">37*36*46</t>
  </si>
  <si>
    <t xml:space="preserve">001-25017-06A</t>
  </si>
  <si>
    <r>
      <rPr>
        <sz val="10"/>
        <color rgb="FF000000"/>
        <rFont val="Arial"/>
        <family val="0"/>
        <charset val="134"/>
      </rPr>
      <t xml:space="preserve">0|1|</t>
    </r>
    <r>
      <rPr>
        <sz val="10"/>
        <color rgb="FF000000"/>
        <rFont val="宋体"/>
        <family val="0"/>
        <charset val="134"/>
      </rPr>
      <t xml:space="preserve">啤塑定型用</t>
    </r>
    <r>
      <rPr>
        <sz val="10"/>
        <color rgb="FF000000"/>
        <rFont val="Arial"/>
        <family val="0"/>
        <charset val="134"/>
      </rPr>
      <t xml:space="preserve">|</t>
    </r>
    <r>
      <rPr>
        <sz val="10"/>
        <color rgb="FF000000"/>
        <rFont val="宋体"/>
        <family val="0"/>
        <charset val="134"/>
      </rPr>
      <t xml:space="preserve">塑胶</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|001-25017-06A</t>
    </r>
    <r>
      <rPr>
        <sz val="10"/>
        <color rgb="FF000000"/>
        <rFont val="宋体"/>
        <family val="0"/>
        <charset val="134"/>
      </rPr>
      <t xml:space="preserve">型</t>
    </r>
    <r>
      <rPr>
        <sz val="10"/>
        <color rgb="FF000000"/>
        <rFont val="Arial"/>
        <family val="0"/>
        <charset val="134"/>
      </rPr>
      <t xml:space="preserve">|</t>
    </r>
    <r>
      <rPr>
        <sz val="10"/>
        <color rgb="FF000000"/>
        <rFont val="宋体"/>
        <family val="0"/>
        <charset val="134"/>
      </rPr>
      <t xml:space="preserve">钢</t>
    </r>
    <r>
      <rPr>
        <sz val="10"/>
        <color rgb="FF000000"/>
        <rFont val="Arial"/>
        <family val="0"/>
        <charset val="134"/>
      </rPr>
      <t xml:space="preserve">|</t>
    </r>
    <r>
      <rPr>
        <sz val="10"/>
        <color rgb="FF000000"/>
        <rFont val="宋体"/>
        <family val="0"/>
        <charset val="134"/>
      </rPr>
      <t xml:space="preserve">将受热融化的塑胶原材料由注塑机螺杆推进高压射入塑胶模具的模腔</t>
    </r>
    <r>
      <rPr>
        <sz val="10"/>
        <color rgb="FF000000"/>
        <rFont val="Arial"/>
        <family val="0"/>
        <charset val="134"/>
      </rPr>
      <t xml:space="preserve">,</t>
    </r>
    <r>
      <rPr>
        <sz val="10"/>
        <color rgb="FF000000"/>
        <rFont val="宋体"/>
        <family val="0"/>
        <charset val="134"/>
      </rPr>
      <t xml:space="preserve">经冷却固化后</t>
    </r>
    <r>
      <rPr>
        <sz val="10"/>
        <color rgb="FF000000"/>
        <rFont val="Arial"/>
        <family val="0"/>
        <charset val="134"/>
      </rPr>
      <t xml:space="preserve">,</t>
    </r>
    <r>
      <rPr>
        <sz val="10"/>
        <color rgb="FF000000"/>
        <rFont val="宋体"/>
        <family val="0"/>
        <charset val="134"/>
      </rPr>
      <t xml:space="preserve">得到塑胶成形产品</t>
    </r>
  </si>
  <si>
    <t xml:space="preserve">A03</t>
  </si>
  <si>
    <t xml:space="preserve">26*17*10</t>
  </si>
  <si>
    <t xml:space="preserve">001-25017-06A-01</t>
  </si>
  <si>
    <r>
      <rPr>
        <sz val="10"/>
        <color rgb="FF000000"/>
        <rFont val="Arial"/>
        <family val="0"/>
        <charset val="134"/>
      </rPr>
      <t xml:space="preserve">0|1|</t>
    </r>
    <r>
      <rPr>
        <sz val="10"/>
        <color rgb="FF000000"/>
        <rFont val="宋体"/>
        <family val="0"/>
        <charset val="134"/>
      </rPr>
      <t xml:space="preserve">啤塑机辅助用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|001-25017-06A-01</t>
    </r>
    <r>
      <rPr>
        <sz val="10"/>
        <color rgb="FF000000"/>
        <rFont val="宋体"/>
        <family val="0"/>
        <charset val="134"/>
      </rPr>
      <t xml:space="preserve">型</t>
    </r>
  </si>
  <si>
    <t xml:space="preserve">Khuôn đúc linh kiện nhựa đ.tử,gồm các b.phận bằng thép cố định với nhau,không tự vận hành,loại phun,kt: 34*34*36 cm,model:Simon Harry Potter, Năm sx: 2025.NSX:DONGGUAN SANTO MOLD CO.LTD,Mới 100%</t>
  </si>
  <si>
    <t xml:space="preserve">001-25017-07A</t>
  </si>
  <si>
    <r>
      <rPr>
        <sz val="10"/>
        <color rgb="FF000000"/>
        <rFont val="Arial"/>
        <family val="0"/>
        <charset val="134"/>
      </rPr>
      <t xml:space="preserve">0|1|</t>
    </r>
    <r>
      <rPr>
        <sz val="10"/>
        <color rgb="FF000000"/>
        <rFont val="宋体"/>
        <family val="0"/>
        <charset val="134"/>
      </rPr>
      <t xml:space="preserve">啤塑定型用</t>
    </r>
    <r>
      <rPr>
        <sz val="10"/>
        <color rgb="FF000000"/>
        <rFont val="Arial"/>
        <family val="0"/>
        <charset val="134"/>
      </rPr>
      <t xml:space="preserve">|</t>
    </r>
    <r>
      <rPr>
        <sz val="10"/>
        <color rgb="FF000000"/>
        <rFont val="宋体"/>
        <family val="0"/>
        <charset val="134"/>
      </rPr>
      <t xml:space="preserve">塑胶</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|001-25017-07A</t>
    </r>
    <r>
      <rPr>
        <sz val="10"/>
        <color rgb="FF000000"/>
        <rFont val="宋体"/>
        <family val="0"/>
        <charset val="134"/>
      </rPr>
      <t xml:space="preserve">型</t>
    </r>
    <r>
      <rPr>
        <sz val="10"/>
        <color rgb="FF000000"/>
        <rFont val="Arial"/>
        <family val="0"/>
        <charset val="134"/>
      </rPr>
      <t xml:space="preserve">|</t>
    </r>
    <r>
      <rPr>
        <sz val="10"/>
        <color rgb="FF000000"/>
        <rFont val="宋体"/>
        <family val="0"/>
        <charset val="134"/>
      </rPr>
      <t xml:space="preserve">钢</t>
    </r>
    <r>
      <rPr>
        <sz val="10"/>
        <color rgb="FF000000"/>
        <rFont val="Arial"/>
        <family val="0"/>
        <charset val="134"/>
      </rPr>
      <t xml:space="preserve">|</t>
    </r>
    <r>
      <rPr>
        <sz val="10"/>
        <color rgb="FF000000"/>
        <rFont val="宋体"/>
        <family val="0"/>
        <charset val="134"/>
      </rPr>
      <t xml:space="preserve">将受热融化的塑胶原材料由注塑机螺杆推进高压射入塑胶模具的模腔</t>
    </r>
    <r>
      <rPr>
        <sz val="10"/>
        <color rgb="FF000000"/>
        <rFont val="Arial"/>
        <family val="0"/>
        <charset val="134"/>
      </rPr>
      <t xml:space="preserve">,</t>
    </r>
    <r>
      <rPr>
        <sz val="10"/>
        <color rgb="FF000000"/>
        <rFont val="宋体"/>
        <family val="0"/>
        <charset val="134"/>
      </rPr>
      <t xml:space="preserve">经冷却固化后</t>
    </r>
    <r>
      <rPr>
        <sz val="10"/>
        <color rgb="FF000000"/>
        <rFont val="Arial"/>
        <family val="0"/>
        <charset val="134"/>
      </rPr>
      <t xml:space="preserve">,</t>
    </r>
    <r>
      <rPr>
        <sz val="10"/>
        <color rgb="FF000000"/>
        <rFont val="宋体"/>
        <family val="0"/>
        <charset val="134"/>
      </rPr>
      <t xml:space="preserve">得到塑胶成形产品</t>
    </r>
  </si>
  <si>
    <t xml:space="preserve">25*14*10</t>
  </si>
  <si>
    <t xml:space="preserve">001-25017-07A-01</t>
  </si>
  <si>
    <r>
      <rPr>
        <sz val="10"/>
        <color rgb="FF000000"/>
        <rFont val="Arial"/>
        <family val="0"/>
        <charset val="134"/>
      </rPr>
      <t xml:space="preserve">0|1|</t>
    </r>
    <r>
      <rPr>
        <sz val="10"/>
        <color rgb="FF000000"/>
        <rFont val="宋体"/>
        <family val="0"/>
        <charset val="134"/>
      </rPr>
      <t xml:space="preserve">啤塑机辅助用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|001-25017-07A-01</t>
    </r>
    <r>
      <rPr>
        <sz val="10"/>
        <color rgb="FF000000"/>
        <rFont val="宋体"/>
        <family val="0"/>
        <charset val="134"/>
      </rPr>
      <t xml:space="preserve">型</t>
    </r>
  </si>
  <si>
    <t xml:space="preserve">WAVE SOLDERING FIXTURE</t>
  </si>
  <si>
    <t xml:space="preserve">Khay nhựa,thành phần chính: nhựa epoxy pha sợi thuỷ tinh, sử dụng trong công đoạn hàn thiếc cố định mạch điện tử qua lò hàn sóng,kt:37x30x2 cm,NSX:DONGGUAN CHANGAN XINGYAO AUTOMATION PROCESSING SHOP.Mới100%</t>
  </si>
  <si>
    <t xml:space="preserve">WAVE SOLDERING</t>
  </si>
  <si>
    <t xml:space="preserve">37x30x2</t>
  </si>
  <si>
    <t xml:space="preserve">过炉治具</t>
  </si>
  <si>
    <t xml:space="preserve">DONGGUAN CHANGAN XINGYAO AUTOMATION PROCESSING SHOP</t>
  </si>
  <si>
    <t xml:space="preserve">SIM0N HARRY(Main board)</t>
  </si>
  <si>
    <t xml:space="preserve">SIMONHMF01A-H</t>
  </si>
  <si>
    <r>
      <rPr>
        <sz val="10"/>
        <color rgb="FF000000"/>
        <rFont val="Arial"/>
        <family val="0"/>
        <charset val="134"/>
      </rPr>
      <t xml:space="preserve">0|1|</t>
    </r>
    <r>
      <rPr>
        <sz val="10"/>
        <color rgb="FF000000"/>
        <rFont val="宋体"/>
        <family val="0"/>
        <charset val="134"/>
      </rPr>
      <t xml:space="preserve">焊接产品用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|SIM0N HARRY(Main board)</t>
    </r>
    <r>
      <rPr>
        <sz val="10"/>
        <color rgb="FF000000"/>
        <rFont val="宋体"/>
        <family val="0"/>
        <charset val="134"/>
      </rPr>
      <t xml:space="preserve">型</t>
    </r>
  </si>
  <si>
    <t xml:space="preserve">玻纤板</t>
  </si>
  <si>
    <t xml:space="preserve">2025-09-18</t>
  </si>
  <si>
    <t xml:space="preserve">Y6</t>
  </si>
  <si>
    <t xml:space="preserve">42X40x14</t>
  </si>
  <si>
    <t xml:space="preserve">Khay nhựa,thành phần chính: nhựa epoxy pha sợi thuỷ tinh, sử dụng trong công đoạn hàn thiếc cố định mạch điện tử qua lò hàn sóng,kt:38x30x2 cm,NSX:DONGGUAN CHANGAN XINGYAO AUTOMATION PROCESSING SHOP.Mới100%</t>
  </si>
  <si>
    <t xml:space="preserve">USED FOR WAVE SOLDERING FURNACE</t>
  </si>
  <si>
    <t xml:space="preserve">38x30x2</t>
  </si>
  <si>
    <t xml:space="preserve">SIM0N HARRY(Key board1)</t>
  </si>
  <si>
    <t xml:space="preserve">SIMONHKF01A-B</t>
  </si>
  <si>
    <r>
      <rPr>
        <sz val="10"/>
        <color rgb="FF000000"/>
        <rFont val="Arial"/>
        <family val="0"/>
        <charset val="134"/>
      </rPr>
      <t xml:space="preserve">0|1|</t>
    </r>
    <r>
      <rPr>
        <sz val="10"/>
        <color rgb="FF000000"/>
        <rFont val="宋体"/>
        <family val="0"/>
        <charset val="134"/>
      </rPr>
      <t xml:space="preserve">焊接产品用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|SIM0N HARRY(Key board1)</t>
    </r>
    <r>
      <rPr>
        <sz val="10"/>
        <color rgb="FF000000"/>
        <rFont val="宋体"/>
        <family val="0"/>
        <charset val="134"/>
      </rPr>
      <t xml:space="preserve">型</t>
    </r>
  </si>
  <si>
    <t xml:space="preserve">Y7</t>
  </si>
  <si>
    <t xml:space="preserve">38x31x18</t>
  </si>
  <si>
    <t xml:space="preserve">Khay nhựa,thành phần chính: nhựa epoxy pha sợi thuỷ tinh, sử dụng trong công đoạn hàn thiếc cố định mạch điện tử qua lò hàn sóng,kt:42x30x2 cm,NSX:DONGGUAN CHANGAN XINGYAO AUTOMATION PROCESSING SHOP.Mới100%</t>
  </si>
  <si>
    <t xml:space="preserve">42x30x2</t>
  </si>
  <si>
    <t xml:space="preserve">SIM0N HARRY(Key board2)</t>
  </si>
  <si>
    <t xml:space="preserve">SIMONHKF02A-B</t>
  </si>
  <si>
    <r>
      <rPr>
        <sz val="10"/>
        <color rgb="FF000000"/>
        <rFont val="Arial"/>
        <family val="0"/>
        <charset val="134"/>
      </rPr>
      <t xml:space="preserve">0|1|</t>
    </r>
    <r>
      <rPr>
        <sz val="10"/>
        <color rgb="FF000000"/>
        <rFont val="宋体"/>
        <family val="0"/>
        <charset val="134"/>
      </rPr>
      <t xml:space="preserve">焊接产品用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|SIM0N HARRY(Key board2)</t>
    </r>
    <r>
      <rPr>
        <sz val="10"/>
        <color rgb="FF000000"/>
        <rFont val="宋体"/>
        <family val="0"/>
        <charset val="134"/>
      </rPr>
      <t xml:space="preserve">型</t>
    </r>
  </si>
  <si>
    <t xml:space="preserve">WELDING SPEAKER WIRE FIXTURE</t>
  </si>
  <si>
    <t xml:space="preserve">Đồ gá hàn dây loa, công dụng: lắp ráp sản xuất, chất liệu: Nhựa phíp</t>
  </si>
  <si>
    <t xml:space="preserve">Prouduction Assembly</t>
  </si>
  <si>
    <t xml:space="preserve">24.5x6x4</t>
  </si>
  <si>
    <t xml:space="preserve">焊喇叭线治具</t>
  </si>
  <si>
    <t xml:space="preserve">SIMON HARRY POTTER</t>
  </si>
  <si>
    <t xml:space="preserve">SIMON F01A</t>
  </si>
  <si>
    <r>
      <rPr>
        <sz val="10"/>
        <color rgb="FF000000"/>
        <rFont val="Arial"/>
        <family val="0"/>
        <charset val="134"/>
      </rPr>
      <t xml:space="preserve">0|1|</t>
    </r>
    <r>
      <rPr>
        <sz val="10"/>
        <color rgb="FF000000"/>
        <rFont val="宋体"/>
        <family val="0"/>
        <charset val="134"/>
      </rPr>
      <t xml:space="preserve">生产组装用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|SIMON HARRY POTTER</t>
    </r>
    <r>
      <rPr>
        <sz val="10"/>
        <color rgb="FF000000"/>
        <rFont val="宋体"/>
        <family val="0"/>
        <charset val="134"/>
      </rPr>
      <t xml:space="preserve">型</t>
    </r>
  </si>
  <si>
    <t xml:space="preserve">电木</t>
  </si>
  <si>
    <t xml:space="preserve">2025-09-16</t>
  </si>
  <si>
    <t xml:space="preserve">Y1</t>
  </si>
  <si>
    <t xml:space="preserve">52x34.5x36</t>
  </si>
  <si>
    <t xml:space="preserve">HEAT PRESS NUT FIXTURE</t>
  </si>
  <si>
    <t xml:space="preserve">Đồ gá ép đai ốc nhiệt, công dụng: lắp ráp sản xuất, chất liệu: nhựa phíp, đồng</t>
  </si>
  <si>
    <t xml:space="preserve">16x17x1.5</t>
  </si>
  <si>
    <t xml:space="preserve">热啤螺母治具</t>
  </si>
  <si>
    <t xml:space="preserve">SIMON F02A</t>
  </si>
  <si>
    <t xml:space="preserve">电木/铜</t>
  </si>
  <si>
    <t xml:space="preserve">PRESS BATTERY CONTACT PIECE FIXTURE</t>
  </si>
  <si>
    <t xml:space="preserve">Đồ gá ép tấm tiếp xúc pin, công dụng: lắp ráp sản xuất, chất liệu: Thép</t>
  </si>
  <si>
    <t xml:space="preserve">16.5x8x22</t>
  </si>
  <si>
    <t xml:space="preserve">啤电池片治具</t>
  </si>
  <si>
    <t xml:space="preserve">SIMON F03A</t>
  </si>
  <si>
    <t xml:space="preserve">铁</t>
  </si>
  <si>
    <t xml:space="preserve">FIX THE BOTTOM SHELL WITH PCBA SCREW FIXTURE</t>
  </si>
  <si>
    <t xml:space="preserve">Đồ gá vặn ốc cố định bảng mạch, công dụng: lắp ráp sản xuất, chất liệu: Nhựa phíp</t>
  </si>
  <si>
    <t xml:space="preserve">20.5x20.5x3</t>
  </si>
  <si>
    <t xml:space="preserve">固定底壳打PCBA螺丝治具</t>
  </si>
  <si>
    <t xml:space="preserve">SIMON F04A</t>
  </si>
  <si>
    <t xml:space="preserve">FIX THE SURFACE SHELL WITH BRACKET SCREW FIXTURE</t>
  </si>
  <si>
    <t xml:space="preserve">Đồ gá vặn ốc cố định vỏ, công dụng: lắp ráp sản xuất, chất liệu: Nhựa phíp</t>
  </si>
  <si>
    <t xml:space="preserve">固定面壳打支架螺丝治具</t>
  </si>
  <si>
    <t xml:space="preserve">SIMON F05A</t>
  </si>
  <si>
    <t xml:space="preserve">FINISHED PRODUCT TESTER</t>
  </si>
  <si>
    <t xml:space="preserve">Khung kiểm tra dòng điện của sản phẩm công dụng: lắp ráp sản xuất, chất liệu: Nhựa phíp + Linh kiện điện tử</t>
  </si>
  <si>
    <t xml:space="preserve">22.5x26x18.5</t>
  </si>
  <si>
    <t xml:space="preserve">成品测试架</t>
  </si>
  <si>
    <t xml:space="preserve">SIMON J01A</t>
  </si>
  <si>
    <t xml:space="preserve">电木/电子元件</t>
  </si>
  <si>
    <t xml:space="preserve">220V</t>
  </si>
  <si>
    <t xml:space="preserve">3W</t>
  </si>
  <si>
    <t xml:space="preserve">2025-10-21</t>
  </si>
  <si>
    <t xml:space="preserve">YES</t>
  </si>
  <si>
    <t xml:space="preserve">COLOR BOX PERIODIC FIXTURE</t>
  </si>
  <si>
    <t xml:space="preserve">Đồ gá định vị để dập ngày tháng sản xuất cho hộp ngoài sản phẩm, công dụng: lắp ráp sản xuất, chất liệu: Nhựa phíp</t>
  </si>
  <si>
    <t xml:space="preserve">28x22x2</t>
  </si>
  <si>
    <t xml:space="preserve">彩盒打周期治具</t>
  </si>
  <si>
    <t xml:space="preserve">SIMON F06A</t>
  </si>
  <si>
    <t xml:space="preserve">PCBA TEST JIG</t>
  </si>
  <si>
    <t xml:space="preserve">Đồ gá kiểm tra PCBA, công dụng: kiểm tra điện áp, dòng điện bảng mạch, chất liệu: Nhựa phíp + Linh kiện điện tử</t>
  </si>
  <si>
    <t xml:space="preserve">PCBA TEST</t>
  </si>
  <si>
    <t xml:space="preserve">75X30X28</t>
  </si>
  <si>
    <t xml:space="preserve">PCBA测试架</t>
  </si>
  <si>
    <t xml:space="preserve">AD-10</t>
  </si>
  <si>
    <t xml:space="preserve">AD-10P01</t>
  </si>
  <si>
    <r>
      <rPr>
        <sz val="10"/>
        <color rgb="FF000000"/>
        <rFont val="Arial"/>
        <family val="0"/>
        <charset val="134"/>
      </rPr>
      <t xml:space="preserve">0|1|PCBA</t>
    </r>
    <r>
      <rPr>
        <sz val="10"/>
        <color rgb="FF000000"/>
        <rFont val="宋体"/>
        <family val="0"/>
        <charset val="134"/>
      </rPr>
      <t xml:space="preserve">测试架用</t>
    </r>
    <r>
      <rPr>
        <sz val="10"/>
        <color rgb="FF000000"/>
        <rFont val="Arial"/>
        <family val="0"/>
        <charset val="134"/>
      </rPr>
      <t xml:space="preserve">|</t>
    </r>
    <r>
      <rPr>
        <sz val="10"/>
        <color rgb="FF000000"/>
        <rFont val="宋体"/>
        <family val="0"/>
        <charset val="134"/>
      </rPr>
      <t xml:space="preserve">检测</t>
    </r>
    <r>
      <rPr>
        <sz val="10"/>
        <color rgb="FF000000"/>
        <rFont val="Arial"/>
        <family val="0"/>
        <charset val="134"/>
      </rPr>
      <t xml:space="preserve">PCBA</t>
    </r>
    <r>
      <rPr>
        <sz val="10"/>
        <color rgb="FF000000"/>
        <rFont val="宋体"/>
        <family val="0"/>
        <charset val="134"/>
      </rPr>
      <t xml:space="preserve">的质量和性能</t>
    </r>
    <r>
      <rPr>
        <sz val="10"/>
        <color rgb="FF000000"/>
        <rFont val="Arial"/>
        <family val="0"/>
        <charset val="134"/>
      </rPr>
      <t xml:space="preserve">|</t>
    </r>
    <r>
      <rPr>
        <sz val="10"/>
        <color rgb="FF000000"/>
        <rFont val="宋体"/>
        <family val="0"/>
        <charset val="134"/>
      </rPr>
      <t xml:space="preserve">未带记录装置</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|AD-10</t>
    </r>
    <r>
      <rPr>
        <sz val="10"/>
        <color rgb="FF000000"/>
        <rFont val="宋体"/>
        <family val="0"/>
        <charset val="134"/>
      </rPr>
      <t xml:space="preserve">型</t>
    </r>
  </si>
  <si>
    <t xml:space="preserve">电木板+铁</t>
  </si>
  <si>
    <t xml:space="preserve">2025-10-13</t>
  </si>
  <si>
    <t xml:space="preserve">Y2</t>
  </si>
  <si>
    <t xml:space="preserve">86X52X38</t>
  </si>
  <si>
    <t xml:space="preserve">INSTALL MAIN BOARD FIXTURE</t>
  </si>
  <si>
    <t xml:space="preserve">Đồ gá lắp ráp bảng mạch chính, công dụng: lắp ráp sản xuất, chất liệu: Nhựa phíp</t>
  </si>
  <si>
    <t xml:space="preserve">24X22X6.5</t>
  </si>
  <si>
    <t xml:space="preserve">装主板治具</t>
  </si>
  <si>
    <t xml:space="preserve">AD-10F16</t>
  </si>
  <si>
    <r>
      <rPr>
        <sz val="10"/>
        <color rgb="FF000000"/>
        <rFont val="Arial"/>
        <family val="0"/>
        <charset val="134"/>
      </rPr>
      <t xml:space="preserve">0|1|</t>
    </r>
    <r>
      <rPr>
        <sz val="10"/>
        <color rgb="FF000000"/>
        <rFont val="宋体"/>
        <family val="0"/>
        <charset val="134"/>
      </rPr>
      <t xml:space="preserve">生产组装用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|AD-10</t>
    </r>
    <r>
      <rPr>
        <sz val="10"/>
        <color rgb="FF000000"/>
        <rFont val="宋体"/>
        <family val="0"/>
        <charset val="134"/>
      </rPr>
      <t xml:space="preserve">型</t>
    </r>
  </si>
  <si>
    <t xml:space="preserve">电木板</t>
  </si>
  <si>
    <t xml:space="preserve">LOCK PANEL VR NUT FIXTURE</t>
  </si>
  <si>
    <t xml:space="preserve">Đồ gá vặn đai ốc bảng mạch hiển thị, chất liệu: Nhựa phíp</t>
  </si>
  <si>
    <t xml:space="preserve">24X22X7.5</t>
  </si>
  <si>
    <t xml:space="preserve">锁面板VR螺母治具</t>
  </si>
  <si>
    <t xml:space="preserve">AD-10F17</t>
  </si>
  <si>
    <t xml:space="preserve">COLOR CARD POSITIONING FIXTURE</t>
  </si>
  <si>
    <t xml:space="preserve">Đồ gá định vị bảng màu của chi tiết nhựa, chất liệu: Nhựa phíp</t>
  </si>
  <si>
    <t xml:space="preserve">17.5X15.5X2.5</t>
  </si>
  <si>
    <t xml:space="preserve">彩卡定位治具</t>
  </si>
  <si>
    <t xml:space="preserve">FSC-10</t>
  </si>
  <si>
    <t xml:space="preserve">DSC-10F01</t>
  </si>
  <si>
    <r>
      <rPr>
        <sz val="10"/>
        <color rgb="FF000000"/>
        <rFont val="Arial"/>
        <family val="0"/>
        <charset val="134"/>
      </rPr>
      <t xml:space="preserve">0|1|</t>
    </r>
    <r>
      <rPr>
        <sz val="10"/>
        <color rgb="FF000000"/>
        <rFont val="宋体"/>
        <family val="0"/>
        <charset val="134"/>
      </rPr>
      <t xml:space="preserve">生产组装用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|FSC-10</t>
    </r>
    <r>
      <rPr>
        <sz val="10"/>
        <color rgb="FF000000"/>
        <rFont val="宋体"/>
        <family val="0"/>
        <charset val="134"/>
      </rPr>
      <t xml:space="preserve">型</t>
    </r>
  </si>
  <si>
    <t xml:space="preserve">STAPLER POSITIONING FIXTURE</t>
  </si>
  <si>
    <t xml:space="preserve">Đồ gá định vị máy ghim để ghim cố định sản phẩm, chất liệu: Nhựa phíp</t>
  </si>
  <si>
    <t xml:space="preserve">30X16X13</t>
  </si>
  <si>
    <t xml:space="preserve">订书机定位治具</t>
  </si>
  <si>
    <t xml:space="preserve">DSC-10F02</t>
  </si>
  <si>
    <t xml:space="preserve">STAINLESS STEEL TRAY</t>
  </si>
  <si>
    <t xml:space="preserve">Khay inox để đựng linh kiện, chất liệu: Thép không gỉ</t>
  </si>
  <si>
    <t xml:space="preserve">Prouduction tool</t>
  </si>
  <si>
    <t xml:space="preserve">40X30X10</t>
  </si>
  <si>
    <t xml:space="preserve">不锈钢盘</t>
  </si>
  <si>
    <t xml:space="preserve">GUANGZHOU SHIJIA KITCHENWARE STORE</t>
  </si>
  <si>
    <t xml:space="preserve">73261900</t>
  </si>
  <si>
    <r>
      <rPr>
        <sz val="10"/>
        <color rgb="FF000000"/>
        <rFont val="Arial"/>
        <family val="0"/>
        <charset val="134"/>
      </rPr>
      <t xml:space="preserve">0|1|</t>
    </r>
    <r>
      <rPr>
        <sz val="10"/>
        <color rgb="FF000000"/>
        <rFont val="Noto Sans SC"/>
        <family val="2"/>
        <charset val="1"/>
      </rPr>
      <t xml:space="preserve">装零件用</t>
    </r>
    <r>
      <rPr>
        <sz val="10"/>
        <color rgb="FF000000"/>
        <rFont val="Arial"/>
        <family val="0"/>
        <charset val="134"/>
      </rPr>
      <t xml:space="preserve">|</t>
    </r>
    <r>
      <rPr>
        <sz val="10"/>
        <color rgb="FF000000"/>
        <rFont val="Noto Sans SC"/>
        <family val="2"/>
        <charset val="1"/>
      </rPr>
      <t xml:space="preserve">不锈钢</t>
    </r>
    <r>
      <rPr>
        <sz val="10"/>
        <color rgb="FF000000"/>
        <rFont val="Arial"/>
        <family val="0"/>
        <charset val="134"/>
      </rPr>
      <t xml:space="preserve">|</t>
    </r>
    <r>
      <rPr>
        <sz val="10"/>
        <color rgb="FF000000"/>
        <rFont val="Noto Sans SC"/>
        <family val="2"/>
        <charset val="1"/>
      </rPr>
      <t xml:space="preserve">冲压</t>
    </r>
  </si>
  <si>
    <t xml:space="preserve">不锈钢</t>
  </si>
  <si>
    <t xml:space="preserve">SOLDER POT</t>
  </si>
  <si>
    <t xml:space="preserve">Bể thiếc mini dùng để đun nóng thiếc, chất liệu: Đồng</t>
  </si>
  <si>
    <t xml:space="preserve">16.5X9.5X9</t>
  </si>
  <si>
    <t xml:space="preserve">锡炉</t>
  </si>
  <si>
    <t xml:space="preserve">CHUANG MEI WEI ELECTRONIC TECHNOLOGY CO., LTD.</t>
  </si>
  <si>
    <t xml:space="preserve">CM 350</t>
  </si>
  <si>
    <t xml:space="preserve">85143090</t>
  </si>
  <si>
    <r>
      <rPr>
        <sz val="10"/>
        <color rgb="FF000000"/>
        <rFont val="Arial"/>
        <family val="0"/>
        <charset val="134"/>
      </rPr>
      <t xml:space="preserve">0|1|</t>
    </r>
    <r>
      <rPr>
        <sz val="10"/>
        <color rgb="FF000000"/>
        <rFont val="Noto Sans SC"/>
        <family val="2"/>
        <charset val="1"/>
      </rPr>
      <t xml:space="preserve">焊接用</t>
    </r>
    <r>
      <rPr>
        <sz val="10"/>
        <color rgb="FF000000"/>
        <rFont val="Arial"/>
        <family val="0"/>
        <charset val="134"/>
      </rPr>
      <t xml:space="preserve">|</t>
    </r>
    <r>
      <rPr>
        <sz val="10"/>
        <color rgb="FF000000"/>
        <rFont val="Noto Sans SC"/>
        <family val="2"/>
        <charset val="1"/>
      </rPr>
      <t xml:space="preserve">基于磁感应加热原理</t>
    </r>
    <r>
      <rPr>
        <sz val="10"/>
        <color rgb="FF000000"/>
        <rFont val="Arial"/>
        <family val="0"/>
        <charset val="134"/>
      </rPr>
      <t xml:space="preserve">|</t>
    </r>
    <r>
      <rPr>
        <sz val="10"/>
        <color rgb="FF000000"/>
        <rFont val="Noto Sans SC"/>
        <family val="2"/>
        <charset val="1"/>
      </rPr>
      <t xml:space="preserve">无品牌</t>
    </r>
    <r>
      <rPr>
        <sz val="10"/>
        <color rgb="FF000000"/>
        <rFont val="Arial"/>
        <family val="0"/>
        <charset val="134"/>
      </rPr>
      <t xml:space="preserve">|CM 350</t>
    </r>
    <r>
      <rPr>
        <sz val="10"/>
        <color rgb="FF000000"/>
        <rFont val="Noto Sans SC"/>
        <family val="2"/>
        <charset val="1"/>
      </rPr>
      <t xml:space="preserve">型</t>
    </r>
  </si>
  <si>
    <t xml:space="preserve">200W</t>
  </si>
  <si>
    <t xml:space="preserve">Y3</t>
  </si>
  <si>
    <t xml:space="preserve">63X47X31</t>
  </si>
  <si>
    <t xml:space="preserve">ELECTRIC TIN ABSORBER</t>
  </si>
  <si>
    <t xml:space="preserve">Máy hút thiếc điện để hút thiếc bằng điện, chất liệu: Nhựa + Kim loại</t>
  </si>
  <si>
    <t xml:space="preserve">27.5X8X5.5</t>
  </si>
  <si>
    <t xml:space="preserve">电热吸锡器</t>
  </si>
  <si>
    <t xml:space="preserve">LUXIANZI FLAGSHIP STORE</t>
  </si>
  <si>
    <t xml:space="preserve">LXZ923107</t>
  </si>
  <si>
    <t xml:space="preserve">85153990</t>
  </si>
  <si>
    <r>
      <rPr>
        <sz val="10"/>
        <color rgb="FF000000"/>
        <rFont val="Arial"/>
        <family val="0"/>
        <charset val="134"/>
      </rPr>
      <t xml:space="preserve">0|1|</t>
    </r>
    <r>
      <rPr>
        <sz val="10"/>
        <color rgb="FF000000"/>
        <rFont val="宋体"/>
        <family val="0"/>
        <charset val="134"/>
      </rPr>
      <t xml:space="preserve">通过电热元件使焊锡熔化后，利用负压吸走熔化的焊锡</t>
    </r>
    <r>
      <rPr>
        <sz val="10"/>
        <color rgb="FF000000"/>
        <rFont val="Arial"/>
        <family val="0"/>
        <charset val="134"/>
      </rPr>
      <t xml:space="preserve">|</t>
    </r>
    <r>
      <rPr>
        <sz val="10"/>
        <color rgb="FF000000"/>
        <rFont val="宋体"/>
        <family val="0"/>
        <charset val="134"/>
      </rPr>
      <t xml:space="preserve">非印刷电路组件制造用</t>
    </r>
    <r>
      <rPr>
        <sz val="10"/>
        <color rgb="FF000000"/>
        <rFont val="Arial"/>
        <family val="0"/>
        <charset val="134"/>
      </rPr>
      <t xml:space="preserve">|</t>
    </r>
    <r>
      <rPr>
        <sz val="10"/>
        <color rgb="FF000000"/>
        <rFont val="宋体"/>
        <family val="0"/>
        <charset val="134"/>
      </rPr>
      <t xml:space="preserve">未使用钎料</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t>
    </r>
    <r>
      <rPr>
        <sz val="10"/>
        <color rgb="FF000000"/>
        <rFont val="宋体"/>
        <family val="0"/>
        <charset val="134"/>
      </rPr>
      <t xml:space="preserve">LXZ923107型</t>
    </r>
  </si>
  <si>
    <t xml:space="preserve">铁+电子元件</t>
  </si>
  <si>
    <t xml:space="preserve">40W</t>
  </si>
  <si>
    <t xml:space="preserve">HAND PRESSED PLASTIC SEALING MACHINE</t>
  </si>
  <si>
    <t xml:space="preserve">Máy ép seal nhựa thủ công để hàn miệng túi bóng, chất liệu: Kim loại</t>
  </si>
  <si>
    <t xml:space="preserve">57.5X11X19</t>
  </si>
  <si>
    <t xml:space="preserve">手压式塑料封口机</t>
  </si>
  <si>
    <t xml:space="preserve">WENZHOU CITY XINGYE MECHANICAL EQUIPMENT CO.,LTD</t>
  </si>
  <si>
    <t xml:space="preserve">SF-400</t>
  </si>
  <si>
    <t xml:space="preserve">84221900</t>
  </si>
  <si>
    <r>
      <rPr>
        <sz val="10"/>
        <color rgb="FF000000"/>
        <rFont val="Arial"/>
        <family val="0"/>
        <charset val="134"/>
      </rPr>
      <t xml:space="preserve">0|1|</t>
    </r>
    <r>
      <rPr>
        <sz val="10"/>
        <color rgb="FF000000"/>
        <rFont val="宋体"/>
        <family val="0"/>
        <charset val="134"/>
      </rPr>
      <t xml:space="preserve">塑胶袋封口用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t>
    </r>
    <r>
      <rPr>
        <sz val="10"/>
        <color rgb="FF000000"/>
        <rFont val="宋体"/>
        <family val="0"/>
        <charset val="134"/>
      </rPr>
      <t xml:space="preserve">SF-400型</t>
    </r>
  </si>
  <si>
    <t xml:space="preserve">PAPER CUTTER</t>
  </si>
  <si>
    <t xml:space="preserve">Máy cắt giấy dùng để cắt giấy, chất liệu: Kim loại</t>
  </si>
  <si>
    <t xml:space="preserve">54X29X7</t>
  </si>
  <si>
    <t xml:space="preserve">切纸机</t>
  </si>
  <si>
    <t xml:space="preserve">DELI EXCLUSIVE FLAGSHIP STORE</t>
  </si>
  <si>
    <t xml:space="preserve">A4</t>
  </si>
  <si>
    <t xml:space="preserve">84411020</t>
  </si>
  <si>
    <r>
      <rPr>
        <sz val="10"/>
        <color rgb="FF000000"/>
        <rFont val="Arial"/>
        <family val="0"/>
        <charset val="134"/>
      </rPr>
      <t xml:space="preserve">0|1|</t>
    </r>
    <r>
      <rPr>
        <sz val="10"/>
        <color rgb="FF000000"/>
        <rFont val="宋体"/>
        <family val="0"/>
        <charset val="134"/>
      </rPr>
      <t xml:space="preserve">切纸用</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t>
    </r>
    <r>
      <rPr>
        <sz val="10"/>
        <color rgb="FF000000"/>
        <rFont val="宋体"/>
        <family val="0"/>
        <charset val="134"/>
      </rPr>
      <t xml:space="preserve">A4型</t>
    </r>
  </si>
  <si>
    <t xml:space="preserve">BLOW DUST BALL</t>
  </si>
  <si>
    <t xml:space="preserve">Quả bóng thổi bụi, chất liệu: Nhựa</t>
  </si>
  <si>
    <t xml:space="preserve">11.5X5.5X5.5</t>
  </si>
  <si>
    <t xml:space="preserve">吹尘球</t>
  </si>
  <si>
    <t xml:space="preserve">ZHIYINFENG FLAGSHIP STORE</t>
  </si>
  <si>
    <t xml:space="preserve">Large size 90</t>
  </si>
  <si>
    <t xml:space="preserve">40169390</t>
  </si>
  <si>
    <r>
      <rPr>
        <sz val="10"/>
        <color rgb="FF000000"/>
        <rFont val="Arial"/>
        <family val="0"/>
        <charset val="134"/>
      </rPr>
      <t xml:space="preserve">0|1|</t>
    </r>
    <r>
      <rPr>
        <sz val="10"/>
        <color rgb="FF000000"/>
        <rFont val="宋体"/>
        <family val="0"/>
        <charset val="134"/>
      </rPr>
      <t xml:space="preserve">清除微尘用</t>
    </r>
    <r>
      <rPr>
        <sz val="10"/>
        <color rgb="FF000000"/>
        <rFont val="Arial"/>
        <family val="0"/>
        <charset val="134"/>
      </rPr>
      <t xml:space="preserve">|</t>
    </r>
    <r>
      <rPr>
        <sz val="10"/>
        <color rgb="FF000000"/>
        <rFont val="宋体"/>
        <family val="0"/>
        <charset val="134"/>
      </rPr>
      <t xml:space="preserve">非海绵橡胶</t>
    </r>
    <r>
      <rPr>
        <sz val="10"/>
        <color rgb="FF000000"/>
        <rFont val="Arial"/>
        <family val="0"/>
        <charset val="134"/>
      </rPr>
      <t xml:space="preserve">|</t>
    </r>
    <r>
      <rPr>
        <sz val="10"/>
        <color rgb="FF000000"/>
        <rFont val="宋体"/>
        <family val="0"/>
        <charset val="134"/>
      </rPr>
      <t xml:space="preserve">橡胶</t>
    </r>
    <r>
      <rPr>
        <sz val="10"/>
        <color rgb="FF000000"/>
        <rFont val="Arial"/>
        <family val="0"/>
        <charset val="134"/>
      </rPr>
      <t xml:space="preserve">|</t>
    </r>
    <r>
      <rPr>
        <sz val="10"/>
        <color rgb="FF000000"/>
        <rFont val="宋体"/>
        <family val="0"/>
        <charset val="134"/>
      </rPr>
      <t xml:space="preserve">硫化</t>
    </r>
    <r>
      <rPr>
        <sz val="10"/>
        <color rgb="FF000000"/>
        <rFont val="Arial"/>
        <family val="0"/>
        <charset val="134"/>
      </rPr>
      <t xml:space="preserve">|</t>
    </r>
    <r>
      <rPr>
        <sz val="10"/>
        <color rgb="FF000000"/>
        <rFont val="宋体"/>
        <family val="0"/>
        <charset val="134"/>
      </rPr>
      <t xml:space="preserve">无品牌</t>
    </r>
    <r>
      <rPr>
        <sz val="10"/>
        <color rgb="FF000000"/>
        <rFont val="Arial"/>
        <family val="0"/>
        <charset val="134"/>
      </rPr>
      <t xml:space="preserve">|</t>
    </r>
    <r>
      <rPr>
        <sz val="10"/>
        <color rgb="FF000000"/>
        <rFont val="宋体"/>
        <family val="0"/>
        <charset val="134"/>
      </rPr>
      <t xml:space="preserve">Large size 90型</t>
    </r>
  </si>
  <si>
    <t xml:space="preserve">橡胶</t>
  </si>
  <si>
    <t xml:space="preserve">HYGROMETER</t>
  </si>
  <si>
    <t xml:space="preserve">Cái này em ko biết. Chị hỏi lại bên TS nhé</t>
  </si>
  <si>
    <t xml:space="preserve">Prouduction test</t>
  </si>
  <si>
    <t xml:space="preserve">22x18x11</t>
  </si>
  <si>
    <t xml:space="preserve">湿度计</t>
  </si>
  <si>
    <t xml:space="preserve">MICHELL INSTRUMENTS CO.LTD</t>
  </si>
  <si>
    <t xml:space="preserve">OPT401-GP5-C1</t>
  </si>
  <si>
    <r>
      <rPr>
        <sz val="10"/>
        <color rgb="FF000000"/>
        <rFont val="Arial"/>
        <family val="0"/>
        <charset val="134"/>
      </rPr>
      <t xml:space="preserve">3|0|</t>
    </r>
    <r>
      <rPr>
        <sz val="10"/>
        <color rgb="FF000000"/>
        <rFont val="宋体"/>
        <family val="0"/>
        <charset val="134"/>
      </rPr>
      <t xml:space="preserve">通过感应环境空气中的水蒸气含量来测量湿度</t>
    </r>
    <r>
      <rPr>
        <sz val="10"/>
        <color rgb="FF000000"/>
        <rFont val="Arial"/>
        <family val="0"/>
        <charset val="134"/>
      </rPr>
      <t xml:space="preserve">|MICHELL</t>
    </r>
    <r>
      <rPr>
        <sz val="10"/>
        <color rgb="FF000000"/>
        <rFont val="宋体"/>
        <family val="0"/>
        <charset val="134"/>
      </rPr>
      <t xml:space="preserve">牌</t>
    </r>
    <r>
      <rPr>
        <sz val="10"/>
        <color rgb="FF000000"/>
        <rFont val="Arial"/>
        <family val="0"/>
        <charset val="134"/>
      </rPr>
      <t xml:space="preserve">|</t>
    </r>
    <r>
      <rPr>
        <sz val="10"/>
        <color rgb="FF000000"/>
        <rFont val="宋体"/>
        <family val="0"/>
        <charset val="134"/>
      </rPr>
      <t xml:space="preserve">OPT401-GP5-C1型</t>
    </r>
  </si>
  <si>
    <t xml:space="preserve">塑胶+电子元件</t>
  </si>
  <si>
    <t xml:space="preserve">2025-07-21</t>
  </si>
  <si>
    <t xml:space="preserve">UK</t>
  </si>
  <si>
    <t xml:space="preserve">Y4</t>
  </si>
  <si>
    <t xml:space="preserve">54x36x25</t>
  </si>
  <si>
    <t xml:space="preserve">STENCIL</t>
  </si>
  <si>
    <t xml:space="preserve">Tấm phên bằng thép không gỉ (Khuôn in), được tạo bằng phương pháp đột dập, không tráng phủ, dùng để in sơn qua khe hở. KT:47*37*2 CM. Hàng mới 100%</t>
  </si>
  <si>
    <t xml:space="preserve">SMT</t>
  </si>
  <si>
    <t xml:space="preserve">47*37*2CM</t>
  </si>
  <si>
    <t xml:space="preserve">钢网</t>
  </si>
  <si>
    <t xml:space="preserve">SHENZHEN CHANGKE EXCELLENCE TECHNOLOGY CO., LTD</t>
  </si>
  <si>
    <t xml:space="preserve">100-25017-02-00 V01</t>
  </si>
  <si>
    <r>
      <rPr>
        <sz val="10"/>
        <color rgb="FF000000"/>
        <rFont val="Arial"/>
        <family val="0"/>
        <charset val="134"/>
      </rPr>
      <t xml:space="preserve">0|1|</t>
    </r>
    <r>
      <rPr>
        <sz val="10"/>
        <color rgb="FF000000"/>
        <rFont val="Noto Sans SC"/>
        <family val="2"/>
        <charset val="1"/>
      </rPr>
      <t xml:space="preserve">印刷锡膏用</t>
    </r>
    <r>
      <rPr>
        <sz val="10"/>
        <color rgb="FF000000"/>
        <rFont val="Arial"/>
        <family val="0"/>
        <charset val="134"/>
      </rPr>
      <t xml:space="preserve">|</t>
    </r>
    <r>
      <rPr>
        <sz val="10"/>
        <color rgb="FF000000"/>
        <rFont val="Noto Sans SC"/>
        <family val="2"/>
        <charset val="1"/>
      </rPr>
      <t xml:space="preserve">不锈钢</t>
    </r>
    <r>
      <rPr>
        <sz val="10"/>
        <color rgb="FF000000"/>
        <rFont val="Arial"/>
        <family val="0"/>
        <charset val="134"/>
      </rPr>
      <t xml:space="preserve">+</t>
    </r>
    <r>
      <rPr>
        <sz val="10"/>
        <color rgb="FF000000"/>
        <rFont val="Noto Sans SC"/>
        <family val="2"/>
        <charset val="1"/>
      </rPr>
      <t xml:space="preserve">铝框</t>
    </r>
    <r>
      <rPr>
        <sz val="10"/>
        <color rgb="FF000000"/>
        <rFont val="Arial"/>
        <family val="0"/>
        <charset val="134"/>
      </rPr>
      <t xml:space="preserve">;</t>
    </r>
    <r>
      <rPr>
        <sz val="10"/>
        <color rgb="FF000000"/>
        <rFont val="Noto Sans SC"/>
        <family val="2"/>
        <charset val="1"/>
      </rPr>
      <t xml:space="preserve">网</t>
    </r>
    <r>
      <rPr>
        <sz val="10"/>
        <color rgb="FF000000"/>
        <rFont val="Arial"/>
        <family val="0"/>
        <charset val="134"/>
      </rPr>
      <t xml:space="preserve">|</t>
    </r>
    <r>
      <rPr>
        <sz val="10"/>
        <color rgb="FF000000"/>
        <rFont val="Noto Sans SC"/>
        <family val="2"/>
        <charset val="1"/>
      </rPr>
      <t xml:space="preserve">腐蚀</t>
    </r>
    <r>
      <rPr>
        <sz val="10"/>
        <color rgb="FF000000"/>
        <rFont val="Arial"/>
        <family val="0"/>
        <charset val="134"/>
      </rPr>
      <t xml:space="preserve">+</t>
    </r>
    <r>
      <rPr>
        <sz val="10"/>
        <color rgb="FF000000"/>
        <rFont val="Noto Sans SC"/>
        <family val="2"/>
        <charset val="1"/>
      </rPr>
      <t xml:space="preserve">切割</t>
    </r>
    <r>
      <rPr>
        <sz val="10"/>
        <color rgb="FF000000"/>
        <rFont val="Arial"/>
        <family val="0"/>
        <charset val="134"/>
      </rPr>
      <t xml:space="preserve">|55*65*2.5CM</t>
    </r>
  </si>
  <si>
    <t xml:space="preserve">钢/铝</t>
  </si>
  <si>
    <t xml:space="preserve">2025.08.05</t>
  </si>
  <si>
    <t xml:space="preserve">Y5</t>
  </si>
  <si>
    <t xml:space="preserve">48*40*5</t>
  </si>
  <si>
    <t xml:space="preserve">100-25017-03-00 V00</t>
  </si>
  <si>
    <t xml:space="preserve">2025.07.11</t>
  </si>
</sst>
</file>

<file path=xl/styles.xml><?xml version="1.0" encoding="utf-8"?>
<styleSheet xmlns="http://schemas.openxmlformats.org/spreadsheetml/2006/main">
  <numFmts count="5">
    <numFmt numFmtId="164" formatCode="General"/>
    <numFmt numFmtId="165" formatCode="@"/>
    <numFmt numFmtId="166" formatCode="0.0000_ "/>
    <numFmt numFmtId="167" formatCode="0.00_ "/>
    <numFmt numFmtId="168" formatCode="0_ "/>
  </numFmts>
  <fonts count="18">
    <font>
      <sz val="11"/>
      <color theme="1"/>
      <name val="Calibri"/>
      <family val="0"/>
      <charset val="134"/>
    </font>
    <font>
      <sz val="10"/>
      <name val="Arial"/>
      <family val="0"/>
    </font>
    <font>
      <sz val="10"/>
      <name val="Arial"/>
      <family val="0"/>
    </font>
    <font>
      <sz val="10"/>
      <name val="Arial"/>
      <family val="0"/>
    </font>
    <font>
      <sz val="10"/>
      <name val="Arial"/>
      <family val="0"/>
      <charset val="134"/>
    </font>
    <font>
      <b val="true"/>
      <sz val="12"/>
      <color rgb="FF000000"/>
      <name val="Arial"/>
      <family val="0"/>
      <charset val="134"/>
    </font>
    <font>
      <b val="true"/>
      <sz val="12"/>
      <color rgb="FF000000"/>
      <name val="楷体"/>
      <family val="0"/>
      <charset val="134"/>
    </font>
    <font>
      <b val="true"/>
      <sz val="12"/>
      <color rgb="FF000000"/>
      <name val="宋体"/>
      <family val="0"/>
      <charset val="134"/>
    </font>
    <font>
      <b val="true"/>
      <sz val="12"/>
      <color rgb="FFFF0000"/>
      <name val="Arial"/>
      <family val="0"/>
      <charset val="134"/>
    </font>
    <font>
      <b val="true"/>
      <sz val="12"/>
      <color rgb="FFFF0000"/>
      <name val="楷体"/>
      <family val="0"/>
      <charset val="134"/>
    </font>
    <font>
      <sz val="12"/>
      <color theme="1"/>
      <name val="Arial"/>
      <family val="0"/>
      <charset val="134"/>
    </font>
    <font>
      <sz val="10"/>
      <name val="新宋体"/>
      <family val="0"/>
      <charset val="134"/>
    </font>
    <font>
      <sz val="10"/>
      <color rgb="FF000000"/>
      <name val="Arial"/>
      <family val="0"/>
      <charset val="134"/>
    </font>
    <font>
      <sz val="10"/>
      <color rgb="FF000000"/>
      <name val="宋体"/>
      <family val="0"/>
      <charset val="134"/>
    </font>
    <font>
      <sz val="10"/>
      <name val="宋体"/>
      <family val="0"/>
      <charset val="134"/>
    </font>
    <font>
      <sz val="10"/>
      <name val="Arial"/>
      <family val="0"/>
      <charset val="1"/>
    </font>
    <font>
      <sz val="10"/>
      <name val="Noto Sans SC"/>
      <family val="2"/>
      <charset val="1"/>
    </font>
    <font>
      <sz val="10"/>
      <color rgb="FF000000"/>
      <name val="Noto Sans SC"/>
      <family val="2"/>
      <charset val="1"/>
    </font>
  </fonts>
  <fills count="4">
    <fill>
      <patternFill patternType="none"/>
    </fill>
    <fill>
      <patternFill patternType="gray125"/>
    </fill>
    <fill>
      <patternFill patternType="solid">
        <fgColor theme="3" tint="0.5999"/>
        <bgColor rgb="FF9999FF"/>
      </patternFill>
    </fill>
    <fill>
      <patternFill patternType="solid">
        <fgColor rgb="FFFF0000"/>
        <bgColor rgb="FF9933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left" vertical="center" textRotation="0" wrapText="false" indent="0" shrinkToFit="false"/>
      <protection locked="true" hidden="false"/>
    </xf>
    <xf numFmtId="165" fontId="4" fillId="0" borderId="0" xfId="0" applyFont="true" applyBorder="false" applyAlignment="true" applyProtection="true">
      <alignment horizontal="left" vertical="center" textRotation="0" wrapText="false" indent="0" shrinkToFit="false"/>
      <protection locked="true" hidden="false"/>
    </xf>
    <xf numFmtId="166" fontId="4" fillId="0" borderId="0" xfId="0" applyFont="true" applyBorder="false" applyAlignment="true" applyProtection="true">
      <alignment horizontal="left" vertical="center" textRotation="0" wrapText="false" indent="0" shrinkToFit="false"/>
      <protection locked="true" hidden="false"/>
    </xf>
    <xf numFmtId="167" fontId="4" fillId="0" borderId="0" xfId="0" applyFont="true" applyBorder="false" applyAlignment="true" applyProtection="true">
      <alignment horizontal="left" vertical="center" textRotation="0" wrapText="false" indent="0" shrinkToFit="false"/>
      <protection locked="true" hidden="false"/>
    </xf>
    <xf numFmtId="167" fontId="4" fillId="0" borderId="0" xfId="0" applyFont="true" applyBorder="false" applyAlignment="true" applyProtection="true">
      <alignment horizontal="center" vertical="center" textRotation="0" wrapText="false" indent="0" shrinkToFit="false"/>
      <protection locked="true" hidden="false"/>
    </xf>
    <xf numFmtId="168" fontId="5" fillId="2" borderId="1" xfId="0" applyFont="true" applyBorder="true" applyAlignment="true" applyProtection="true">
      <alignment horizontal="center" vertical="center" textRotation="0" wrapText="true" indent="0" shrinkToFit="false"/>
      <protection locked="true" hidden="false"/>
    </xf>
    <xf numFmtId="168" fontId="6" fillId="2" borderId="1" xfId="0" applyFont="true" applyBorder="true" applyAlignment="true" applyProtection="true">
      <alignment horizontal="center" vertical="center" textRotation="0" wrapText="true" indent="0" shrinkToFit="false"/>
      <protection locked="true" hidden="false"/>
    </xf>
    <xf numFmtId="167" fontId="5" fillId="2" borderId="1" xfId="0" applyFont="true" applyBorder="true" applyAlignment="true" applyProtection="true">
      <alignment horizontal="center" vertical="center" textRotation="0" wrapText="true" indent="0" shrinkToFit="false"/>
      <protection locked="true" hidden="false"/>
    </xf>
    <xf numFmtId="168" fontId="8" fillId="2" borderId="1" xfId="0" applyFont="true" applyBorder="true" applyAlignment="true" applyProtection="true">
      <alignment horizontal="center" vertical="center" textRotation="0" wrapText="true" indent="0" shrinkToFit="false"/>
      <protection locked="true" hidden="false"/>
    </xf>
    <xf numFmtId="164" fontId="10" fillId="0" borderId="0" xfId="0" applyFont="true" applyBorder="fals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left" vertical="center" textRotation="0" wrapText="true" indent="0" shrinkToFit="false"/>
      <protection locked="true" hidden="false"/>
    </xf>
    <xf numFmtId="168" fontId="4" fillId="0" borderId="1" xfId="0" applyFont="true" applyBorder="true" applyAlignment="true" applyProtection="true">
      <alignment horizontal="center" vertical="center" textRotation="0" wrapText="true" indent="0" shrinkToFit="false"/>
      <protection locked="true" hidden="false"/>
    </xf>
    <xf numFmtId="164" fontId="11" fillId="0" borderId="1" xfId="0" applyFont="true" applyBorder="true" applyAlignment="true" applyProtection="true">
      <alignment horizontal="left" vertical="center" textRotation="0" wrapText="true" indent="0" shrinkToFit="false"/>
      <protection locked="true" hidden="false"/>
    </xf>
    <xf numFmtId="168" fontId="4" fillId="0" borderId="1" xfId="0" applyFont="true" applyBorder="true" applyAlignment="true" applyProtection="true">
      <alignment horizontal="left" vertical="center" textRotation="0" wrapText="true" indent="0" shrinkToFit="false"/>
      <protection locked="true" hidden="false"/>
    </xf>
    <xf numFmtId="168" fontId="12" fillId="0" borderId="1" xfId="0" applyFont="true" applyBorder="true" applyAlignment="true" applyProtection="true">
      <alignment horizontal="left" vertical="center" textRotation="0" wrapText="true" indent="0" shrinkToFit="false"/>
      <protection locked="true" hidden="false"/>
    </xf>
    <xf numFmtId="168" fontId="14" fillId="0" borderId="1" xfId="0" applyFont="true" applyBorder="true" applyAlignment="true" applyProtection="true">
      <alignment horizontal="left" vertical="center" textRotation="0" wrapText="true" indent="0" shrinkToFit="false"/>
      <protection locked="true" hidden="false"/>
    </xf>
    <xf numFmtId="165" fontId="4" fillId="0" borderId="1" xfId="0" applyFont="true" applyBorder="true" applyAlignment="true" applyProtection="true">
      <alignment horizontal="left" vertical="center" textRotation="0" wrapText="true" indent="0" shrinkToFit="false"/>
      <protection locked="true" hidden="false"/>
    </xf>
    <xf numFmtId="168" fontId="4" fillId="0" borderId="1" xfId="0" applyFont="true" applyBorder="true" applyAlignment="true" applyProtection="true">
      <alignment horizontal="general" vertical="center" textRotation="0" wrapText="true" indent="0" shrinkToFit="false"/>
      <protection locked="true" hidden="false"/>
    </xf>
    <xf numFmtId="166" fontId="15" fillId="0" borderId="1" xfId="0" applyFont="true" applyBorder="true" applyAlignment="true" applyProtection="true">
      <alignment horizontal="left" vertical="center" textRotation="0" wrapText="false" indent="0" shrinkToFit="false"/>
      <protection locked="true" hidden="false"/>
    </xf>
    <xf numFmtId="166" fontId="4" fillId="0" borderId="1" xfId="0" applyFont="true" applyBorder="true" applyAlignment="true" applyProtection="true">
      <alignment horizontal="left" vertical="center" textRotation="0" wrapText="true" indent="0" shrinkToFit="false"/>
      <protection locked="true" hidden="false"/>
    </xf>
    <xf numFmtId="167" fontId="4" fillId="0" borderId="1" xfId="0" applyFont="true" applyBorder="true" applyAlignment="true" applyProtection="true">
      <alignment horizontal="left" vertical="center" textRotation="0" wrapText="true" indent="0" shrinkToFit="false"/>
      <protection locked="true" hidden="false"/>
    </xf>
    <xf numFmtId="167" fontId="4" fillId="0"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left" vertical="center" textRotation="0" wrapText="false" indent="0" shrinkToFit="false"/>
      <protection locked="true" hidden="false"/>
    </xf>
    <xf numFmtId="164" fontId="4" fillId="3" borderId="1" xfId="0" applyFont="true" applyBorder="true" applyAlignment="true" applyProtection="tru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8EB4E3"/>
          <bgColor rgb="FF000000"/>
        </patternFill>
      </fill>
    </dxf>
    <dxf>
      <fill>
        <patternFill patternType="solid">
          <bgColor rgb="FF000000"/>
        </patternFill>
      </fill>
    </dxf>
    <dxf>
      <fill>
        <patternFill patternType="solid">
          <fgColor rgb="FF000000"/>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EB4E3"/>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jpe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jpe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jpe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jpe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jpeg"/><Relationship Id="rId42" Type="http://schemas.openxmlformats.org/officeDocument/2006/relationships/image" Target="../media/image42.png"/><Relationship Id="rId43" Type="http://schemas.openxmlformats.org/officeDocument/2006/relationships/image" Target="../media/image43.jpe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jpeg"/><Relationship Id="rId48" Type="http://schemas.openxmlformats.org/officeDocument/2006/relationships/image" Target="../media/image48.png"/><Relationship Id="rId49" Type="http://schemas.openxmlformats.org/officeDocument/2006/relationships/image" Target="../media/image49.jpeg"/><Relationship Id="rId50" Type="http://schemas.openxmlformats.org/officeDocument/2006/relationships/image" Target="../media/image50.png"/><Relationship Id="rId51" Type="http://schemas.openxmlformats.org/officeDocument/2006/relationships/image" Target="../media/image51.jpeg"/><Relationship Id="rId52" Type="http://schemas.openxmlformats.org/officeDocument/2006/relationships/image" Target="../media/image52.pn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png"/><Relationship Id="rId56" Type="http://schemas.openxmlformats.org/officeDocument/2006/relationships/image" Target="../media/image56.jpeg"/><Relationship Id="rId57" Type="http://schemas.openxmlformats.org/officeDocument/2006/relationships/image" Target="../media/image57.pn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png"/><Relationship Id="rId61" Type="http://schemas.openxmlformats.org/officeDocument/2006/relationships/image" Target="../media/image61.jpeg"/><Relationship Id="rId62" Type="http://schemas.openxmlformats.org/officeDocument/2006/relationships/image" Target="../media/image62.png"/><Relationship Id="rId63" Type="http://schemas.openxmlformats.org/officeDocument/2006/relationships/image" Target="../media/image63.jpeg"/><Relationship Id="rId64" Type="http://schemas.openxmlformats.org/officeDocument/2006/relationships/image" Target="../media/image64.png"/><Relationship Id="rId65" Type="http://schemas.openxmlformats.org/officeDocument/2006/relationships/image" Target="../media/image65.jpe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68.png"/><Relationship Id="rId71" Type="http://schemas.openxmlformats.org/officeDocument/2006/relationships/image" Target="../media/image70.png"/><Relationship Id="rId72" Type="http://schemas.openxmlformats.org/officeDocument/2006/relationships/image" Target="../media/image71.png"/><Relationship Id="rId73" Type="http://schemas.openxmlformats.org/officeDocument/2006/relationships/image" Target="../media/image72.png"/><Relationship Id="rId74" Type="http://schemas.openxmlformats.org/officeDocument/2006/relationships/image" Target="../media/image73.png"/><Relationship Id="rId75" Type="http://schemas.openxmlformats.org/officeDocument/2006/relationships/image" Target="../media/image74.png"/><Relationship Id="rId76" Type="http://schemas.openxmlformats.org/officeDocument/2006/relationships/image" Target="../media/image75.png"/><Relationship Id="rId77" Type="http://schemas.openxmlformats.org/officeDocument/2006/relationships/image" Target="../media/image76.png"/><Relationship Id="rId78" Type="http://schemas.openxmlformats.org/officeDocument/2006/relationships/image" Target="../media/image77.png"/><Relationship Id="rId79" Type="http://schemas.openxmlformats.org/officeDocument/2006/relationships/image" Target="../media/image78.png"/><Relationship Id="rId80" Type="http://schemas.openxmlformats.org/officeDocument/2006/relationships/image" Target="../media/image79.png"/><Relationship Id="rId81" Type="http://schemas.openxmlformats.org/officeDocument/2006/relationships/image" Target="../media/image80.png"/><Relationship Id="rId82" Type="http://schemas.openxmlformats.org/officeDocument/2006/relationships/image" Target="../media/image81.jpeg"/><Relationship Id="rId83" Type="http://schemas.openxmlformats.org/officeDocument/2006/relationships/image" Target="../media/image8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21</xdr:col>
      <xdr:colOff>0</xdr:colOff>
      <xdr:row>1</xdr:row>
      <xdr:rowOff>0</xdr:rowOff>
    </xdr:from>
    <xdr:to>
      <xdr:col>21</xdr:col>
      <xdr:colOff>1779480</xdr:colOff>
      <xdr:row>1</xdr:row>
      <xdr:rowOff>752400</xdr:rowOff>
    </xdr:to>
    <xdr:pic>
      <xdr:nvPicPr>
        <xdr:cNvPr id="0" name="图片 3" descr=""/>
        <xdr:cNvPicPr/>
      </xdr:nvPicPr>
      <xdr:blipFill>
        <a:blip r:embed="rId1"/>
        <a:stretch/>
      </xdr:blipFill>
      <xdr:spPr>
        <a:xfrm>
          <a:off x="10179000" y="581040"/>
          <a:ext cx="1779480" cy="752400"/>
        </a:xfrm>
        <a:prstGeom prst="rect">
          <a:avLst/>
        </a:prstGeom>
        <a:ln w="9525">
          <a:noFill/>
        </a:ln>
      </xdr:spPr>
    </xdr:pic>
    <xdr:clientData/>
  </xdr:twoCellAnchor>
  <xdr:twoCellAnchor editAs="oneCell">
    <xdr:from>
      <xdr:col>21</xdr:col>
      <xdr:colOff>0</xdr:colOff>
      <xdr:row>2</xdr:row>
      <xdr:rowOff>0</xdr:rowOff>
    </xdr:from>
    <xdr:to>
      <xdr:col>21</xdr:col>
      <xdr:colOff>1420920</xdr:colOff>
      <xdr:row>2</xdr:row>
      <xdr:rowOff>533520</xdr:rowOff>
    </xdr:to>
    <xdr:pic>
      <xdr:nvPicPr>
        <xdr:cNvPr id="1" name="图片 4" descr=""/>
        <xdr:cNvPicPr/>
      </xdr:nvPicPr>
      <xdr:blipFill>
        <a:blip r:embed="rId2"/>
        <a:stretch/>
      </xdr:blipFill>
      <xdr:spPr>
        <a:xfrm>
          <a:off x="10179000" y="1333440"/>
          <a:ext cx="1420920" cy="533520"/>
        </a:xfrm>
        <a:prstGeom prst="rect">
          <a:avLst/>
        </a:prstGeom>
        <a:ln w="9525">
          <a:noFill/>
        </a:ln>
      </xdr:spPr>
    </xdr:pic>
    <xdr:clientData/>
  </xdr:twoCellAnchor>
  <xdr:twoCellAnchor editAs="oneCell">
    <xdr:from>
      <xdr:col>20</xdr:col>
      <xdr:colOff>0</xdr:colOff>
      <xdr:row>2</xdr:row>
      <xdr:rowOff>0</xdr:rowOff>
    </xdr:from>
    <xdr:to>
      <xdr:col>20</xdr:col>
      <xdr:colOff>392760</xdr:colOff>
      <xdr:row>2</xdr:row>
      <xdr:rowOff>533520</xdr:rowOff>
    </xdr:to>
    <xdr:pic>
      <xdr:nvPicPr>
        <xdr:cNvPr id="2" name="图片 5" descr=""/>
        <xdr:cNvPicPr/>
      </xdr:nvPicPr>
      <xdr:blipFill>
        <a:blip r:embed="rId3"/>
        <a:stretch/>
      </xdr:blipFill>
      <xdr:spPr>
        <a:xfrm>
          <a:off x="9177480" y="1333440"/>
          <a:ext cx="392760" cy="533520"/>
        </a:xfrm>
        <a:prstGeom prst="rect">
          <a:avLst/>
        </a:prstGeom>
        <a:ln w="9525">
          <a:noFill/>
        </a:ln>
      </xdr:spPr>
    </xdr:pic>
    <xdr:clientData/>
  </xdr:twoCellAnchor>
  <xdr:twoCellAnchor editAs="oneCell">
    <xdr:from>
      <xdr:col>21</xdr:col>
      <xdr:colOff>0</xdr:colOff>
      <xdr:row>3</xdr:row>
      <xdr:rowOff>0</xdr:rowOff>
    </xdr:from>
    <xdr:to>
      <xdr:col>21</xdr:col>
      <xdr:colOff>1661400</xdr:colOff>
      <xdr:row>3</xdr:row>
      <xdr:rowOff>685800</xdr:rowOff>
    </xdr:to>
    <xdr:pic>
      <xdr:nvPicPr>
        <xdr:cNvPr id="3" name="图片 7" descr=""/>
        <xdr:cNvPicPr/>
      </xdr:nvPicPr>
      <xdr:blipFill>
        <a:blip r:embed="rId4"/>
        <a:stretch/>
      </xdr:blipFill>
      <xdr:spPr>
        <a:xfrm>
          <a:off x="10179000" y="1866960"/>
          <a:ext cx="1661400" cy="685800"/>
        </a:xfrm>
        <a:prstGeom prst="rect">
          <a:avLst/>
        </a:prstGeom>
        <a:ln w="9525">
          <a:noFill/>
        </a:ln>
      </xdr:spPr>
    </xdr:pic>
    <xdr:clientData/>
  </xdr:twoCellAnchor>
  <xdr:twoCellAnchor editAs="oneCell">
    <xdr:from>
      <xdr:col>20</xdr:col>
      <xdr:colOff>0</xdr:colOff>
      <xdr:row>4</xdr:row>
      <xdr:rowOff>0</xdr:rowOff>
    </xdr:from>
    <xdr:to>
      <xdr:col>20</xdr:col>
      <xdr:colOff>788760</xdr:colOff>
      <xdr:row>4</xdr:row>
      <xdr:rowOff>533520</xdr:rowOff>
    </xdr:to>
    <xdr:pic>
      <xdr:nvPicPr>
        <xdr:cNvPr id="4" name="图片 8" descr=""/>
        <xdr:cNvPicPr/>
      </xdr:nvPicPr>
      <xdr:blipFill>
        <a:blip r:embed="rId5"/>
        <a:stretch/>
      </xdr:blipFill>
      <xdr:spPr>
        <a:xfrm>
          <a:off x="9177480" y="2552760"/>
          <a:ext cx="788760" cy="533520"/>
        </a:xfrm>
        <a:prstGeom prst="rect">
          <a:avLst/>
        </a:prstGeom>
        <a:ln w="9525">
          <a:noFill/>
        </a:ln>
      </xdr:spPr>
    </xdr:pic>
    <xdr:clientData/>
  </xdr:twoCellAnchor>
  <xdr:twoCellAnchor editAs="oneCell">
    <xdr:from>
      <xdr:col>21</xdr:col>
      <xdr:colOff>0</xdr:colOff>
      <xdr:row>4</xdr:row>
      <xdr:rowOff>0</xdr:rowOff>
    </xdr:from>
    <xdr:to>
      <xdr:col>21</xdr:col>
      <xdr:colOff>1400400</xdr:colOff>
      <xdr:row>4</xdr:row>
      <xdr:rowOff>533520</xdr:rowOff>
    </xdr:to>
    <xdr:pic>
      <xdr:nvPicPr>
        <xdr:cNvPr id="5" name="图片 9" descr=""/>
        <xdr:cNvPicPr/>
      </xdr:nvPicPr>
      <xdr:blipFill>
        <a:blip r:embed="rId6"/>
        <a:stretch/>
      </xdr:blipFill>
      <xdr:spPr>
        <a:xfrm>
          <a:off x="10179000" y="2552760"/>
          <a:ext cx="1400400" cy="533520"/>
        </a:xfrm>
        <a:prstGeom prst="rect">
          <a:avLst/>
        </a:prstGeom>
        <a:ln w="9525">
          <a:noFill/>
        </a:ln>
      </xdr:spPr>
    </xdr:pic>
    <xdr:clientData/>
  </xdr:twoCellAnchor>
  <xdr:twoCellAnchor editAs="oneCell">
    <xdr:from>
      <xdr:col>21</xdr:col>
      <xdr:colOff>0</xdr:colOff>
      <xdr:row>5</xdr:row>
      <xdr:rowOff>0</xdr:rowOff>
    </xdr:from>
    <xdr:to>
      <xdr:col>21</xdr:col>
      <xdr:colOff>1694880</xdr:colOff>
      <xdr:row>5</xdr:row>
      <xdr:rowOff>723600</xdr:rowOff>
    </xdr:to>
    <xdr:pic>
      <xdr:nvPicPr>
        <xdr:cNvPr id="6" name="图片 10" descr=""/>
        <xdr:cNvPicPr/>
      </xdr:nvPicPr>
      <xdr:blipFill>
        <a:blip r:embed="rId7"/>
        <a:stretch/>
      </xdr:blipFill>
      <xdr:spPr>
        <a:xfrm>
          <a:off x="10179000" y="3086280"/>
          <a:ext cx="1694880" cy="723600"/>
        </a:xfrm>
        <a:prstGeom prst="rect">
          <a:avLst/>
        </a:prstGeom>
        <a:ln w="9525">
          <a:noFill/>
        </a:ln>
      </xdr:spPr>
    </xdr:pic>
    <xdr:clientData/>
  </xdr:twoCellAnchor>
  <xdr:twoCellAnchor editAs="oneCell">
    <xdr:from>
      <xdr:col>20</xdr:col>
      <xdr:colOff>0</xdr:colOff>
      <xdr:row>6</xdr:row>
      <xdr:rowOff>0</xdr:rowOff>
    </xdr:from>
    <xdr:to>
      <xdr:col>20</xdr:col>
      <xdr:colOff>1001520</xdr:colOff>
      <xdr:row>6</xdr:row>
      <xdr:rowOff>503640</xdr:rowOff>
    </xdr:to>
    <xdr:pic>
      <xdr:nvPicPr>
        <xdr:cNvPr id="7" name="图片 11" descr=""/>
        <xdr:cNvPicPr/>
      </xdr:nvPicPr>
      <xdr:blipFill>
        <a:blip r:embed="rId8"/>
        <a:stretch/>
      </xdr:blipFill>
      <xdr:spPr>
        <a:xfrm>
          <a:off x="9177480" y="3809880"/>
          <a:ext cx="1001520" cy="503640"/>
        </a:xfrm>
        <a:prstGeom prst="rect">
          <a:avLst/>
        </a:prstGeom>
        <a:ln w="9525">
          <a:noFill/>
        </a:ln>
      </xdr:spPr>
    </xdr:pic>
    <xdr:clientData/>
  </xdr:twoCellAnchor>
  <xdr:twoCellAnchor editAs="oneCell">
    <xdr:from>
      <xdr:col>21</xdr:col>
      <xdr:colOff>0</xdr:colOff>
      <xdr:row>6</xdr:row>
      <xdr:rowOff>0</xdr:rowOff>
    </xdr:from>
    <xdr:to>
      <xdr:col>21</xdr:col>
      <xdr:colOff>1459800</xdr:colOff>
      <xdr:row>6</xdr:row>
      <xdr:rowOff>533520</xdr:rowOff>
    </xdr:to>
    <xdr:pic>
      <xdr:nvPicPr>
        <xdr:cNvPr id="8" name="图片 12" descr=""/>
        <xdr:cNvPicPr/>
      </xdr:nvPicPr>
      <xdr:blipFill>
        <a:blip r:embed="rId9"/>
        <a:stretch/>
      </xdr:blipFill>
      <xdr:spPr>
        <a:xfrm>
          <a:off x="10179000" y="3809880"/>
          <a:ext cx="1459800" cy="533520"/>
        </a:xfrm>
        <a:prstGeom prst="rect">
          <a:avLst/>
        </a:prstGeom>
        <a:ln w="9525">
          <a:noFill/>
        </a:ln>
      </xdr:spPr>
    </xdr:pic>
    <xdr:clientData/>
  </xdr:twoCellAnchor>
  <xdr:twoCellAnchor editAs="oneCell">
    <xdr:from>
      <xdr:col>21</xdr:col>
      <xdr:colOff>0</xdr:colOff>
      <xdr:row>7</xdr:row>
      <xdr:rowOff>0</xdr:rowOff>
    </xdr:from>
    <xdr:to>
      <xdr:col>21</xdr:col>
      <xdr:colOff>1334880</xdr:colOff>
      <xdr:row>7</xdr:row>
      <xdr:rowOff>609480</xdr:rowOff>
    </xdr:to>
    <xdr:pic>
      <xdr:nvPicPr>
        <xdr:cNvPr id="9" name="图片 13" descr=""/>
        <xdr:cNvPicPr/>
      </xdr:nvPicPr>
      <xdr:blipFill>
        <a:blip r:embed="rId10"/>
        <a:stretch/>
      </xdr:blipFill>
      <xdr:spPr>
        <a:xfrm>
          <a:off x="10179000" y="4343400"/>
          <a:ext cx="1334880" cy="609480"/>
        </a:xfrm>
        <a:prstGeom prst="rect">
          <a:avLst/>
        </a:prstGeom>
        <a:ln w="9525">
          <a:noFill/>
        </a:ln>
      </xdr:spPr>
    </xdr:pic>
    <xdr:clientData/>
  </xdr:twoCellAnchor>
  <xdr:twoCellAnchor editAs="oneCell">
    <xdr:from>
      <xdr:col>21</xdr:col>
      <xdr:colOff>0</xdr:colOff>
      <xdr:row>8</xdr:row>
      <xdr:rowOff>0</xdr:rowOff>
    </xdr:from>
    <xdr:to>
      <xdr:col>21</xdr:col>
      <xdr:colOff>1444320</xdr:colOff>
      <xdr:row>8</xdr:row>
      <xdr:rowOff>533520</xdr:rowOff>
    </xdr:to>
    <xdr:pic>
      <xdr:nvPicPr>
        <xdr:cNvPr id="10" name="图片 14" descr=""/>
        <xdr:cNvPicPr/>
      </xdr:nvPicPr>
      <xdr:blipFill>
        <a:blip r:embed="rId11"/>
        <a:stretch/>
      </xdr:blipFill>
      <xdr:spPr>
        <a:xfrm>
          <a:off x="10179000" y="4952880"/>
          <a:ext cx="1444320" cy="533520"/>
        </a:xfrm>
        <a:prstGeom prst="rect">
          <a:avLst/>
        </a:prstGeom>
        <a:ln w="9525">
          <a:noFill/>
        </a:ln>
      </xdr:spPr>
    </xdr:pic>
    <xdr:clientData/>
  </xdr:twoCellAnchor>
  <xdr:twoCellAnchor editAs="oneCell">
    <xdr:from>
      <xdr:col>20</xdr:col>
      <xdr:colOff>0</xdr:colOff>
      <xdr:row>8</xdr:row>
      <xdr:rowOff>0</xdr:rowOff>
    </xdr:from>
    <xdr:to>
      <xdr:col>20</xdr:col>
      <xdr:colOff>867240</xdr:colOff>
      <xdr:row>8</xdr:row>
      <xdr:rowOff>533520</xdr:rowOff>
    </xdr:to>
    <xdr:pic>
      <xdr:nvPicPr>
        <xdr:cNvPr id="11" name="图片 15" descr=""/>
        <xdr:cNvPicPr/>
      </xdr:nvPicPr>
      <xdr:blipFill>
        <a:blip r:embed="rId12"/>
        <a:stretch/>
      </xdr:blipFill>
      <xdr:spPr>
        <a:xfrm>
          <a:off x="9177480" y="4952880"/>
          <a:ext cx="867240" cy="533520"/>
        </a:xfrm>
        <a:prstGeom prst="rect">
          <a:avLst/>
        </a:prstGeom>
        <a:ln w="9525">
          <a:noFill/>
        </a:ln>
      </xdr:spPr>
    </xdr:pic>
    <xdr:clientData/>
  </xdr:twoCellAnchor>
  <xdr:twoCellAnchor editAs="oneCell">
    <xdr:from>
      <xdr:col>21</xdr:col>
      <xdr:colOff>0</xdr:colOff>
      <xdr:row>9</xdr:row>
      <xdr:rowOff>0</xdr:rowOff>
    </xdr:from>
    <xdr:to>
      <xdr:col>21</xdr:col>
      <xdr:colOff>1245240</xdr:colOff>
      <xdr:row>9</xdr:row>
      <xdr:rowOff>647640</xdr:rowOff>
    </xdr:to>
    <xdr:pic>
      <xdr:nvPicPr>
        <xdr:cNvPr id="12" name="图片 33" descr=""/>
        <xdr:cNvPicPr/>
      </xdr:nvPicPr>
      <xdr:blipFill>
        <a:blip r:embed="rId13"/>
        <a:stretch/>
      </xdr:blipFill>
      <xdr:spPr>
        <a:xfrm>
          <a:off x="10179000" y="5486400"/>
          <a:ext cx="1245240" cy="647640"/>
        </a:xfrm>
        <a:prstGeom prst="rect">
          <a:avLst/>
        </a:prstGeom>
        <a:ln w="9525">
          <a:noFill/>
        </a:ln>
      </xdr:spPr>
    </xdr:pic>
    <xdr:clientData/>
  </xdr:twoCellAnchor>
  <xdr:twoCellAnchor editAs="oneCell">
    <xdr:from>
      <xdr:col>21</xdr:col>
      <xdr:colOff>0</xdr:colOff>
      <xdr:row>10</xdr:row>
      <xdr:rowOff>0</xdr:rowOff>
    </xdr:from>
    <xdr:to>
      <xdr:col>21</xdr:col>
      <xdr:colOff>1380960</xdr:colOff>
      <xdr:row>10</xdr:row>
      <xdr:rowOff>533520</xdr:rowOff>
    </xdr:to>
    <xdr:pic>
      <xdr:nvPicPr>
        <xdr:cNvPr id="13" name="图片 34" descr=""/>
        <xdr:cNvPicPr/>
      </xdr:nvPicPr>
      <xdr:blipFill>
        <a:blip r:embed="rId14"/>
        <a:stretch/>
      </xdr:blipFill>
      <xdr:spPr>
        <a:xfrm>
          <a:off x="10179000" y="6134040"/>
          <a:ext cx="1380960" cy="533520"/>
        </a:xfrm>
        <a:prstGeom prst="rect">
          <a:avLst/>
        </a:prstGeom>
        <a:ln w="9525">
          <a:noFill/>
        </a:ln>
      </xdr:spPr>
    </xdr:pic>
    <xdr:clientData/>
  </xdr:twoCellAnchor>
  <xdr:twoCellAnchor editAs="oneCell">
    <xdr:from>
      <xdr:col>20</xdr:col>
      <xdr:colOff>0</xdr:colOff>
      <xdr:row>10</xdr:row>
      <xdr:rowOff>0</xdr:rowOff>
    </xdr:from>
    <xdr:to>
      <xdr:col>20</xdr:col>
      <xdr:colOff>832680</xdr:colOff>
      <xdr:row>10</xdr:row>
      <xdr:rowOff>533520</xdr:rowOff>
    </xdr:to>
    <xdr:pic>
      <xdr:nvPicPr>
        <xdr:cNvPr id="14" name="图片 35" descr=""/>
        <xdr:cNvPicPr/>
      </xdr:nvPicPr>
      <xdr:blipFill>
        <a:blip r:embed="rId15"/>
        <a:stretch/>
      </xdr:blipFill>
      <xdr:spPr>
        <a:xfrm>
          <a:off x="9177480" y="6134040"/>
          <a:ext cx="832680" cy="533520"/>
        </a:xfrm>
        <a:prstGeom prst="rect">
          <a:avLst/>
        </a:prstGeom>
        <a:ln w="9525">
          <a:noFill/>
        </a:ln>
      </xdr:spPr>
    </xdr:pic>
    <xdr:clientData/>
  </xdr:twoCellAnchor>
  <xdr:twoCellAnchor editAs="oneCell">
    <xdr:from>
      <xdr:col>21</xdr:col>
      <xdr:colOff>0</xdr:colOff>
      <xdr:row>11</xdr:row>
      <xdr:rowOff>0</xdr:rowOff>
    </xdr:from>
    <xdr:to>
      <xdr:col>21</xdr:col>
      <xdr:colOff>1454400</xdr:colOff>
      <xdr:row>11</xdr:row>
      <xdr:rowOff>609480</xdr:rowOff>
    </xdr:to>
    <xdr:pic>
      <xdr:nvPicPr>
        <xdr:cNvPr id="15" name="图片 36" descr=""/>
        <xdr:cNvPicPr/>
      </xdr:nvPicPr>
      <xdr:blipFill>
        <a:blip r:embed="rId16"/>
        <a:stretch/>
      </xdr:blipFill>
      <xdr:spPr>
        <a:xfrm>
          <a:off x="10179000" y="6667560"/>
          <a:ext cx="1454400" cy="609480"/>
        </a:xfrm>
        <a:prstGeom prst="rect">
          <a:avLst/>
        </a:prstGeom>
        <a:ln w="9525">
          <a:noFill/>
        </a:ln>
      </xdr:spPr>
    </xdr:pic>
    <xdr:clientData/>
  </xdr:twoCellAnchor>
  <xdr:twoCellAnchor editAs="oneCell">
    <xdr:from>
      <xdr:col>21</xdr:col>
      <xdr:colOff>0</xdr:colOff>
      <xdr:row>12</xdr:row>
      <xdr:rowOff>0</xdr:rowOff>
    </xdr:from>
    <xdr:to>
      <xdr:col>21</xdr:col>
      <xdr:colOff>1540080</xdr:colOff>
      <xdr:row>12</xdr:row>
      <xdr:rowOff>533520</xdr:rowOff>
    </xdr:to>
    <xdr:pic>
      <xdr:nvPicPr>
        <xdr:cNvPr id="16" name="图片 37" descr=""/>
        <xdr:cNvPicPr/>
      </xdr:nvPicPr>
      <xdr:blipFill>
        <a:blip r:embed="rId17"/>
        <a:stretch/>
      </xdr:blipFill>
      <xdr:spPr>
        <a:xfrm>
          <a:off x="10179000" y="7277040"/>
          <a:ext cx="1540080" cy="533520"/>
        </a:xfrm>
        <a:prstGeom prst="rect">
          <a:avLst/>
        </a:prstGeom>
        <a:ln w="9525">
          <a:noFill/>
        </a:ln>
      </xdr:spPr>
    </xdr:pic>
    <xdr:clientData/>
  </xdr:twoCellAnchor>
  <xdr:twoCellAnchor editAs="oneCell">
    <xdr:from>
      <xdr:col>20</xdr:col>
      <xdr:colOff>0</xdr:colOff>
      <xdr:row>12</xdr:row>
      <xdr:rowOff>0</xdr:rowOff>
    </xdr:from>
    <xdr:to>
      <xdr:col>20</xdr:col>
      <xdr:colOff>918720</xdr:colOff>
      <xdr:row>12</xdr:row>
      <xdr:rowOff>533520</xdr:rowOff>
    </xdr:to>
    <xdr:pic>
      <xdr:nvPicPr>
        <xdr:cNvPr id="17" name="图片 38" descr=""/>
        <xdr:cNvPicPr/>
      </xdr:nvPicPr>
      <xdr:blipFill>
        <a:blip r:embed="rId18"/>
        <a:stretch/>
      </xdr:blipFill>
      <xdr:spPr>
        <a:xfrm>
          <a:off x="9177480" y="7277040"/>
          <a:ext cx="918720" cy="533520"/>
        </a:xfrm>
        <a:prstGeom prst="rect">
          <a:avLst/>
        </a:prstGeom>
        <a:ln w="9525">
          <a:noFill/>
        </a:ln>
      </xdr:spPr>
    </xdr:pic>
    <xdr:clientData/>
  </xdr:twoCellAnchor>
  <xdr:twoCellAnchor editAs="oneCell">
    <xdr:from>
      <xdr:col>21</xdr:col>
      <xdr:colOff>0</xdr:colOff>
      <xdr:row>13</xdr:row>
      <xdr:rowOff>0</xdr:rowOff>
    </xdr:from>
    <xdr:to>
      <xdr:col>21</xdr:col>
      <xdr:colOff>1568520</xdr:colOff>
      <xdr:row>13</xdr:row>
      <xdr:rowOff>647640</xdr:rowOff>
    </xdr:to>
    <xdr:pic>
      <xdr:nvPicPr>
        <xdr:cNvPr id="18" name="图片 39" descr=""/>
        <xdr:cNvPicPr/>
      </xdr:nvPicPr>
      <xdr:blipFill>
        <a:blip r:embed="rId19"/>
        <a:stretch/>
      </xdr:blipFill>
      <xdr:spPr>
        <a:xfrm>
          <a:off x="10179000" y="7810560"/>
          <a:ext cx="1568520" cy="647640"/>
        </a:xfrm>
        <a:prstGeom prst="rect">
          <a:avLst/>
        </a:prstGeom>
        <a:ln w="9525">
          <a:noFill/>
        </a:ln>
      </xdr:spPr>
    </xdr:pic>
    <xdr:clientData/>
  </xdr:twoCellAnchor>
  <xdr:twoCellAnchor editAs="oneCell">
    <xdr:from>
      <xdr:col>21</xdr:col>
      <xdr:colOff>0</xdr:colOff>
      <xdr:row>14</xdr:row>
      <xdr:rowOff>0</xdr:rowOff>
    </xdr:from>
    <xdr:to>
      <xdr:col>21</xdr:col>
      <xdr:colOff>1590480</xdr:colOff>
      <xdr:row>14</xdr:row>
      <xdr:rowOff>533520</xdr:rowOff>
    </xdr:to>
    <xdr:pic>
      <xdr:nvPicPr>
        <xdr:cNvPr id="19" name="图片 40" descr=""/>
        <xdr:cNvPicPr/>
      </xdr:nvPicPr>
      <xdr:blipFill>
        <a:blip r:embed="rId20"/>
        <a:stretch/>
      </xdr:blipFill>
      <xdr:spPr>
        <a:xfrm>
          <a:off x="10179000" y="8458200"/>
          <a:ext cx="1590480" cy="533520"/>
        </a:xfrm>
        <a:prstGeom prst="rect">
          <a:avLst/>
        </a:prstGeom>
        <a:ln w="9525">
          <a:noFill/>
        </a:ln>
      </xdr:spPr>
    </xdr:pic>
    <xdr:clientData/>
  </xdr:twoCellAnchor>
  <xdr:twoCellAnchor editAs="oneCell">
    <xdr:from>
      <xdr:col>20</xdr:col>
      <xdr:colOff>0</xdr:colOff>
      <xdr:row>14</xdr:row>
      <xdr:rowOff>0</xdr:rowOff>
    </xdr:from>
    <xdr:to>
      <xdr:col>20</xdr:col>
      <xdr:colOff>784080</xdr:colOff>
      <xdr:row>14</xdr:row>
      <xdr:rowOff>533520</xdr:rowOff>
    </xdr:to>
    <xdr:pic>
      <xdr:nvPicPr>
        <xdr:cNvPr id="20" name="图片 41" descr=""/>
        <xdr:cNvPicPr/>
      </xdr:nvPicPr>
      <xdr:blipFill>
        <a:blip r:embed="rId21"/>
        <a:stretch/>
      </xdr:blipFill>
      <xdr:spPr>
        <a:xfrm>
          <a:off x="9177480" y="8458200"/>
          <a:ext cx="784080" cy="533520"/>
        </a:xfrm>
        <a:prstGeom prst="rect">
          <a:avLst/>
        </a:prstGeom>
        <a:ln w="9525">
          <a:noFill/>
        </a:ln>
      </xdr:spPr>
    </xdr:pic>
    <xdr:clientData/>
  </xdr:twoCellAnchor>
  <xdr:twoCellAnchor editAs="oneCell">
    <xdr:from>
      <xdr:col>21</xdr:col>
      <xdr:colOff>0</xdr:colOff>
      <xdr:row>15</xdr:row>
      <xdr:rowOff>0</xdr:rowOff>
    </xdr:from>
    <xdr:to>
      <xdr:col>21</xdr:col>
      <xdr:colOff>1345680</xdr:colOff>
      <xdr:row>15</xdr:row>
      <xdr:rowOff>723960</xdr:rowOff>
    </xdr:to>
    <xdr:pic>
      <xdr:nvPicPr>
        <xdr:cNvPr id="21" name="图片 1" descr=""/>
        <xdr:cNvPicPr/>
      </xdr:nvPicPr>
      <xdr:blipFill>
        <a:blip r:embed="rId22"/>
        <a:stretch/>
      </xdr:blipFill>
      <xdr:spPr>
        <a:xfrm>
          <a:off x="10179000" y="8991720"/>
          <a:ext cx="1345680" cy="723960"/>
        </a:xfrm>
        <a:prstGeom prst="rect">
          <a:avLst/>
        </a:prstGeom>
        <a:ln w="9525">
          <a:noFill/>
        </a:ln>
      </xdr:spPr>
    </xdr:pic>
    <xdr:clientData/>
  </xdr:twoCellAnchor>
  <xdr:twoCellAnchor editAs="oneCell">
    <xdr:from>
      <xdr:col>20</xdr:col>
      <xdr:colOff>0</xdr:colOff>
      <xdr:row>15</xdr:row>
      <xdr:rowOff>0</xdr:rowOff>
    </xdr:from>
    <xdr:to>
      <xdr:col>20</xdr:col>
      <xdr:colOff>1001520</xdr:colOff>
      <xdr:row>15</xdr:row>
      <xdr:rowOff>700200</xdr:rowOff>
    </xdr:to>
    <xdr:pic>
      <xdr:nvPicPr>
        <xdr:cNvPr id="22" name="图片 2" descr=""/>
        <xdr:cNvPicPr/>
      </xdr:nvPicPr>
      <xdr:blipFill>
        <a:blip r:embed="rId23"/>
        <a:stretch/>
      </xdr:blipFill>
      <xdr:spPr>
        <a:xfrm>
          <a:off x="9177480" y="8991720"/>
          <a:ext cx="1001520" cy="700200"/>
        </a:xfrm>
        <a:prstGeom prst="rect">
          <a:avLst/>
        </a:prstGeom>
        <a:ln w="9525">
          <a:noFill/>
        </a:ln>
      </xdr:spPr>
    </xdr:pic>
    <xdr:clientData/>
  </xdr:twoCellAnchor>
  <xdr:twoCellAnchor editAs="oneCell">
    <xdr:from>
      <xdr:col>21</xdr:col>
      <xdr:colOff>0</xdr:colOff>
      <xdr:row>16</xdr:row>
      <xdr:rowOff>0</xdr:rowOff>
    </xdr:from>
    <xdr:to>
      <xdr:col>21</xdr:col>
      <xdr:colOff>1181880</xdr:colOff>
      <xdr:row>16</xdr:row>
      <xdr:rowOff>637920</xdr:rowOff>
    </xdr:to>
    <xdr:pic>
      <xdr:nvPicPr>
        <xdr:cNvPr id="23" name="图片 6" descr=""/>
        <xdr:cNvPicPr/>
      </xdr:nvPicPr>
      <xdr:blipFill>
        <a:blip r:embed="rId24"/>
        <a:stretch/>
      </xdr:blipFill>
      <xdr:spPr>
        <a:xfrm>
          <a:off x="10179000" y="9715680"/>
          <a:ext cx="1181880" cy="637920"/>
        </a:xfrm>
        <a:prstGeom prst="rect">
          <a:avLst/>
        </a:prstGeom>
        <a:ln w="9525">
          <a:noFill/>
        </a:ln>
      </xdr:spPr>
    </xdr:pic>
    <xdr:clientData/>
  </xdr:twoCellAnchor>
  <xdr:twoCellAnchor editAs="oneCell">
    <xdr:from>
      <xdr:col>20</xdr:col>
      <xdr:colOff>0</xdr:colOff>
      <xdr:row>16</xdr:row>
      <xdr:rowOff>0</xdr:rowOff>
    </xdr:from>
    <xdr:to>
      <xdr:col>20</xdr:col>
      <xdr:colOff>883440</xdr:colOff>
      <xdr:row>16</xdr:row>
      <xdr:rowOff>637920</xdr:rowOff>
    </xdr:to>
    <xdr:pic>
      <xdr:nvPicPr>
        <xdr:cNvPr id="24" name="图片 16" descr=""/>
        <xdr:cNvPicPr/>
      </xdr:nvPicPr>
      <xdr:blipFill>
        <a:blip r:embed="rId25"/>
        <a:stretch/>
      </xdr:blipFill>
      <xdr:spPr>
        <a:xfrm>
          <a:off x="9177480" y="9715680"/>
          <a:ext cx="883440" cy="637920"/>
        </a:xfrm>
        <a:prstGeom prst="rect">
          <a:avLst/>
        </a:prstGeom>
        <a:ln w="9525">
          <a:noFill/>
        </a:ln>
      </xdr:spPr>
    </xdr:pic>
    <xdr:clientData/>
  </xdr:twoCellAnchor>
  <xdr:twoCellAnchor editAs="oneCell">
    <xdr:from>
      <xdr:col>21</xdr:col>
      <xdr:colOff>0</xdr:colOff>
      <xdr:row>17</xdr:row>
      <xdr:rowOff>0</xdr:rowOff>
    </xdr:from>
    <xdr:to>
      <xdr:col>21</xdr:col>
      <xdr:colOff>1189440</xdr:colOff>
      <xdr:row>17</xdr:row>
      <xdr:rowOff>647640</xdr:rowOff>
    </xdr:to>
    <xdr:pic>
      <xdr:nvPicPr>
        <xdr:cNvPr id="25" name="图片 17" descr=""/>
        <xdr:cNvPicPr/>
      </xdr:nvPicPr>
      <xdr:blipFill>
        <a:blip r:embed="rId26"/>
        <a:stretch/>
      </xdr:blipFill>
      <xdr:spPr>
        <a:xfrm>
          <a:off x="10179000" y="10353600"/>
          <a:ext cx="1189440" cy="647640"/>
        </a:xfrm>
        <a:prstGeom prst="rect">
          <a:avLst/>
        </a:prstGeom>
        <a:ln w="9525">
          <a:noFill/>
        </a:ln>
      </xdr:spPr>
    </xdr:pic>
    <xdr:clientData/>
  </xdr:twoCellAnchor>
  <xdr:twoCellAnchor editAs="oneCell">
    <xdr:from>
      <xdr:col>20</xdr:col>
      <xdr:colOff>0</xdr:colOff>
      <xdr:row>17</xdr:row>
      <xdr:rowOff>0</xdr:rowOff>
    </xdr:from>
    <xdr:to>
      <xdr:col>20</xdr:col>
      <xdr:colOff>966960</xdr:colOff>
      <xdr:row>17</xdr:row>
      <xdr:rowOff>647640</xdr:rowOff>
    </xdr:to>
    <xdr:pic>
      <xdr:nvPicPr>
        <xdr:cNvPr id="26" name="图片 18" descr=""/>
        <xdr:cNvPicPr/>
      </xdr:nvPicPr>
      <xdr:blipFill>
        <a:blip r:embed="rId27"/>
        <a:stretch/>
      </xdr:blipFill>
      <xdr:spPr>
        <a:xfrm>
          <a:off x="9177480" y="10353600"/>
          <a:ext cx="966960" cy="647640"/>
        </a:xfrm>
        <a:prstGeom prst="rect">
          <a:avLst/>
        </a:prstGeom>
        <a:ln w="9525">
          <a:noFill/>
        </a:ln>
      </xdr:spPr>
    </xdr:pic>
    <xdr:clientData/>
  </xdr:twoCellAnchor>
  <xdr:twoCellAnchor editAs="twoCell">
    <xdr:from>
      <xdr:col>21</xdr:col>
      <xdr:colOff>0</xdr:colOff>
      <xdr:row>18</xdr:row>
      <xdr:rowOff>0</xdr:rowOff>
    </xdr:from>
    <xdr:to>
      <xdr:col>21</xdr:col>
      <xdr:colOff>938160</xdr:colOff>
      <xdr:row>18</xdr:row>
      <xdr:rowOff>533520</xdr:rowOff>
    </xdr:to>
    <xdr:pic>
      <xdr:nvPicPr>
        <xdr:cNvPr id="27" name="图片 19" descr=""/>
        <xdr:cNvPicPr/>
      </xdr:nvPicPr>
      <xdr:blipFill>
        <a:blip r:embed="rId28"/>
        <a:stretch/>
      </xdr:blipFill>
      <xdr:spPr>
        <a:xfrm>
          <a:off x="10179000" y="11001240"/>
          <a:ext cx="938160" cy="533520"/>
        </a:xfrm>
        <a:prstGeom prst="rect">
          <a:avLst/>
        </a:prstGeom>
        <a:ln w="9525">
          <a:noFill/>
        </a:ln>
      </xdr:spPr>
    </xdr:pic>
    <xdr:clientData/>
  </xdr:twoCellAnchor>
  <xdr:twoCellAnchor editAs="twoCell">
    <xdr:from>
      <xdr:col>20</xdr:col>
      <xdr:colOff>0</xdr:colOff>
      <xdr:row>18</xdr:row>
      <xdr:rowOff>0</xdr:rowOff>
    </xdr:from>
    <xdr:to>
      <xdr:col>20</xdr:col>
      <xdr:colOff>1001520</xdr:colOff>
      <xdr:row>18</xdr:row>
      <xdr:rowOff>533520</xdr:rowOff>
    </xdr:to>
    <xdr:grpSp>
      <xdr:nvGrpSpPr>
        <xdr:cNvPr id="28" name="组合 20"/>
        <xdr:cNvGrpSpPr/>
      </xdr:nvGrpSpPr>
      <xdr:grpSpPr>
        <a:xfrm>
          <a:off x="9177480" y="11001240"/>
          <a:ext cx="1001520" cy="533520"/>
          <a:chOff x="9177480" y="11001240"/>
          <a:chExt cx="1001520" cy="533520"/>
        </a:xfrm>
      </xdr:grpSpPr>
      <xdr:pic>
        <xdr:nvPicPr>
          <xdr:cNvPr id="29" name="图片 21" descr="20250919_142806"/>
          <xdr:cNvPicPr/>
        </xdr:nvPicPr>
        <xdr:blipFill>
          <a:blip r:embed="rId29"/>
          <a:stretch/>
        </xdr:blipFill>
        <xdr:spPr>
          <a:xfrm>
            <a:off x="9177480" y="11001240"/>
            <a:ext cx="1001520" cy="533520"/>
          </a:xfrm>
          <a:prstGeom prst="rect">
            <a:avLst/>
          </a:prstGeom>
          <a:ln w="0">
            <a:noFill/>
          </a:ln>
        </xdr:spPr>
      </xdr:pic>
      <xdr:pic>
        <xdr:nvPicPr>
          <xdr:cNvPr id="30" name="图片 22" descr=""/>
          <xdr:cNvPicPr/>
        </xdr:nvPicPr>
        <xdr:blipFill>
          <a:blip r:embed="rId30"/>
          <a:stretch/>
        </xdr:blipFill>
        <xdr:spPr>
          <a:xfrm>
            <a:off x="9597960" y="11021400"/>
            <a:ext cx="251640" cy="287640"/>
          </a:xfrm>
          <a:prstGeom prst="rect">
            <a:avLst/>
          </a:prstGeom>
          <a:ln w="9525">
            <a:noFill/>
          </a:ln>
        </xdr:spPr>
      </xdr:pic>
    </xdr:grpSp>
    <xdr:clientData/>
  </xdr:twoCellAnchor>
  <xdr:twoCellAnchor editAs="twoCell">
    <xdr:from>
      <xdr:col>21</xdr:col>
      <xdr:colOff>0</xdr:colOff>
      <xdr:row>19</xdr:row>
      <xdr:rowOff>15480</xdr:rowOff>
    </xdr:from>
    <xdr:to>
      <xdr:col>21</xdr:col>
      <xdr:colOff>1051200</xdr:colOff>
      <xdr:row>19</xdr:row>
      <xdr:rowOff>529920</xdr:rowOff>
    </xdr:to>
    <xdr:pic>
      <xdr:nvPicPr>
        <xdr:cNvPr id="31" name="图片 23" descr=""/>
        <xdr:cNvPicPr/>
      </xdr:nvPicPr>
      <xdr:blipFill>
        <a:blip r:embed="rId31"/>
        <a:stretch/>
      </xdr:blipFill>
      <xdr:spPr>
        <a:xfrm>
          <a:off x="10179000" y="11550240"/>
          <a:ext cx="1051200" cy="514440"/>
        </a:xfrm>
        <a:prstGeom prst="rect">
          <a:avLst/>
        </a:prstGeom>
        <a:ln w="9525">
          <a:noFill/>
        </a:ln>
      </xdr:spPr>
    </xdr:pic>
    <xdr:clientData/>
  </xdr:twoCellAnchor>
  <xdr:twoCellAnchor editAs="twoCell">
    <xdr:from>
      <xdr:col>20</xdr:col>
      <xdr:colOff>0</xdr:colOff>
      <xdr:row>19</xdr:row>
      <xdr:rowOff>0</xdr:rowOff>
    </xdr:from>
    <xdr:to>
      <xdr:col>20</xdr:col>
      <xdr:colOff>1001520</xdr:colOff>
      <xdr:row>19</xdr:row>
      <xdr:rowOff>533520</xdr:rowOff>
    </xdr:to>
    <xdr:grpSp>
      <xdr:nvGrpSpPr>
        <xdr:cNvPr id="32" name="组合 24"/>
        <xdr:cNvGrpSpPr/>
      </xdr:nvGrpSpPr>
      <xdr:grpSpPr>
        <a:xfrm>
          <a:off x="9177480" y="11534760"/>
          <a:ext cx="1001520" cy="533520"/>
          <a:chOff x="9177480" y="11534760"/>
          <a:chExt cx="1001520" cy="533520"/>
        </a:xfrm>
      </xdr:grpSpPr>
      <xdr:pic>
        <xdr:nvPicPr>
          <xdr:cNvPr id="33" name="图片 25" descr="20250919_143239"/>
          <xdr:cNvPicPr/>
        </xdr:nvPicPr>
        <xdr:blipFill>
          <a:blip r:embed="rId32"/>
          <a:stretch/>
        </xdr:blipFill>
        <xdr:spPr>
          <a:xfrm>
            <a:off x="9177480" y="11534760"/>
            <a:ext cx="1001520" cy="533520"/>
          </a:xfrm>
          <a:prstGeom prst="rect">
            <a:avLst/>
          </a:prstGeom>
          <a:ln w="0">
            <a:noFill/>
          </a:ln>
        </xdr:spPr>
      </xdr:pic>
      <xdr:pic>
        <xdr:nvPicPr>
          <xdr:cNvPr id="34" name="图片 26" descr=""/>
          <xdr:cNvPicPr/>
        </xdr:nvPicPr>
        <xdr:blipFill>
          <a:blip r:embed="rId33"/>
          <a:stretch/>
        </xdr:blipFill>
        <xdr:spPr>
          <a:xfrm>
            <a:off x="9451440" y="11777040"/>
            <a:ext cx="497160" cy="141840"/>
          </a:xfrm>
          <a:prstGeom prst="rect">
            <a:avLst/>
          </a:prstGeom>
          <a:ln w="9525">
            <a:noFill/>
          </a:ln>
        </xdr:spPr>
      </xdr:pic>
    </xdr:grpSp>
    <xdr:clientData/>
  </xdr:twoCellAnchor>
  <xdr:twoCellAnchor editAs="twoCell">
    <xdr:from>
      <xdr:col>21</xdr:col>
      <xdr:colOff>0</xdr:colOff>
      <xdr:row>20</xdr:row>
      <xdr:rowOff>0</xdr:rowOff>
    </xdr:from>
    <xdr:to>
      <xdr:col>21</xdr:col>
      <xdr:colOff>887760</xdr:colOff>
      <xdr:row>20</xdr:row>
      <xdr:rowOff>532440</xdr:rowOff>
    </xdr:to>
    <xdr:pic>
      <xdr:nvPicPr>
        <xdr:cNvPr id="35" name="图片 27" descr=""/>
        <xdr:cNvPicPr/>
      </xdr:nvPicPr>
      <xdr:blipFill>
        <a:blip r:embed="rId34"/>
        <a:stretch/>
      </xdr:blipFill>
      <xdr:spPr>
        <a:xfrm>
          <a:off x="10179000" y="12068280"/>
          <a:ext cx="887760" cy="532440"/>
        </a:xfrm>
        <a:prstGeom prst="rect">
          <a:avLst/>
        </a:prstGeom>
        <a:ln w="9525">
          <a:noFill/>
        </a:ln>
      </xdr:spPr>
    </xdr:pic>
    <xdr:clientData/>
  </xdr:twoCellAnchor>
  <xdr:twoCellAnchor editAs="twoCell">
    <xdr:from>
      <xdr:col>20</xdr:col>
      <xdr:colOff>0</xdr:colOff>
      <xdr:row>20</xdr:row>
      <xdr:rowOff>0</xdr:rowOff>
    </xdr:from>
    <xdr:to>
      <xdr:col>20</xdr:col>
      <xdr:colOff>1001520</xdr:colOff>
      <xdr:row>20</xdr:row>
      <xdr:rowOff>533160</xdr:rowOff>
    </xdr:to>
    <xdr:grpSp>
      <xdr:nvGrpSpPr>
        <xdr:cNvPr id="36" name="组合 28"/>
        <xdr:cNvGrpSpPr/>
      </xdr:nvGrpSpPr>
      <xdr:grpSpPr>
        <a:xfrm>
          <a:off x="9177480" y="12068280"/>
          <a:ext cx="1001520" cy="533160"/>
          <a:chOff x="9177480" y="12068280"/>
          <a:chExt cx="1001520" cy="533160"/>
        </a:xfrm>
      </xdr:grpSpPr>
      <xdr:pic>
        <xdr:nvPicPr>
          <xdr:cNvPr id="37" name="图片 29" descr="20250919_143315"/>
          <xdr:cNvPicPr/>
        </xdr:nvPicPr>
        <xdr:blipFill>
          <a:blip r:embed="rId35"/>
          <a:stretch/>
        </xdr:blipFill>
        <xdr:spPr>
          <a:xfrm>
            <a:off x="9177480" y="12068280"/>
            <a:ext cx="1001520" cy="533160"/>
          </a:xfrm>
          <a:prstGeom prst="rect">
            <a:avLst/>
          </a:prstGeom>
          <a:ln w="0">
            <a:noFill/>
          </a:ln>
        </xdr:spPr>
      </xdr:pic>
      <xdr:pic>
        <xdr:nvPicPr>
          <xdr:cNvPr id="38" name="图片 30" descr=""/>
          <xdr:cNvPicPr/>
        </xdr:nvPicPr>
        <xdr:blipFill>
          <a:blip r:embed="rId36"/>
          <a:stretch/>
        </xdr:blipFill>
        <xdr:spPr>
          <a:xfrm>
            <a:off x="9470160" y="12187080"/>
            <a:ext cx="375120" cy="132840"/>
          </a:xfrm>
          <a:prstGeom prst="rect">
            <a:avLst/>
          </a:prstGeom>
          <a:ln w="9525">
            <a:noFill/>
          </a:ln>
        </xdr:spPr>
      </xdr:pic>
    </xdr:grpSp>
    <xdr:clientData/>
  </xdr:twoCellAnchor>
  <xdr:twoCellAnchor editAs="twoCell">
    <xdr:from>
      <xdr:col>21</xdr:col>
      <xdr:colOff>0</xdr:colOff>
      <xdr:row>21</xdr:row>
      <xdr:rowOff>0</xdr:rowOff>
    </xdr:from>
    <xdr:to>
      <xdr:col>21</xdr:col>
      <xdr:colOff>916920</xdr:colOff>
      <xdr:row>21</xdr:row>
      <xdr:rowOff>533520</xdr:rowOff>
    </xdr:to>
    <xdr:pic>
      <xdr:nvPicPr>
        <xdr:cNvPr id="39" name="图片 31" descr=""/>
        <xdr:cNvPicPr/>
      </xdr:nvPicPr>
      <xdr:blipFill>
        <a:blip r:embed="rId37"/>
        <a:stretch/>
      </xdr:blipFill>
      <xdr:spPr>
        <a:xfrm>
          <a:off x="10179000" y="12601440"/>
          <a:ext cx="916920" cy="533520"/>
        </a:xfrm>
        <a:prstGeom prst="rect">
          <a:avLst/>
        </a:prstGeom>
        <a:ln w="9525">
          <a:noFill/>
        </a:ln>
      </xdr:spPr>
    </xdr:pic>
    <xdr:clientData/>
  </xdr:twoCellAnchor>
  <xdr:twoCellAnchor editAs="twoCell">
    <xdr:from>
      <xdr:col>20</xdr:col>
      <xdr:colOff>0</xdr:colOff>
      <xdr:row>21</xdr:row>
      <xdr:rowOff>0</xdr:rowOff>
    </xdr:from>
    <xdr:to>
      <xdr:col>20</xdr:col>
      <xdr:colOff>1001520</xdr:colOff>
      <xdr:row>21</xdr:row>
      <xdr:rowOff>533520</xdr:rowOff>
    </xdr:to>
    <xdr:grpSp>
      <xdr:nvGrpSpPr>
        <xdr:cNvPr id="40" name="组合 32"/>
        <xdr:cNvGrpSpPr/>
      </xdr:nvGrpSpPr>
      <xdr:grpSpPr>
        <a:xfrm>
          <a:off x="9177480" y="12601440"/>
          <a:ext cx="1001520" cy="533520"/>
          <a:chOff x="9177480" y="12601440"/>
          <a:chExt cx="1001520" cy="533520"/>
        </a:xfrm>
      </xdr:grpSpPr>
      <xdr:pic>
        <xdr:nvPicPr>
          <xdr:cNvPr id="41" name="图片 42" descr="20250919_143103"/>
          <xdr:cNvPicPr/>
        </xdr:nvPicPr>
        <xdr:blipFill>
          <a:blip r:embed="rId38"/>
          <a:stretch/>
        </xdr:blipFill>
        <xdr:spPr>
          <a:xfrm>
            <a:off x="9177480" y="12601440"/>
            <a:ext cx="1001520" cy="533520"/>
          </a:xfrm>
          <a:prstGeom prst="rect">
            <a:avLst/>
          </a:prstGeom>
          <a:ln w="0">
            <a:noFill/>
          </a:ln>
        </xdr:spPr>
      </xdr:pic>
      <xdr:pic>
        <xdr:nvPicPr>
          <xdr:cNvPr id="42" name="图片 43" descr=""/>
          <xdr:cNvPicPr/>
        </xdr:nvPicPr>
        <xdr:blipFill>
          <a:blip r:embed="rId39"/>
          <a:stretch/>
        </xdr:blipFill>
        <xdr:spPr>
          <a:xfrm>
            <a:off x="9487800" y="12824280"/>
            <a:ext cx="397080" cy="149760"/>
          </a:xfrm>
          <a:prstGeom prst="rect">
            <a:avLst/>
          </a:prstGeom>
          <a:ln w="9525">
            <a:noFill/>
          </a:ln>
        </xdr:spPr>
      </xdr:pic>
    </xdr:grpSp>
    <xdr:clientData/>
  </xdr:twoCellAnchor>
  <xdr:twoCellAnchor editAs="twoCell">
    <xdr:from>
      <xdr:col>21</xdr:col>
      <xdr:colOff>0</xdr:colOff>
      <xdr:row>22</xdr:row>
      <xdr:rowOff>0</xdr:rowOff>
    </xdr:from>
    <xdr:to>
      <xdr:col>21</xdr:col>
      <xdr:colOff>804600</xdr:colOff>
      <xdr:row>22</xdr:row>
      <xdr:rowOff>533520</xdr:rowOff>
    </xdr:to>
    <xdr:pic>
      <xdr:nvPicPr>
        <xdr:cNvPr id="43" name="图片 44" descr=""/>
        <xdr:cNvPicPr/>
      </xdr:nvPicPr>
      <xdr:blipFill>
        <a:blip r:embed="rId40"/>
        <a:stretch/>
      </xdr:blipFill>
      <xdr:spPr>
        <a:xfrm>
          <a:off x="10179000" y="13134960"/>
          <a:ext cx="804600" cy="533520"/>
        </a:xfrm>
        <a:prstGeom prst="rect">
          <a:avLst/>
        </a:prstGeom>
        <a:ln w="9525">
          <a:noFill/>
        </a:ln>
      </xdr:spPr>
    </xdr:pic>
    <xdr:clientData/>
  </xdr:twoCellAnchor>
  <xdr:twoCellAnchor editAs="twoCell">
    <xdr:from>
      <xdr:col>20</xdr:col>
      <xdr:colOff>0</xdr:colOff>
      <xdr:row>22</xdr:row>
      <xdr:rowOff>0</xdr:rowOff>
    </xdr:from>
    <xdr:to>
      <xdr:col>20</xdr:col>
      <xdr:colOff>1001520</xdr:colOff>
      <xdr:row>22</xdr:row>
      <xdr:rowOff>533520</xdr:rowOff>
    </xdr:to>
    <xdr:grpSp>
      <xdr:nvGrpSpPr>
        <xdr:cNvPr id="44" name="组合 45"/>
        <xdr:cNvGrpSpPr/>
      </xdr:nvGrpSpPr>
      <xdr:grpSpPr>
        <a:xfrm>
          <a:off x="9177480" y="13134960"/>
          <a:ext cx="1001520" cy="533520"/>
          <a:chOff x="9177480" y="13134960"/>
          <a:chExt cx="1001520" cy="533520"/>
        </a:xfrm>
      </xdr:grpSpPr>
      <xdr:pic>
        <xdr:nvPicPr>
          <xdr:cNvPr id="45" name="图片 46" descr="20250919_143150"/>
          <xdr:cNvPicPr/>
        </xdr:nvPicPr>
        <xdr:blipFill>
          <a:blip r:embed="rId41"/>
          <a:stretch/>
        </xdr:blipFill>
        <xdr:spPr>
          <a:xfrm>
            <a:off x="9177480" y="13134960"/>
            <a:ext cx="1001520" cy="533520"/>
          </a:xfrm>
          <a:prstGeom prst="rect">
            <a:avLst/>
          </a:prstGeom>
          <a:ln w="0">
            <a:noFill/>
          </a:ln>
        </xdr:spPr>
      </xdr:pic>
      <xdr:pic>
        <xdr:nvPicPr>
          <xdr:cNvPr id="46" name="图片 47" descr=""/>
          <xdr:cNvPicPr/>
        </xdr:nvPicPr>
        <xdr:blipFill>
          <a:blip r:embed="rId42"/>
          <a:stretch/>
        </xdr:blipFill>
        <xdr:spPr>
          <a:xfrm>
            <a:off x="9509040" y="13307760"/>
            <a:ext cx="383760" cy="141840"/>
          </a:xfrm>
          <a:prstGeom prst="rect">
            <a:avLst/>
          </a:prstGeom>
          <a:ln w="9525">
            <a:noFill/>
          </a:ln>
        </xdr:spPr>
      </xdr:pic>
    </xdr:grpSp>
    <xdr:clientData/>
  </xdr:twoCellAnchor>
  <xdr:twoCellAnchor editAs="twoCell">
    <xdr:from>
      <xdr:col>20</xdr:col>
      <xdr:colOff>0</xdr:colOff>
      <xdr:row>23</xdr:row>
      <xdr:rowOff>0</xdr:rowOff>
    </xdr:from>
    <xdr:to>
      <xdr:col>20</xdr:col>
      <xdr:colOff>1001520</xdr:colOff>
      <xdr:row>23</xdr:row>
      <xdr:rowOff>533160</xdr:rowOff>
    </xdr:to>
    <xdr:grpSp>
      <xdr:nvGrpSpPr>
        <xdr:cNvPr id="47" name="组合 52"/>
        <xdr:cNvGrpSpPr/>
      </xdr:nvGrpSpPr>
      <xdr:grpSpPr>
        <a:xfrm>
          <a:off x="9177480" y="13668480"/>
          <a:ext cx="1001520" cy="533160"/>
          <a:chOff x="9177480" y="13668480"/>
          <a:chExt cx="1001520" cy="533160"/>
        </a:xfrm>
      </xdr:grpSpPr>
      <xdr:pic>
        <xdr:nvPicPr>
          <xdr:cNvPr id="48" name="图片 53" descr="20250919_141405"/>
          <xdr:cNvPicPr/>
        </xdr:nvPicPr>
        <xdr:blipFill>
          <a:blip r:embed="rId43"/>
          <a:stretch/>
        </xdr:blipFill>
        <xdr:spPr>
          <a:xfrm>
            <a:off x="9177480" y="13668480"/>
            <a:ext cx="1001520" cy="533160"/>
          </a:xfrm>
          <a:prstGeom prst="rect">
            <a:avLst/>
          </a:prstGeom>
          <a:ln w="0">
            <a:noFill/>
          </a:ln>
        </xdr:spPr>
      </xdr:pic>
      <xdr:pic>
        <xdr:nvPicPr>
          <xdr:cNvPr id="49" name="图片 54" descr=""/>
          <xdr:cNvPicPr/>
        </xdr:nvPicPr>
        <xdr:blipFill>
          <a:blip r:embed="rId44"/>
          <a:stretch/>
        </xdr:blipFill>
        <xdr:spPr>
          <a:xfrm>
            <a:off x="9524160" y="13779720"/>
            <a:ext cx="330840" cy="109440"/>
          </a:xfrm>
          <a:prstGeom prst="rect">
            <a:avLst/>
          </a:prstGeom>
          <a:ln w="9525">
            <a:noFill/>
          </a:ln>
        </xdr:spPr>
      </xdr:pic>
    </xdr:grpSp>
    <xdr:clientData/>
  </xdr:twoCellAnchor>
  <xdr:twoCellAnchor editAs="oneCell">
    <xdr:from>
      <xdr:col>21</xdr:col>
      <xdr:colOff>0</xdr:colOff>
      <xdr:row>23</xdr:row>
      <xdr:rowOff>0</xdr:rowOff>
    </xdr:from>
    <xdr:to>
      <xdr:col>21</xdr:col>
      <xdr:colOff>962280</xdr:colOff>
      <xdr:row>23</xdr:row>
      <xdr:rowOff>533160</xdr:rowOff>
    </xdr:to>
    <xdr:pic>
      <xdr:nvPicPr>
        <xdr:cNvPr id="50" name="图片 55" descr=""/>
        <xdr:cNvPicPr/>
      </xdr:nvPicPr>
      <xdr:blipFill>
        <a:blip r:embed="rId45"/>
        <a:stretch/>
      </xdr:blipFill>
      <xdr:spPr>
        <a:xfrm>
          <a:off x="10179000" y="13668480"/>
          <a:ext cx="962280" cy="533160"/>
        </a:xfrm>
        <a:prstGeom prst="rect">
          <a:avLst/>
        </a:prstGeom>
        <a:ln w="9525">
          <a:noFill/>
        </a:ln>
      </xdr:spPr>
    </xdr:pic>
    <xdr:clientData/>
  </xdr:twoCellAnchor>
  <xdr:twoCellAnchor editAs="twoCell">
    <xdr:from>
      <xdr:col>21</xdr:col>
      <xdr:colOff>0</xdr:colOff>
      <xdr:row>24</xdr:row>
      <xdr:rowOff>0</xdr:rowOff>
    </xdr:from>
    <xdr:to>
      <xdr:col>21</xdr:col>
      <xdr:colOff>905400</xdr:colOff>
      <xdr:row>24</xdr:row>
      <xdr:rowOff>533520</xdr:rowOff>
    </xdr:to>
    <xdr:pic>
      <xdr:nvPicPr>
        <xdr:cNvPr id="51" name="图片 59" descr=""/>
        <xdr:cNvPicPr/>
      </xdr:nvPicPr>
      <xdr:blipFill>
        <a:blip r:embed="rId46"/>
        <a:stretch/>
      </xdr:blipFill>
      <xdr:spPr>
        <a:xfrm>
          <a:off x="10179000" y="14201640"/>
          <a:ext cx="905400" cy="533520"/>
        </a:xfrm>
        <a:prstGeom prst="rect">
          <a:avLst/>
        </a:prstGeom>
        <a:ln w="9525">
          <a:noFill/>
        </a:ln>
      </xdr:spPr>
    </xdr:pic>
    <xdr:clientData/>
  </xdr:twoCellAnchor>
  <xdr:twoCellAnchor editAs="oneCell">
    <xdr:from>
      <xdr:col>20</xdr:col>
      <xdr:colOff>0</xdr:colOff>
      <xdr:row>25</xdr:row>
      <xdr:rowOff>0</xdr:rowOff>
    </xdr:from>
    <xdr:to>
      <xdr:col>20</xdr:col>
      <xdr:colOff>856800</xdr:colOff>
      <xdr:row>25</xdr:row>
      <xdr:rowOff>533520</xdr:rowOff>
    </xdr:to>
    <xdr:pic>
      <xdr:nvPicPr>
        <xdr:cNvPr id="52" name="图片 60" descr="IMG_3552.JPG"/>
        <xdr:cNvPicPr/>
      </xdr:nvPicPr>
      <xdr:blipFill>
        <a:blip r:embed="rId47"/>
        <a:stretch/>
      </xdr:blipFill>
      <xdr:spPr>
        <a:xfrm>
          <a:off x="9177480" y="14735160"/>
          <a:ext cx="856800" cy="533520"/>
        </a:xfrm>
        <a:prstGeom prst="rect">
          <a:avLst/>
        </a:prstGeom>
        <a:ln w="0">
          <a:noFill/>
        </a:ln>
      </xdr:spPr>
    </xdr:pic>
    <xdr:clientData/>
  </xdr:twoCellAnchor>
  <xdr:twoCellAnchor editAs="oneCell">
    <xdr:from>
      <xdr:col>21</xdr:col>
      <xdr:colOff>0</xdr:colOff>
      <xdr:row>25</xdr:row>
      <xdr:rowOff>0</xdr:rowOff>
    </xdr:from>
    <xdr:to>
      <xdr:col>21</xdr:col>
      <xdr:colOff>956160</xdr:colOff>
      <xdr:row>25</xdr:row>
      <xdr:rowOff>533520</xdr:rowOff>
    </xdr:to>
    <xdr:pic>
      <xdr:nvPicPr>
        <xdr:cNvPr id="53" name="Picture 2" descr=""/>
        <xdr:cNvPicPr/>
      </xdr:nvPicPr>
      <xdr:blipFill>
        <a:blip r:embed="rId48"/>
        <a:stretch/>
      </xdr:blipFill>
      <xdr:spPr>
        <a:xfrm>
          <a:off x="10179000" y="14735160"/>
          <a:ext cx="956160" cy="533520"/>
        </a:xfrm>
        <a:prstGeom prst="rect">
          <a:avLst/>
        </a:prstGeom>
        <a:ln w="1">
          <a:noFill/>
        </a:ln>
      </xdr:spPr>
    </xdr:pic>
    <xdr:clientData/>
  </xdr:twoCellAnchor>
  <xdr:twoCellAnchor editAs="oneCell">
    <xdr:from>
      <xdr:col>20</xdr:col>
      <xdr:colOff>0</xdr:colOff>
      <xdr:row>26</xdr:row>
      <xdr:rowOff>0</xdr:rowOff>
    </xdr:from>
    <xdr:to>
      <xdr:col>20</xdr:col>
      <xdr:colOff>843840</xdr:colOff>
      <xdr:row>26</xdr:row>
      <xdr:rowOff>533160</xdr:rowOff>
    </xdr:to>
    <xdr:pic>
      <xdr:nvPicPr>
        <xdr:cNvPr id="54" name="图片 62" descr="IMG_3553.JPG"/>
        <xdr:cNvPicPr/>
      </xdr:nvPicPr>
      <xdr:blipFill>
        <a:blip r:embed="rId49"/>
        <a:stretch/>
      </xdr:blipFill>
      <xdr:spPr>
        <a:xfrm>
          <a:off x="9177480" y="15268680"/>
          <a:ext cx="843840" cy="533160"/>
        </a:xfrm>
        <a:prstGeom prst="rect">
          <a:avLst/>
        </a:prstGeom>
        <a:ln w="0">
          <a:noFill/>
        </a:ln>
      </xdr:spPr>
    </xdr:pic>
    <xdr:clientData/>
  </xdr:twoCellAnchor>
  <xdr:twoCellAnchor editAs="oneCell">
    <xdr:from>
      <xdr:col>21</xdr:col>
      <xdr:colOff>0</xdr:colOff>
      <xdr:row>26</xdr:row>
      <xdr:rowOff>0</xdr:rowOff>
    </xdr:from>
    <xdr:to>
      <xdr:col>21</xdr:col>
      <xdr:colOff>933120</xdr:colOff>
      <xdr:row>26</xdr:row>
      <xdr:rowOff>533160</xdr:rowOff>
    </xdr:to>
    <xdr:pic>
      <xdr:nvPicPr>
        <xdr:cNvPr id="55" name="Picture 2" descr=""/>
        <xdr:cNvPicPr/>
      </xdr:nvPicPr>
      <xdr:blipFill>
        <a:blip r:embed="rId50"/>
        <a:stretch/>
      </xdr:blipFill>
      <xdr:spPr>
        <a:xfrm>
          <a:off x="10179000" y="15268680"/>
          <a:ext cx="933120" cy="533160"/>
        </a:xfrm>
        <a:prstGeom prst="rect">
          <a:avLst/>
        </a:prstGeom>
        <a:ln w="1">
          <a:noFill/>
        </a:ln>
      </xdr:spPr>
    </xdr:pic>
    <xdr:clientData/>
  </xdr:twoCellAnchor>
  <xdr:twoCellAnchor editAs="oneCell">
    <xdr:from>
      <xdr:col>20</xdr:col>
      <xdr:colOff>0</xdr:colOff>
      <xdr:row>27</xdr:row>
      <xdr:rowOff>0</xdr:rowOff>
    </xdr:from>
    <xdr:to>
      <xdr:col>20</xdr:col>
      <xdr:colOff>922320</xdr:colOff>
      <xdr:row>27</xdr:row>
      <xdr:rowOff>533520</xdr:rowOff>
    </xdr:to>
    <xdr:pic>
      <xdr:nvPicPr>
        <xdr:cNvPr id="56" name="图片 64" descr="IMG_3554.JPG"/>
        <xdr:cNvPicPr/>
      </xdr:nvPicPr>
      <xdr:blipFill>
        <a:blip r:embed="rId51"/>
        <a:stretch/>
      </xdr:blipFill>
      <xdr:spPr>
        <a:xfrm>
          <a:off x="9177480" y="15801840"/>
          <a:ext cx="922320" cy="533520"/>
        </a:xfrm>
        <a:prstGeom prst="rect">
          <a:avLst/>
        </a:prstGeom>
        <a:ln w="0">
          <a:noFill/>
        </a:ln>
      </xdr:spPr>
    </xdr:pic>
    <xdr:clientData/>
  </xdr:twoCellAnchor>
  <xdr:twoCellAnchor editAs="oneCell">
    <xdr:from>
      <xdr:col>21</xdr:col>
      <xdr:colOff>0</xdr:colOff>
      <xdr:row>28</xdr:row>
      <xdr:rowOff>0</xdr:rowOff>
    </xdr:from>
    <xdr:to>
      <xdr:col>21</xdr:col>
      <xdr:colOff>945000</xdr:colOff>
      <xdr:row>28</xdr:row>
      <xdr:rowOff>533520</xdr:rowOff>
    </xdr:to>
    <xdr:pic>
      <xdr:nvPicPr>
        <xdr:cNvPr id="57" name="Picture 2" descr=""/>
        <xdr:cNvPicPr/>
      </xdr:nvPicPr>
      <xdr:blipFill>
        <a:blip r:embed="rId52"/>
        <a:stretch/>
      </xdr:blipFill>
      <xdr:spPr>
        <a:xfrm>
          <a:off x="10179000" y="16335360"/>
          <a:ext cx="945000" cy="533520"/>
        </a:xfrm>
        <a:prstGeom prst="rect">
          <a:avLst/>
        </a:prstGeom>
        <a:ln w="1">
          <a:noFill/>
        </a:ln>
      </xdr:spPr>
    </xdr:pic>
    <xdr:clientData/>
  </xdr:twoCellAnchor>
  <xdr:twoCellAnchor editAs="oneCell">
    <xdr:from>
      <xdr:col>20</xdr:col>
      <xdr:colOff>0</xdr:colOff>
      <xdr:row>28</xdr:row>
      <xdr:rowOff>0</xdr:rowOff>
    </xdr:from>
    <xdr:to>
      <xdr:col>20</xdr:col>
      <xdr:colOff>758880</xdr:colOff>
      <xdr:row>28</xdr:row>
      <xdr:rowOff>533520</xdr:rowOff>
    </xdr:to>
    <xdr:pic>
      <xdr:nvPicPr>
        <xdr:cNvPr id="58" name="图片 67" descr="IMG_20251020_144248.jpg"/>
        <xdr:cNvPicPr/>
      </xdr:nvPicPr>
      <xdr:blipFill>
        <a:blip r:embed="rId53"/>
        <a:stretch/>
      </xdr:blipFill>
      <xdr:spPr>
        <a:xfrm>
          <a:off x="9177480" y="16335360"/>
          <a:ext cx="758880" cy="533520"/>
        </a:xfrm>
        <a:prstGeom prst="rect">
          <a:avLst/>
        </a:prstGeom>
        <a:ln w="0">
          <a:noFill/>
        </a:ln>
      </xdr:spPr>
    </xdr:pic>
    <xdr:clientData/>
  </xdr:twoCellAnchor>
  <xdr:twoCellAnchor editAs="oneCell">
    <xdr:from>
      <xdr:col>20</xdr:col>
      <xdr:colOff>0</xdr:colOff>
      <xdr:row>30</xdr:row>
      <xdr:rowOff>0</xdr:rowOff>
    </xdr:from>
    <xdr:to>
      <xdr:col>20</xdr:col>
      <xdr:colOff>711360</xdr:colOff>
      <xdr:row>30</xdr:row>
      <xdr:rowOff>533520</xdr:rowOff>
    </xdr:to>
    <xdr:pic>
      <xdr:nvPicPr>
        <xdr:cNvPr id="59" name="图片 69" descr="IMG_3555.JPG"/>
        <xdr:cNvPicPr/>
      </xdr:nvPicPr>
      <xdr:blipFill>
        <a:blip r:embed="rId54"/>
        <a:stretch/>
      </xdr:blipFill>
      <xdr:spPr>
        <a:xfrm>
          <a:off x="9177480" y="17402040"/>
          <a:ext cx="711360" cy="533520"/>
        </a:xfrm>
        <a:prstGeom prst="rect">
          <a:avLst/>
        </a:prstGeom>
        <a:ln w="0">
          <a:noFill/>
        </a:ln>
      </xdr:spPr>
    </xdr:pic>
    <xdr:clientData/>
  </xdr:twoCellAnchor>
  <xdr:twoCellAnchor editAs="oneCell">
    <xdr:from>
      <xdr:col>21</xdr:col>
      <xdr:colOff>0</xdr:colOff>
      <xdr:row>30</xdr:row>
      <xdr:rowOff>0</xdr:rowOff>
    </xdr:from>
    <xdr:to>
      <xdr:col>21</xdr:col>
      <xdr:colOff>945720</xdr:colOff>
      <xdr:row>30</xdr:row>
      <xdr:rowOff>533520</xdr:rowOff>
    </xdr:to>
    <xdr:pic>
      <xdr:nvPicPr>
        <xdr:cNvPr id="60" name="Picture 3" descr=""/>
        <xdr:cNvPicPr/>
      </xdr:nvPicPr>
      <xdr:blipFill>
        <a:blip r:embed="rId55"/>
        <a:stretch/>
      </xdr:blipFill>
      <xdr:spPr>
        <a:xfrm>
          <a:off x="10179000" y="17402040"/>
          <a:ext cx="945720" cy="533520"/>
        </a:xfrm>
        <a:prstGeom prst="rect">
          <a:avLst/>
        </a:prstGeom>
        <a:ln w="1">
          <a:noFill/>
        </a:ln>
      </xdr:spPr>
    </xdr:pic>
    <xdr:clientData/>
  </xdr:twoCellAnchor>
  <xdr:twoCellAnchor editAs="oneCell">
    <xdr:from>
      <xdr:col>20</xdr:col>
      <xdr:colOff>0</xdr:colOff>
      <xdr:row>31</xdr:row>
      <xdr:rowOff>0</xdr:rowOff>
    </xdr:from>
    <xdr:to>
      <xdr:col>20</xdr:col>
      <xdr:colOff>820800</xdr:colOff>
      <xdr:row>31</xdr:row>
      <xdr:rowOff>533520</xdr:rowOff>
    </xdr:to>
    <xdr:pic>
      <xdr:nvPicPr>
        <xdr:cNvPr id="61" name="图片 71" descr="IMG_3556.JPG"/>
        <xdr:cNvPicPr/>
      </xdr:nvPicPr>
      <xdr:blipFill>
        <a:blip r:embed="rId56"/>
        <a:stretch/>
      </xdr:blipFill>
      <xdr:spPr>
        <a:xfrm>
          <a:off x="9177480" y="17935560"/>
          <a:ext cx="820800" cy="533520"/>
        </a:xfrm>
        <a:prstGeom prst="rect">
          <a:avLst/>
        </a:prstGeom>
        <a:ln w="0">
          <a:noFill/>
        </a:ln>
      </xdr:spPr>
    </xdr:pic>
    <xdr:clientData/>
  </xdr:twoCellAnchor>
  <xdr:twoCellAnchor editAs="oneCell">
    <xdr:from>
      <xdr:col>21</xdr:col>
      <xdr:colOff>0</xdr:colOff>
      <xdr:row>31</xdr:row>
      <xdr:rowOff>0</xdr:rowOff>
    </xdr:from>
    <xdr:to>
      <xdr:col>21</xdr:col>
      <xdr:colOff>974880</xdr:colOff>
      <xdr:row>31</xdr:row>
      <xdr:rowOff>533520</xdr:rowOff>
    </xdr:to>
    <xdr:pic>
      <xdr:nvPicPr>
        <xdr:cNvPr id="62" name="Picture 3" descr=""/>
        <xdr:cNvPicPr/>
      </xdr:nvPicPr>
      <xdr:blipFill>
        <a:blip r:embed="rId57"/>
        <a:stretch/>
      </xdr:blipFill>
      <xdr:spPr>
        <a:xfrm>
          <a:off x="10179000" y="17935560"/>
          <a:ext cx="974880" cy="533520"/>
        </a:xfrm>
        <a:prstGeom prst="rect">
          <a:avLst/>
        </a:prstGeom>
        <a:ln w="1">
          <a:noFill/>
        </a:ln>
      </xdr:spPr>
    </xdr:pic>
    <xdr:clientData/>
  </xdr:twoCellAnchor>
  <xdr:twoCellAnchor editAs="oneCell">
    <xdr:from>
      <xdr:col>20</xdr:col>
      <xdr:colOff>0</xdr:colOff>
      <xdr:row>32</xdr:row>
      <xdr:rowOff>0</xdr:rowOff>
    </xdr:from>
    <xdr:to>
      <xdr:col>20</xdr:col>
      <xdr:colOff>808560</xdr:colOff>
      <xdr:row>32</xdr:row>
      <xdr:rowOff>533160</xdr:rowOff>
    </xdr:to>
    <xdr:pic>
      <xdr:nvPicPr>
        <xdr:cNvPr id="63" name="图片 73" descr="IMG_3557.JPG"/>
        <xdr:cNvPicPr/>
      </xdr:nvPicPr>
      <xdr:blipFill>
        <a:blip r:embed="rId58"/>
        <a:stretch/>
      </xdr:blipFill>
      <xdr:spPr>
        <a:xfrm>
          <a:off x="9177480" y="18469080"/>
          <a:ext cx="808560" cy="533160"/>
        </a:xfrm>
        <a:prstGeom prst="rect">
          <a:avLst/>
        </a:prstGeom>
        <a:ln w="0">
          <a:noFill/>
        </a:ln>
      </xdr:spPr>
    </xdr:pic>
    <xdr:clientData/>
  </xdr:twoCellAnchor>
  <xdr:twoCellAnchor editAs="oneCell">
    <xdr:from>
      <xdr:col>20</xdr:col>
      <xdr:colOff>0</xdr:colOff>
      <xdr:row>33</xdr:row>
      <xdr:rowOff>0</xdr:rowOff>
    </xdr:from>
    <xdr:to>
      <xdr:col>20</xdr:col>
      <xdr:colOff>997920</xdr:colOff>
      <xdr:row>33</xdr:row>
      <xdr:rowOff>533520</xdr:rowOff>
    </xdr:to>
    <xdr:pic>
      <xdr:nvPicPr>
        <xdr:cNvPr id="64" name="图片 75" descr="IMG_3559.JPG"/>
        <xdr:cNvPicPr/>
      </xdr:nvPicPr>
      <xdr:blipFill>
        <a:blip r:embed="rId59"/>
        <a:stretch/>
      </xdr:blipFill>
      <xdr:spPr>
        <a:xfrm>
          <a:off x="9177480" y="19002240"/>
          <a:ext cx="997920" cy="533520"/>
        </a:xfrm>
        <a:prstGeom prst="rect">
          <a:avLst/>
        </a:prstGeom>
        <a:ln w="0">
          <a:noFill/>
        </a:ln>
      </xdr:spPr>
    </xdr:pic>
    <xdr:clientData/>
  </xdr:twoCellAnchor>
  <xdr:twoCellAnchor editAs="oneCell">
    <xdr:from>
      <xdr:col>21</xdr:col>
      <xdr:colOff>0</xdr:colOff>
      <xdr:row>33</xdr:row>
      <xdr:rowOff>0</xdr:rowOff>
    </xdr:from>
    <xdr:to>
      <xdr:col>21</xdr:col>
      <xdr:colOff>975240</xdr:colOff>
      <xdr:row>33</xdr:row>
      <xdr:rowOff>533520</xdr:rowOff>
    </xdr:to>
    <xdr:pic>
      <xdr:nvPicPr>
        <xdr:cNvPr id="65" name="Picture 3" descr=""/>
        <xdr:cNvPicPr/>
      </xdr:nvPicPr>
      <xdr:blipFill>
        <a:blip r:embed="rId60"/>
        <a:stretch/>
      </xdr:blipFill>
      <xdr:spPr>
        <a:xfrm>
          <a:off x="10179000" y="19002240"/>
          <a:ext cx="975240" cy="533520"/>
        </a:xfrm>
        <a:prstGeom prst="rect">
          <a:avLst/>
        </a:prstGeom>
        <a:ln w="1">
          <a:noFill/>
        </a:ln>
      </xdr:spPr>
    </xdr:pic>
    <xdr:clientData/>
  </xdr:twoCellAnchor>
  <xdr:twoCellAnchor editAs="oneCell">
    <xdr:from>
      <xdr:col>20</xdr:col>
      <xdr:colOff>0</xdr:colOff>
      <xdr:row>34</xdr:row>
      <xdr:rowOff>0</xdr:rowOff>
    </xdr:from>
    <xdr:to>
      <xdr:col>20</xdr:col>
      <xdr:colOff>836640</xdr:colOff>
      <xdr:row>34</xdr:row>
      <xdr:rowOff>542880</xdr:rowOff>
    </xdr:to>
    <xdr:pic>
      <xdr:nvPicPr>
        <xdr:cNvPr id="66" name="图片 77" descr="IMG_3560.JPG"/>
        <xdr:cNvPicPr/>
      </xdr:nvPicPr>
      <xdr:blipFill>
        <a:blip r:embed="rId61"/>
        <a:stretch/>
      </xdr:blipFill>
      <xdr:spPr>
        <a:xfrm>
          <a:off x="9177480" y="19535760"/>
          <a:ext cx="836640" cy="542880"/>
        </a:xfrm>
        <a:prstGeom prst="rect">
          <a:avLst/>
        </a:prstGeom>
        <a:ln w="0">
          <a:noFill/>
        </a:ln>
      </xdr:spPr>
    </xdr:pic>
    <xdr:clientData/>
  </xdr:twoCellAnchor>
  <xdr:twoCellAnchor editAs="oneCell">
    <xdr:from>
      <xdr:col>21</xdr:col>
      <xdr:colOff>0</xdr:colOff>
      <xdr:row>34</xdr:row>
      <xdr:rowOff>0</xdr:rowOff>
    </xdr:from>
    <xdr:to>
      <xdr:col>21</xdr:col>
      <xdr:colOff>1120320</xdr:colOff>
      <xdr:row>34</xdr:row>
      <xdr:rowOff>542880</xdr:rowOff>
    </xdr:to>
    <xdr:pic>
      <xdr:nvPicPr>
        <xdr:cNvPr id="67" name="Picture 3" descr=""/>
        <xdr:cNvPicPr/>
      </xdr:nvPicPr>
      <xdr:blipFill>
        <a:blip r:embed="rId62"/>
        <a:stretch/>
      </xdr:blipFill>
      <xdr:spPr>
        <a:xfrm>
          <a:off x="10179000" y="19535760"/>
          <a:ext cx="1120320" cy="542880"/>
        </a:xfrm>
        <a:prstGeom prst="rect">
          <a:avLst/>
        </a:prstGeom>
        <a:ln w="1">
          <a:noFill/>
        </a:ln>
      </xdr:spPr>
    </xdr:pic>
    <xdr:clientData/>
  </xdr:twoCellAnchor>
  <xdr:twoCellAnchor editAs="oneCell">
    <xdr:from>
      <xdr:col>20</xdr:col>
      <xdr:colOff>0</xdr:colOff>
      <xdr:row>35</xdr:row>
      <xdr:rowOff>0</xdr:rowOff>
    </xdr:from>
    <xdr:to>
      <xdr:col>20</xdr:col>
      <xdr:colOff>878400</xdr:colOff>
      <xdr:row>35</xdr:row>
      <xdr:rowOff>542880</xdr:rowOff>
    </xdr:to>
    <xdr:pic>
      <xdr:nvPicPr>
        <xdr:cNvPr id="68" name="图片 79" descr="IMG_3561.JPG"/>
        <xdr:cNvPicPr/>
      </xdr:nvPicPr>
      <xdr:blipFill>
        <a:blip r:embed="rId63"/>
        <a:stretch/>
      </xdr:blipFill>
      <xdr:spPr>
        <a:xfrm>
          <a:off x="9177480" y="20078640"/>
          <a:ext cx="878400" cy="542880"/>
        </a:xfrm>
        <a:prstGeom prst="rect">
          <a:avLst/>
        </a:prstGeom>
        <a:ln w="0">
          <a:noFill/>
        </a:ln>
      </xdr:spPr>
    </xdr:pic>
    <xdr:clientData/>
  </xdr:twoCellAnchor>
  <xdr:twoCellAnchor editAs="oneCell">
    <xdr:from>
      <xdr:col>21</xdr:col>
      <xdr:colOff>0</xdr:colOff>
      <xdr:row>35</xdr:row>
      <xdr:rowOff>0</xdr:rowOff>
    </xdr:from>
    <xdr:to>
      <xdr:col>21</xdr:col>
      <xdr:colOff>1110240</xdr:colOff>
      <xdr:row>35</xdr:row>
      <xdr:rowOff>542880</xdr:rowOff>
    </xdr:to>
    <xdr:pic>
      <xdr:nvPicPr>
        <xdr:cNvPr id="69" name="Picture 3" descr=""/>
        <xdr:cNvPicPr/>
      </xdr:nvPicPr>
      <xdr:blipFill>
        <a:blip r:embed="rId64"/>
        <a:stretch/>
      </xdr:blipFill>
      <xdr:spPr>
        <a:xfrm>
          <a:off x="10179000" y="20078640"/>
          <a:ext cx="1110240" cy="542880"/>
        </a:xfrm>
        <a:prstGeom prst="rect">
          <a:avLst/>
        </a:prstGeom>
        <a:ln w="1">
          <a:noFill/>
        </a:ln>
      </xdr:spPr>
    </xdr:pic>
    <xdr:clientData/>
  </xdr:twoCellAnchor>
  <xdr:twoCellAnchor editAs="oneCell">
    <xdr:from>
      <xdr:col>20</xdr:col>
      <xdr:colOff>0</xdr:colOff>
      <xdr:row>36</xdr:row>
      <xdr:rowOff>0</xdr:rowOff>
    </xdr:from>
    <xdr:to>
      <xdr:col>20</xdr:col>
      <xdr:colOff>793080</xdr:colOff>
      <xdr:row>36</xdr:row>
      <xdr:rowOff>542880</xdr:rowOff>
    </xdr:to>
    <xdr:pic>
      <xdr:nvPicPr>
        <xdr:cNvPr id="70" name="图片 81" descr="20251010_103624"/>
        <xdr:cNvPicPr/>
      </xdr:nvPicPr>
      <xdr:blipFill>
        <a:blip r:embed="rId65"/>
        <a:stretch/>
      </xdr:blipFill>
      <xdr:spPr>
        <a:xfrm>
          <a:off x="9177480" y="20621520"/>
          <a:ext cx="793080" cy="542880"/>
        </a:xfrm>
        <a:prstGeom prst="rect">
          <a:avLst/>
        </a:prstGeom>
        <a:ln w="0">
          <a:noFill/>
        </a:ln>
      </xdr:spPr>
    </xdr:pic>
    <xdr:clientData/>
  </xdr:twoCellAnchor>
  <xdr:twoCellAnchor editAs="oneCell">
    <xdr:from>
      <xdr:col>21</xdr:col>
      <xdr:colOff>0</xdr:colOff>
      <xdr:row>36</xdr:row>
      <xdr:rowOff>0</xdr:rowOff>
    </xdr:from>
    <xdr:to>
      <xdr:col>21</xdr:col>
      <xdr:colOff>1025280</xdr:colOff>
      <xdr:row>36</xdr:row>
      <xdr:rowOff>542880</xdr:rowOff>
    </xdr:to>
    <xdr:pic>
      <xdr:nvPicPr>
        <xdr:cNvPr id="71" name="图片 82" descr=""/>
        <xdr:cNvPicPr/>
      </xdr:nvPicPr>
      <xdr:blipFill>
        <a:blip r:embed="rId66"/>
        <a:stretch/>
      </xdr:blipFill>
      <xdr:spPr>
        <a:xfrm>
          <a:off x="10179000" y="20621520"/>
          <a:ext cx="1025280" cy="542880"/>
        </a:xfrm>
        <a:prstGeom prst="rect">
          <a:avLst/>
        </a:prstGeom>
        <a:ln w="9525">
          <a:noFill/>
        </a:ln>
      </xdr:spPr>
    </xdr:pic>
    <xdr:clientData/>
  </xdr:twoCellAnchor>
  <xdr:twoCellAnchor editAs="twoCell">
    <xdr:from>
      <xdr:col>21</xdr:col>
      <xdr:colOff>0</xdr:colOff>
      <xdr:row>37</xdr:row>
      <xdr:rowOff>0</xdr:rowOff>
    </xdr:from>
    <xdr:to>
      <xdr:col>21</xdr:col>
      <xdr:colOff>1225800</xdr:colOff>
      <xdr:row>37</xdr:row>
      <xdr:rowOff>543240</xdr:rowOff>
    </xdr:to>
    <xdr:pic>
      <xdr:nvPicPr>
        <xdr:cNvPr id="72" name="图片 83" descr=""/>
        <xdr:cNvPicPr/>
      </xdr:nvPicPr>
      <xdr:blipFill>
        <a:blip r:embed="rId67"/>
        <a:stretch/>
      </xdr:blipFill>
      <xdr:spPr>
        <a:xfrm>
          <a:off x="10179000" y="21164400"/>
          <a:ext cx="1225800" cy="543240"/>
        </a:xfrm>
        <a:prstGeom prst="rect">
          <a:avLst/>
        </a:prstGeom>
        <a:ln w="9525">
          <a:noFill/>
        </a:ln>
      </xdr:spPr>
    </xdr:pic>
    <xdr:clientData/>
  </xdr:twoCellAnchor>
  <xdr:twoCellAnchor editAs="twoCell">
    <xdr:from>
      <xdr:col>20</xdr:col>
      <xdr:colOff>0</xdr:colOff>
      <xdr:row>37</xdr:row>
      <xdr:rowOff>0</xdr:rowOff>
    </xdr:from>
    <xdr:to>
      <xdr:col>20</xdr:col>
      <xdr:colOff>973800</xdr:colOff>
      <xdr:row>37</xdr:row>
      <xdr:rowOff>543240</xdr:rowOff>
    </xdr:to>
    <xdr:pic>
      <xdr:nvPicPr>
        <xdr:cNvPr id="73" name="图片 84" descr=""/>
        <xdr:cNvPicPr/>
      </xdr:nvPicPr>
      <xdr:blipFill>
        <a:blip r:embed="rId68"/>
        <a:stretch/>
      </xdr:blipFill>
      <xdr:spPr>
        <a:xfrm>
          <a:off x="9177480" y="21164400"/>
          <a:ext cx="973800" cy="543240"/>
        </a:xfrm>
        <a:prstGeom prst="rect">
          <a:avLst/>
        </a:prstGeom>
        <a:ln w="9525">
          <a:noFill/>
        </a:ln>
      </xdr:spPr>
    </xdr:pic>
    <xdr:clientData/>
  </xdr:twoCellAnchor>
  <xdr:twoCellAnchor editAs="twoCell">
    <xdr:from>
      <xdr:col>21</xdr:col>
      <xdr:colOff>0</xdr:colOff>
      <xdr:row>38</xdr:row>
      <xdr:rowOff>0</xdr:rowOff>
    </xdr:from>
    <xdr:to>
      <xdr:col>21</xdr:col>
      <xdr:colOff>1130040</xdr:colOff>
      <xdr:row>38</xdr:row>
      <xdr:rowOff>542880</xdr:rowOff>
    </xdr:to>
    <xdr:pic>
      <xdr:nvPicPr>
        <xdr:cNvPr id="74" name="图片 85" descr=""/>
        <xdr:cNvPicPr/>
      </xdr:nvPicPr>
      <xdr:blipFill>
        <a:blip r:embed="rId69"/>
        <a:stretch/>
      </xdr:blipFill>
      <xdr:spPr>
        <a:xfrm>
          <a:off x="10179000" y="21707640"/>
          <a:ext cx="1130040" cy="542880"/>
        </a:xfrm>
        <a:prstGeom prst="rect">
          <a:avLst/>
        </a:prstGeom>
        <a:ln w="9525">
          <a:noFill/>
        </a:ln>
      </xdr:spPr>
    </xdr:pic>
    <xdr:clientData/>
  </xdr:twoCellAnchor>
  <xdr:twoCellAnchor editAs="twoCell">
    <xdr:from>
      <xdr:col>20</xdr:col>
      <xdr:colOff>0</xdr:colOff>
      <xdr:row>38</xdr:row>
      <xdr:rowOff>0</xdr:rowOff>
    </xdr:from>
    <xdr:to>
      <xdr:col>20</xdr:col>
      <xdr:colOff>980280</xdr:colOff>
      <xdr:row>38</xdr:row>
      <xdr:rowOff>542880</xdr:rowOff>
    </xdr:to>
    <xdr:pic>
      <xdr:nvPicPr>
        <xdr:cNvPr id="75" name="图片 86" descr=""/>
        <xdr:cNvPicPr/>
      </xdr:nvPicPr>
      <xdr:blipFill>
        <a:blip r:embed="rId70"/>
        <a:stretch/>
      </xdr:blipFill>
      <xdr:spPr>
        <a:xfrm>
          <a:off x="9177480" y="21707640"/>
          <a:ext cx="980280" cy="542880"/>
        </a:xfrm>
        <a:prstGeom prst="rect">
          <a:avLst/>
        </a:prstGeom>
        <a:ln w="9525">
          <a:noFill/>
        </a:ln>
      </xdr:spPr>
    </xdr:pic>
    <xdr:clientData/>
  </xdr:twoCellAnchor>
  <xdr:twoCellAnchor editAs="oneCell">
    <xdr:from>
      <xdr:col>21</xdr:col>
      <xdr:colOff>0</xdr:colOff>
      <xdr:row>27</xdr:row>
      <xdr:rowOff>0</xdr:rowOff>
    </xdr:from>
    <xdr:to>
      <xdr:col>21</xdr:col>
      <xdr:colOff>1002960</xdr:colOff>
      <xdr:row>27</xdr:row>
      <xdr:rowOff>533520</xdr:rowOff>
    </xdr:to>
    <xdr:pic>
      <xdr:nvPicPr>
        <xdr:cNvPr id="76" name="图片 48" descr=""/>
        <xdr:cNvPicPr/>
      </xdr:nvPicPr>
      <xdr:blipFill>
        <a:blip r:embed="rId71"/>
        <a:stretch/>
      </xdr:blipFill>
      <xdr:spPr>
        <a:xfrm>
          <a:off x="10179000" y="15801840"/>
          <a:ext cx="1002960" cy="533520"/>
        </a:xfrm>
        <a:prstGeom prst="rect">
          <a:avLst/>
        </a:prstGeom>
        <a:ln w="9525">
          <a:noFill/>
        </a:ln>
      </xdr:spPr>
    </xdr:pic>
    <xdr:clientData/>
  </xdr:twoCellAnchor>
  <xdr:twoCellAnchor editAs="oneCell">
    <xdr:from>
      <xdr:col>21</xdr:col>
      <xdr:colOff>0</xdr:colOff>
      <xdr:row>29</xdr:row>
      <xdr:rowOff>0</xdr:rowOff>
    </xdr:from>
    <xdr:to>
      <xdr:col>21</xdr:col>
      <xdr:colOff>984600</xdr:colOff>
      <xdr:row>29</xdr:row>
      <xdr:rowOff>533160</xdr:rowOff>
    </xdr:to>
    <xdr:pic>
      <xdr:nvPicPr>
        <xdr:cNvPr id="77" name="图片 49" descr=""/>
        <xdr:cNvPicPr/>
      </xdr:nvPicPr>
      <xdr:blipFill>
        <a:blip r:embed="rId72"/>
        <a:stretch/>
      </xdr:blipFill>
      <xdr:spPr>
        <a:xfrm>
          <a:off x="10179000" y="16868880"/>
          <a:ext cx="984600" cy="533160"/>
        </a:xfrm>
        <a:prstGeom prst="rect">
          <a:avLst/>
        </a:prstGeom>
        <a:ln w="9525">
          <a:noFill/>
        </a:ln>
      </xdr:spPr>
    </xdr:pic>
    <xdr:clientData/>
  </xdr:twoCellAnchor>
  <xdr:twoCellAnchor editAs="oneCell">
    <xdr:from>
      <xdr:col>21</xdr:col>
      <xdr:colOff>0</xdr:colOff>
      <xdr:row>32</xdr:row>
      <xdr:rowOff>0</xdr:rowOff>
    </xdr:from>
    <xdr:to>
      <xdr:col>21</xdr:col>
      <xdr:colOff>986040</xdr:colOff>
      <xdr:row>32</xdr:row>
      <xdr:rowOff>533160</xdr:rowOff>
    </xdr:to>
    <xdr:pic>
      <xdr:nvPicPr>
        <xdr:cNvPr id="78" name="图片 50" descr=""/>
        <xdr:cNvPicPr/>
      </xdr:nvPicPr>
      <xdr:blipFill>
        <a:blip r:embed="rId73"/>
        <a:stretch/>
      </xdr:blipFill>
      <xdr:spPr>
        <a:xfrm>
          <a:off x="10179000" y="18469080"/>
          <a:ext cx="986040" cy="533160"/>
        </a:xfrm>
        <a:prstGeom prst="rect">
          <a:avLst/>
        </a:prstGeom>
        <a:ln w="9525">
          <a:noFill/>
        </a:ln>
      </xdr:spPr>
    </xdr:pic>
    <xdr:clientData/>
  </xdr:twoCellAnchor>
  <xdr:twoCellAnchor editAs="oneCell">
    <xdr:from>
      <xdr:col>20</xdr:col>
      <xdr:colOff>0</xdr:colOff>
      <xdr:row>1</xdr:row>
      <xdr:rowOff>0</xdr:rowOff>
    </xdr:from>
    <xdr:to>
      <xdr:col>20</xdr:col>
      <xdr:colOff>560160</xdr:colOff>
      <xdr:row>1</xdr:row>
      <xdr:rowOff>752400</xdr:rowOff>
    </xdr:to>
    <xdr:pic>
      <xdr:nvPicPr>
        <xdr:cNvPr id="79" name="图片 51" descr=""/>
        <xdr:cNvPicPr/>
      </xdr:nvPicPr>
      <xdr:blipFill>
        <a:blip r:embed="rId74"/>
        <a:stretch/>
      </xdr:blipFill>
      <xdr:spPr>
        <a:xfrm>
          <a:off x="9177480" y="581040"/>
          <a:ext cx="560160" cy="752400"/>
        </a:xfrm>
        <a:prstGeom prst="rect">
          <a:avLst/>
        </a:prstGeom>
        <a:ln w="9525">
          <a:noFill/>
        </a:ln>
      </xdr:spPr>
    </xdr:pic>
    <xdr:clientData/>
  </xdr:twoCellAnchor>
  <xdr:twoCellAnchor editAs="oneCell">
    <xdr:from>
      <xdr:col>20</xdr:col>
      <xdr:colOff>0</xdr:colOff>
      <xdr:row>3</xdr:row>
      <xdr:rowOff>0</xdr:rowOff>
    </xdr:from>
    <xdr:to>
      <xdr:col>20</xdr:col>
      <xdr:colOff>648360</xdr:colOff>
      <xdr:row>3</xdr:row>
      <xdr:rowOff>685800</xdr:rowOff>
    </xdr:to>
    <xdr:pic>
      <xdr:nvPicPr>
        <xdr:cNvPr id="80" name="图片 65" descr=""/>
        <xdr:cNvPicPr/>
      </xdr:nvPicPr>
      <xdr:blipFill>
        <a:blip r:embed="rId75"/>
        <a:stretch/>
      </xdr:blipFill>
      <xdr:spPr>
        <a:xfrm>
          <a:off x="9177480" y="1866960"/>
          <a:ext cx="648360" cy="685800"/>
        </a:xfrm>
        <a:prstGeom prst="rect">
          <a:avLst/>
        </a:prstGeom>
        <a:ln w="9525">
          <a:noFill/>
        </a:ln>
      </xdr:spPr>
    </xdr:pic>
    <xdr:clientData/>
  </xdr:twoCellAnchor>
  <xdr:twoCellAnchor editAs="oneCell">
    <xdr:from>
      <xdr:col>20</xdr:col>
      <xdr:colOff>0</xdr:colOff>
      <xdr:row>5</xdr:row>
      <xdr:rowOff>0</xdr:rowOff>
    </xdr:from>
    <xdr:to>
      <xdr:col>20</xdr:col>
      <xdr:colOff>694800</xdr:colOff>
      <xdr:row>5</xdr:row>
      <xdr:rowOff>723600</xdr:rowOff>
    </xdr:to>
    <xdr:pic>
      <xdr:nvPicPr>
        <xdr:cNvPr id="81" name="图片 68" descr=""/>
        <xdr:cNvPicPr/>
      </xdr:nvPicPr>
      <xdr:blipFill>
        <a:blip r:embed="rId76"/>
        <a:stretch/>
      </xdr:blipFill>
      <xdr:spPr>
        <a:xfrm>
          <a:off x="9177480" y="3086280"/>
          <a:ext cx="694800" cy="723600"/>
        </a:xfrm>
        <a:prstGeom prst="rect">
          <a:avLst/>
        </a:prstGeom>
        <a:ln w="9525">
          <a:noFill/>
        </a:ln>
      </xdr:spPr>
    </xdr:pic>
    <xdr:clientData/>
  </xdr:twoCellAnchor>
  <xdr:twoCellAnchor editAs="oneCell">
    <xdr:from>
      <xdr:col>20</xdr:col>
      <xdr:colOff>0</xdr:colOff>
      <xdr:row>7</xdr:row>
      <xdr:rowOff>0</xdr:rowOff>
    </xdr:from>
    <xdr:to>
      <xdr:col>20</xdr:col>
      <xdr:colOff>570240</xdr:colOff>
      <xdr:row>7</xdr:row>
      <xdr:rowOff>609480</xdr:rowOff>
    </xdr:to>
    <xdr:pic>
      <xdr:nvPicPr>
        <xdr:cNvPr id="82" name="图片 74" descr=""/>
        <xdr:cNvPicPr/>
      </xdr:nvPicPr>
      <xdr:blipFill>
        <a:blip r:embed="rId77"/>
        <a:stretch/>
      </xdr:blipFill>
      <xdr:spPr>
        <a:xfrm>
          <a:off x="9177480" y="4343400"/>
          <a:ext cx="570240" cy="609480"/>
        </a:xfrm>
        <a:prstGeom prst="rect">
          <a:avLst/>
        </a:prstGeom>
        <a:ln w="9525">
          <a:noFill/>
        </a:ln>
      </xdr:spPr>
    </xdr:pic>
    <xdr:clientData/>
  </xdr:twoCellAnchor>
  <xdr:twoCellAnchor editAs="oneCell">
    <xdr:from>
      <xdr:col>20</xdr:col>
      <xdr:colOff>0</xdr:colOff>
      <xdr:row>9</xdr:row>
      <xdr:rowOff>0</xdr:rowOff>
    </xdr:from>
    <xdr:to>
      <xdr:col>20</xdr:col>
      <xdr:colOff>631080</xdr:colOff>
      <xdr:row>9</xdr:row>
      <xdr:rowOff>647640</xdr:rowOff>
    </xdr:to>
    <xdr:pic>
      <xdr:nvPicPr>
        <xdr:cNvPr id="83" name="图片 87" descr=""/>
        <xdr:cNvPicPr/>
      </xdr:nvPicPr>
      <xdr:blipFill>
        <a:blip r:embed="rId78"/>
        <a:stretch/>
      </xdr:blipFill>
      <xdr:spPr>
        <a:xfrm>
          <a:off x="9177480" y="5486400"/>
          <a:ext cx="631080" cy="647640"/>
        </a:xfrm>
        <a:prstGeom prst="rect">
          <a:avLst/>
        </a:prstGeom>
        <a:ln w="9525">
          <a:noFill/>
        </a:ln>
      </xdr:spPr>
    </xdr:pic>
    <xdr:clientData/>
  </xdr:twoCellAnchor>
  <xdr:twoCellAnchor editAs="oneCell">
    <xdr:from>
      <xdr:col>20</xdr:col>
      <xdr:colOff>0</xdr:colOff>
      <xdr:row>11</xdr:row>
      <xdr:rowOff>0</xdr:rowOff>
    </xdr:from>
    <xdr:to>
      <xdr:col>20</xdr:col>
      <xdr:colOff>500400</xdr:colOff>
      <xdr:row>11</xdr:row>
      <xdr:rowOff>609480</xdr:rowOff>
    </xdr:to>
    <xdr:pic>
      <xdr:nvPicPr>
        <xdr:cNvPr id="84" name="图片 88" descr=""/>
        <xdr:cNvPicPr/>
      </xdr:nvPicPr>
      <xdr:blipFill>
        <a:blip r:embed="rId79"/>
        <a:stretch/>
      </xdr:blipFill>
      <xdr:spPr>
        <a:xfrm>
          <a:off x="9177480" y="6667560"/>
          <a:ext cx="500400" cy="609480"/>
        </a:xfrm>
        <a:prstGeom prst="rect">
          <a:avLst/>
        </a:prstGeom>
        <a:ln w="9525">
          <a:noFill/>
        </a:ln>
      </xdr:spPr>
    </xdr:pic>
    <xdr:clientData/>
  </xdr:twoCellAnchor>
  <xdr:twoCellAnchor editAs="oneCell">
    <xdr:from>
      <xdr:col>20</xdr:col>
      <xdr:colOff>0</xdr:colOff>
      <xdr:row>13</xdr:row>
      <xdr:rowOff>0</xdr:rowOff>
    </xdr:from>
    <xdr:to>
      <xdr:col>20</xdr:col>
      <xdr:colOff>613800</xdr:colOff>
      <xdr:row>13</xdr:row>
      <xdr:rowOff>647640</xdr:rowOff>
    </xdr:to>
    <xdr:pic>
      <xdr:nvPicPr>
        <xdr:cNvPr id="85" name="图片 89" descr=""/>
        <xdr:cNvPicPr/>
      </xdr:nvPicPr>
      <xdr:blipFill>
        <a:blip r:embed="rId80"/>
        <a:stretch/>
      </xdr:blipFill>
      <xdr:spPr>
        <a:xfrm>
          <a:off x="9177480" y="7810560"/>
          <a:ext cx="613800" cy="647640"/>
        </a:xfrm>
        <a:prstGeom prst="rect">
          <a:avLst/>
        </a:prstGeom>
        <a:ln w="9525">
          <a:noFill/>
        </a:ln>
      </xdr:spPr>
    </xdr:pic>
    <xdr:clientData/>
  </xdr:twoCellAnchor>
  <xdr:twoCellAnchor editAs="oneCell">
    <xdr:from>
      <xdr:col>20</xdr:col>
      <xdr:colOff>0</xdr:colOff>
      <xdr:row>29</xdr:row>
      <xdr:rowOff>360</xdr:rowOff>
    </xdr:from>
    <xdr:to>
      <xdr:col>20</xdr:col>
      <xdr:colOff>874080</xdr:colOff>
      <xdr:row>29</xdr:row>
      <xdr:rowOff>533520</xdr:rowOff>
    </xdr:to>
    <xdr:pic>
      <xdr:nvPicPr>
        <xdr:cNvPr id="86" name="图片 90" descr=""/>
        <xdr:cNvPicPr/>
      </xdr:nvPicPr>
      <xdr:blipFill>
        <a:blip r:embed="rId81"/>
        <a:srcRect l="20981" t="12901" r="21916" b="8364"/>
        <a:stretch/>
      </xdr:blipFill>
      <xdr:spPr>
        <a:xfrm rot="16200000">
          <a:off x="9347760" y="16698600"/>
          <a:ext cx="533160" cy="874080"/>
        </a:xfrm>
        <a:prstGeom prst="rect">
          <a:avLst/>
        </a:prstGeom>
        <a:ln w="9525">
          <a:noFill/>
        </a:ln>
      </xdr:spPr>
    </xdr:pic>
    <xdr:clientData/>
  </xdr:twoCellAnchor>
  <xdr:twoCellAnchor editAs="twoCell">
    <xdr:from>
      <xdr:col>20</xdr:col>
      <xdr:colOff>0</xdr:colOff>
      <xdr:row>24</xdr:row>
      <xdr:rowOff>0</xdr:rowOff>
    </xdr:from>
    <xdr:to>
      <xdr:col>20</xdr:col>
      <xdr:colOff>1001520</xdr:colOff>
      <xdr:row>24</xdr:row>
      <xdr:rowOff>533520</xdr:rowOff>
    </xdr:to>
    <xdr:grpSp>
      <xdr:nvGrpSpPr>
        <xdr:cNvPr id="87" name="组合 1"/>
        <xdr:cNvGrpSpPr/>
      </xdr:nvGrpSpPr>
      <xdr:grpSpPr>
        <a:xfrm>
          <a:off x="9177480" y="14201640"/>
          <a:ext cx="1001520" cy="533520"/>
          <a:chOff x="9177480" y="14201640"/>
          <a:chExt cx="1001520" cy="533520"/>
        </a:xfrm>
      </xdr:grpSpPr>
      <xdr:pic>
        <xdr:nvPicPr>
          <xdr:cNvPr id="88" name="图片 20" descr="20250925_100744"/>
          <xdr:cNvPicPr/>
        </xdr:nvPicPr>
        <xdr:blipFill>
          <a:blip r:embed="rId82"/>
          <a:stretch/>
        </xdr:blipFill>
        <xdr:spPr>
          <a:xfrm>
            <a:off x="9177480" y="14201640"/>
            <a:ext cx="1001520" cy="533520"/>
          </a:xfrm>
          <a:prstGeom prst="rect">
            <a:avLst/>
          </a:prstGeom>
          <a:ln w="0">
            <a:noFill/>
          </a:ln>
        </xdr:spPr>
      </xdr:pic>
      <xdr:pic>
        <xdr:nvPicPr>
          <xdr:cNvPr id="89" name="图片 24" descr=""/>
          <xdr:cNvPicPr/>
        </xdr:nvPicPr>
        <xdr:blipFill>
          <a:blip r:embed="rId83"/>
          <a:stretch/>
        </xdr:blipFill>
        <xdr:spPr>
          <a:xfrm>
            <a:off x="9856800" y="14299920"/>
            <a:ext cx="273240" cy="102600"/>
          </a:xfrm>
          <a:prstGeom prst="rect">
            <a:avLst/>
          </a:prstGeom>
          <a:ln w="9525">
            <a:noFill/>
          </a:ln>
        </xdr:spPr>
      </xdr:pic>
    </xdr:grpSp>
    <xdr:clientData/>
  </xdr:twoCellAnchor>
</xdr:wsDr>
</file>

<file path=xl/theme/theme1.xml><?xml version="1.0" encoding="utf-8"?>
<a:theme xmlns:a="http://schemas.openxmlformats.org/drawingml/2006/main" xmlns:r="http://schemas.openxmlformats.org/officeDocument/2006/relationships" name="Office 主题">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40"/>
  <sheetViews>
    <sheetView showFormulas="false" showGridLines="false" showRowColHeaders="true" showZeros="true" rightToLeft="false" tabSelected="true" showOutlineSymbols="true" defaultGridColor="true" view="pageBreakPreview" topLeftCell="A1" colorId="64" zoomScale="65" zoomScaleNormal="100" zoomScalePageLayoutView="65" workbookViewId="0">
      <selection pane="topLeft" activeCell="AM10" activeCellId="0" sqref="AM10"/>
    </sheetView>
  </sheetViews>
  <sheetFormatPr defaultColWidth="9.00390625" defaultRowHeight="36" zeroHeight="false" outlineLevelRow="0" outlineLevelCol="0"/>
  <cols>
    <col collapsed="false" customWidth="true" hidden="false" outlineLevel="0" max="1" min="1" style="1" width="26.88"/>
    <col collapsed="false" customWidth="true" hidden="false" outlineLevel="0" max="2" min="2" style="1" width="62.88"/>
    <col collapsed="false" customWidth="true" hidden="true" outlineLevel="0" max="3" min="3" style="2" width="22.88"/>
    <col collapsed="false" customWidth="true" hidden="true" outlineLevel="0" max="4" min="4" style="1" width="26.88"/>
    <col collapsed="false" customWidth="true" hidden="true" outlineLevel="0" max="5" min="5" style="2" width="17.76"/>
    <col collapsed="false" customWidth="true" hidden="true" outlineLevel="0" max="6" min="6" style="2" width="36.76"/>
    <col collapsed="false" customWidth="false" hidden="true" outlineLevel="0" max="7" min="7" style="2" width="9"/>
    <col collapsed="false" customWidth="true" hidden="false" outlineLevel="0" max="8" min="8" style="2" width="20.33"/>
    <col collapsed="false" customWidth="true" hidden="true" outlineLevel="0" max="9" min="9" style="2" width="14.67"/>
    <col collapsed="false" customWidth="true" hidden="false" outlineLevel="0" max="10" min="10" style="3" width="20.11"/>
    <col collapsed="false" customWidth="true" hidden="true" outlineLevel="0" max="11" min="11" style="3" width="13.56"/>
    <col collapsed="false" customWidth="true" hidden="true" outlineLevel="0" max="12" min="12" style="3" width="12.67"/>
    <col collapsed="false" customWidth="true" hidden="true" outlineLevel="0" max="13" min="13" style="3" width="47.67"/>
    <col collapsed="false" customWidth="true" hidden="true" outlineLevel="0" max="14" min="14" style="3" width="17.11"/>
    <col collapsed="false" customWidth="true" hidden="true" outlineLevel="0" max="15" min="15" style="3" width="22.88"/>
    <col collapsed="false" customWidth="true" hidden="true" outlineLevel="0" max="17" min="16" style="2" width="14.11"/>
    <col collapsed="false" customWidth="true" hidden="true" outlineLevel="0" max="18" min="18" style="2" width="21"/>
    <col collapsed="false" customWidth="true" hidden="true" outlineLevel="0" max="19" min="19" style="2" width="15.88"/>
    <col collapsed="false" customWidth="true" hidden="true" outlineLevel="0" max="20" min="20" style="2" width="15.78"/>
    <col collapsed="false" customWidth="true" hidden="false" outlineLevel="0" max="21" min="21" style="2" width="14.21"/>
    <col collapsed="false" customWidth="true" hidden="false" outlineLevel="0" max="22" min="22" style="2" width="28.79"/>
    <col collapsed="false" customWidth="true" hidden="false" outlineLevel="0" max="23" min="23" style="2" width="14.21"/>
    <col collapsed="false" customWidth="true" hidden="true" outlineLevel="0" max="24" min="24" style="4" width="16.44"/>
    <col collapsed="false" customWidth="true" hidden="false" outlineLevel="0" max="25" min="25" style="4" width="16.44"/>
    <col collapsed="false" customWidth="true" hidden="true" outlineLevel="0" max="26" min="26" style="5" width="15"/>
    <col collapsed="false" customWidth="true" hidden="false" outlineLevel="0" max="27" min="27" style="1" width="17"/>
    <col collapsed="false" customWidth="true" hidden="true" outlineLevel="0" max="28" min="28" style="2" width="10.66"/>
    <col collapsed="false" customWidth="true" hidden="true" outlineLevel="0" max="29" min="29" style="6" width="11.67"/>
    <col collapsed="false" customWidth="true" hidden="true" outlineLevel="0" max="30" min="30" style="5" width="11.67"/>
    <col collapsed="false" customWidth="true" hidden="true" outlineLevel="0" max="31" min="31" style="2" width="19.67"/>
    <col collapsed="false" customWidth="true" hidden="true" outlineLevel="0" max="32" min="32" style="2" width="18.11"/>
    <col collapsed="false" customWidth="true" hidden="true" outlineLevel="0" max="33" min="33" style="2" width="22.88"/>
    <col collapsed="false" customWidth="true" hidden="true" outlineLevel="0" max="34" min="34" style="2" width="17"/>
    <col collapsed="false" customWidth="true" hidden="true" outlineLevel="0" max="35" min="35" style="2" width="11.44"/>
    <col collapsed="false" customWidth="true" hidden="false" outlineLevel="0" max="36" min="36" style="2" width="14.88"/>
    <col collapsed="false" customWidth="false" hidden="false" outlineLevel="0" max="16384" min="37" style="2" width="9"/>
  </cols>
  <sheetData>
    <row r="1" s="11" customFormat="true" ht="45.75" hidden="false" customHeight="true" outlineLevel="0" collapsed="false">
      <c r="A1" s="7" t="s">
        <v>0</v>
      </c>
      <c r="B1" s="7" t="s">
        <v>1</v>
      </c>
      <c r="C1" s="7" t="s">
        <v>2</v>
      </c>
      <c r="D1" s="7" t="s">
        <v>3</v>
      </c>
      <c r="E1" s="7" t="s">
        <v>4</v>
      </c>
      <c r="F1" s="7" t="s">
        <v>5</v>
      </c>
      <c r="G1" s="8" t="s">
        <v>6</v>
      </c>
      <c r="H1" s="7" t="s">
        <v>7</v>
      </c>
      <c r="I1" s="7" t="s">
        <v>8</v>
      </c>
      <c r="J1" s="7" t="s">
        <v>9</v>
      </c>
      <c r="K1" s="7" t="s">
        <v>10</v>
      </c>
      <c r="L1" s="7" t="s">
        <v>11</v>
      </c>
      <c r="M1" s="8" t="s">
        <v>12</v>
      </c>
      <c r="N1" s="8" t="s">
        <v>13</v>
      </c>
      <c r="O1" s="7" t="s">
        <v>14</v>
      </c>
      <c r="P1" s="7" t="s">
        <v>15</v>
      </c>
      <c r="Q1" s="7" t="s">
        <v>16</v>
      </c>
      <c r="R1" s="7" t="s">
        <v>17</v>
      </c>
      <c r="S1" s="7" t="s">
        <v>18</v>
      </c>
      <c r="T1" s="7" t="s">
        <v>19</v>
      </c>
      <c r="U1" s="7" t="s">
        <v>20</v>
      </c>
      <c r="V1" s="7" t="s">
        <v>21</v>
      </c>
      <c r="W1" s="7" t="s">
        <v>22</v>
      </c>
      <c r="X1" s="7" t="s">
        <v>23</v>
      </c>
      <c r="Y1" s="7" t="s">
        <v>24</v>
      </c>
      <c r="Z1" s="9" t="s">
        <v>25</v>
      </c>
      <c r="AA1" s="7" t="s">
        <v>26</v>
      </c>
      <c r="AB1" s="7" t="s">
        <v>27</v>
      </c>
      <c r="AC1" s="7" t="s">
        <v>28</v>
      </c>
      <c r="AD1" s="7" t="s">
        <v>29</v>
      </c>
      <c r="AE1" s="7" t="s">
        <v>30</v>
      </c>
      <c r="AF1" s="7" t="s">
        <v>3</v>
      </c>
      <c r="AG1" s="7" t="s">
        <v>2</v>
      </c>
      <c r="AH1" s="7" t="s">
        <v>31</v>
      </c>
      <c r="AI1" s="10" t="s">
        <v>32</v>
      </c>
    </row>
    <row r="2" customFormat="false" ht="59.25" hidden="false" customHeight="true" outlineLevel="0" collapsed="false">
      <c r="A2" s="12" t="s">
        <v>33</v>
      </c>
      <c r="B2" s="13" t="s">
        <v>34</v>
      </c>
      <c r="C2" s="13" t="s">
        <v>35</v>
      </c>
      <c r="D2" s="14" t="s">
        <v>36</v>
      </c>
      <c r="E2" s="15" t="s">
        <v>37</v>
      </c>
      <c r="F2" s="13" t="s">
        <v>38</v>
      </c>
      <c r="G2" s="16"/>
      <c r="H2" s="13" t="s">
        <v>39</v>
      </c>
      <c r="I2" s="13" t="s">
        <v>40</v>
      </c>
      <c r="J2" s="13" t="s">
        <v>41</v>
      </c>
      <c r="K2" s="13" t="n">
        <v>8480719090</v>
      </c>
      <c r="L2" s="13" t="n">
        <v>84807190</v>
      </c>
      <c r="M2" s="17" t="s">
        <v>42</v>
      </c>
      <c r="N2" s="18"/>
      <c r="O2" s="16" t="s">
        <v>43</v>
      </c>
      <c r="P2" s="16" t="s">
        <v>41</v>
      </c>
      <c r="Q2" s="16" t="s">
        <v>41</v>
      </c>
      <c r="R2" s="19" t="s">
        <v>44</v>
      </c>
      <c r="S2" s="16" t="s">
        <v>45</v>
      </c>
      <c r="T2" s="16" t="s">
        <v>46</v>
      </c>
      <c r="U2" s="20"/>
      <c r="V2" s="16"/>
      <c r="W2" s="16" t="n">
        <v>1</v>
      </c>
      <c r="X2" s="21" t="n">
        <v>67980</v>
      </c>
      <c r="Y2" s="22" t="n">
        <f aca="false">ROUND(X2/1.13*1.08/7.1102,4)</f>
        <v>9137.8633</v>
      </c>
      <c r="Z2" s="23" t="n">
        <f aca="false">ROUND(Y2*W2,2)</f>
        <v>9137.86</v>
      </c>
      <c r="AA2" s="14" t="s">
        <v>47</v>
      </c>
      <c r="AB2" s="14" t="n">
        <v>1</v>
      </c>
      <c r="AC2" s="24" t="n">
        <v>815.68</v>
      </c>
      <c r="AD2" s="23" t="n">
        <v>540.57</v>
      </c>
      <c r="AE2" s="14" t="s">
        <v>48</v>
      </c>
      <c r="AF2" s="14" t="s">
        <v>36</v>
      </c>
      <c r="AG2" s="13" t="s">
        <v>35</v>
      </c>
      <c r="AH2" s="25" t="s">
        <v>49</v>
      </c>
      <c r="AI2" s="22" t="n">
        <f aca="false">ROUND(X2/1.13*1.08,4)</f>
        <v>64972.0354</v>
      </c>
    </row>
    <row r="3" customFormat="false" ht="42" hidden="false" customHeight="true" outlineLevel="0" collapsed="false">
      <c r="A3" s="12" t="s">
        <v>50</v>
      </c>
      <c r="B3" s="13" t="s">
        <v>51</v>
      </c>
      <c r="C3" s="13" t="s">
        <v>52</v>
      </c>
      <c r="D3" s="14" t="s">
        <v>53</v>
      </c>
      <c r="E3" s="15" t="s">
        <v>54</v>
      </c>
      <c r="F3" s="13" t="s">
        <v>55</v>
      </c>
      <c r="G3" s="16"/>
      <c r="H3" s="13" t="s">
        <v>41</v>
      </c>
      <c r="I3" s="13" t="s">
        <v>41</v>
      </c>
      <c r="J3" s="13" t="s">
        <v>56</v>
      </c>
      <c r="K3" s="13" t="n">
        <v>8477900000</v>
      </c>
      <c r="L3" s="13" t="n">
        <v>84779039</v>
      </c>
      <c r="M3" s="17" t="s">
        <v>57</v>
      </c>
      <c r="N3" s="18"/>
      <c r="O3" s="16" t="s">
        <v>58</v>
      </c>
      <c r="P3" s="16" t="s">
        <v>41</v>
      </c>
      <c r="Q3" s="16" t="s">
        <v>41</v>
      </c>
      <c r="R3" s="19" t="s">
        <v>59</v>
      </c>
      <c r="S3" s="16" t="s">
        <v>45</v>
      </c>
      <c r="T3" s="16" t="s">
        <v>46</v>
      </c>
      <c r="U3" s="20"/>
      <c r="V3" s="16"/>
      <c r="W3" s="16" t="n">
        <v>1</v>
      </c>
      <c r="X3" s="21" t="n">
        <v>500</v>
      </c>
      <c r="Y3" s="22" t="n">
        <f aca="false">ROUND(X3/1.13*1.08/7.1102,4)</f>
        <v>67.2099</v>
      </c>
      <c r="Z3" s="23" t="n">
        <f aca="false">ROUND(Y3*W3,2)</f>
        <v>67.21</v>
      </c>
      <c r="AA3" s="14"/>
      <c r="AB3" s="14"/>
      <c r="AC3" s="24"/>
      <c r="AD3" s="23" t="n">
        <v>0.84</v>
      </c>
      <c r="AE3" s="14"/>
      <c r="AF3" s="14" t="s">
        <v>53</v>
      </c>
      <c r="AG3" s="13" t="s">
        <v>52</v>
      </c>
      <c r="AH3" s="25" t="s">
        <v>49</v>
      </c>
      <c r="AI3" s="22" t="n">
        <f aca="false">ROUND(X3/1.13*1.08,4)</f>
        <v>477.8761</v>
      </c>
    </row>
    <row r="4" customFormat="false" ht="54" hidden="false" customHeight="true" outlineLevel="0" collapsed="false">
      <c r="A4" s="12" t="s">
        <v>33</v>
      </c>
      <c r="B4" s="13" t="s">
        <v>60</v>
      </c>
      <c r="C4" s="13" t="s">
        <v>35</v>
      </c>
      <c r="D4" s="14" t="s">
        <v>61</v>
      </c>
      <c r="E4" s="15" t="s">
        <v>37</v>
      </c>
      <c r="F4" s="13" t="s">
        <v>38</v>
      </c>
      <c r="G4" s="16"/>
      <c r="H4" s="13" t="s">
        <v>39</v>
      </c>
      <c r="I4" s="13" t="s">
        <v>62</v>
      </c>
      <c r="J4" s="13" t="s">
        <v>41</v>
      </c>
      <c r="K4" s="13" t="n">
        <v>8480719090</v>
      </c>
      <c r="L4" s="13" t="n">
        <v>84807190</v>
      </c>
      <c r="M4" s="17" t="s">
        <v>63</v>
      </c>
      <c r="N4" s="18"/>
      <c r="O4" s="16" t="s">
        <v>43</v>
      </c>
      <c r="P4" s="16" t="s">
        <v>41</v>
      </c>
      <c r="Q4" s="16" t="s">
        <v>41</v>
      </c>
      <c r="R4" s="19" t="s">
        <v>44</v>
      </c>
      <c r="S4" s="16" t="s">
        <v>45</v>
      </c>
      <c r="T4" s="16" t="s">
        <v>46</v>
      </c>
      <c r="U4" s="20"/>
      <c r="V4" s="16"/>
      <c r="W4" s="16" t="n">
        <v>1</v>
      </c>
      <c r="X4" s="21" t="n">
        <v>41200</v>
      </c>
      <c r="Y4" s="22" t="n">
        <f aca="false">ROUND(X4/1.13*1.08/7.1102,4)</f>
        <v>5538.0989</v>
      </c>
      <c r="Z4" s="23" t="n">
        <f aca="false">ROUND(Y4*W4,2)</f>
        <v>5538.1</v>
      </c>
      <c r="AA4" s="14"/>
      <c r="AB4" s="14"/>
      <c r="AC4" s="24"/>
      <c r="AD4" s="23" t="n">
        <v>253.87</v>
      </c>
      <c r="AE4" s="14"/>
      <c r="AF4" s="14" t="s">
        <v>61</v>
      </c>
      <c r="AG4" s="13" t="s">
        <v>35</v>
      </c>
      <c r="AH4" s="25" t="s">
        <v>49</v>
      </c>
      <c r="AI4" s="22" t="n">
        <f aca="false">ROUND(X4/1.13*1.08,4)</f>
        <v>39376.9912</v>
      </c>
    </row>
    <row r="5" customFormat="false" ht="42" hidden="false" customHeight="true" outlineLevel="0" collapsed="false">
      <c r="A5" s="12" t="s">
        <v>50</v>
      </c>
      <c r="B5" s="13" t="s">
        <v>51</v>
      </c>
      <c r="C5" s="13" t="s">
        <v>52</v>
      </c>
      <c r="D5" s="14" t="s">
        <v>64</v>
      </c>
      <c r="E5" s="15" t="s">
        <v>54</v>
      </c>
      <c r="F5" s="13" t="s">
        <v>55</v>
      </c>
      <c r="G5" s="16"/>
      <c r="H5" s="13" t="s">
        <v>41</v>
      </c>
      <c r="I5" s="13" t="s">
        <v>41</v>
      </c>
      <c r="J5" s="13" t="s">
        <v>65</v>
      </c>
      <c r="K5" s="13" t="n">
        <v>8477900000</v>
      </c>
      <c r="L5" s="13" t="n">
        <v>84779039</v>
      </c>
      <c r="M5" s="17" t="s">
        <v>66</v>
      </c>
      <c r="N5" s="18"/>
      <c r="O5" s="16" t="s">
        <v>58</v>
      </c>
      <c r="P5" s="16" t="s">
        <v>41</v>
      </c>
      <c r="Q5" s="16" t="s">
        <v>41</v>
      </c>
      <c r="R5" s="19" t="s">
        <v>59</v>
      </c>
      <c r="S5" s="16" t="s">
        <v>45</v>
      </c>
      <c r="T5" s="16" t="s">
        <v>46</v>
      </c>
      <c r="U5" s="20"/>
      <c r="V5" s="16"/>
      <c r="W5" s="16" t="n">
        <v>1</v>
      </c>
      <c r="X5" s="21" t="n">
        <v>300</v>
      </c>
      <c r="Y5" s="22" t="n">
        <f aca="false">ROUND(X5/1.13*1.08/7.1102,4)</f>
        <v>40.326</v>
      </c>
      <c r="Z5" s="23" t="n">
        <f aca="false">ROUND(Y5*W5,2)</f>
        <v>40.33</v>
      </c>
      <c r="AA5" s="14"/>
      <c r="AB5" s="14"/>
      <c r="AC5" s="24"/>
      <c r="AD5" s="23" t="n">
        <v>0.4</v>
      </c>
      <c r="AE5" s="14"/>
      <c r="AF5" s="14" t="s">
        <v>64</v>
      </c>
      <c r="AG5" s="13" t="s">
        <v>52</v>
      </c>
      <c r="AH5" s="25" t="s">
        <v>49</v>
      </c>
      <c r="AI5" s="22" t="n">
        <f aca="false">ROUND(X5/1.13*1.08,4)</f>
        <v>286.7257</v>
      </c>
    </row>
    <row r="6" customFormat="false" ht="57" hidden="false" customHeight="true" outlineLevel="0" collapsed="false">
      <c r="A6" s="12" t="s">
        <v>33</v>
      </c>
      <c r="B6" s="13" t="s">
        <v>60</v>
      </c>
      <c r="C6" s="13" t="s">
        <v>35</v>
      </c>
      <c r="D6" s="14" t="s">
        <v>61</v>
      </c>
      <c r="E6" s="15" t="s">
        <v>37</v>
      </c>
      <c r="F6" s="13" t="s">
        <v>38</v>
      </c>
      <c r="G6" s="16"/>
      <c r="H6" s="13" t="s">
        <v>39</v>
      </c>
      <c r="I6" s="13" t="s">
        <v>67</v>
      </c>
      <c r="J6" s="13" t="s">
        <v>41</v>
      </c>
      <c r="K6" s="13" t="n">
        <v>8480719090</v>
      </c>
      <c r="L6" s="13" t="n">
        <v>84807190</v>
      </c>
      <c r="M6" s="17" t="s">
        <v>68</v>
      </c>
      <c r="N6" s="18"/>
      <c r="O6" s="16" t="s">
        <v>43</v>
      </c>
      <c r="P6" s="16" t="s">
        <v>41</v>
      </c>
      <c r="Q6" s="16" t="s">
        <v>41</v>
      </c>
      <c r="R6" s="19" t="s">
        <v>44</v>
      </c>
      <c r="S6" s="16" t="s">
        <v>45</v>
      </c>
      <c r="T6" s="16" t="s">
        <v>46</v>
      </c>
      <c r="U6" s="20"/>
      <c r="V6" s="16"/>
      <c r="W6" s="16" t="n">
        <v>1</v>
      </c>
      <c r="X6" s="21" t="n">
        <v>41200</v>
      </c>
      <c r="Y6" s="22" t="n">
        <f aca="false">ROUND(X6/1.13*1.08/7.1102,4)</f>
        <v>5538.0989</v>
      </c>
      <c r="Z6" s="23" t="n">
        <f aca="false">ROUND(Y6*W6,2)</f>
        <v>5538.1</v>
      </c>
      <c r="AA6" s="14" t="s">
        <v>69</v>
      </c>
      <c r="AB6" s="14" t="n">
        <v>1</v>
      </c>
      <c r="AC6" s="24" t="n">
        <v>753.57</v>
      </c>
      <c r="AD6" s="23" t="n">
        <v>243.87</v>
      </c>
      <c r="AE6" s="14" t="s">
        <v>70</v>
      </c>
      <c r="AF6" s="14" t="s">
        <v>61</v>
      </c>
      <c r="AG6" s="13" t="s">
        <v>35</v>
      </c>
      <c r="AH6" s="25" t="s">
        <v>49</v>
      </c>
      <c r="AI6" s="22" t="n">
        <f aca="false">ROUND(X6/1.13*1.08,4)</f>
        <v>39376.9912</v>
      </c>
    </row>
    <row r="7" customFormat="false" ht="42" hidden="false" customHeight="true" outlineLevel="0" collapsed="false">
      <c r="A7" s="12" t="s">
        <v>50</v>
      </c>
      <c r="B7" s="13" t="s">
        <v>51</v>
      </c>
      <c r="C7" s="13" t="s">
        <v>52</v>
      </c>
      <c r="D7" s="14" t="s">
        <v>71</v>
      </c>
      <c r="E7" s="15" t="s">
        <v>54</v>
      </c>
      <c r="F7" s="13" t="s">
        <v>55</v>
      </c>
      <c r="G7" s="16"/>
      <c r="H7" s="13" t="s">
        <v>41</v>
      </c>
      <c r="I7" s="13" t="s">
        <v>41</v>
      </c>
      <c r="J7" s="13" t="s">
        <v>72</v>
      </c>
      <c r="K7" s="13" t="n">
        <v>8477900000</v>
      </c>
      <c r="L7" s="13" t="n">
        <v>84779039</v>
      </c>
      <c r="M7" s="17" t="s">
        <v>73</v>
      </c>
      <c r="N7" s="18"/>
      <c r="O7" s="16" t="s">
        <v>58</v>
      </c>
      <c r="P7" s="16" t="s">
        <v>41</v>
      </c>
      <c r="Q7" s="16" t="s">
        <v>41</v>
      </c>
      <c r="R7" s="19" t="s">
        <v>59</v>
      </c>
      <c r="S7" s="16" t="s">
        <v>45</v>
      </c>
      <c r="T7" s="16" t="s">
        <v>46</v>
      </c>
      <c r="U7" s="20"/>
      <c r="V7" s="16"/>
      <c r="W7" s="16" t="n">
        <v>1</v>
      </c>
      <c r="X7" s="21" t="n">
        <v>400</v>
      </c>
      <c r="Y7" s="22" t="n">
        <f aca="false">ROUND(X7/1.13*1.08/7.1102,4)</f>
        <v>53.768</v>
      </c>
      <c r="Z7" s="23" t="n">
        <f aca="false">ROUND(Y7*W7,2)</f>
        <v>53.77</v>
      </c>
      <c r="AA7" s="14"/>
      <c r="AB7" s="14"/>
      <c r="AC7" s="24"/>
      <c r="AD7" s="23" t="n">
        <v>0.77</v>
      </c>
      <c r="AE7" s="14"/>
      <c r="AF7" s="14" t="s">
        <v>71</v>
      </c>
      <c r="AG7" s="13" t="s">
        <v>52</v>
      </c>
      <c r="AH7" s="25" t="s">
        <v>49</v>
      </c>
      <c r="AI7" s="22" t="n">
        <f aca="false">ROUND(X7/1.13*1.08,4)</f>
        <v>382.3009</v>
      </c>
    </row>
    <row r="8" customFormat="false" ht="48" hidden="false" customHeight="true" outlineLevel="0" collapsed="false">
      <c r="A8" s="12" t="s">
        <v>33</v>
      </c>
      <c r="B8" s="13" t="s">
        <v>60</v>
      </c>
      <c r="C8" s="13" t="s">
        <v>35</v>
      </c>
      <c r="D8" s="14" t="s">
        <v>61</v>
      </c>
      <c r="E8" s="15" t="s">
        <v>37</v>
      </c>
      <c r="F8" s="13" t="s">
        <v>38</v>
      </c>
      <c r="G8" s="16"/>
      <c r="H8" s="13" t="s">
        <v>39</v>
      </c>
      <c r="I8" s="13" t="s">
        <v>74</v>
      </c>
      <c r="J8" s="13" t="s">
        <v>41</v>
      </c>
      <c r="K8" s="13" t="n">
        <v>8480719090</v>
      </c>
      <c r="L8" s="13" t="n">
        <v>84807190</v>
      </c>
      <c r="M8" s="17" t="s">
        <v>75</v>
      </c>
      <c r="N8" s="18"/>
      <c r="O8" s="16" t="s">
        <v>43</v>
      </c>
      <c r="P8" s="16" t="s">
        <v>41</v>
      </c>
      <c r="Q8" s="16" t="s">
        <v>41</v>
      </c>
      <c r="R8" s="19" t="s">
        <v>44</v>
      </c>
      <c r="S8" s="16" t="s">
        <v>45</v>
      </c>
      <c r="T8" s="16" t="s">
        <v>46</v>
      </c>
      <c r="U8" s="20"/>
      <c r="V8" s="16"/>
      <c r="W8" s="16" t="n">
        <v>1</v>
      </c>
      <c r="X8" s="21" t="n">
        <v>41200</v>
      </c>
      <c r="Y8" s="22" t="n">
        <f aca="false">ROUND(X8/1.13*1.08/7.1102,4)</f>
        <v>5538.0989</v>
      </c>
      <c r="Z8" s="23" t="n">
        <f aca="false">ROUND(Y8*W8,2)</f>
        <v>5538.1</v>
      </c>
      <c r="AA8" s="14"/>
      <c r="AB8" s="14"/>
      <c r="AC8" s="24"/>
      <c r="AD8" s="23" t="n">
        <v>243.87</v>
      </c>
      <c r="AE8" s="14"/>
      <c r="AF8" s="14" t="s">
        <v>61</v>
      </c>
      <c r="AG8" s="13" t="s">
        <v>35</v>
      </c>
      <c r="AH8" s="25" t="s">
        <v>49</v>
      </c>
      <c r="AI8" s="22" t="n">
        <f aca="false">ROUND(X8/1.13*1.08,4)</f>
        <v>39376.9912</v>
      </c>
    </row>
    <row r="9" customFormat="false" ht="42" hidden="false" customHeight="true" outlineLevel="0" collapsed="false">
      <c r="A9" s="12" t="s">
        <v>50</v>
      </c>
      <c r="B9" s="13" t="s">
        <v>51</v>
      </c>
      <c r="C9" s="13" t="s">
        <v>52</v>
      </c>
      <c r="D9" s="14" t="s">
        <v>76</v>
      </c>
      <c r="E9" s="15" t="s">
        <v>54</v>
      </c>
      <c r="F9" s="13" t="s">
        <v>55</v>
      </c>
      <c r="G9" s="16"/>
      <c r="H9" s="13" t="s">
        <v>41</v>
      </c>
      <c r="I9" s="13" t="s">
        <v>41</v>
      </c>
      <c r="J9" s="13" t="s">
        <v>77</v>
      </c>
      <c r="K9" s="13" t="n">
        <v>8477900000</v>
      </c>
      <c r="L9" s="13" t="n">
        <v>84779039</v>
      </c>
      <c r="M9" s="17" t="s">
        <v>78</v>
      </c>
      <c r="N9" s="18"/>
      <c r="O9" s="16" t="s">
        <v>58</v>
      </c>
      <c r="P9" s="16" t="s">
        <v>41</v>
      </c>
      <c r="Q9" s="16" t="s">
        <v>41</v>
      </c>
      <c r="R9" s="19" t="s">
        <v>59</v>
      </c>
      <c r="S9" s="16" t="s">
        <v>45</v>
      </c>
      <c r="T9" s="16" t="s">
        <v>46</v>
      </c>
      <c r="U9" s="20"/>
      <c r="V9" s="16"/>
      <c r="W9" s="16" t="n">
        <v>1</v>
      </c>
      <c r="X9" s="21" t="n">
        <v>750</v>
      </c>
      <c r="Y9" s="22" t="n">
        <f aca="false">ROUND(X9/1.13*1.08/7.1102,4)</f>
        <v>100.8149</v>
      </c>
      <c r="Z9" s="23" t="n">
        <f aca="false">ROUND(Y9*W9,2)</f>
        <v>100.81</v>
      </c>
      <c r="AA9" s="14"/>
      <c r="AB9" s="14"/>
      <c r="AC9" s="24"/>
      <c r="AD9" s="23" t="n">
        <v>0.59</v>
      </c>
      <c r="AE9" s="14"/>
      <c r="AF9" s="14" t="s">
        <v>76</v>
      </c>
      <c r="AG9" s="13" t="s">
        <v>52</v>
      </c>
      <c r="AH9" s="25" t="s">
        <v>49</v>
      </c>
      <c r="AI9" s="22" t="n">
        <f aca="false">ROUND(X9/1.13*1.08,4)</f>
        <v>716.8142</v>
      </c>
    </row>
    <row r="10" customFormat="false" ht="51" hidden="false" customHeight="true" outlineLevel="0" collapsed="false">
      <c r="A10" s="12" t="s">
        <v>33</v>
      </c>
      <c r="B10" s="13" t="s">
        <v>60</v>
      </c>
      <c r="C10" s="13" t="s">
        <v>35</v>
      </c>
      <c r="D10" s="14" t="s">
        <v>61</v>
      </c>
      <c r="E10" s="15" t="s">
        <v>37</v>
      </c>
      <c r="F10" s="13" t="s">
        <v>38</v>
      </c>
      <c r="G10" s="16"/>
      <c r="H10" s="13" t="s">
        <v>39</v>
      </c>
      <c r="I10" s="13" t="s">
        <v>79</v>
      </c>
      <c r="J10" s="13" t="s">
        <v>41</v>
      </c>
      <c r="K10" s="13" t="n">
        <v>8480719090</v>
      </c>
      <c r="L10" s="13" t="n">
        <v>84807190</v>
      </c>
      <c r="M10" s="17" t="s">
        <v>80</v>
      </c>
      <c r="N10" s="18"/>
      <c r="O10" s="16" t="s">
        <v>43</v>
      </c>
      <c r="P10" s="16" t="s">
        <v>41</v>
      </c>
      <c r="Q10" s="16" t="s">
        <v>41</v>
      </c>
      <c r="R10" s="19" t="s">
        <v>44</v>
      </c>
      <c r="S10" s="16" t="s">
        <v>45</v>
      </c>
      <c r="T10" s="16" t="s">
        <v>46</v>
      </c>
      <c r="U10" s="20"/>
      <c r="V10" s="16"/>
      <c r="W10" s="16" t="n">
        <v>1</v>
      </c>
      <c r="X10" s="21" t="n">
        <v>41200</v>
      </c>
      <c r="Y10" s="22" t="n">
        <f aca="false">ROUND(X10/1.13*1.08/7.1102,4)</f>
        <v>5538.0989</v>
      </c>
      <c r="Z10" s="23" t="n">
        <f aca="false">ROUND(Y10*W10,2)</f>
        <v>5538.1</v>
      </c>
      <c r="AA10" s="14"/>
      <c r="AB10" s="14"/>
      <c r="AC10" s="24"/>
      <c r="AD10" s="23" t="n">
        <v>243.87</v>
      </c>
      <c r="AE10" s="14"/>
      <c r="AF10" s="14" t="s">
        <v>61</v>
      </c>
      <c r="AG10" s="13" t="s">
        <v>35</v>
      </c>
      <c r="AH10" s="25" t="s">
        <v>49</v>
      </c>
      <c r="AI10" s="22" t="n">
        <f aca="false">ROUND(X10/1.13*1.08,4)</f>
        <v>39376.9912</v>
      </c>
    </row>
    <row r="11" customFormat="false" ht="42" hidden="false" customHeight="true" outlineLevel="0" collapsed="false">
      <c r="A11" s="12" t="s">
        <v>50</v>
      </c>
      <c r="B11" s="13" t="s">
        <v>51</v>
      </c>
      <c r="C11" s="13" t="s">
        <v>52</v>
      </c>
      <c r="D11" s="14" t="s">
        <v>76</v>
      </c>
      <c r="E11" s="15" t="s">
        <v>54</v>
      </c>
      <c r="F11" s="13" t="s">
        <v>55</v>
      </c>
      <c r="G11" s="16"/>
      <c r="H11" s="13" t="s">
        <v>41</v>
      </c>
      <c r="I11" s="13" t="s">
        <v>41</v>
      </c>
      <c r="J11" s="13" t="s">
        <v>81</v>
      </c>
      <c r="K11" s="13" t="n">
        <v>8477900000</v>
      </c>
      <c r="L11" s="13" t="n">
        <v>84779039</v>
      </c>
      <c r="M11" s="17" t="s">
        <v>82</v>
      </c>
      <c r="N11" s="18"/>
      <c r="O11" s="16" t="s">
        <v>58</v>
      </c>
      <c r="P11" s="16" t="s">
        <v>41</v>
      </c>
      <c r="Q11" s="16" t="s">
        <v>41</v>
      </c>
      <c r="R11" s="19" t="s">
        <v>59</v>
      </c>
      <c r="S11" s="16" t="s">
        <v>45</v>
      </c>
      <c r="T11" s="16" t="s">
        <v>46</v>
      </c>
      <c r="U11" s="20"/>
      <c r="V11" s="16"/>
      <c r="W11" s="16" t="n">
        <v>1</v>
      </c>
      <c r="X11" s="21" t="n">
        <v>750</v>
      </c>
      <c r="Y11" s="22" t="n">
        <f aca="false">ROUND(X11/1.13*1.08/7.1102,4)</f>
        <v>100.8149</v>
      </c>
      <c r="Z11" s="23" t="n">
        <f aca="false">ROUND(Y11*W11,2)</f>
        <v>100.81</v>
      </c>
      <c r="AA11" s="14"/>
      <c r="AB11" s="14"/>
      <c r="AC11" s="24"/>
      <c r="AD11" s="23" t="n">
        <v>0.6</v>
      </c>
      <c r="AE11" s="14"/>
      <c r="AF11" s="14" t="s">
        <v>76</v>
      </c>
      <c r="AG11" s="13" t="s">
        <v>52</v>
      </c>
      <c r="AH11" s="25" t="s">
        <v>49</v>
      </c>
      <c r="AI11" s="22" t="n">
        <f aca="false">ROUND(X11/1.13*1.08,4)</f>
        <v>716.8142</v>
      </c>
    </row>
    <row r="12" customFormat="false" ht="48" hidden="false" customHeight="true" outlineLevel="0" collapsed="false">
      <c r="A12" s="12" t="s">
        <v>33</v>
      </c>
      <c r="B12" s="13" t="s">
        <v>83</v>
      </c>
      <c r="C12" s="13" t="s">
        <v>35</v>
      </c>
      <c r="D12" s="14" t="s">
        <v>84</v>
      </c>
      <c r="E12" s="15" t="s">
        <v>37</v>
      </c>
      <c r="F12" s="13" t="s">
        <v>38</v>
      </c>
      <c r="G12" s="16"/>
      <c r="H12" s="13" t="s">
        <v>39</v>
      </c>
      <c r="I12" s="13" t="s">
        <v>85</v>
      </c>
      <c r="J12" s="13" t="s">
        <v>41</v>
      </c>
      <c r="K12" s="13" t="n">
        <v>8480719090</v>
      </c>
      <c r="L12" s="13" t="n">
        <v>84807190</v>
      </c>
      <c r="M12" s="17" t="s">
        <v>86</v>
      </c>
      <c r="N12" s="18"/>
      <c r="O12" s="16" t="s">
        <v>43</v>
      </c>
      <c r="P12" s="16" t="s">
        <v>41</v>
      </c>
      <c r="Q12" s="16" t="s">
        <v>41</v>
      </c>
      <c r="R12" s="19" t="s">
        <v>44</v>
      </c>
      <c r="S12" s="16" t="s">
        <v>45</v>
      </c>
      <c r="T12" s="16" t="s">
        <v>46</v>
      </c>
      <c r="U12" s="20"/>
      <c r="V12" s="16"/>
      <c r="W12" s="16" t="n">
        <v>1</v>
      </c>
      <c r="X12" s="21" t="n">
        <v>51500</v>
      </c>
      <c r="Y12" s="22" t="n">
        <f aca="false">ROUND(X12/1.13*1.08/7.1102,4)</f>
        <v>6922.6237</v>
      </c>
      <c r="Z12" s="23" t="n">
        <f aca="false">ROUND(Y12*W12,2)</f>
        <v>6922.62</v>
      </c>
      <c r="AA12" s="14" t="s">
        <v>87</v>
      </c>
      <c r="AB12" s="14" t="n">
        <v>1</v>
      </c>
      <c r="AC12" s="24" t="n">
        <v>653.86</v>
      </c>
      <c r="AD12" s="23" t="n">
        <v>388.48</v>
      </c>
      <c r="AE12" s="14" t="s">
        <v>48</v>
      </c>
      <c r="AF12" s="14" t="s">
        <v>84</v>
      </c>
      <c r="AG12" s="13" t="s">
        <v>35</v>
      </c>
      <c r="AH12" s="25" t="s">
        <v>49</v>
      </c>
      <c r="AI12" s="22" t="n">
        <f aca="false">ROUND(X12/1.13*1.08,4)</f>
        <v>49221.2389</v>
      </c>
    </row>
    <row r="13" customFormat="false" ht="42" hidden="false" customHeight="true" outlineLevel="0" collapsed="false">
      <c r="A13" s="12" t="s">
        <v>50</v>
      </c>
      <c r="B13" s="13" t="s">
        <v>51</v>
      </c>
      <c r="C13" s="13" t="s">
        <v>52</v>
      </c>
      <c r="D13" s="14" t="s">
        <v>88</v>
      </c>
      <c r="E13" s="15" t="s">
        <v>54</v>
      </c>
      <c r="F13" s="13" t="s">
        <v>55</v>
      </c>
      <c r="G13" s="16"/>
      <c r="H13" s="13" t="s">
        <v>41</v>
      </c>
      <c r="I13" s="13" t="s">
        <v>41</v>
      </c>
      <c r="J13" s="13" t="s">
        <v>89</v>
      </c>
      <c r="K13" s="13" t="n">
        <v>8477900000</v>
      </c>
      <c r="L13" s="13" t="n">
        <v>84779039</v>
      </c>
      <c r="M13" s="17" t="s">
        <v>90</v>
      </c>
      <c r="N13" s="18"/>
      <c r="O13" s="16" t="s">
        <v>58</v>
      </c>
      <c r="P13" s="16" t="s">
        <v>41</v>
      </c>
      <c r="Q13" s="16" t="s">
        <v>41</v>
      </c>
      <c r="R13" s="19" t="s">
        <v>59</v>
      </c>
      <c r="S13" s="16" t="s">
        <v>45</v>
      </c>
      <c r="T13" s="16" t="s">
        <v>46</v>
      </c>
      <c r="U13" s="20"/>
      <c r="V13" s="16"/>
      <c r="W13" s="16" t="n">
        <v>1</v>
      </c>
      <c r="X13" s="21" t="n">
        <v>300</v>
      </c>
      <c r="Y13" s="22" t="n">
        <f aca="false">ROUND(X13/1.13*1.08/7.1102,4)</f>
        <v>40.326</v>
      </c>
      <c r="Z13" s="23" t="n">
        <f aca="false">ROUND(Y13*W13,2)</f>
        <v>40.33</v>
      </c>
      <c r="AA13" s="14"/>
      <c r="AB13" s="14"/>
      <c r="AC13" s="24"/>
      <c r="AD13" s="23" t="n">
        <v>0.78</v>
      </c>
      <c r="AE13" s="14"/>
      <c r="AF13" s="14" t="s">
        <v>88</v>
      </c>
      <c r="AG13" s="13" t="s">
        <v>52</v>
      </c>
      <c r="AH13" s="25" t="s">
        <v>49</v>
      </c>
      <c r="AI13" s="22" t="n">
        <f aca="false">ROUND(X13/1.13*1.08,4)</f>
        <v>286.7257</v>
      </c>
    </row>
    <row r="14" customFormat="false" ht="51" hidden="false" customHeight="true" outlineLevel="0" collapsed="false">
      <c r="A14" s="12" t="s">
        <v>33</v>
      </c>
      <c r="B14" s="13" t="s">
        <v>91</v>
      </c>
      <c r="C14" s="13" t="s">
        <v>35</v>
      </c>
      <c r="D14" s="14" t="s">
        <v>61</v>
      </c>
      <c r="E14" s="15" t="s">
        <v>37</v>
      </c>
      <c r="F14" s="13" t="s">
        <v>38</v>
      </c>
      <c r="G14" s="16"/>
      <c r="H14" s="13" t="s">
        <v>39</v>
      </c>
      <c r="I14" s="13" t="s">
        <v>92</v>
      </c>
      <c r="J14" s="13" t="s">
        <v>41</v>
      </c>
      <c r="K14" s="13" t="n">
        <v>8480719090</v>
      </c>
      <c r="L14" s="13" t="n">
        <v>84807190</v>
      </c>
      <c r="M14" s="17" t="s">
        <v>93</v>
      </c>
      <c r="N14" s="18"/>
      <c r="O14" s="16" t="s">
        <v>43</v>
      </c>
      <c r="P14" s="16" t="s">
        <v>41</v>
      </c>
      <c r="Q14" s="16" t="s">
        <v>41</v>
      </c>
      <c r="R14" s="19" t="s">
        <v>44</v>
      </c>
      <c r="S14" s="16" t="s">
        <v>45</v>
      </c>
      <c r="T14" s="16" t="s">
        <v>46</v>
      </c>
      <c r="U14" s="20"/>
      <c r="V14" s="16"/>
      <c r="W14" s="16" t="n">
        <v>1</v>
      </c>
      <c r="X14" s="21" t="n">
        <v>41200</v>
      </c>
      <c r="Y14" s="22" t="n">
        <f aca="false">ROUND(X14/1.13*1.08/7.1102,4)</f>
        <v>5538.0989</v>
      </c>
      <c r="Z14" s="23" t="n">
        <f aca="false">ROUND(Y14*W14,2)</f>
        <v>5538.1</v>
      </c>
      <c r="AA14" s="14"/>
      <c r="AB14" s="14"/>
      <c r="AC14" s="24"/>
      <c r="AD14" s="23" t="n">
        <v>243.87</v>
      </c>
      <c r="AE14" s="14"/>
      <c r="AF14" s="14" t="s">
        <v>61</v>
      </c>
      <c r="AG14" s="13" t="s">
        <v>35</v>
      </c>
      <c r="AH14" s="25" t="s">
        <v>49</v>
      </c>
      <c r="AI14" s="22" t="n">
        <f aca="false">ROUND(X14/1.13*1.08,4)</f>
        <v>39376.9912</v>
      </c>
    </row>
    <row r="15" customFormat="false" ht="42" hidden="false" customHeight="true" outlineLevel="0" collapsed="false">
      <c r="A15" s="12" t="s">
        <v>50</v>
      </c>
      <c r="B15" s="13" t="s">
        <v>51</v>
      </c>
      <c r="C15" s="13" t="s">
        <v>52</v>
      </c>
      <c r="D15" s="14" t="s">
        <v>94</v>
      </c>
      <c r="E15" s="15" t="s">
        <v>54</v>
      </c>
      <c r="F15" s="13" t="s">
        <v>55</v>
      </c>
      <c r="G15" s="16"/>
      <c r="H15" s="13" t="s">
        <v>41</v>
      </c>
      <c r="I15" s="13" t="s">
        <v>41</v>
      </c>
      <c r="J15" s="13" t="s">
        <v>95</v>
      </c>
      <c r="K15" s="13" t="n">
        <v>8477900000</v>
      </c>
      <c r="L15" s="13" t="n">
        <v>84779039</v>
      </c>
      <c r="M15" s="17" t="s">
        <v>96</v>
      </c>
      <c r="N15" s="18"/>
      <c r="O15" s="16" t="s">
        <v>58</v>
      </c>
      <c r="P15" s="16" t="s">
        <v>41</v>
      </c>
      <c r="Q15" s="16" t="s">
        <v>41</v>
      </c>
      <c r="R15" s="19" t="s">
        <v>59</v>
      </c>
      <c r="S15" s="16" t="s">
        <v>45</v>
      </c>
      <c r="T15" s="16" t="s">
        <v>46</v>
      </c>
      <c r="U15" s="20"/>
      <c r="V15" s="16"/>
      <c r="W15" s="16" t="n">
        <v>1</v>
      </c>
      <c r="X15" s="21" t="n">
        <v>500</v>
      </c>
      <c r="Y15" s="22" t="n">
        <f aca="false">ROUND(X15/1.13*1.08/7.1102,4)</f>
        <v>67.2099</v>
      </c>
      <c r="Z15" s="23" t="n">
        <f aca="false">ROUND(Y15*W15,2)</f>
        <v>67.21</v>
      </c>
      <c r="AA15" s="14"/>
      <c r="AB15" s="14"/>
      <c r="AC15" s="24"/>
      <c r="AD15" s="23" t="n">
        <v>0.73</v>
      </c>
      <c r="AE15" s="14"/>
      <c r="AF15" s="14" t="s">
        <v>94</v>
      </c>
      <c r="AG15" s="13" t="s">
        <v>52</v>
      </c>
      <c r="AH15" s="25" t="s">
        <v>49</v>
      </c>
      <c r="AI15" s="22" t="n">
        <f aca="false">ROUND(X15/1.13*1.08,4)</f>
        <v>477.8761</v>
      </c>
    </row>
    <row r="16" customFormat="false" ht="57" hidden="false" customHeight="true" outlineLevel="0" collapsed="false">
      <c r="A16" s="12" t="s">
        <v>97</v>
      </c>
      <c r="B16" s="13" t="s">
        <v>98</v>
      </c>
      <c r="C16" s="13" t="s">
        <v>99</v>
      </c>
      <c r="D16" s="14" t="s">
        <v>100</v>
      </c>
      <c r="E16" s="15" t="s">
        <v>101</v>
      </c>
      <c r="F16" s="13" t="s">
        <v>102</v>
      </c>
      <c r="G16" s="16"/>
      <c r="H16" s="13" t="s">
        <v>103</v>
      </c>
      <c r="I16" s="13" t="s">
        <v>41</v>
      </c>
      <c r="J16" s="13" t="s">
        <v>104</v>
      </c>
      <c r="K16" s="13" t="n">
        <v>8466200090</v>
      </c>
      <c r="L16" s="13" t="n">
        <v>84662090</v>
      </c>
      <c r="M16" s="17" t="s">
        <v>105</v>
      </c>
      <c r="N16" s="18" t="s">
        <v>106</v>
      </c>
      <c r="O16" s="16"/>
      <c r="P16" s="16" t="s">
        <v>41</v>
      </c>
      <c r="Q16" s="16" t="s">
        <v>41</v>
      </c>
      <c r="R16" s="19" t="s">
        <v>107</v>
      </c>
      <c r="S16" s="16" t="s">
        <v>45</v>
      </c>
      <c r="T16" s="16" t="s">
        <v>46</v>
      </c>
      <c r="U16" s="20"/>
      <c r="V16" s="16"/>
      <c r="W16" s="16" t="n">
        <v>8</v>
      </c>
      <c r="X16" s="21" t="n">
        <v>372</v>
      </c>
      <c r="Y16" s="22" t="n">
        <f aca="false">ROUND(X16/1.13*1.08/7.1102,4)</f>
        <v>50.0042</v>
      </c>
      <c r="Z16" s="23" t="n">
        <f aca="false">ROUND(Y16*W16,2)</f>
        <v>400.03</v>
      </c>
      <c r="AA16" s="14" t="s">
        <v>108</v>
      </c>
      <c r="AB16" s="14" t="n">
        <v>1</v>
      </c>
      <c r="AC16" s="24" t="n">
        <v>10.65</v>
      </c>
      <c r="AD16" s="23" t="n">
        <v>10.23</v>
      </c>
      <c r="AE16" s="14" t="s">
        <v>109</v>
      </c>
      <c r="AF16" s="14" t="s">
        <v>100</v>
      </c>
      <c r="AG16" s="13" t="s">
        <v>99</v>
      </c>
      <c r="AH16" s="25" t="s">
        <v>49</v>
      </c>
      <c r="AI16" s="22" t="n">
        <f aca="false">ROUND(X16/1.13*1.08,4)</f>
        <v>355.5398</v>
      </c>
    </row>
    <row r="17" customFormat="false" ht="50.25" hidden="false" customHeight="true" outlineLevel="0" collapsed="false">
      <c r="A17" s="12" t="s">
        <v>97</v>
      </c>
      <c r="B17" s="13" t="s">
        <v>110</v>
      </c>
      <c r="C17" s="13" t="s">
        <v>111</v>
      </c>
      <c r="D17" s="14" t="s">
        <v>112</v>
      </c>
      <c r="E17" s="15" t="s">
        <v>101</v>
      </c>
      <c r="F17" s="13" t="s">
        <v>102</v>
      </c>
      <c r="G17" s="16"/>
      <c r="H17" s="13" t="s">
        <v>113</v>
      </c>
      <c r="I17" s="13" t="s">
        <v>41</v>
      </c>
      <c r="J17" s="13" t="s">
        <v>114</v>
      </c>
      <c r="K17" s="13" t="n">
        <v>8466200090</v>
      </c>
      <c r="L17" s="13" t="n">
        <v>84662090</v>
      </c>
      <c r="M17" s="17" t="s">
        <v>115</v>
      </c>
      <c r="N17" s="18" t="s">
        <v>106</v>
      </c>
      <c r="O17" s="16"/>
      <c r="P17" s="16" t="s">
        <v>41</v>
      </c>
      <c r="Q17" s="16" t="s">
        <v>41</v>
      </c>
      <c r="R17" s="19" t="s">
        <v>107</v>
      </c>
      <c r="S17" s="16" t="s">
        <v>45</v>
      </c>
      <c r="T17" s="16" t="s">
        <v>46</v>
      </c>
      <c r="U17" s="20"/>
      <c r="V17" s="16"/>
      <c r="W17" s="16" t="n">
        <v>2</v>
      </c>
      <c r="X17" s="21" t="n">
        <v>372</v>
      </c>
      <c r="Y17" s="22" t="n">
        <f aca="false">ROUND(X17/1.13*1.08/7.1102,4)</f>
        <v>50.0042</v>
      </c>
      <c r="Z17" s="23" t="n">
        <f aca="false">ROUND(Y17*W17,2)</f>
        <v>100.01</v>
      </c>
      <c r="AA17" s="14" t="s">
        <v>116</v>
      </c>
      <c r="AB17" s="14" t="n">
        <v>1</v>
      </c>
      <c r="AC17" s="24" t="n">
        <v>6.06</v>
      </c>
      <c r="AD17" s="23" t="n">
        <v>2.5</v>
      </c>
      <c r="AE17" s="14" t="s">
        <v>117</v>
      </c>
      <c r="AF17" s="14" t="s">
        <v>112</v>
      </c>
      <c r="AG17" s="13" t="s">
        <v>111</v>
      </c>
      <c r="AH17" s="25" t="s">
        <v>49</v>
      </c>
      <c r="AI17" s="22" t="n">
        <f aca="false">ROUND(X17/1.13*1.08,4)</f>
        <v>355.5398</v>
      </c>
    </row>
    <row r="18" customFormat="false" ht="51" hidden="false" customHeight="true" outlineLevel="0" collapsed="false">
      <c r="A18" s="12" t="s">
        <v>97</v>
      </c>
      <c r="B18" s="13" t="s">
        <v>118</v>
      </c>
      <c r="C18" s="13" t="s">
        <v>111</v>
      </c>
      <c r="D18" s="14" t="s">
        <v>119</v>
      </c>
      <c r="E18" s="15" t="s">
        <v>101</v>
      </c>
      <c r="F18" s="13" t="s">
        <v>102</v>
      </c>
      <c r="G18" s="16"/>
      <c r="H18" s="13" t="s">
        <v>120</v>
      </c>
      <c r="I18" s="13" t="s">
        <v>41</v>
      </c>
      <c r="J18" s="13" t="s">
        <v>121</v>
      </c>
      <c r="K18" s="13" t="n">
        <v>8466200090</v>
      </c>
      <c r="L18" s="13" t="n">
        <v>84662090</v>
      </c>
      <c r="M18" s="17" t="s">
        <v>122</v>
      </c>
      <c r="N18" s="18" t="s">
        <v>106</v>
      </c>
      <c r="O18" s="16"/>
      <c r="P18" s="16" t="s">
        <v>41</v>
      </c>
      <c r="Q18" s="16" t="s">
        <v>41</v>
      </c>
      <c r="R18" s="19" t="s">
        <v>107</v>
      </c>
      <c r="S18" s="16" t="s">
        <v>45</v>
      </c>
      <c r="T18" s="16" t="s">
        <v>46</v>
      </c>
      <c r="U18" s="20"/>
      <c r="V18" s="16"/>
      <c r="W18" s="16" t="n">
        <v>2</v>
      </c>
      <c r="X18" s="21" t="n">
        <v>372</v>
      </c>
      <c r="Y18" s="22" t="n">
        <f aca="false">ROUND(X18/1.13*1.08/7.1102,4)</f>
        <v>50.0042</v>
      </c>
      <c r="Z18" s="23" t="n">
        <f aca="false">ROUND(Y18*W18,2)</f>
        <v>100.01</v>
      </c>
      <c r="AA18" s="14"/>
      <c r="AB18" s="14"/>
      <c r="AC18" s="24"/>
      <c r="AD18" s="23" t="n">
        <v>2.8</v>
      </c>
      <c r="AE18" s="14"/>
      <c r="AF18" s="14" t="s">
        <v>119</v>
      </c>
      <c r="AG18" s="13" t="s">
        <v>111</v>
      </c>
      <c r="AH18" s="25" t="s">
        <v>49</v>
      </c>
      <c r="AI18" s="22" t="n">
        <f aca="false">ROUND(X18/1.13*1.08,4)</f>
        <v>355.5398</v>
      </c>
    </row>
    <row r="19" customFormat="false" ht="42" hidden="false" customHeight="true" outlineLevel="0" collapsed="false">
      <c r="A19" s="12" t="s">
        <v>123</v>
      </c>
      <c r="B19" s="13" t="s">
        <v>124</v>
      </c>
      <c r="C19" s="13" t="s">
        <v>125</v>
      </c>
      <c r="D19" s="14" t="s">
        <v>126</v>
      </c>
      <c r="E19" s="15" t="s">
        <v>127</v>
      </c>
      <c r="F19" s="13" t="s">
        <v>55</v>
      </c>
      <c r="G19" s="16"/>
      <c r="H19" s="13" t="s">
        <v>128</v>
      </c>
      <c r="I19" s="13" t="s">
        <v>41</v>
      </c>
      <c r="J19" s="13" t="s">
        <v>129</v>
      </c>
      <c r="K19" s="13" t="n">
        <v>8466200090</v>
      </c>
      <c r="L19" s="13" t="n">
        <v>84662090</v>
      </c>
      <c r="M19" s="17" t="s">
        <v>130</v>
      </c>
      <c r="N19" s="18" t="s">
        <v>131</v>
      </c>
      <c r="O19" s="16"/>
      <c r="P19" s="16" t="s">
        <v>41</v>
      </c>
      <c r="Q19" s="16" t="s">
        <v>41</v>
      </c>
      <c r="R19" s="19" t="s">
        <v>132</v>
      </c>
      <c r="S19" s="16" t="s">
        <v>45</v>
      </c>
      <c r="T19" s="16" t="s">
        <v>46</v>
      </c>
      <c r="U19" s="20"/>
      <c r="V19" s="16"/>
      <c r="W19" s="16" t="n">
        <v>1</v>
      </c>
      <c r="X19" s="21" t="n">
        <v>30</v>
      </c>
      <c r="Y19" s="22" t="n">
        <f aca="false">ROUND(X19/1.13*1.08/7.1102,4)</f>
        <v>4.0326</v>
      </c>
      <c r="Z19" s="23" t="n">
        <f aca="false">ROUND(Y19*W19,2)</f>
        <v>4.03</v>
      </c>
      <c r="AA19" s="14" t="s">
        <v>133</v>
      </c>
      <c r="AB19" s="14" t="n">
        <v>1</v>
      </c>
      <c r="AC19" s="24" t="n">
        <v>8.55</v>
      </c>
      <c r="AD19" s="23" t="n">
        <v>0.27</v>
      </c>
      <c r="AE19" s="14" t="s">
        <v>134</v>
      </c>
      <c r="AF19" s="14" t="s">
        <v>126</v>
      </c>
      <c r="AG19" s="13" t="s">
        <v>125</v>
      </c>
      <c r="AH19" s="25" t="s">
        <v>49</v>
      </c>
      <c r="AI19" s="22"/>
    </row>
    <row r="20" customFormat="false" ht="42" hidden="false" customHeight="true" outlineLevel="0" collapsed="false">
      <c r="A20" s="12" t="s">
        <v>135</v>
      </c>
      <c r="B20" s="13" t="s">
        <v>136</v>
      </c>
      <c r="C20" s="13" t="s">
        <v>125</v>
      </c>
      <c r="D20" s="14" t="s">
        <v>137</v>
      </c>
      <c r="E20" s="15" t="s">
        <v>138</v>
      </c>
      <c r="F20" s="13" t="s">
        <v>55</v>
      </c>
      <c r="G20" s="16"/>
      <c r="H20" s="13" t="s">
        <v>128</v>
      </c>
      <c r="I20" s="13"/>
      <c r="J20" s="13" t="s">
        <v>139</v>
      </c>
      <c r="K20" s="13" t="n">
        <v>8466200090</v>
      </c>
      <c r="L20" s="13" t="n">
        <v>84662090</v>
      </c>
      <c r="M20" s="17" t="s">
        <v>130</v>
      </c>
      <c r="N20" s="18" t="s">
        <v>140</v>
      </c>
      <c r="O20" s="16"/>
      <c r="P20" s="16" t="s">
        <v>41</v>
      </c>
      <c r="Q20" s="16" t="s">
        <v>41</v>
      </c>
      <c r="R20" s="19" t="s">
        <v>132</v>
      </c>
      <c r="S20" s="16" t="s">
        <v>45</v>
      </c>
      <c r="T20" s="16" t="s">
        <v>46</v>
      </c>
      <c r="U20" s="20"/>
      <c r="V20" s="16"/>
      <c r="W20" s="16" t="n">
        <v>1</v>
      </c>
      <c r="X20" s="21" t="n">
        <v>50</v>
      </c>
      <c r="Y20" s="22" t="n">
        <f aca="false">ROUND(X20/1.13*1.08/7.1102,4)</f>
        <v>6.721</v>
      </c>
      <c r="Z20" s="23" t="n">
        <f aca="false">ROUND(Y20*W20,2)</f>
        <v>6.72</v>
      </c>
      <c r="AA20" s="14"/>
      <c r="AB20" s="14"/>
      <c r="AC20" s="24"/>
      <c r="AD20" s="23" t="n">
        <v>0.36</v>
      </c>
      <c r="AE20" s="14"/>
      <c r="AF20" s="14" t="s">
        <v>137</v>
      </c>
      <c r="AG20" s="13" t="s">
        <v>125</v>
      </c>
      <c r="AH20" s="25" t="s">
        <v>49</v>
      </c>
      <c r="AI20" s="22"/>
    </row>
    <row r="21" customFormat="false" ht="42" hidden="false" customHeight="true" outlineLevel="0" collapsed="false">
      <c r="A21" s="12" t="s">
        <v>141</v>
      </c>
      <c r="B21" s="13" t="s">
        <v>142</v>
      </c>
      <c r="C21" s="13" t="s">
        <v>125</v>
      </c>
      <c r="D21" s="14" t="s">
        <v>143</v>
      </c>
      <c r="E21" s="15" t="s">
        <v>144</v>
      </c>
      <c r="F21" s="13" t="s">
        <v>55</v>
      </c>
      <c r="G21" s="16"/>
      <c r="H21" s="13" t="s">
        <v>128</v>
      </c>
      <c r="I21" s="13"/>
      <c r="J21" s="13" t="s">
        <v>145</v>
      </c>
      <c r="K21" s="13" t="n">
        <v>8466200090</v>
      </c>
      <c r="L21" s="13" t="n">
        <v>84662090</v>
      </c>
      <c r="M21" s="17" t="s">
        <v>130</v>
      </c>
      <c r="N21" s="18" t="s">
        <v>146</v>
      </c>
      <c r="O21" s="16"/>
      <c r="P21" s="16" t="s">
        <v>41</v>
      </c>
      <c r="Q21" s="16" t="s">
        <v>41</v>
      </c>
      <c r="R21" s="19" t="s">
        <v>132</v>
      </c>
      <c r="S21" s="16" t="s">
        <v>45</v>
      </c>
      <c r="T21" s="16" t="s">
        <v>46</v>
      </c>
      <c r="U21" s="20"/>
      <c r="V21" s="16"/>
      <c r="W21" s="16" t="n">
        <v>1</v>
      </c>
      <c r="X21" s="21" t="n">
        <v>500</v>
      </c>
      <c r="Y21" s="22" t="n">
        <f aca="false">ROUND(X21/1.13*1.08/7.1102,4)</f>
        <v>67.2099</v>
      </c>
      <c r="Z21" s="23" t="n">
        <f aca="false">ROUND(Y21*W21,2)</f>
        <v>67.21</v>
      </c>
      <c r="AA21" s="14"/>
      <c r="AB21" s="14"/>
      <c r="AC21" s="24"/>
      <c r="AD21" s="23" t="n">
        <v>3.93</v>
      </c>
      <c r="AE21" s="14"/>
      <c r="AF21" s="14" t="s">
        <v>143</v>
      </c>
      <c r="AG21" s="13" t="s">
        <v>125</v>
      </c>
      <c r="AH21" s="25" t="s">
        <v>49</v>
      </c>
      <c r="AI21" s="22"/>
    </row>
    <row r="22" customFormat="false" ht="42" hidden="false" customHeight="true" outlineLevel="0" collapsed="false">
      <c r="A22" s="12" t="s">
        <v>147</v>
      </c>
      <c r="B22" s="13" t="s">
        <v>148</v>
      </c>
      <c r="C22" s="13" t="s">
        <v>125</v>
      </c>
      <c r="D22" s="14" t="s">
        <v>149</v>
      </c>
      <c r="E22" s="15" t="s">
        <v>150</v>
      </c>
      <c r="F22" s="13" t="s">
        <v>55</v>
      </c>
      <c r="G22" s="16"/>
      <c r="H22" s="13" t="s">
        <v>128</v>
      </c>
      <c r="I22" s="13"/>
      <c r="J22" s="13" t="s">
        <v>151</v>
      </c>
      <c r="K22" s="13" t="n">
        <v>8466200090</v>
      </c>
      <c r="L22" s="13" t="n">
        <v>84662090</v>
      </c>
      <c r="M22" s="17" t="s">
        <v>130</v>
      </c>
      <c r="N22" s="18" t="s">
        <v>131</v>
      </c>
      <c r="O22" s="16"/>
      <c r="P22" s="16" t="s">
        <v>41</v>
      </c>
      <c r="Q22" s="16" t="s">
        <v>41</v>
      </c>
      <c r="R22" s="19" t="s">
        <v>132</v>
      </c>
      <c r="S22" s="16" t="s">
        <v>45</v>
      </c>
      <c r="T22" s="16" t="s">
        <v>46</v>
      </c>
      <c r="U22" s="20"/>
      <c r="V22" s="16"/>
      <c r="W22" s="16" t="n">
        <v>4</v>
      </c>
      <c r="X22" s="21" t="n">
        <v>50</v>
      </c>
      <c r="Y22" s="22" t="n">
        <f aca="false">ROUND(X22/1.13*1.08/7.1102,4)</f>
        <v>6.721</v>
      </c>
      <c r="Z22" s="23" t="n">
        <f aca="false">ROUND(Y22*W22,2)</f>
        <v>26.88</v>
      </c>
      <c r="AA22" s="14"/>
      <c r="AB22" s="14"/>
      <c r="AC22" s="24"/>
      <c r="AD22" s="23" t="n">
        <v>0.43</v>
      </c>
      <c r="AE22" s="14"/>
      <c r="AF22" s="14" t="s">
        <v>149</v>
      </c>
      <c r="AG22" s="13" t="s">
        <v>125</v>
      </c>
      <c r="AH22" s="25" t="s">
        <v>49</v>
      </c>
      <c r="AI22" s="22"/>
    </row>
    <row r="23" customFormat="false" ht="42" hidden="false" customHeight="true" outlineLevel="0" collapsed="false">
      <c r="A23" s="12" t="s">
        <v>152</v>
      </c>
      <c r="B23" s="13" t="s">
        <v>153</v>
      </c>
      <c r="C23" s="13" t="s">
        <v>125</v>
      </c>
      <c r="D23" s="14" t="s">
        <v>149</v>
      </c>
      <c r="E23" s="15" t="s">
        <v>154</v>
      </c>
      <c r="F23" s="13" t="s">
        <v>55</v>
      </c>
      <c r="G23" s="16"/>
      <c r="H23" s="13" t="s">
        <v>128</v>
      </c>
      <c r="I23" s="13"/>
      <c r="J23" s="13" t="s">
        <v>155</v>
      </c>
      <c r="K23" s="13" t="n">
        <v>8466200090</v>
      </c>
      <c r="L23" s="13" t="n">
        <v>84662090</v>
      </c>
      <c r="M23" s="17" t="s">
        <v>130</v>
      </c>
      <c r="N23" s="18" t="s">
        <v>131</v>
      </c>
      <c r="O23" s="16"/>
      <c r="P23" s="16" t="s">
        <v>41</v>
      </c>
      <c r="Q23" s="16" t="s">
        <v>41</v>
      </c>
      <c r="R23" s="19" t="s">
        <v>132</v>
      </c>
      <c r="S23" s="16" t="s">
        <v>45</v>
      </c>
      <c r="T23" s="16" t="s">
        <v>46</v>
      </c>
      <c r="U23" s="20"/>
      <c r="V23" s="16"/>
      <c r="W23" s="16" t="n">
        <v>6</v>
      </c>
      <c r="X23" s="21" t="n">
        <v>50</v>
      </c>
      <c r="Y23" s="22" t="n">
        <f aca="false">ROUND(X23/1.13*1.08/7.1102,4)</f>
        <v>6.721</v>
      </c>
      <c r="Z23" s="23" t="n">
        <f aca="false">ROUND(Y23*W23,2)</f>
        <v>40.33</v>
      </c>
      <c r="AA23" s="14"/>
      <c r="AB23" s="14"/>
      <c r="AC23" s="24"/>
      <c r="AD23" s="23" t="n">
        <v>0.41</v>
      </c>
      <c r="AE23" s="14"/>
      <c r="AF23" s="14" t="s">
        <v>149</v>
      </c>
      <c r="AG23" s="13" t="s">
        <v>125</v>
      </c>
      <c r="AH23" s="25" t="s">
        <v>49</v>
      </c>
      <c r="AI23" s="22"/>
    </row>
    <row r="24" customFormat="false" ht="42" hidden="false" customHeight="true" outlineLevel="0" collapsed="false">
      <c r="A24" s="12" t="s">
        <v>156</v>
      </c>
      <c r="B24" s="13" t="s">
        <v>157</v>
      </c>
      <c r="C24" s="13" t="s">
        <v>125</v>
      </c>
      <c r="D24" s="14" t="s">
        <v>158</v>
      </c>
      <c r="E24" s="15" t="s">
        <v>159</v>
      </c>
      <c r="F24" s="13" t="s">
        <v>55</v>
      </c>
      <c r="G24" s="16"/>
      <c r="H24" s="13" t="s">
        <v>128</v>
      </c>
      <c r="I24" s="13"/>
      <c r="J24" s="13" t="s">
        <v>160</v>
      </c>
      <c r="K24" s="13" t="n">
        <v>8466200090</v>
      </c>
      <c r="L24" s="13" t="n">
        <v>84662090</v>
      </c>
      <c r="M24" s="17" t="s">
        <v>130</v>
      </c>
      <c r="N24" s="18" t="s">
        <v>161</v>
      </c>
      <c r="O24" s="16"/>
      <c r="P24" s="16" t="s">
        <v>162</v>
      </c>
      <c r="Q24" s="16" t="s">
        <v>163</v>
      </c>
      <c r="R24" s="19" t="s">
        <v>164</v>
      </c>
      <c r="S24" s="16" t="s">
        <v>45</v>
      </c>
      <c r="T24" s="16" t="s">
        <v>46</v>
      </c>
      <c r="U24" s="20"/>
      <c r="V24" s="16"/>
      <c r="W24" s="16" t="n">
        <v>5</v>
      </c>
      <c r="X24" s="21" t="n">
        <v>350</v>
      </c>
      <c r="Y24" s="22" t="n">
        <f aca="false">ROUND(X24/1.13*1.08/7.1102,4)</f>
        <v>47.047</v>
      </c>
      <c r="Z24" s="23" t="n">
        <f aca="false">ROUND(Y24*W24,2)</f>
        <v>235.24</v>
      </c>
      <c r="AA24" s="14"/>
      <c r="AB24" s="14"/>
      <c r="AC24" s="24"/>
      <c r="AD24" s="23" t="n">
        <v>2.06</v>
      </c>
      <c r="AE24" s="14"/>
      <c r="AF24" s="14" t="s">
        <v>158</v>
      </c>
      <c r="AG24" s="13" t="s">
        <v>125</v>
      </c>
      <c r="AH24" s="25" t="s">
        <v>165</v>
      </c>
      <c r="AI24" s="22"/>
    </row>
    <row r="25" customFormat="false" ht="42" hidden="false" customHeight="true" outlineLevel="0" collapsed="false">
      <c r="A25" s="12" t="s">
        <v>166</v>
      </c>
      <c r="B25" s="13" t="s">
        <v>167</v>
      </c>
      <c r="C25" s="13" t="s">
        <v>125</v>
      </c>
      <c r="D25" s="14" t="s">
        <v>168</v>
      </c>
      <c r="E25" s="15" t="s">
        <v>169</v>
      </c>
      <c r="F25" s="13" t="s">
        <v>55</v>
      </c>
      <c r="G25" s="16"/>
      <c r="H25" s="13" t="s">
        <v>128</v>
      </c>
      <c r="I25" s="13"/>
      <c r="J25" s="13" t="s">
        <v>170</v>
      </c>
      <c r="K25" s="13" t="n">
        <v>8466200090</v>
      </c>
      <c r="L25" s="13" t="n">
        <v>84662090</v>
      </c>
      <c r="M25" s="17" t="s">
        <v>130</v>
      </c>
      <c r="N25" s="18" t="s">
        <v>131</v>
      </c>
      <c r="O25" s="16"/>
      <c r="P25" s="16" t="s">
        <v>41</v>
      </c>
      <c r="Q25" s="16" t="s">
        <v>41</v>
      </c>
      <c r="R25" s="19" t="s">
        <v>132</v>
      </c>
      <c r="S25" s="16" t="s">
        <v>45</v>
      </c>
      <c r="T25" s="16" t="s">
        <v>46</v>
      </c>
      <c r="U25" s="20"/>
      <c r="V25" s="16"/>
      <c r="W25" s="16" t="n">
        <v>1</v>
      </c>
      <c r="X25" s="21" t="n">
        <v>50</v>
      </c>
      <c r="Y25" s="22" t="n">
        <f aca="false">ROUND(X25/1.13*1.08/7.1102,4)</f>
        <v>6.721</v>
      </c>
      <c r="Z25" s="23" t="n">
        <f aca="false">ROUND(Y25*W25,2)</f>
        <v>6.72</v>
      </c>
      <c r="AA25" s="14"/>
      <c r="AB25" s="14"/>
      <c r="AC25" s="24"/>
      <c r="AD25" s="23" t="n">
        <v>0.59</v>
      </c>
      <c r="AE25" s="14"/>
      <c r="AF25" s="14" t="s">
        <v>168</v>
      </c>
      <c r="AG25" s="13" t="s">
        <v>125</v>
      </c>
      <c r="AH25" s="25" t="s">
        <v>49</v>
      </c>
      <c r="AI25" s="22"/>
    </row>
    <row r="26" customFormat="false" ht="42" hidden="false" customHeight="true" outlineLevel="0" collapsed="false">
      <c r="A26" s="12" t="s">
        <v>171</v>
      </c>
      <c r="B26" s="13" t="s">
        <v>172</v>
      </c>
      <c r="C26" s="13" t="s">
        <v>173</v>
      </c>
      <c r="D26" s="14" t="s">
        <v>174</v>
      </c>
      <c r="E26" s="15" t="s">
        <v>175</v>
      </c>
      <c r="F26" s="13" t="s">
        <v>55</v>
      </c>
      <c r="G26" s="16"/>
      <c r="H26" s="13" t="s">
        <v>176</v>
      </c>
      <c r="I26" s="13"/>
      <c r="J26" s="13" t="s">
        <v>177</v>
      </c>
      <c r="K26" s="13" t="n">
        <v>9030899090</v>
      </c>
      <c r="L26" s="13" t="n">
        <v>90308410</v>
      </c>
      <c r="M26" s="17" t="s">
        <v>178</v>
      </c>
      <c r="N26" s="18" t="s">
        <v>179</v>
      </c>
      <c r="O26" s="16"/>
      <c r="P26" s="16" t="s">
        <v>41</v>
      </c>
      <c r="Q26" s="16" t="s">
        <v>41</v>
      </c>
      <c r="R26" s="19" t="s">
        <v>180</v>
      </c>
      <c r="S26" s="16" t="s">
        <v>45</v>
      </c>
      <c r="T26" s="16" t="s">
        <v>46</v>
      </c>
      <c r="U26" s="20"/>
      <c r="V26" s="16"/>
      <c r="W26" s="16" t="n">
        <v>2</v>
      </c>
      <c r="X26" s="21" t="n">
        <v>250</v>
      </c>
      <c r="Y26" s="22" t="n">
        <f aca="false">ROUND(X26/1.13*1.08/7.1102,4)</f>
        <v>33.605</v>
      </c>
      <c r="Z26" s="23" t="n">
        <f aca="false">ROUND(Y26*W26,2)</f>
        <v>67.21</v>
      </c>
      <c r="AA26" s="14" t="s">
        <v>181</v>
      </c>
      <c r="AB26" s="14" t="n">
        <v>1</v>
      </c>
      <c r="AC26" s="24" t="n">
        <v>26</v>
      </c>
      <c r="AD26" s="23" t="n">
        <v>18</v>
      </c>
      <c r="AE26" s="14" t="s">
        <v>182</v>
      </c>
      <c r="AF26" s="14" t="s">
        <v>174</v>
      </c>
      <c r="AG26" s="13" t="s">
        <v>173</v>
      </c>
      <c r="AH26" s="25" t="s">
        <v>49</v>
      </c>
      <c r="AI26" s="22"/>
    </row>
    <row r="27" customFormat="false" ht="42" hidden="false" customHeight="true" outlineLevel="0" collapsed="false">
      <c r="A27" s="12" t="s">
        <v>183</v>
      </c>
      <c r="B27" s="13" t="s">
        <v>184</v>
      </c>
      <c r="C27" s="13" t="s">
        <v>125</v>
      </c>
      <c r="D27" s="14" t="s">
        <v>185</v>
      </c>
      <c r="E27" s="15" t="s">
        <v>186</v>
      </c>
      <c r="F27" s="13" t="s">
        <v>55</v>
      </c>
      <c r="G27" s="16"/>
      <c r="H27" s="13" t="s">
        <v>176</v>
      </c>
      <c r="I27" s="13"/>
      <c r="J27" s="13" t="s">
        <v>187</v>
      </c>
      <c r="K27" s="13" t="n">
        <v>8466200090</v>
      </c>
      <c r="L27" s="13" t="n">
        <v>84662090</v>
      </c>
      <c r="M27" s="17" t="s">
        <v>188</v>
      </c>
      <c r="N27" s="18" t="s">
        <v>189</v>
      </c>
      <c r="O27" s="16"/>
      <c r="P27" s="16" t="s">
        <v>41</v>
      </c>
      <c r="Q27" s="16" t="s">
        <v>41</v>
      </c>
      <c r="R27" s="19" t="s">
        <v>180</v>
      </c>
      <c r="S27" s="16" t="s">
        <v>45</v>
      </c>
      <c r="T27" s="16" t="s">
        <v>46</v>
      </c>
      <c r="U27" s="20"/>
      <c r="V27" s="16"/>
      <c r="W27" s="16" t="n">
        <v>1</v>
      </c>
      <c r="X27" s="21" t="n">
        <v>50</v>
      </c>
      <c r="Y27" s="22" t="n">
        <f aca="false">ROUND(X27/1.13*1.08/7.1102,4)</f>
        <v>6.721</v>
      </c>
      <c r="Z27" s="23" t="n">
        <f aca="false">ROUND(Y27*W27,2)</f>
        <v>6.72</v>
      </c>
      <c r="AA27" s="14"/>
      <c r="AB27" s="14"/>
      <c r="AC27" s="24"/>
      <c r="AD27" s="23" t="n">
        <v>0.63</v>
      </c>
      <c r="AE27" s="14"/>
      <c r="AF27" s="14" t="s">
        <v>185</v>
      </c>
      <c r="AG27" s="13" t="s">
        <v>125</v>
      </c>
      <c r="AH27" s="25" t="s">
        <v>49</v>
      </c>
      <c r="AI27" s="22"/>
    </row>
    <row r="28" customFormat="false" ht="42" hidden="false" customHeight="true" outlineLevel="0" collapsed="false">
      <c r="A28" s="12" t="s">
        <v>190</v>
      </c>
      <c r="B28" s="13" t="s">
        <v>191</v>
      </c>
      <c r="C28" s="13" t="s">
        <v>125</v>
      </c>
      <c r="D28" s="14" t="s">
        <v>192</v>
      </c>
      <c r="E28" s="15" t="s">
        <v>193</v>
      </c>
      <c r="F28" s="13" t="s">
        <v>55</v>
      </c>
      <c r="G28" s="16"/>
      <c r="H28" s="13" t="s">
        <v>176</v>
      </c>
      <c r="I28" s="13"/>
      <c r="J28" s="13" t="s">
        <v>194</v>
      </c>
      <c r="K28" s="13" t="n">
        <v>8466200090</v>
      </c>
      <c r="L28" s="13" t="n">
        <v>84662090</v>
      </c>
      <c r="M28" s="17" t="s">
        <v>188</v>
      </c>
      <c r="N28" s="18" t="s">
        <v>189</v>
      </c>
      <c r="O28" s="16"/>
      <c r="P28" s="16" t="s">
        <v>41</v>
      </c>
      <c r="Q28" s="16" t="s">
        <v>41</v>
      </c>
      <c r="R28" s="19" t="s">
        <v>180</v>
      </c>
      <c r="S28" s="16" t="s">
        <v>45</v>
      </c>
      <c r="T28" s="16" t="s">
        <v>46</v>
      </c>
      <c r="U28" s="20"/>
      <c r="V28" s="16"/>
      <c r="W28" s="16" t="n">
        <v>1</v>
      </c>
      <c r="X28" s="21" t="n">
        <v>100</v>
      </c>
      <c r="Y28" s="22" t="n">
        <f aca="false">ROUND(X28/1.13*1.08/7.1102,4)</f>
        <v>13.442</v>
      </c>
      <c r="Z28" s="23" t="n">
        <f aca="false">ROUND(Y28*W28,2)</f>
        <v>13.44</v>
      </c>
      <c r="AA28" s="14"/>
      <c r="AB28" s="14"/>
      <c r="AC28" s="24"/>
      <c r="AD28" s="23" t="n">
        <v>0.8</v>
      </c>
      <c r="AE28" s="14"/>
      <c r="AF28" s="14" t="s">
        <v>192</v>
      </c>
      <c r="AG28" s="13" t="s">
        <v>125</v>
      </c>
      <c r="AH28" s="25" t="s">
        <v>49</v>
      </c>
      <c r="AI28" s="22"/>
    </row>
    <row r="29" customFormat="false" ht="42" hidden="false" customHeight="true" outlineLevel="0" collapsed="false">
      <c r="A29" s="12" t="s">
        <v>195</v>
      </c>
      <c r="B29" s="13" t="s">
        <v>196</v>
      </c>
      <c r="C29" s="13" t="s">
        <v>125</v>
      </c>
      <c r="D29" s="14" t="s">
        <v>197</v>
      </c>
      <c r="E29" s="15" t="s">
        <v>198</v>
      </c>
      <c r="F29" s="13" t="s">
        <v>55</v>
      </c>
      <c r="G29" s="16"/>
      <c r="H29" s="13" t="s">
        <v>199</v>
      </c>
      <c r="I29" s="13"/>
      <c r="J29" s="13" t="s">
        <v>200</v>
      </c>
      <c r="K29" s="13" t="n">
        <v>8466200090</v>
      </c>
      <c r="L29" s="13" t="n">
        <v>84662090</v>
      </c>
      <c r="M29" s="17" t="s">
        <v>201</v>
      </c>
      <c r="N29" s="18" t="s">
        <v>189</v>
      </c>
      <c r="O29" s="16"/>
      <c r="P29" s="16" t="s">
        <v>41</v>
      </c>
      <c r="Q29" s="16" t="s">
        <v>41</v>
      </c>
      <c r="R29" s="19" t="s">
        <v>180</v>
      </c>
      <c r="S29" s="16" t="s">
        <v>45</v>
      </c>
      <c r="T29" s="16" t="s">
        <v>46</v>
      </c>
      <c r="U29" s="20"/>
      <c r="V29" s="16"/>
      <c r="W29" s="16" t="n">
        <v>1</v>
      </c>
      <c r="X29" s="21" t="n">
        <v>50</v>
      </c>
      <c r="Y29" s="22" t="n">
        <f aca="false">ROUND(X29/1.13*1.08/7.1102,4)</f>
        <v>6.721</v>
      </c>
      <c r="Z29" s="23" t="n">
        <f aca="false">ROUND(Y29*W29,2)</f>
        <v>6.72</v>
      </c>
      <c r="AA29" s="14"/>
      <c r="AB29" s="14"/>
      <c r="AC29" s="24"/>
      <c r="AD29" s="23" t="n">
        <v>0.3</v>
      </c>
      <c r="AE29" s="14"/>
      <c r="AF29" s="14" t="s">
        <v>197</v>
      </c>
      <c r="AG29" s="13" t="s">
        <v>125</v>
      </c>
      <c r="AH29" s="25" t="s">
        <v>49</v>
      </c>
      <c r="AI29" s="22"/>
    </row>
    <row r="30" customFormat="false" ht="42" hidden="false" customHeight="true" outlineLevel="0" collapsed="false">
      <c r="A30" s="12" t="s">
        <v>202</v>
      </c>
      <c r="B30" s="13" t="s">
        <v>203</v>
      </c>
      <c r="C30" s="13" t="s">
        <v>125</v>
      </c>
      <c r="D30" s="14" t="s">
        <v>204</v>
      </c>
      <c r="E30" s="15" t="s">
        <v>205</v>
      </c>
      <c r="F30" s="13" t="s">
        <v>55</v>
      </c>
      <c r="G30" s="16"/>
      <c r="H30" s="13" t="s">
        <v>199</v>
      </c>
      <c r="I30" s="13"/>
      <c r="J30" s="13" t="s">
        <v>206</v>
      </c>
      <c r="K30" s="13" t="n">
        <v>8466200090</v>
      </c>
      <c r="L30" s="13" t="n">
        <v>84662090</v>
      </c>
      <c r="M30" s="17" t="s">
        <v>201</v>
      </c>
      <c r="N30" s="18" t="s">
        <v>189</v>
      </c>
      <c r="O30" s="16"/>
      <c r="P30" s="16" t="s">
        <v>41</v>
      </c>
      <c r="Q30" s="16" t="s">
        <v>41</v>
      </c>
      <c r="R30" s="19" t="s">
        <v>180</v>
      </c>
      <c r="S30" s="16" t="s">
        <v>45</v>
      </c>
      <c r="T30" s="16" t="s">
        <v>46</v>
      </c>
      <c r="U30" s="20"/>
      <c r="V30" s="16"/>
      <c r="W30" s="16" t="n">
        <v>1</v>
      </c>
      <c r="X30" s="21" t="n">
        <v>220</v>
      </c>
      <c r="Y30" s="22" t="n">
        <f aca="false">ROUND(X30/1.13*1.08/7.1102,4)</f>
        <v>29.5724</v>
      </c>
      <c r="Z30" s="23" t="n">
        <f aca="false">ROUND(Y30*W30,2)</f>
        <v>29.57</v>
      </c>
      <c r="AA30" s="14"/>
      <c r="AB30" s="14"/>
      <c r="AC30" s="24"/>
      <c r="AD30" s="23" t="n">
        <v>2.5</v>
      </c>
      <c r="AE30" s="14"/>
      <c r="AF30" s="14" t="s">
        <v>204</v>
      </c>
      <c r="AG30" s="13" t="s">
        <v>125</v>
      </c>
      <c r="AH30" s="25" t="s">
        <v>49</v>
      </c>
      <c r="AI30" s="22"/>
    </row>
    <row r="31" customFormat="false" ht="42" hidden="false" customHeight="true" outlineLevel="0" collapsed="false">
      <c r="A31" s="12" t="s">
        <v>207</v>
      </c>
      <c r="B31" s="13" t="s">
        <v>208</v>
      </c>
      <c r="C31" s="13" t="s">
        <v>209</v>
      </c>
      <c r="D31" s="14" t="s">
        <v>210</v>
      </c>
      <c r="E31" s="15" t="s">
        <v>211</v>
      </c>
      <c r="F31" s="13" t="s">
        <v>212</v>
      </c>
      <c r="G31" s="16"/>
      <c r="H31" s="13" t="s">
        <v>41</v>
      </c>
      <c r="I31" s="13"/>
      <c r="J31" s="13" t="s">
        <v>41</v>
      </c>
      <c r="K31" s="13" t="n">
        <v>7326909000</v>
      </c>
      <c r="L31" s="13" t="s">
        <v>213</v>
      </c>
      <c r="M31" s="17" t="s">
        <v>214</v>
      </c>
      <c r="N31" s="18" t="s">
        <v>215</v>
      </c>
      <c r="O31" s="16"/>
      <c r="P31" s="16" t="s">
        <v>41</v>
      </c>
      <c r="Q31" s="16" t="s">
        <v>41</v>
      </c>
      <c r="R31" s="19" t="s">
        <v>180</v>
      </c>
      <c r="S31" s="16" t="s">
        <v>45</v>
      </c>
      <c r="T31" s="16" t="s">
        <v>46</v>
      </c>
      <c r="U31" s="20"/>
      <c r="V31" s="16"/>
      <c r="W31" s="16" t="n">
        <v>2</v>
      </c>
      <c r="X31" s="21" t="n">
        <v>50</v>
      </c>
      <c r="Y31" s="22" t="n">
        <f aca="false">ROUND(X31/1.13*1.08/7.1102,4)</f>
        <v>6.721</v>
      </c>
      <c r="Z31" s="23" t="n">
        <f aca="false">ROUND(Y31*W31,2)</f>
        <v>13.44</v>
      </c>
      <c r="AA31" s="14"/>
      <c r="AB31" s="14"/>
      <c r="AC31" s="24"/>
      <c r="AD31" s="23" t="n">
        <v>1.3</v>
      </c>
      <c r="AE31" s="14"/>
      <c r="AF31" s="14" t="s">
        <v>210</v>
      </c>
      <c r="AG31" s="13" t="s">
        <v>209</v>
      </c>
      <c r="AH31" s="25" t="s">
        <v>49</v>
      </c>
      <c r="AI31" s="22"/>
    </row>
    <row r="32" customFormat="false" ht="42" hidden="false" customHeight="true" outlineLevel="0" collapsed="false">
      <c r="A32" s="12" t="s">
        <v>216</v>
      </c>
      <c r="B32" s="13" t="s">
        <v>217</v>
      </c>
      <c r="C32" s="13" t="s">
        <v>209</v>
      </c>
      <c r="D32" s="14" t="s">
        <v>218</v>
      </c>
      <c r="E32" s="15" t="s">
        <v>219</v>
      </c>
      <c r="F32" s="13" t="s">
        <v>220</v>
      </c>
      <c r="G32" s="16"/>
      <c r="H32" s="13" t="s">
        <v>221</v>
      </c>
      <c r="I32" s="13"/>
      <c r="J32" s="13" t="s">
        <v>41</v>
      </c>
      <c r="K32" s="13" t="n">
        <v>8514199000</v>
      </c>
      <c r="L32" s="13" t="s">
        <v>222</v>
      </c>
      <c r="M32" s="17" t="s">
        <v>223</v>
      </c>
      <c r="N32" s="18" t="s">
        <v>189</v>
      </c>
      <c r="O32" s="16"/>
      <c r="P32" s="16" t="s">
        <v>162</v>
      </c>
      <c r="Q32" s="16" t="s">
        <v>224</v>
      </c>
      <c r="R32" s="19" t="s">
        <v>180</v>
      </c>
      <c r="S32" s="16" t="s">
        <v>45</v>
      </c>
      <c r="T32" s="16" t="s">
        <v>46</v>
      </c>
      <c r="U32" s="20"/>
      <c r="V32" s="16"/>
      <c r="W32" s="16" t="n">
        <v>1</v>
      </c>
      <c r="X32" s="21" t="n">
        <v>150</v>
      </c>
      <c r="Y32" s="22" t="n">
        <f aca="false">ROUND(X32/1.13*1.08/7.1102,4)</f>
        <v>20.163</v>
      </c>
      <c r="Z32" s="23" t="n">
        <f aca="false">ROUND(Y32*W32,2)</f>
        <v>20.16</v>
      </c>
      <c r="AA32" s="14" t="s">
        <v>225</v>
      </c>
      <c r="AB32" s="14" t="n">
        <v>1</v>
      </c>
      <c r="AC32" s="24" t="n">
        <v>12</v>
      </c>
      <c r="AD32" s="23" t="n">
        <v>0.62</v>
      </c>
      <c r="AE32" s="14" t="s">
        <v>226</v>
      </c>
      <c r="AF32" s="14" t="s">
        <v>218</v>
      </c>
      <c r="AG32" s="13" t="s">
        <v>209</v>
      </c>
      <c r="AH32" s="25" t="s">
        <v>49</v>
      </c>
      <c r="AI32" s="22"/>
    </row>
    <row r="33" customFormat="false" ht="42" hidden="false" customHeight="true" outlineLevel="0" collapsed="false">
      <c r="A33" s="12" t="s">
        <v>227</v>
      </c>
      <c r="B33" s="13" t="s">
        <v>228</v>
      </c>
      <c r="C33" s="13" t="s">
        <v>209</v>
      </c>
      <c r="D33" s="14" t="s">
        <v>229</v>
      </c>
      <c r="E33" s="15" t="s">
        <v>230</v>
      </c>
      <c r="F33" s="13" t="s">
        <v>231</v>
      </c>
      <c r="G33" s="16"/>
      <c r="H33" s="13" t="s">
        <v>232</v>
      </c>
      <c r="I33" s="13"/>
      <c r="J33" s="13" t="s">
        <v>41</v>
      </c>
      <c r="K33" s="13" t="n">
        <v>8515190090</v>
      </c>
      <c r="L33" s="13" t="s">
        <v>233</v>
      </c>
      <c r="M33" s="17" t="s">
        <v>234</v>
      </c>
      <c r="N33" s="18" t="s">
        <v>235</v>
      </c>
      <c r="O33" s="16"/>
      <c r="P33" s="16" t="s">
        <v>162</v>
      </c>
      <c r="Q33" s="16" t="s">
        <v>236</v>
      </c>
      <c r="R33" s="19" t="s">
        <v>180</v>
      </c>
      <c r="S33" s="16" t="s">
        <v>45</v>
      </c>
      <c r="T33" s="16" t="s">
        <v>46</v>
      </c>
      <c r="U33" s="20"/>
      <c r="V33" s="16"/>
      <c r="W33" s="16" t="n">
        <v>1</v>
      </c>
      <c r="X33" s="21" t="n">
        <v>190</v>
      </c>
      <c r="Y33" s="22" t="n">
        <f aca="false">ROUND(X33/1.13*1.08/7.1102,4)</f>
        <v>25.5398</v>
      </c>
      <c r="Z33" s="23" t="n">
        <f aca="false">ROUND(Y33*W33,2)</f>
        <v>25.54</v>
      </c>
      <c r="AA33" s="14"/>
      <c r="AB33" s="14"/>
      <c r="AC33" s="24"/>
      <c r="AD33" s="23" t="n">
        <v>0.6</v>
      </c>
      <c r="AE33" s="14"/>
      <c r="AF33" s="14" t="s">
        <v>229</v>
      </c>
      <c r="AG33" s="13" t="s">
        <v>209</v>
      </c>
      <c r="AH33" s="25" t="s">
        <v>49</v>
      </c>
      <c r="AI33" s="22"/>
    </row>
    <row r="34" customFormat="false" ht="42" hidden="false" customHeight="true" outlineLevel="0" collapsed="false">
      <c r="A34" s="12" t="s">
        <v>237</v>
      </c>
      <c r="B34" s="13" t="s">
        <v>238</v>
      </c>
      <c r="C34" s="13" t="s">
        <v>209</v>
      </c>
      <c r="D34" s="14" t="s">
        <v>239</v>
      </c>
      <c r="E34" s="15" t="s">
        <v>240</v>
      </c>
      <c r="F34" s="13" t="s">
        <v>241</v>
      </c>
      <c r="G34" s="16"/>
      <c r="H34" s="13" t="s">
        <v>242</v>
      </c>
      <c r="I34" s="13"/>
      <c r="J34" s="13" t="s">
        <v>41</v>
      </c>
      <c r="K34" s="13" t="n">
        <v>8422303090</v>
      </c>
      <c r="L34" s="13" t="s">
        <v>243</v>
      </c>
      <c r="M34" s="17" t="s">
        <v>244</v>
      </c>
      <c r="N34" s="18" t="s">
        <v>235</v>
      </c>
      <c r="O34" s="16"/>
      <c r="P34" s="16" t="s">
        <v>162</v>
      </c>
      <c r="Q34" s="16" t="s">
        <v>236</v>
      </c>
      <c r="R34" s="19" t="s">
        <v>180</v>
      </c>
      <c r="S34" s="16" t="s">
        <v>45</v>
      </c>
      <c r="T34" s="16" t="s">
        <v>46</v>
      </c>
      <c r="U34" s="20"/>
      <c r="V34" s="16"/>
      <c r="W34" s="16" t="n">
        <v>1</v>
      </c>
      <c r="X34" s="21" t="n">
        <v>180</v>
      </c>
      <c r="Y34" s="22" t="n">
        <f aca="false">ROUND(X34/1.13*1.08/7.1102,4)</f>
        <v>24.1956</v>
      </c>
      <c r="Z34" s="23" t="n">
        <f aca="false">ROUND(Y34*W34,2)</f>
        <v>24.2</v>
      </c>
      <c r="AA34" s="14"/>
      <c r="AB34" s="14"/>
      <c r="AC34" s="24"/>
      <c r="AD34" s="23" t="n">
        <v>3.4</v>
      </c>
      <c r="AE34" s="14"/>
      <c r="AF34" s="14" t="s">
        <v>239</v>
      </c>
      <c r="AG34" s="13" t="s">
        <v>209</v>
      </c>
      <c r="AH34" s="25" t="s">
        <v>49</v>
      </c>
      <c r="AI34" s="22"/>
    </row>
    <row r="35" customFormat="false" ht="42.75" hidden="false" customHeight="true" outlineLevel="0" collapsed="false">
      <c r="A35" s="12" t="s">
        <v>245</v>
      </c>
      <c r="B35" s="13" t="s">
        <v>246</v>
      </c>
      <c r="C35" s="13" t="s">
        <v>209</v>
      </c>
      <c r="D35" s="14" t="s">
        <v>247</v>
      </c>
      <c r="E35" s="15" t="s">
        <v>248</v>
      </c>
      <c r="F35" s="13" t="s">
        <v>249</v>
      </c>
      <c r="G35" s="16"/>
      <c r="H35" s="13" t="s">
        <v>250</v>
      </c>
      <c r="I35" s="13"/>
      <c r="J35" s="13" t="s">
        <v>41</v>
      </c>
      <c r="K35" s="13" t="n">
        <v>8441100000</v>
      </c>
      <c r="L35" s="13" t="s">
        <v>251</v>
      </c>
      <c r="M35" s="17" t="s">
        <v>252</v>
      </c>
      <c r="N35" s="18" t="s">
        <v>146</v>
      </c>
      <c r="O35" s="16"/>
      <c r="P35" s="16" t="s">
        <v>41</v>
      </c>
      <c r="Q35" s="16" t="s">
        <v>41</v>
      </c>
      <c r="R35" s="19" t="s">
        <v>180</v>
      </c>
      <c r="S35" s="16" t="s">
        <v>45</v>
      </c>
      <c r="T35" s="16" t="s">
        <v>46</v>
      </c>
      <c r="U35" s="20"/>
      <c r="V35" s="16"/>
      <c r="W35" s="16" t="n">
        <v>1</v>
      </c>
      <c r="X35" s="21" t="n">
        <v>110</v>
      </c>
      <c r="Y35" s="22" t="n">
        <f aca="false">ROUND(X35/1.13*1.08/7.1102,4)</f>
        <v>14.7862</v>
      </c>
      <c r="Z35" s="23" t="n">
        <f aca="false">ROUND(Y35*W35,2)</f>
        <v>14.79</v>
      </c>
      <c r="AA35" s="14"/>
      <c r="AB35" s="14"/>
      <c r="AC35" s="24"/>
      <c r="AD35" s="23" t="n">
        <v>4.3</v>
      </c>
      <c r="AE35" s="14"/>
      <c r="AF35" s="14" t="s">
        <v>247</v>
      </c>
      <c r="AG35" s="13" t="s">
        <v>209</v>
      </c>
      <c r="AH35" s="25" t="s">
        <v>49</v>
      </c>
      <c r="AI35" s="22"/>
    </row>
    <row r="36" customFormat="false" ht="42.75" hidden="false" customHeight="true" outlineLevel="0" collapsed="false">
      <c r="A36" s="12" t="s">
        <v>253</v>
      </c>
      <c r="B36" s="13" t="s">
        <v>254</v>
      </c>
      <c r="C36" s="13" t="s">
        <v>209</v>
      </c>
      <c r="D36" s="14" t="s">
        <v>255</v>
      </c>
      <c r="E36" s="15" t="s">
        <v>256</v>
      </c>
      <c r="F36" s="13" t="s">
        <v>257</v>
      </c>
      <c r="G36" s="16"/>
      <c r="H36" s="13" t="s">
        <v>258</v>
      </c>
      <c r="I36" s="13"/>
      <c r="J36" s="13" t="s">
        <v>41</v>
      </c>
      <c r="K36" s="13" t="n">
        <v>4016950090</v>
      </c>
      <c r="L36" s="13" t="s">
        <v>259</v>
      </c>
      <c r="M36" s="17" t="s">
        <v>260</v>
      </c>
      <c r="N36" s="18" t="s">
        <v>261</v>
      </c>
      <c r="O36" s="16"/>
      <c r="P36" s="16" t="s">
        <v>41</v>
      </c>
      <c r="Q36" s="16" t="s">
        <v>41</v>
      </c>
      <c r="R36" s="19" t="s">
        <v>180</v>
      </c>
      <c r="S36" s="16" t="s">
        <v>45</v>
      </c>
      <c r="T36" s="16" t="s">
        <v>46</v>
      </c>
      <c r="U36" s="20"/>
      <c r="V36" s="16"/>
      <c r="W36" s="16" t="n">
        <v>5</v>
      </c>
      <c r="X36" s="21" t="n">
        <v>5</v>
      </c>
      <c r="Y36" s="22" t="n">
        <f aca="false">ROUND(X36/1.13*1.08/7.1102,4)</f>
        <v>0.6721</v>
      </c>
      <c r="Z36" s="23" t="n">
        <f aca="false">ROUND(Y36*W36,2)</f>
        <v>3.36</v>
      </c>
      <c r="AA36" s="14"/>
      <c r="AB36" s="14"/>
      <c r="AC36" s="24"/>
      <c r="AD36" s="23" t="n">
        <v>0.2</v>
      </c>
      <c r="AE36" s="14"/>
      <c r="AF36" s="14" t="s">
        <v>255</v>
      </c>
      <c r="AG36" s="13" t="s">
        <v>209</v>
      </c>
      <c r="AH36" s="25" t="s">
        <v>49</v>
      </c>
      <c r="AI36" s="22"/>
    </row>
    <row r="37" customFormat="false" ht="42.75" hidden="false" customHeight="true" outlineLevel="0" collapsed="false">
      <c r="A37" s="12" t="s">
        <v>262</v>
      </c>
      <c r="B37" s="26" t="s">
        <v>263</v>
      </c>
      <c r="C37" s="13" t="s">
        <v>264</v>
      </c>
      <c r="D37" s="14" t="s">
        <v>265</v>
      </c>
      <c r="E37" s="15" t="s">
        <v>266</v>
      </c>
      <c r="F37" s="13" t="s">
        <v>267</v>
      </c>
      <c r="G37" s="16"/>
      <c r="H37" s="13" t="s">
        <v>268</v>
      </c>
      <c r="I37" s="13"/>
      <c r="J37" s="13" t="n">
        <v>171609</v>
      </c>
      <c r="K37" s="13" t="n">
        <v>9025800090</v>
      </c>
      <c r="L37" s="13" t="n">
        <v>90258000</v>
      </c>
      <c r="M37" s="17" t="s">
        <v>269</v>
      </c>
      <c r="N37" s="18" t="s">
        <v>270</v>
      </c>
      <c r="O37" s="16"/>
      <c r="P37" s="16" t="s">
        <v>162</v>
      </c>
      <c r="Q37" s="16" t="s">
        <v>163</v>
      </c>
      <c r="R37" s="19" t="s">
        <v>271</v>
      </c>
      <c r="S37" s="16" t="s">
        <v>272</v>
      </c>
      <c r="T37" s="16" t="s">
        <v>46</v>
      </c>
      <c r="U37" s="20"/>
      <c r="V37" s="16"/>
      <c r="W37" s="16" t="n">
        <v>1</v>
      </c>
      <c r="X37" s="21" t="n">
        <v>200</v>
      </c>
      <c r="Y37" s="22" t="n">
        <f aca="false">ROUND(X37/1.13*1.08/7.1102,4)</f>
        <v>26.884</v>
      </c>
      <c r="Z37" s="23" t="n">
        <f aca="false">ROUND(Y37*W37,2)</f>
        <v>26.88</v>
      </c>
      <c r="AA37" s="14" t="s">
        <v>273</v>
      </c>
      <c r="AB37" s="14" t="n">
        <v>1</v>
      </c>
      <c r="AC37" s="24" t="n">
        <v>2.87</v>
      </c>
      <c r="AD37" s="23" t="n">
        <v>1.38</v>
      </c>
      <c r="AE37" s="14" t="s">
        <v>274</v>
      </c>
      <c r="AF37" s="14" t="s">
        <v>265</v>
      </c>
      <c r="AG37" s="13" t="s">
        <v>264</v>
      </c>
      <c r="AH37" s="25" t="s">
        <v>165</v>
      </c>
      <c r="AI37" s="22"/>
    </row>
    <row r="38" customFormat="false" ht="42.75" hidden="false" customHeight="true" outlineLevel="0" collapsed="false">
      <c r="A38" s="12" t="s">
        <v>275</v>
      </c>
      <c r="B38" s="13" t="s">
        <v>276</v>
      </c>
      <c r="C38" s="13" t="s">
        <v>277</v>
      </c>
      <c r="D38" s="14" t="s">
        <v>278</v>
      </c>
      <c r="E38" s="15" t="s">
        <v>279</v>
      </c>
      <c r="F38" s="13" t="s">
        <v>280</v>
      </c>
      <c r="G38" s="16"/>
      <c r="H38" s="13" t="s">
        <v>281</v>
      </c>
      <c r="I38" s="13"/>
      <c r="J38" s="13" t="s">
        <v>41</v>
      </c>
      <c r="K38" s="13" t="n">
        <v>7314490000</v>
      </c>
      <c r="L38" s="13" t="n">
        <v>73144900</v>
      </c>
      <c r="M38" s="17" t="s">
        <v>282</v>
      </c>
      <c r="N38" s="18" t="s">
        <v>283</v>
      </c>
      <c r="O38" s="16"/>
      <c r="P38" s="16" t="s">
        <v>41</v>
      </c>
      <c r="Q38" s="16" t="s">
        <v>41</v>
      </c>
      <c r="R38" s="19" t="s">
        <v>284</v>
      </c>
      <c r="S38" s="16" t="s">
        <v>45</v>
      </c>
      <c r="T38" s="16" t="s">
        <v>46</v>
      </c>
      <c r="U38" s="20"/>
      <c r="V38" s="16"/>
      <c r="W38" s="16" t="n">
        <v>1</v>
      </c>
      <c r="X38" s="21" t="n">
        <v>145</v>
      </c>
      <c r="Y38" s="22" t="n">
        <f aca="false">ROUND(X38/1.13*1.08/7.1102,4)</f>
        <v>19.4909</v>
      </c>
      <c r="Z38" s="23" t="n">
        <f aca="false">ROUND(Y38*W38,2)</f>
        <v>19.49</v>
      </c>
      <c r="AA38" s="14" t="s">
        <v>285</v>
      </c>
      <c r="AB38" s="14" t="n">
        <v>1</v>
      </c>
      <c r="AC38" s="24" t="n">
        <v>2</v>
      </c>
      <c r="AD38" s="23" t="n">
        <v>0.6</v>
      </c>
      <c r="AE38" s="14" t="s">
        <v>286</v>
      </c>
      <c r="AF38" s="14" t="s">
        <v>278</v>
      </c>
      <c r="AG38" s="13" t="s">
        <v>277</v>
      </c>
      <c r="AH38" s="25" t="s">
        <v>49</v>
      </c>
      <c r="AI38" s="22"/>
    </row>
    <row r="39" customFormat="false" ht="42.75" hidden="false" customHeight="true" outlineLevel="0" collapsed="false">
      <c r="A39" s="12" t="s">
        <v>275</v>
      </c>
      <c r="B39" s="13" t="s">
        <v>276</v>
      </c>
      <c r="C39" s="13" t="s">
        <v>277</v>
      </c>
      <c r="D39" s="14" t="s">
        <v>278</v>
      </c>
      <c r="E39" s="15" t="s">
        <v>279</v>
      </c>
      <c r="F39" s="13" t="s">
        <v>280</v>
      </c>
      <c r="G39" s="16"/>
      <c r="H39" s="13" t="s">
        <v>287</v>
      </c>
      <c r="I39" s="13"/>
      <c r="J39" s="13" t="s">
        <v>41</v>
      </c>
      <c r="K39" s="13" t="n">
        <v>7314490000</v>
      </c>
      <c r="L39" s="13" t="n">
        <v>73144900</v>
      </c>
      <c r="M39" s="17" t="s">
        <v>282</v>
      </c>
      <c r="N39" s="18" t="s">
        <v>283</v>
      </c>
      <c r="O39" s="16"/>
      <c r="P39" s="16" t="s">
        <v>41</v>
      </c>
      <c r="Q39" s="16" t="s">
        <v>41</v>
      </c>
      <c r="R39" s="19" t="s">
        <v>288</v>
      </c>
      <c r="S39" s="16" t="s">
        <v>45</v>
      </c>
      <c r="T39" s="16" t="s">
        <v>46</v>
      </c>
      <c r="U39" s="20"/>
      <c r="V39" s="16"/>
      <c r="W39" s="16" t="n">
        <v>1</v>
      </c>
      <c r="X39" s="21" t="n">
        <v>145</v>
      </c>
      <c r="Y39" s="22" t="n">
        <f aca="false">ROUND(X39/1.13*1.08/7.1102,4)</f>
        <v>19.4909</v>
      </c>
      <c r="Z39" s="23" t="n">
        <f aca="false">ROUND(Y39*W39,2)</f>
        <v>19.49</v>
      </c>
      <c r="AA39" s="14"/>
      <c r="AB39" s="14"/>
      <c r="AC39" s="24"/>
      <c r="AD39" s="23" t="n">
        <v>0.6</v>
      </c>
      <c r="AE39" s="14"/>
      <c r="AF39" s="14" t="s">
        <v>278</v>
      </c>
      <c r="AG39" s="13" t="s">
        <v>277</v>
      </c>
      <c r="AH39" s="25" t="s">
        <v>49</v>
      </c>
      <c r="AI39" s="22"/>
    </row>
    <row r="40" customFormat="false" ht="36" hidden="false" customHeight="true" outlineLevel="0" collapsed="false">
      <c r="Z40" s="5" t="n">
        <f aca="false">SUM(Z2:Z39)</f>
        <v>45499.64</v>
      </c>
      <c r="AB40" s="2" t="n">
        <f aca="false">SUM(AB2:AB39)</f>
        <v>10</v>
      </c>
      <c r="AC40" s="6" t="n">
        <f aca="false">SUM(AC2:AC39)</f>
        <v>2291.24</v>
      </c>
      <c r="AD40" s="5" t="n">
        <f aca="false">SUM(AD2:AD39)</f>
        <v>2221.92</v>
      </c>
    </row>
  </sheetData>
  <autoFilter ref="A1:AI40"/>
  <mergeCells count="32">
    <mergeCell ref="AA2:AA5"/>
    <mergeCell ref="AB2:AB5"/>
    <mergeCell ref="AC2:AC5"/>
    <mergeCell ref="AE2:AE5"/>
    <mergeCell ref="AA6:AA11"/>
    <mergeCell ref="AB6:AB11"/>
    <mergeCell ref="AC6:AC11"/>
    <mergeCell ref="AE6:AE11"/>
    <mergeCell ref="AA12:AA15"/>
    <mergeCell ref="AB12:AB15"/>
    <mergeCell ref="AC12:AC15"/>
    <mergeCell ref="AE12:AE15"/>
    <mergeCell ref="AA17:AA18"/>
    <mergeCell ref="AB17:AB18"/>
    <mergeCell ref="AC17:AC18"/>
    <mergeCell ref="AE17:AE18"/>
    <mergeCell ref="AA19:AA25"/>
    <mergeCell ref="AB19:AB25"/>
    <mergeCell ref="AC19:AC25"/>
    <mergeCell ref="AE19:AE25"/>
    <mergeCell ref="AA26:AA31"/>
    <mergeCell ref="AB26:AB31"/>
    <mergeCell ref="AC26:AC31"/>
    <mergeCell ref="AE26:AE31"/>
    <mergeCell ref="AA32:AA36"/>
    <mergeCell ref="AB32:AB36"/>
    <mergeCell ref="AC32:AC36"/>
    <mergeCell ref="AE32:AE36"/>
    <mergeCell ref="AA38:AA39"/>
    <mergeCell ref="AB38:AB39"/>
    <mergeCell ref="AC38:AC39"/>
    <mergeCell ref="AE38:AE39"/>
  </mergeCells>
  <printOptions headings="false" gridLines="false" gridLinesSet="true" horizontalCentered="false" verticalCentered="false"/>
  <pageMargins left="0.118055555555556" right="0.0777777777777778" top="0.747916666666667" bottom="0.747916666666667" header="0.511811023622047" footer="0.511811023622047"/>
  <pageSetup paperSize="8" scale="67"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4</TotalTime>
  <Application>LibreOffice/7.6.6.3$Windows_X86_64 LibreOffice_project/d97b2716a9a4a2ce1391dee1765565ea469b0ae7</Application>
  <AppVersion>15.0000</AppVersion>
  <Company>Lenovo</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2021-07-22T02:15:00Z</dcterms:created>
  <dc:creator>jbcheng</dc:creator>
  <dc:description/>
  <dc:language>en-US</dc:language>
  <cp:lastModifiedBy/>
  <cp:lastPrinted>2025-11-03T09:39:18Z</cp:lastPrinted>
  <dcterms:modified xsi:type="dcterms:W3CDTF">2025-11-03T09:39:24Z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8AB71097D07D4AD1872569C7738B11D5</vt:lpwstr>
  </property>
  <property fmtid="{D5CDD505-2E9C-101B-9397-08002B2CF9AE}" pid="3" name="KSOProductBuildVer">
    <vt:lpwstr>2052-11.1.0.11636</vt:lpwstr>
  </property>
</Properties>
</file>