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30"/>
  </bookViews>
  <sheets>
    <sheet name="listing" sheetId="11" r:id="rId1"/>
    <sheet name="listing (2)" sheetId="12" state="hidden" r:id="rId2"/>
  </sheets>
  <definedNames>
    <definedName name="_xlnm._FilterDatabase" localSheetId="1" hidden="1">'listing (2)'!$A$1:$AC$1</definedName>
    <definedName name="_xlnm.Print_Area" localSheetId="1">'listing (2)'!$A$1:$R$47</definedName>
  </definedNames>
  <calcPr calcId="144525" concurrentCalc="0"/>
</workbook>
</file>

<file path=xl/sharedStrings.xml><?xml version="1.0" encoding="utf-8"?>
<sst xmlns="http://schemas.openxmlformats.org/spreadsheetml/2006/main" count="245">
  <si>
    <t>德生电子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</si>
  <si>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</si>
  <si>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</si>
  <si>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</si>
  <si>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</si>
  <si>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</si>
  <si>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</si>
  <si>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</si>
  <si>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</si>
  <si>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</si>
  <si>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</si>
  <si>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</si>
  <si>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</si>
  <si>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</si>
  <si>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</si>
  <si>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</si>
  <si>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</si>
  <si>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</si>
  <si>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</si>
  <si>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</si>
  <si>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</si>
  <si>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</si>
  <si>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</si>
  <si>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</si>
  <si>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</si>
  <si>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</si>
  <si>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</si>
  <si>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</si>
  <si>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</si>
  <si>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fixture for assemble chess pieces</t>
  </si>
  <si>
    <t>打棋子螺丝夹具</t>
  </si>
  <si>
    <t>Techsen Electronics(ShenZhen)Co.,Ltd</t>
  </si>
  <si>
    <t>Power puck</t>
  </si>
  <si>
    <t>POWER-F01</t>
  </si>
  <si>
    <t>铁+电木</t>
  </si>
  <si>
    <t>2024.5.16</t>
  </si>
  <si>
    <t>china</t>
  </si>
  <si>
    <t>NEW</t>
  </si>
  <si>
    <t>C1</t>
  </si>
  <si>
    <t>44*26*52</t>
  </si>
  <si>
    <t>24*20*5</t>
  </si>
  <si>
    <t>NO</t>
  </si>
  <si>
    <t>fixture for welding PTCI pipe</t>
  </si>
  <si>
    <t>焊引线及PTC1管夹具</t>
  </si>
  <si>
    <t>POWER-F02</t>
  </si>
  <si>
    <t>电木</t>
  </si>
  <si>
    <t>23*16*5</t>
  </si>
  <si>
    <t>Fixture for welding horn wire</t>
  </si>
  <si>
    <t>焊喇叭线夹具</t>
  </si>
  <si>
    <t>POWER-F03</t>
  </si>
  <si>
    <t>19*6*2.5</t>
  </si>
  <si>
    <t>fixture for assemble nut</t>
  </si>
  <si>
    <t>啤螺母夹具</t>
  </si>
  <si>
    <t>POWER-F04</t>
  </si>
  <si>
    <t>铜+电木</t>
  </si>
  <si>
    <t>20*14*2</t>
  </si>
  <si>
    <t>fixture for assemble cell slice</t>
  </si>
  <si>
    <t>啤电池片模具</t>
  </si>
  <si>
    <t>POWER-F05</t>
  </si>
  <si>
    <t>16*8*12</t>
  </si>
  <si>
    <t>test jig</t>
  </si>
  <si>
    <t>测试架</t>
  </si>
  <si>
    <t>POWERC01</t>
  </si>
  <si>
    <t>电木+电子元件</t>
  </si>
  <si>
    <t>AC220V</t>
  </si>
  <si>
    <t>0.01KW</t>
  </si>
  <si>
    <t>40*20*9</t>
  </si>
  <si>
    <t xml:space="preserve"> function test</t>
  </si>
  <si>
    <t>ＹＥＳ</t>
  </si>
  <si>
    <t xml:space="preserve">Fixture for assemble surface shell </t>
  </si>
  <si>
    <t>组装面壳夹具</t>
  </si>
  <si>
    <t>POWER-F06</t>
  </si>
  <si>
    <t>C2</t>
  </si>
  <si>
    <t>37*12*3</t>
  </si>
  <si>
    <t>Fixture for assemble PCBA</t>
  </si>
  <si>
    <t xml:space="preserve"> 装打PCB板夹具</t>
  </si>
  <si>
    <t>POWER-F07</t>
  </si>
  <si>
    <t>38*12*3</t>
  </si>
  <si>
    <t>Fixture for assemble horn</t>
  </si>
  <si>
    <t>打喇叭盖夹具</t>
  </si>
  <si>
    <t>POWER-F08</t>
  </si>
  <si>
    <t>Fixture for welding wire</t>
  </si>
  <si>
    <t>焊电池线夹具</t>
  </si>
  <si>
    <t>POWER-F09</t>
  </si>
  <si>
    <t>main body assembly fixture</t>
  </si>
  <si>
    <t>打主机螺丝夹具</t>
  </si>
  <si>
    <t>POWER-F10</t>
  </si>
  <si>
    <t>40*16*3.5</t>
  </si>
  <si>
    <t>fixture for assemble rubber foot</t>
  </si>
  <si>
    <t>啤压胶脚入底座夹具</t>
  </si>
  <si>
    <t>POWER-F11</t>
  </si>
  <si>
    <t>20*12*9</t>
  </si>
  <si>
    <t>Fixture for battery door screw</t>
  </si>
  <si>
    <t>打电池门螺丝夹具</t>
  </si>
  <si>
    <t>POWER-F12</t>
  </si>
  <si>
    <t>fixture for date</t>
  </si>
  <si>
    <t>打主机日期夹具</t>
  </si>
  <si>
    <t>POWER-F13</t>
  </si>
  <si>
    <t>Magnetic plate</t>
  </si>
  <si>
    <t>吸磁板</t>
  </si>
  <si>
    <t>POWER-F15</t>
  </si>
  <si>
    <t>28*18*0.6</t>
  </si>
  <si>
    <t>function test</t>
  </si>
  <si>
    <t>Drop Trivia</t>
  </si>
  <si>
    <t>DROP-F01</t>
  </si>
  <si>
    <t>CHINA</t>
  </si>
  <si>
    <t>C3</t>
  </si>
  <si>
    <t>58*36*33</t>
  </si>
  <si>
    <t>24*13*3</t>
  </si>
  <si>
    <t>DROP-F02</t>
  </si>
  <si>
    <t>15*10*7</t>
  </si>
  <si>
    <t xml:space="preserve">fixture for fied PCB plate </t>
  </si>
  <si>
    <t>加锡PCB板晶体夹具</t>
  </si>
  <si>
    <t>DROP-F03</t>
  </si>
  <si>
    <t xml:space="preserve"> </t>
  </si>
  <si>
    <t>12*10*2.5</t>
  </si>
  <si>
    <t>fixture for welding tin crystal</t>
  </si>
  <si>
    <t>DROP-F04</t>
  </si>
  <si>
    <t>20*6*2</t>
  </si>
  <si>
    <t>Fixture forassemble PCBA and
 assemble horn</t>
  </si>
  <si>
    <t>打PCBA及喇叭盖夹具</t>
  </si>
  <si>
    <t>DROP-F05</t>
  </si>
  <si>
    <t>30*13*3</t>
  </si>
  <si>
    <t xml:space="preserve">Fixture for assemble PCBA and assemble horn </t>
  </si>
  <si>
    <t>DROP-F06</t>
  </si>
  <si>
    <t>Fixture for face shell rubber parts</t>
  </si>
  <si>
    <t>打面壳胶件螺丝夹具</t>
  </si>
  <si>
    <t>DROP-F07</t>
  </si>
  <si>
    <t>DROP-F08</t>
  </si>
  <si>
    <t>30*19*3</t>
  </si>
  <si>
    <t>DROP-F09</t>
  </si>
  <si>
    <t>打主机电池门夹具</t>
  </si>
  <si>
    <t>DROP-F10</t>
  </si>
  <si>
    <t>Chess pieces test jig</t>
  </si>
  <si>
    <t>棋子测试架</t>
  </si>
  <si>
    <t>DROP-C01</t>
  </si>
  <si>
    <t>电木+亚克力+电子元件</t>
  </si>
  <si>
    <t>12*16*6.5</t>
  </si>
  <si>
    <t xml:space="preserve">Chess  test </t>
  </si>
  <si>
    <t>Host test jig</t>
  </si>
  <si>
    <t>主机测试架</t>
  </si>
  <si>
    <t>DROP-C02</t>
  </si>
  <si>
    <t>38*24*22</t>
  </si>
  <si>
    <t>Host test</t>
  </si>
  <si>
    <r>
      <rPr>
        <sz val="12"/>
        <color theme="1"/>
        <rFont val="楷体"/>
        <charset val="134"/>
      </rPr>
      <t>P</t>
    </r>
    <r>
      <rPr>
        <sz val="12"/>
        <color theme="1"/>
        <rFont val="楷体"/>
        <charset val="134"/>
      </rPr>
      <t>ANEL board soldering fixture</t>
    </r>
  </si>
  <si>
    <t>PANEL板执锡治具</t>
  </si>
  <si>
    <r>
      <rPr>
        <sz val="12"/>
        <color theme="1"/>
        <rFont val="宋体"/>
        <charset val="134"/>
      </rPr>
      <t>K</t>
    </r>
    <r>
      <rPr>
        <sz val="12"/>
        <color theme="1"/>
        <rFont val="宋体"/>
        <charset val="134"/>
      </rPr>
      <t>TN-AIR</t>
    </r>
  </si>
  <si>
    <t>KTN-AIR F01</t>
  </si>
  <si>
    <t>电木板</t>
  </si>
  <si>
    <t>/</t>
  </si>
  <si>
    <t>2024.05.16</t>
  </si>
  <si>
    <t>China</t>
  </si>
  <si>
    <t>C4</t>
  </si>
  <si>
    <t>72X55X36</t>
  </si>
  <si>
    <t>32X12X8.5</t>
  </si>
  <si>
    <t xml:space="preserve">PANEL board soldering </t>
  </si>
  <si>
    <t>MAIN board soldering fixture</t>
  </si>
  <si>
    <t>MAIN板执锡治具</t>
  </si>
  <si>
    <t>KTN-AIR F02</t>
  </si>
  <si>
    <t>28X14X9</t>
  </si>
  <si>
    <t xml:space="preserve">MAIN board soldering </t>
  </si>
  <si>
    <t>PANEL board splitter fixture</t>
  </si>
  <si>
    <t>PANEL板分板治具</t>
  </si>
  <si>
    <t>KTN-AIR F03</t>
  </si>
  <si>
    <t>电木板+铝合金</t>
  </si>
  <si>
    <t>30X11X2.5</t>
  </si>
  <si>
    <t>PANEL board splitter</t>
  </si>
  <si>
    <t>Lock copper column fixture</t>
  </si>
  <si>
    <t>PANEL板锁铜柱治具</t>
  </si>
  <si>
    <t>KTN-AIR F04</t>
  </si>
  <si>
    <t>电木板+铁</t>
  </si>
  <si>
    <t>29X15X4</t>
  </si>
  <si>
    <t xml:space="preserve">Lock copper column </t>
  </si>
  <si>
    <t>MAIN board splitter fixture</t>
  </si>
  <si>
    <t>MAIN板分板治具</t>
  </si>
  <si>
    <t>KTN-AIR F05</t>
  </si>
  <si>
    <t>MAIN board splitte</t>
  </si>
  <si>
    <r>
      <rPr>
        <sz val="12"/>
        <rFont val="新宋体"/>
        <charset val="134"/>
      </rPr>
      <t xml:space="preserve">Lock </t>
    </r>
    <r>
      <rPr>
        <sz val="12"/>
        <rFont val="新宋体"/>
        <charset val="134"/>
      </rPr>
      <t xml:space="preserve">PANEL BOARD </t>
    </r>
    <r>
      <rPr>
        <sz val="12"/>
        <rFont val="新宋体"/>
        <charset val="134"/>
      </rPr>
      <t>screw fixture</t>
    </r>
  </si>
  <si>
    <t>锁PANEL板螺丝治具</t>
  </si>
  <si>
    <t>KTN-AIR F06</t>
  </si>
  <si>
    <t>40X19X9</t>
  </si>
  <si>
    <t>Lock PANEL BOARD screw</t>
  </si>
  <si>
    <t>Lock bracket screw fixture</t>
  </si>
  <si>
    <t>锁支架螺丝治具</t>
  </si>
  <si>
    <t>KTN-AIR F07</t>
  </si>
  <si>
    <t>40X19X6</t>
  </si>
  <si>
    <t xml:space="preserve">Lock bracket screw </t>
  </si>
  <si>
    <t>Lock JACK plate screw fixture</t>
  </si>
  <si>
    <t>锁JACK板螺丝治具</t>
  </si>
  <si>
    <t>KTN-AIR F08</t>
  </si>
  <si>
    <t>40X19X13</t>
  </si>
  <si>
    <t xml:space="preserve">Lock JACK plate screw </t>
  </si>
  <si>
    <r>
      <rPr>
        <sz val="12"/>
        <color theme="1"/>
        <rFont val="楷体"/>
        <charset val="134"/>
      </rPr>
      <t>Hot beer</t>
    </r>
    <r>
      <rPr>
        <sz val="12"/>
        <color theme="1"/>
        <rFont val="楷体"/>
        <charset val="134"/>
      </rPr>
      <t>BOSS</t>
    </r>
    <r>
      <rPr>
        <sz val="12"/>
        <color theme="1"/>
        <rFont val="楷体"/>
        <charset val="134"/>
      </rPr>
      <t xml:space="preserve"> mark fixture</t>
    </r>
  </si>
  <si>
    <t>啤BOSS标治具</t>
  </si>
  <si>
    <t>KTN-AIR F09</t>
  </si>
  <si>
    <t>15X15X7</t>
  </si>
  <si>
    <r>
      <rPr>
        <sz val="12"/>
        <color theme="1"/>
        <rFont val="楷体"/>
        <charset val="134"/>
      </rPr>
      <t>Hot beer</t>
    </r>
    <r>
      <rPr>
        <sz val="12"/>
        <color theme="1"/>
        <rFont val="楷体"/>
        <charset val="134"/>
      </rPr>
      <t>BOSS</t>
    </r>
    <r>
      <rPr>
        <sz val="12"/>
        <color theme="1"/>
        <rFont val="楷体"/>
        <charset val="134"/>
      </rPr>
      <t xml:space="preserve"> mark</t>
    </r>
  </si>
  <si>
    <t>Attach decorative strip fixture</t>
  </si>
  <si>
    <t>贴装饰条治具</t>
  </si>
  <si>
    <t>KTN-AIR F10</t>
  </si>
  <si>
    <t>35X14X9.5</t>
  </si>
  <si>
    <t xml:space="preserve">Attach decorative strip </t>
  </si>
  <si>
    <t>Lock horn screw fixture</t>
  </si>
  <si>
    <t>锁喇叭螺丝治具</t>
  </si>
  <si>
    <t>KTN-AIR F11</t>
  </si>
  <si>
    <t>电木板+亚加历</t>
  </si>
  <si>
    <t>440X19X4.5</t>
  </si>
  <si>
    <t xml:space="preserve">Lock horn screw </t>
  </si>
  <si>
    <t>Strip cable fixture</t>
  </si>
  <si>
    <t>插排线治具</t>
  </si>
  <si>
    <t>KTN-AIR F12</t>
  </si>
  <si>
    <t>40X19.5X6</t>
  </si>
  <si>
    <t>Strip cable</t>
  </si>
  <si>
    <t>Install the slingshot fixture</t>
  </si>
  <si>
    <t>装弹弓治具</t>
  </si>
  <si>
    <t>KTN-AIR F13</t>
  </si>
  <si>
    <t>40X19X5</t>
  </si>
  <si>
    <t xml:space="preserve">Install the slingshot </t>
  </si>
  <si>
    <t>Lock bottom case screw fixture</t>
  </si>
  <si>
    <t>锁底壳螺丝治具</t>
  </si>
  <si>
    <t>KTN-AIR F14</t>
  </si>
  <si>
    <t>40X19X4.5</t>
  </si>
  <si>
    <t xml:space="preserve">Lock bottom case screw </t>
  </si>
  <si>
    <t>Main engine fixing fixture</t>
  </si>
  <si>
    <t>主机固定治具</t>
  </si>
  <si>
    <t>KTN-AIR F15</t>
  </si>
  <si>
    <t>37.5X19X4</t>
  </si>
  <si>
    <t xml:space="preserve">Main engine fixing </t>
  </si>
  <si>
    <t>PCBA TEST JIG</t>
  </si>
  <si>
    <t>PCBA测试架</t>
  </si>
  <si>
    <t>KTN-AIR P01</t>
  </si>
  <si>
    <t>电木+亚加历+电子元件</t>
  </si>
  <si>
    <t>42xx24x12</t>
  </si>
  <si>
    <t>PCBA TEST</t>
  </si>
  <si>
    <t>Temperature detector wire</t>
  </si>
  <si>
    <t>探温线</t>
  </si>
  <si>
    <t>ST-100J</t>
  </si>
  <si>
    <t>ST100J01</t>
  </si>
  <si>
    <t>电子元件</t>
  </si>
  <si>
    <t>C7</t>
  </si>
  <si>
    <t>24.1X17.2X22.7</t>
  </si>
  <si>
    <t>0.3X13.5</t>
  </si>
  <si>
    <t>PANEL board soldering fixture</t>
  </si>
  <si>
    <t>Lock PANEL BOARD screw fixture</t>
  </si>
  <si>
    <t>Hot beerBOSS mark fixture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</si>
</sst>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_ * #,##0_ ;_ * \-#,##0_ ;_ 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楷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name val="新宋体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name val="Arial"/>
      <charset val="134"/>
    </font>
    <font>
      <sz val="12"/>
      <color theme="1"/>
      <name val="Calibri"/>
      <charset val="134"/>
    </font>
    <font>
      <sz val="10"/>
      <color theme="1"/>
      <name val="宋体"/>
      <charset val="134"/>
    </font>
    <font>
      <b/>
      <sz val="11"/>
      <name val="楷体"/>
      <charset val="134"/>
    </font>
    <font>
      <sz val="10"/>
      <color theme="1"/>
      <name val="楷体"/>
      <charset val="134"/>
    </font>
    <font>
      <sz val="10"/>
      <name val="新宋体"/>
      <charset val="134"/>
    </font>
    <font>
      <sz val="14"/>
      <color theme="1"/>
      <name val="楷体"/>
      <charset val="134"/>
    </font>
    <font>
      <sz val="12"/>
      <color rgb="FFFF0000"/>
      <name val="楷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8" fillId="25" borderId="2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17" borderId="18" applyNumberFormat="0" applyFont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16" borderId="17" applyNumberFormat="0" applyAlignment="0" applyProtection="0">
      <alignment vertical="center"/>
    </xf>
    <xf numFmtId="0" fontId="41" fillId="16" borderId="21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7" fontId="1" fillId="0" borderId="1" xfId="8" applyNumberFormat="1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77" fontId="1" fillId="0" borderId="0" xfId="8" applyNumberFormat="1" applyFont="1" applyFill="1" applyBorder="1" applyAlignment="1">
      <alignment horizontal="right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8" Type="http://schemas.openxmlformats.org/officeDocument/2006/relationships/image" Target="../media/image88.wmf"/><Relationship Id="rId87" Type="http://schemas.openxmlformats.org/officeDocument/2006/relationships/image" Target="../media/image87.wmf"/><Relationship Id="rId86" Type="http://schemas.openxmlformats.org/officeDocument/2006/relationships/image" Target="../media/image86.wmf"/><Relationship Id="rId85" Type="http://schemas.openxmlformats.org/officeDocument/2006/relationships/image" Target="../media/image85.wmf"/><Relationship Id="rId84" Type="http://schemas.openxmlformats.org/officeDocument/2006/relationships/image" Target="../media/image84.wmf"/><Relationship Id="rId83" Type="http://schemas.openxmlformats.org/officeDocument/2006/relationships/image" Target="../media/image83.wmf"/><Relationship Id="rId82" Type="http://schemas.openxmlformats.org/officeDocument/2006/relationships/image" Target="../media/image82.wmf"/><Relationship Id="rId81" Type="http://schemas.openxmlformats.org/officeDocument/2006/relationships/image" Target="../media/image81.wmf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8" Type="http://schemas.openxmlformats.org/officeDocument/2006/relationships/image" Target="../media/image88.wmf"/><Relationship Id="rId87" Type="http://schemas.openxmlformats.org/officeDocument/2006/relationships/image" Target="../media/image87.wmf"/><Relationship Id="rId86" Type="http://schemas.openxmlformats.org/officeDocument/2006/relationships/image" Target="../media/image86.wmf"/><Relationship Id="rId85" Type="http://schemas.openxmlformats.org/officeDocument/2006/relationships/image" Target="../media/image85.wmf"/><Relationship Id="rId84" Type="http://schemas.openxmlformats.org/officeDocument/2006/relationships/image" Target="../media/image84.wmf"/><Relationship Id="rId83" Type="http://schemas.openxmlformats.org/officeDocument/2006/relationships/image" Target="../media/image83.wmf"/><Relationship Id="rId82" Type="http://schemas.openxmlformats.org/officeDocument/2006/relationships/image" Target="../media/image82.wmf"/><Relationship Id="rId81" Type="http://schemas.openxmlformats.org/officeDocument/2006/relationships/image" Target="../media/image81.wmf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238125</xdr:colOff>
      <xdr:row>18</xdr:row>
      <xdr:rowOff>160020</xdr:rowOff>
    </xdr:from>
    <xdr:to>
      <xdr:col>14</xdr:col>
      <xdr:colOff>1795780</xdr:colOff>
      <xdr:row>18</xdr:row>
      <xdr:rowOff>781685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291675" y="16377920"/>
          <a:ext cx="1557655" cy="62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257175</xdr:colOff>
      <xdr:row>20</xdr:row>
      <xdr:rowOff>142875</xdr:rowOff>
    </xdr:from>
    <xdr:to>
      <xdr:col>14</xdr:col>
      <xdr:colOff>1798320</xdr:colOff>
      <xdr:row>20</xdr:row>
      <xdr:rowOff>705485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2310725" y="18265775"/>
          <a:ext cx="154114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240665</xdr:colOff>
      <xdr:row>24</xdr:row>
      <xdr:rowOff>117475</xdr:rowOff>
    </xdr:from>
    <xdr:to>
      <xdr:col>14</xdr:col>
      <xdr:colOff>1854835</xdr:colOff>
      <xdr:row>24</xdr:row>
      <xdr:rowOff>694690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2294215" y="21732875"/>
          <a:ext cx="1614170" cy="577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277495</xdr:colOff>
      <xdr:row>26</xdr:row>
      <xdr:rowOff>149860</xdr:rowOff>
    </xdr:from>
    <xdr:to>
      <xdr:col>14</xdr:col>
      <xdr:colOff>1847215</xdr:colOff>
      <xdr:row>26</xdr:row>
      <xdr:rowOff>715010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331045" y="23441660"/>
          <a:ext cx="1569720" cy="56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237490</xdr:colOff>
      <xdr:row>25</xdr:row>
      <xdr:rowOff>142875</xdr:rowOff>
    </xdr:from>
    <xdr:to>
      <xdr:col>14</xdr:col>
      <xdr:colOff>1838960</xdr:colOff>
      <xdr:row>25</xdr:row>
      <xdr:rowOff>696595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291040" y="22609175"/>
          <a:ext cx="160147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266700</xdr:colOff>
      <xdr:row>22</xdr:row>
      <xdr:rowOff>152400</xdr:rowOff>
    </xdr:from>
    <xdr:to>
      <xdr:col>14</xdr:col>
      <xdr:colOff>1835150</xdr:colOff>
      <xdr:row>22</xdr:row>
      <xdr:rowOff>714375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2320250" y="20027900"/>
          <a:ext cx="1568450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260985</xdr:colOff>
      <xdr:row>28</xdr:row>
      <xdr:rowOff>149225</xdr:rowOff>
    </xdr:from>
    <xdr:to>
      <xdr:col>14</xdr:col>
      <xdr:colOff>1776730</xdr:colOff>
      <xdr:row>28</xdr:row>
      <xdr:rowOff>796290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314535" y="25295225"/>
          <a:ext cx="1515745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267970</xdr:colOff>
      <xdr:row>29</xdr:row>
      <xdr:rowOff>88265</xdr:rowOff>
    </xdr:from>
    <xdr:to>
      <xdr:col>14</xdr:col>
      <xdr:colOff>1778000</xdr:colOff>
      <xdr:row>29</xdr:row>
      <xdr:rowOff>759460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2321520" y="26212165"/>
          <a:ext cx="1510030" cy="671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384810</xdr:colOff>
      <xdr:row>29</xdr:row>
      <xdr:rowOff>115570</xdr:rowOff>
    </xdr:from>
    <xdr:to>
      <xdr:col>13</xdr:col>
      <xdr:colOff>1627505</xdr:colOff>
      <xdr:row>29</xdr:row>
      <xdr:rowOff>748030</xdr:rowOff>
    </xdr:to>
    <xdr:pic>
      <xdr:nvPicPr>
        <xdr:cNvPr id="6" name="图片 5" descr="IMG_20240515_092521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466685" y="26239470"/>
          <a:ext cx="1242695" cy="632460"/>
        </a:xfrm>
        <a:prstGeom prst="rect">
          <a:avLst/>
        </a:prstGeom>
      </xdr:spPr>
    </xdr:pic>
    <xdr:clientData/>
  </xdr:twoCellAnchor>
  <xdr:twoCellAnchor editAs="oneCell">
    <xdr:from>
      <xdr:col>13</xdr:col>
      <xdr:colOff>292735</xdr:colOff>
      <xdr:row>18</xdr:row>
      <xdr:rowOff>117475</xdr:rowOff>
    </xdr:from>
    <xdr:to>
      <xdr:col>13</xdr:col>
      <xdr:colOff>1563370</xdr:colOff>
      <xdr:row>18</xdr:row>
      <xdr:rowOff>822960</xdr:rowOff>
    </xdr:to>
    <xdr:pic>
      <xdr:nvPicPr>
        <xdr:cNvPr id="8" name="图片 7" descr="IMG_20240515_09001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0374610" y="16335375"/>
          <a:ext cx="1270635" cy="705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315595</xdr:colOff>
      <xdr:row>19</xdr:row>
      <xdr:rowOff>90805</xdr:rowOff>
    </xdr:from>
    <xdr:to>
      <xdr:col>13</xdr:col>
      <xdr:colOff>1699260</xdr:colOff>
      <xdr:row>19</xdr:row>
      <xdr:rowOff>791210</xdr:rowOff>
    </xdr:to>
    <xdr:pic>
      <xdr:nvPicPr>
        <xdr:cNvPr id="10" name="图片 9" descr="IMG_20240515_09022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0397470" y="17299305"/>
          <a:ext cx="1383665" cy="700405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20</xdr:row>
      <xdr:rowOff>113665</xdr:rowOff>
    </xdr:from>
    <xdr:to>
      <xdr:col>13</xdr:col>
      <xdr:colOff>1471295</xdr:colOff>
      <xdr:row>20</xdr:row>
      <xdr:rowOff>742950</xdr:rowOff>
    </xdr:to>
    <xdr:pic>
      <xdr:nvPicPr>
        <xdr:cNvPr id="14" name="图片 13" descr="IMG_20240515_09072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453350" y="18236565"/>
          <a:ext cx="1099820" cy="629285"/>
        </a:xfrm>
        <a:prstGeom prst="rect">
          <a:avLst/>
        </a:prstGeom>
      </xdr:spPr>
    </xdr:pic>
    <xdr:clientData/>
  </xdr:twoCellAnchor>
  <xdr:twoCellAnchor editAs="oneCell">
    <xdr:from>
      <xdr:col>13</xdr:col>
      <xdr:colOff>334645</xdr:colOff>
      <xdr:row>21</xdr:row>
      <xdr:rowOff>144145</xdr:rowOff>
    </xdr:from>
    <xdr:to>
      <xdr:col>13</xdr:col>
      <xdr:colOff>1623695</xdr:colOff>
      <xdr:row>21</xdr:row>
      <xdr:rowOff>725170</xdr:rowOff>
    </xdr:to>
    <xdr:pic>
      <xdr:nvPicPr>
        <xdr:cNvPr id="17" name="图片 16" descr="IMG_20240515_090833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416520" y="19143345"/>
          <a:ext cx="1289050" cy="58102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22</xdr:row>
      <xdr:rowOff>100965</xdr:rowOff>
    </xdr:from>
    <xdr:to>
      <xdr:col>13</xdr:col>
      <xdr:colOff>1694180</xdr:colOff>
      <xdr:row>22</xdr:row>
      <xdr:rowOff>752475</xdr:rowOff>
    </xdr:to>
    <xdr:pic>
      <xdr:nvPicPr>
        <xdr:cNvPr id="21" name="图片 20" descr="IMG_20240515_091137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0358100" y="19976465"/>
          <a:ext cx="1417955" cy="6515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368300</xdr:colOff>
      <xdr:row>23</xdr:row>
      <xdr:rowOff>114300</xdr:rowOff>
    </xdr:from>
    <xdr:to>
      <xdr:col>13</xdr:col>
      <xdr:colOff>1704975</xdr:colOff>
      <xdr:row>23</xdr:row>
      <xdr:rowOff>732155</xdr:rowOff>
    </xdr:to>
    <xdr:pic>
      <xdr:nvPicPr>
        <xdr:cNvPr id="22" name="图片 21" descr="IMG_20240515_091334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0450175" y="20878800"/>
          <a:ext cx="1336675" cy="617855"/>
        </a:xfrm>
        <a:prstGeom prst="rect">
          <a:avLst/>
        </a:prstGeom>
      </xdr:spPr>
    </xdr:pic>
    <xdr:clientData/>
  </xdr:twoCellAnchor>
  <xdr:twoCellAnchor editAs="oneCell">
    <xdr:from>
      <xdr:col>13</xdr:col>
      <xdr:colOff>318135</xdr:colOff>
      <xdr:row>25</xdr:row>
      <xdr:rowOff>86995</xdr:rowOff>
    </xdr:from>
    <xdr:to>
      <xdr:col>13</xdr:col>
      <xdr:colOff>1678940</xdr:colOff>
      <xdr:row>25</xdr:row>
      <xdr:rowOff>684530</xdr:rowOff>
    </xdr:to>
    <xdr:pic>
      <xdr:nvPicPr>
        <xdr:cNvPr id="23" name="图片 22" descr="IMG_20240515_091810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0400010" y="22553295"/>
          <a:ext cx="1360805" cy="597535"/>
        </a:xfrm>
        <a:prstGeom prst="rect">
          <a:avLst/>
        </a:prstGeom>
      </xdr:spPr>
    </xdr:pic>
    <xdr:clientData/>
  </xdr:twoCellAnchor>
  <xdr:twoCellAnchor editAs="oneCell">
    <xdr:from>
      <xdr:col>13</xdr:col>
      <xdr:colOff>410210</xdr:colOff>
      <xdr:row>26</xdr:row>
      <xdr:rowOff>146050</xdr:rowOff>
    </xdr:from>
    <xdr:to>
      <xdr:col>13</xdr:col>
      <xdr:colOff>1694180</xdr:colOff>
      <xdr:row>26</xdr:row>
      <xdr:rowOff>768350</xdr:rowOff>
    </xdr:to>
    <xdr:pic>
      <xdr:nvPicPr>
        <xdr:cNvPr id="24" name="图片 23" descr="IMG_20240515_091601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0492085" y="23437850"/>
          <a:ext cx="1283970" cy="6223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381635</xdr:colOff>
      <xdr:row>27</xdr:row>
      <xdr:rowOff>140335</xdr:rowOff>
    </xdr:from>
    <xdr:to>
      <xdr:col>13</xdr:col>
      <xdr:colOff>1687830</xdr:colOff>
      <xdr:row>27</xdr:row>
      <xdr:rowOff>768985</xdr:rowOff>
    </xdr:to>
    <xdr:pic>
      <xdr:nvPicPr>
        <xdr:cNvPr id="25" name="图片 24" descr="IMG_20240515_091649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0463510" y="24359235"/>
          <a:ext cx="1306195" cy="628650"/>
        </a:xfrm>
        <a:prstGeom prst="rect">
          <a:avLst/>
        </a:prstGeom>
      </xdr:spPr>
    </xdr:pic>
    <xdr:clientData/>
  </xdr:twoCellAnchor>
  <xdr:twoCellAnchor editAs="oneCell">
    <xdr:from>
      <xdr:col>13</xdr:col>
      <xdr:colOff>348615</xdr:colOff>
      <xdr:row>24</xdr:row>
      <xdr:rowOff>116840</xdr:rowOff>
    </xdr:from>
    <xdr:to>
      <xdr:col>13</xdr:col>
      <xdr:colOff>1656715</xdr:colOff>
      <xdr:row>24</xdr:row>
      <xdr:rowOff>686435</xdr:rowOff>
    </xdr:to>
    <xdr:pic>
      <xdr:nvPicPr>
        <xdr:cNvPr id="26" name="图片 25" descr="IMG_20240515_13505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0430490" y="21732240"/>
          <a:ext cx="1308100" cy="569595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28</xdr:row>
      <xdr:rowOff>128905</xdr:rowOff>
    </xdr:from>
    <xdr:to>
      <xdr:col>13</xdr:col>
      <xdr:colOff>1616710</xdr:colOff>
      <xdr:row>28</xdr:row>
      <xdr:rowOff>819150</xdr:rowOff>
    </xdr:to>
    <xdr:pic>
      <xdr:nvPicPr>
        <xdr:cNvPr id="27" name="图片 26" descr="IMG_20240515_134917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0429220" y="25274905"/>
          <a:ext cx="1269365" cy="690245"/>
        </a:xfrm>
        <a:prstGeom prst="rect">
          <a:avLst/>
        </a:prstGeom>
      </xdr:spPr>
    </xdr:pic>
    <xdr:clientData/>
  </xdr:twoCellAnchor>
  <xdr:twoCellAnchor>
    <xdr:from>
      <xdr:col>14</xdr:col>
      <xdr:colOff>262890</xdr:colOff>
      <xdr:row>2</xdr:row>
      <xdr:rowOff>172720</xdr:rowOff>
    </xdr:from>
    <xdr:to>
      <xdr:col>14</xdr:col>
      <xdr:colOff>1844040</xdr:colOff>
      <xdr:row>2</xdr:row>
      <xdr:rowOff>796925</xdr:rowOff>
    </xdr:to>
    <xdr:pic>
      <xdr:nvPicPr>
        <xdr:cNvPr id="4" name="图片 3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2316440" y="896620"/>
          <a:ext cx="1581150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248920</xdr:colOff>
      <xdr:row>3</xdr:row>
      <xdr:rowOff>172720</xdr:rowOff>
    </xdr:from>
    <xdr:to>
      <xdr:col>14</xdr:col>
      <xdr:colOff>1849120</xdr:colOff>
      <xdr:row>3</xdr:row>
      <xdr:rowOff>789940</xdr:rowOff>
    </xdr:to>
    <xdr:pic>
      <xdr:nvPicPr>
        <xdr:cNvPr id="5" name="图片 4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2302470" y="1887220"/>
          <a:ext cx="160020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206375</xdr:colOff>
      <xdr:row>5</xdr:row>
      <xdr:rowOff>158115</xdr:rowOff>
    </xdr:from>
    <xdr:to>
      <xdr:col>14</xdr:col>
      <xdr:colOff>1881505</xdr:colOff>
      <xdr:row>5</xdr:row>
      <xdr:rowOff>724535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2259925" y="3714115"/>
          <a:ext cx="1675130" cy="566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214630</xdr:colOff>
      <xdr:row>8</xdr:row>
      <xdr:rowOff>180975</xdr:rowOff>
    </xdr:from>
    <xdr:to>
      <xdr:col>14</xdr:col>
      <xdr:colOff>1833880</xdr:colOff>
      <xdr:row>8</xdr:row>
      <xdr:rowOff>750570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2268180" y="6657975"/>
          <a:ext cx="1619250" cy="56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180975</xdr:colOff>
      <xdr:row>9</xdr:row>
      <xdr:rowOff>165100</xdr:rowOff>
    </xdr:from>
    <xdr:to>
      <xdr:col>14</xdr:col>
      <xdr:colOff>1807210</xdr:colOff>
      <xdr:row>9</xdr:row>
      <xdr:rowOff>752475</xdr:rowOff>
    </xdr:to>
    <xdr:pic>
      <xdr:nvPicPr>
        <xdr:cNvPr id="33" name="图片 32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2234525" y="7556500"/>
          <a:ext cx="1626235" cy="58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206375</xdr:colOff>
      <xdr:row>13</xdr:row>
      <xdr:rowOff>166370</xdr:rowOff>
    </xdr:from>
    <xdr:to>
      <xdr:col>14</xdr:col>
      <xdr:colOff>1913255</xdr:colOff>
      <xdr:row>13</xdr:row>
      <xdr:rowOff>718185</xdr:rowOff>
    </xdr:to>
    <xdr:pic>
      <xdr:nvPicPr>
        <xdr:cNvPr id="35" name="图片 34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2259925" y="11405870"/>
          <a:ext cx="1706880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163195</xdr:colOff>
      <xdr:row>16</xdr:row>
      <xdr:rowOff>213995</xdr:rowOff>
    </xdr:from>
    <xdr:to>
      <xdr:col>14</xdr:col>
      <xdr:colOff>1910080</xdr:colOff>
      <xdr:row>16</xdr:row>
      <xdr:rowOff>880110</xdr:rowOff>
    </xdr:to>
    <xdr:pic>
      <xdr:nvPicPr>
        <xdr:cNvPr id="36" name="图片 35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2216745" y="14374495"/>
          <a:ext cx="1746885" cy="666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169545</xdr:colOff>
      <xdr:row>12</xdr:row>
      <xdr:rowOff>155575</xdr:rowOff>
    </xdr:from>
    <xdr:to>
      <xdr:col>14</xdr:col>
      <xdr:colOff>1785620</xdr:colOff>
      <xdr:row>12</xdr:row>
      <xdr:rowOff>768985</xdr:rowOff>
    </xdr:to>
    <xdr:pic>
      <xdr:nvPicPr>
        <xdr:cNvPr id="37" name="图片 36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2223095" y="10429875"/>
          <a:ext cx="1616075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197485</xdr:colOff>
      <xdr:row>14</xdr:row>
      <xdr:rowOff>170180</xdr:rowOff>
    </xdr:from>
    <xdr:to>
      <xdr:col>14</xdr:col>
      <xdr:colOff>1931035</xdr:colOff>
      <xdr:row>14</xdr:row>
      <xdr:rowOff>818515</xdr:rowOff>
    </xdr:to>
    <xdr:pic>
      <xdr:nvPicPr>
        <xdr:cNvPr id="38" name="图片 37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22251035" y="12362180"/>
          <a:ext cx="1733550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236855</xdr:colOff>
      <xdr:row>15</xdr:row>
      <xdr:rowOff>135890</xdr:rowOff>
    </xdr:from>
    <xdr:to>
      <xdr:col>14</xdr:col>
      <xdr:colOff>1891665</xdr:colOff>
      <xdr:row>15</xdr:row>
      <xdr:rowOff>736600</xdr:rowOff>
    </xdr:to>
    <xdr:pic>
      <xdr:nvPicPr>
        <xdr:cNvPr id="39" name="图片 38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22290405" y="13381990"/>
          <a:ext cx="1654810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237490</xdr:colOff>
      <xdr:row>7</xdr:row>
      <xdr:rowOff>138430</xdr:rowOff>
    </xdr:from>
    <xdr:to>
      <xdr:col>14</xdr:col>
      <xdr:colOff>1756410</xdr:colOff>
      <xdr:row>7</xdr:row>
      <xdr:rowOff>838835</xdr:rowOff>
    </xdr:to>
    <xdr:pic>
      <xdr:nvPicPr>
        <xdr:cNvPr id="40" name="图片 39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2291040" y="5612130"/>
          <a:ext cx="151892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250190</xdr:colOff>
      <xdr:row>17</xdr:row>
      <xdr:rowOff>164465</xdr:rowOff>
    </xdr:from>
    <xdr:to>
      <xdr:col>14</xdr:col>
      <xdr:colOff>1769110</xdr:colOff>
      <xdr:row>17</xdr:row>
      <xdr:rowOff>864870</xdr:rowOff>
    </xdr:to>
    <xdr:pic>
      <xdr:nvPicPr>
        <xdr:cNvPr id="41" name="图片 40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2303740" y="15366365"/>
          <a:ext cx="151892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334010</xdr:colOff>
      <xdr:row>2</xdr:row>
      <xdr:rowOff>130810</xdr:rowOff>
    </xdr:from>
    <xdr:to>
      <xdr:col>13</xdr:col>
      <xdr:colOff>1496060</xdr:colOff>
      <xdr:row>2</xdr:row>
      <xdr:rowOff>809625</xdr:rowOff>
    </xdr:to>
    <xdr:pic>
      <xdr:nvPicPr>
        <xdr:cNvPr id="42" name="图片 41" descr="IMG_20240514_090401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20415885" y="854710"/>
          <a:ext cx="1162050" cy="678815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278130</xdr:colOff>
      <xdr:row>3</xdr:row>
      <xdr:rowOff>117475</xdr:rowOff>
    </xdr:from>
    <xdr:to>
      <xdr:col>13</xdr:col>
      <xdr:colOff>1722755</xdr:colOff>
      <xdr:row>3</xdr:row>
      <xdr:rowOff>795655</xdr:rowOff>
    </xdr:to>
    <xdr:pic>
      <xdr:nvPicPr>
        <xdr:cNvPr id="43" name="图片 42" descr="IMG_20240514_085948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20360005" y="1831975"/>
          <a:ext cx="1444625" cy="678180"/>
        </a:xfrm>
        <a:prstGeom prst="rect">
          <a:avLst/>
        </a:prstGeom>
      </xdr:spPr>
    </xdr:pic>
    <xdr:clientData/>
  </xdr:twoCellAnchor>
  <xdr:twoCellAnchor editAs="oneCell">
    <xdr:from>
      <xdr:col>13</xdr:col>
      <xdr:colOff>264795</xdr:colOff>
      <xdr:row>4</xdr:row>
      <xdr:rowOff>117475</xdr:rowOff>
    </xdr:from>
    <xdr:to>
      <xdr:col>13</xdr:col>
      <xdr:colOff>1562735</xdr:colOff>
      <xdr:row>4</xdr:row>
      <xdr:rowOff>834390</xdr:rowOff>
    </xdr:to>
    <xdr:pic>
      <xdr:nvPicPr>
        <xdr:cNvPr id="44" name="图片 43" descr="IMG_20240514_090726"/>
        <xdr:cNvPicPr>
          <a:picLocks noChangeAspect="1"/>
        </xdr:cNvPicPr>
      </xdr:nvPicPr>
      <xdr:blipFill>
        <a:blip r:embed="rId34"/>
        <a:srcRect/>
        <a:stretch>
          <a:fillRect/>
        </a:stretch>
      </xdr:blipFill>
      <xdr:spPr>
        <a:xfrm>
          <a:off x="20346670" y="2759075"/>
          <a:ext cx="1297940" cy="716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5</xdr:row>
      <xdr:rowOff>126365</xdr:rowOff>
    </xdr:from>
    <xdr:to>
      <xdr:col>13</xdr:col>
      <xdr:colOff>1518285</xdr:colOff>
      <xdr:row>5</xdr:row>
      <xdr:rowOff>775970</xdr:rowOff>
    </xdr:to>
    <xdr:pic>
      <xdr:nvPicPr>
        <xdr:cNvPr id="45" name="图片 44" descr="IMG_20240514_090842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0320635" y="3682365"/>
          <a:ext cx="1279525" cy="649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224155</xdr:colOff>
      <xdr:row>6</xdr:row>
      <xdr:rowOff>126365</xdr:rowOff>
    </xdr:from>
    <xdr:to>
      <xdr:col>13</xdr:col>
      <xdr:colOff>1713230</xdr:colOff>
      <xdr:row>6</xdr:row>
      <xdr:rowOff>801370</xdr:rowOff>
    </xdr:to>
    <xdr:pic>
      <xdr:nvPicPr>
        <xdr:cNvPr id="46" name="图片 45" descr="IMG_20240514_09110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0306030" y="4571365"/>
          <a:ext cx="1489075" cy="675005"/>
        </a:xfrm>
        <a:prstGeom prst="rect">
          <a:avLst/>
        </a:prstGeom>
      </xdr:spPr>
    </xdr:pic>
    <xdr:clientData/>
  </xdr:twoCellAnchor>
  <xdr:twoCellAnchor editAs="oneCell">
    <xdr:from>
      <xdr:col>13</xdr:col>
      <xdr:colOff>331470</xdr:colOff>
      <xdr:row>8</xdr:row>
      <xdr:rowOff>46990</xdr:rowOff>
    </xdr:from>
    <xdr:to>
      <xdr:col>13</xdr:col>
      <xdr:colOff>1630045</xdr:colOff>
      <xdr:row>8</xdr:row>
      <xdr:rowOff>809625</xdr:rowOff>
    </xdr:to>
    <xdr:pic>
      <xdr:nvPicPr>
        <xdr:cNvPr id="47" name="图片 46" descr="IMG_20240514_091424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>
          <a:off x="20413345" y="6523990"/>
          <a:ext cx="1298575" cy="762635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10</xdr:row>
      <xdr:rowOff>114300</xdr:rowOff>
    </xdr:from>
    <xdr:to>
      <xdr:col>13</xdr:col>
      <xdr:colOff>1593215</xdr:colOff>
      <xdr:row>10</xdr:row>
      <xdr:rowOff>819785</xdr:rowOff>
    </xdr:to>
    <xdr:pic>
      <xdr:nvPicPr>
        <xdr:cNvPr id="48" name="图片 47" descr="IMG_20240514_091628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>
          <a:off x="20348575" y="8445500"/>
          <a:ext cx="1326515" cy="705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316865</xdr:colOff>
      <xdr:row>11</xdr:row>
      <xdr:rowOff>136525</xdr:rowOff>
    </xdr:from>
    <xdr:to>
      <xdr:col>13</xdr:col>
      <xdr:colOff>1660525</xdr:colOff>
      <xdr:row>11</xdr:row>
      <xdr:rowOff>805815</xdr:rowOff>
    </xdr:to>
    <xdr:pic>
      <xdr:nvPicPr>
        <xdr:cNvPr id="49" name="图片 48" descr="IMG_20240514_093101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20398740" y="9445625"/>
          <a:ext cx="1343660" cy="669290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12</xdr:row>
      <xdr:rowOff>86995</xdr:rowOff>
    </xdr:from>
    <xdr:to>
      <xdr:col>13</xdr:col>
      <xdr:colOff>1626870</xdr:colOff>
      <xdr:row>12</xdr:row>
      <xdr:rowOff>783590</xdr:rowOff>
    </xdr:to>
    <xdr:pic>
      <xdr:nvPicPr>
        <xdr:cNvPr id="50" name="图片 49" descr="IMG_20240514_092416"/>
        <xdr:cNvPicPr>
          <a:picLocks noChangeAspect="1"/>
        </xdr:cNvPicPr>
      </xdr:nvPicPr>
      <xdr:blipFill>
        <a:blip r:embed="rId40"/>
        <a:srcRect t="-1459"/>
        <a:stretch>
          <a:fillRect/>
        </a:stretch>
      </xdr:blipFill>
      <xdr:spPr>
        <a:xfrm>
          <a:off x="20361910" y="10361295"/>
          <a:ext cx="1346835" cy="696595"/>
        </a:xfrm>
        <a:prstGeom prst="rect">
          <a:avLst/>
        </a:prstGeom>
      </xdr:spPr>
    </xdr:pic>
    <xdr:clientData/>
  </xdr:twoCellAnchor>
  <xdr:twoCellAnchor editAs="oneCell">
    <xdr:from>
      <xdr:col>13</xdr:col>
      <xdr:colOff>252095</xdr:colOff>
      <xdr:row>13</xdr:row>
      <xdr:rowOff>110490</xdr:rowOff>
    </xdr:from>
    <xdr:to>
      <xdr:col>13</xdr:col>
      <xdr:colOff>1572260</xdr:colOff>
      <xdr:row>13</xdr:row>
      <xdr:rowOff>765175</xdr:rowOff>
    </xdr:to>
    <xdr:pic>
      <xdr:nvPicPr>
        <xdr:cNvPr id="51" name="图片 50" descr="IMG_20240514_105029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20333970" y="11349990"/>
          <a:ext cx="1320165" cy="654685"/>
        </a:xfrm>
        <a:prstGeom prst="rect">
          <a:avLst/>
        </a:prstGeom>
      </xdr:spPr>
    </xdr:pic>
    <xdr:clientData/>
  </xdr:twoCellAnchor>
  <xdr:twoCellAnchor editAs="oneCell">
    <xdr:from>
      <xdr:col>13</xdr:col>
      <xdr:colOff>320675</xdr:colOff>
      <xdr:row>9</xdr:row>
      <xdr:rowOff>99695</xdr:rowOff>
    </xdr:from>
    <xdr:to>
      <xdr:col>13</xdr:col>
      <xdr:colOff>1585595</xdr:colOff>
      <xdr:row>9</xdr:row>
      <xdr:rowOff>800735</xdr:rowOff>
    </xdr:to>
    <xdr:pic>
      <xdr:nvPicPr>
        <xdr:cNvPr id="52" name="图片 51" descr="IMG_20240514_105140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20402550" y="7491095"/>
          <a:ext cx="1264920" cy="701040"/>
        </a:xfrm>
        <a:prstGeom prst="rect">
          <a:avLst/>
        </a:prstGeom>
      </xdr:spPr>
    </xdr:pic>
    <xdr:clientData/>
  </xdr:twoCellAnchor>
  <xdr:twoCellAnchor editAs="oneCell">
    <xdr:from>
      <xdr:col>13</xdr:col>
      <xdr:colOff>294005</xdr:colOff>
      <xdr:row>14</xdr:row>
      <xdr:rowOff>142875</xdr:rowOff>
    </xdr:from>
    <xdr:to>
      <xdr:col>13</xdr:col>
      <xdr:colOff>1543685</xdr:colOff>
      <xdr:row>14</xdr:row>
      <xdr:rowOff>915035</xdr:rowOff>
    </xdr:to>
    <xdr:pic>
      <xdr:nvPicPr>
        <xdr:cNvPr id="53" name="图片 52" descr="IMG_20240514_093034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20375880" y="12334875"/>
          <a:ext cx="1249680" cy="772160"/>
        </a:xfrm>
        <a:prstGeom prst="rect">
          <a:avLst/>
        </a:prstGeom>
      </xdr:spPr>
    </xdr:pic>
    <xdr:clientData/>
  </xdr:twoCellAnchor>
  <xdr:twoCellAnchor editAs="oneCell">
    <xdr:from>
      <xdr:col>13</xdr:col>
      <xdr:colOff>253365</xdr:colOff>
      <xdr:row>15</xdr:row>
      <xdr:rowOff>114300</xdr:rowOff>
    </xdr:from>
    <xdr:to>
      <xdr:col>13</xdr:col>
      <xdr:colOff>1591310</xdr:colOff>
      <xdr:row>15</xdr:row>
      <xdr:rowOff>788670</xdr:rowOff>
    </xdr:to>
    <xdr:pic>
      <xdr:nvPicPr>
        <xdr:cNvPr id="54" name="图片 53" descr="IMG_20240514_092920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20335240" y="13360400"/>
          <a:ext cx="1337945" cy="674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250190</xdr:colOff>
      <xdr:row>16</xdr:row>
      <xdr:rowOff>153670</xdr:rowOff>
    </xdr:from>
    <xdr:to>
      <xdr:col>13</xdr:col>
      <xdr:colOff>1605915</xdr:colOff>
      <xdr:row>16</xdr:row>
      <xdr:rowOff>855980</xdr:rowOff>
    </xdr:to>
    <xdr:pic>
      <xdr:nvPicPr>
        <xdr:cNvPr id="55" name="图片 54" descr="IMG_20240514_092833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20332065" y="14314170"/>
          <a:ext cx="1355725" cy="70231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266065</xdr:colOff>
      <xdr:row>7</xdr:row>
      <xdr:rowOff>90170</xdr:rowOff>
    </xdr:from>
    <xdr:to>
      <xdr:col>13</xdr:col>
      <xdr:colOff>1618615</xdr:colOff>
      <xdr:row>7</xdr:row>
      <xdr:rowOff>831850</xdr:rowOff>
    </xdr:to>
    <xdr:pic>
      <xdr:nvPicPr>
        <xdr:cNvPr id="56" name="图片 55" descr="IMG_20240515_092236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0347940" y="5563870"/>
          <a:ext cx="1352550" cy="741680"/>
        </a:xfrm>
        <a:prstGeom prst="rect">
          <a:avLst/>
        </a:prstGeom>
      </xdr:spPr>
    </xdr:pic>
    <xdr:clientData/>
  </xdr:twoCellAnchor>
  <xdr:twoCellAnchor editAs="oneCell">
    <xdr:from>
      <xdr:col>13</xdr:col>
      <xdr:colOff>300355</xdr:colOff>
      <xdr:row>17</xdr:row>
      <xdr:rowOff>106680</xdr:rowOff>
    </xdr:from>
    <xdr:to>
      <xdr:col>13</xdr:col>
      <xdr:colOff>1652905</xdr:colOff>
      <xdr:row>17</xdr:row>
      <xdr:rowOff>848360</xdr:rowOff>
    </xdr:to>
    <xdr:pic>
      <xdr:nvPicPr>
        <xdr:cNvPr id="57" name="图片 56" descr="IMG_20240515_092236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0382230" y="15308580"/>
          <a:ext cx="1352550" cy="741680"/>
        </a:xfrm>
        <a:prstGeom prst="rect">
          <a:avLst/>
        </a:prstGeom>
      </xdr:spPr>
    </xdr:pic>
    <xdr:clientData/>
  </xdr:twoCellAnchor>
  <xdr:twoCellAnchor editAs="oneCell">
    <xdr:from>
      <xdr:col>14</xdr:col>
      <xdr:colOff>438978</xdr:colOff>
      <xdr:row>37</xdr:row>
      <xdr:rowOff>91109</xdr:rowOff>
    </xdr:from>
    <xdr:to>
      <xdr:col>14</xdr:col>
      <xdr:colOff>1846773</xdr:colOff>
      <xdr:row>37</xdr:row>
      <xdr:rowOff>877874</xdr:rowOff>
    </xdr:to>
    <xdr:pic>
      <xdr:nvPicPr>
        <xdr:cNvPr id="59" name="Picture 1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2492335" y="34177605"/>
          <a:ext cx="1407795" cy="786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364433</xdr:colOff>
      <xdr:row>30</xdr:row>
      <xdr:rowOff>74543</xdr:rowOff>
    </xdr:from>
    <xdr:to>
      <xdr:col>14</xdr:col>
      <xdr:colOff>1814138</xdr:colOff>
      <xdr:row>30</xdr:row>
      <xdr:rowOff>886073</xdr:rowOff>
    </xdr:to>
    <xdr:pic>
      <xdr:nvPicPr>
        <xdr:cNvPr id="60" name="Picture 1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2417405" y="27074495"/>
          <a:ext cx="1449705" cy="811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372716</xdr:colOff>
      <xdr:row>31</xdr:row>
      <xdr:rowOff>57977</xdr:rowOff>
    </xdr:from>
    <xdr:to>
      <xdr:col>14</xdr:col>
      <xdr:colOff>1793211</xdr:colOff>
      <xdr:row>31</xdr:row>
      <xdr:rowOff>910782</xdr:rowOff>
    </xdr:to>
    <xdr:pic>
      <xdr:nvPicPr>
        <xdr:cNvPr id="61" name="Picture 1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2425660" y="28048585"/>
          <a:ext cx="1420495" cy="852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380999</xdr:colOff>
      <xdr:row>32</xdr:row>
      <xdr:rowOff>124239</xdr:rowOff>
    </xdr:from>
    <xdr:to>
      <xdr:col>14</xdr:col>
      <xdr:colOff>1814194</xdr:colOff>
      <xdr:row>32</xdr:row>
      <xdr:rowOff>919259</xdr:rowOff>
    </xdr:to>
    <xdr:pic>
      <xdr:nvPicPr>
        <xdr:cNvPr id="62" name="Picture 1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2433915" y="29105225"/>
          <a:ext cx="1433195" cy="795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430695</xdr:colOff>
      <xdr:row>33</xdr:row>
      <xdr:rowOff>66261</xdr:rowOff>
    </xdr:from>
    <xdr:to>
      <xdr:col>14</xdr:col>
      <xdr:colOff>1834045</xdr:colOff>
      <xdr:row>33</xdr:row>
      <xdr:rowOff>861281</xdr:rowOff>
    </xdr:to>
    <xdr:pic>
      <xdr:nvPicPr>
        <xdr:cNvPr id="63" name="Picture 1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2484080" y="30038040"/>
          <a:ext cx="1403350" cy="795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414129</xdr:colOff>
      <xdr:row>34</xdr:row>
      <xdr:rowOff>107673</xdr:rowOff>
    </xdr:from>
    <xdr:to>
      <xdr:col>14</xdr:col>
      <xdr:colOff>1854944</xdr:colOff>
      <xdr:row>34</xdr:row>
      <xdr:rowOff>877928</xdr:rowOff>
    </xdr:to>
    <xdr:pic>
      <xdr:nvPicPr>
        <xdr:cNvPr id="64" name="Picture 1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22467570" y="31069915"/>
          <a:ext cx="1440815" cy="770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422413</xdr:colOff>
      <xdr:row>35</xdr:row>
      <xdr:rowOff>157369</xdr:rowOff>
    </xdr:from>
    <xdr:to>
      <xdr:col>14</xdr:col>
      <xdr:colOff>1830208</xdr:colOff>
      <xdr:row>35</xdr:row>
      <xdr:rowOff>935879</xdr:rowOff>
    </xdr:to>
    <xdr:pic>
      <xdr:nvPicPr>
        <xdr:cNvPr id="65" name="Picture 1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22475825" y="32110045"/>
          <a:ext cx="1407795" cy="778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414130</xdr:colOff>
      <xdr:row>36</xdr:row>
      <xdr:rowOff>82827</xdr:rowOff>
    </xdr:from>
    <xdr:to>
      <xdr:col>14</xdr:col>
      <xdr:colOff>1854945</xdr:colOff>
      <xdr:row>36</xdr:row>
      <xdr:rowOff>869592</xdr:rowOff>
    </xdr:to>
    <xdr:pic>
      <xdr:nvPicPr>
        <xdr:cNvPr id="66" name="Picture 1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22467570" y="33178750"/>
          <a:ext cx="1440815" cy="786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488674</xdr:colOff>
      <xdr:row>45</xdr:row>
      <xdr:rowOff>124239</xdr:rowOff>
    </xdr:from>
    <xdr:to>
      <xdr:col>14</xdr:col>
      <xdr:colOff>1753594</xdr:colOff>
      <xdr:row>45</xdr:row>
      <xdr:rowOff>828454</xdr:rowOff>
    </xdr:to>
    <xdr:pic>
      <xdr:nvPicPr>
        <xdr:cNvPr id="67" name="Picture 2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22541865" y="42135425"/>
          <a:ext cx="1264920" cy="704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422413</xdr:colOff>
      <xdr:row>38</xdr:row>
      <xdr:rowOff>115956</xdr:rowOff>
    </xdr:from>
    <xdr:to>
      <xdr:col>14</xdr:col>
      <xdr:colOff>1739403</xdr:colOff>
      <xdr:row>38</xdr:row>
      <xdr:rowOff>836681</xdr:rowOff>
    </xdr:to>
    <xdr:pic>
      <xdr:nvPicPr>
        <xdr:cNvPr id="68" name="Picture 2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22475825" y="35192970"/>
          <a:ext cx="1316990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455544</xdr:colOff>
      <xdr:row>39</xdr:row>
      <xdr:rowOff>99391</xdr:rowOff>
    </xdr:from>
    <xdr:to>
      <xdr:col>14</xdr:col>
      <xdr:colOff>1712209</xdr:colOff>
      <xdr:row>39</xdr:row>
      <xdr:rowOff>828371</xdr:rowOff>
    </xdr:to>
    <xdr:pic>
      <xdr:nvPicPr>
        <xdr:cNvPr id="69" name="Picture 2"/>
        <xdr:cNvPicPr>
          <a:picLocks noChangeAspect="1" noChangeArrowheads="1"/>
        </xdr:cNvPicPr>
      </xdr:nvPicPr>
      <xdr:blipFill>
        <a:blip r:embed="rId57"/>
        <a:srcRect/>
        <a:stretch>
          <a:fillRect/>
        </a:stretch>
      </xdr:blipFill>
      <xdr:spPr>
        <a:xfrm>
          <a:off x="22508845" y="36167060"/>
          <a:ext cx="1256665" cy="728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463826</xdr:colOff>
      <xdr:row>40</xdr:row>
      <xdr:rowOff>132522</xdr:rowOff>
    </xdr:from>
    <xdr:to>
      <xdr:col>14</xdr:col>
      <xdr:colOff>1772561</xdr:colOff>
      <xdr:row>40</xdr:row>
      <xdr:rowOff>853247</xdr:rowOff>
    </xdr:to>
    <xdr:pic>
      <xdr:nvPicPr>
        <xdr:cNvPr id="70" name="Picture 2"/>
        <xdr:cNvPicPr>
          <a:picLocks noChangeAspect="1" noChangeArrowheads="1"/>
        </xdr:cNvPicPr>
      </xdr:nvPicPr>
      <xdr:blipFill>
        <a:blip r:embed="rId58"/>
        <a:srcRect/>
        <a:stretch>
          <a:fillRect/>
        </a:stretch>
      </xdr:blipFill>
      <xdr:spPr>
        <a:xfrm>
          <a:off x="22517100" y="37190680"/>
          <a:ext cx="1308735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480391</xdr:colOff>
      <xdr:row>41</xdr:row>
      <xdr:rowOff>107674</xdr:rowOff>
    </xdr:from>
    <xdr:to>
      <xdr:col>14</xdr:col>
      <xdr:colOff>1745311</xdr:colOff>
      <xdr:row>41</xdr:row>
      <xdr:rowOff>836654</xdr:rowOff>
    </xdr:to>
    <xdr:pic>
      <xdr:nvPicPr>
        <xdr:cNvPr id="71" name="Picture 2"/>
        <xdr:cNvPicPr>
          <a:picLocks noChangeAspect="1" noChangeArrowheads="1"/>
        </xdr:cNvPicPr>
      </xdr:nvPicPr>
      <xdr:blipFill>
        <a:blip r:embed="rId59"/>
        <a:srcRect/>
        <a:stretch>
          <a:fillRect/>
        </a:stretch>
      </xdr:blipFill>
      <xdr:spPr>
        <a:xfrm>
          <a:off x="22533610" y="38156515"/>
          <a:ext cx="1264920" cy="728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488672</xdr:colOff>
      <xdr:row>42</xdr:row>
      <xdr:rowOff>107674</xdr:rowOff>
    </xdr:from>
    <xdr:to>
      <xdr:col>14</xdr:col>
      <xdr:colOff>1789152</xdr:colOff>
      <xdr:row>42</xdr:row>
      <xdr:rowOff>828399</xdr:rowOff>
    </xdr:to>
    <xdr:pic>
      <xdr:nvPicPr>
        <xdr:cNvPr id="72" name="Picture 2"/>
        <xdr:cNvPicPr>
          <a:picLocks noChangeAspect="1" noChangeArrowheads="1"/>
        </xdr:cNvPicPr>
      </xdr:nvPicPr>
      <xdr:blipFill>
        <a:blip r:embed="rId60"/>
        <a:srcRect/>
        <a:stretch>
          <a:fillRect/>
        </a:stretch>
      </xdr:blipFill>
      <xdr:spPr>
        <a:xfrm>
          <a:off x="22541865" y="39147115"/>
          <a:ext cx="1300480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463825</xdr:colOff>
      <xdr:row>43</xdr:row>
      <xdr:rowOff>115956</xdr:rowOff>
    </xdr:from>
    <xdr:to>
      <xdr:col>14</xdr:col>
      <xdr:colOff>1737000</xdr:colOff>
      <xdr:row>43</xdr:row>
      <xdr:rowOff>869701</xdr:rowOff>
    </xdr:to>
    <xdr:pic>
      <xdr:nvPicPr>
        <xdr:cNvPr id="73" name="Picture 2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22517100" y="40145970"/>
          <a:ext cx="1273175" cy="753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480390</xdr:colOff>
      <xdr:row>44</xdr:row>
      <xdr:rowOff>99391</xdr:rowOff>
    </xdr:from>
    <xdr:to>
      <xdr:col>14</xdr:col>
      <xdr:colOff>1789125</xdr:colOff>
      <xdr:row>44</xdr:row>
      <xdr:rowOff>803606</xdr:rowOff>
    </xdr:to>
    <xdr:pic>
      <xdr:nvPicPr>
        <xdr:cNvPr id="74" name="Picture 2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22533610" y="41120060"/>
          <a:ext cx="1308735" cy="704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161925</xdr:colOff>
      <xdr:row>30</xdr:row>
      <xdr:rowOff>95250</xdr:rowOff>
    </xdr:from>
    <xdr:to>
      <xdr:col>13</xdr:col>
      <xdr:colOff>1847850</xdr:colOff>
      <xdr:row>30</xdr:row>
      <xdr:rowOff>876300</xdr:rowOff>
    </xdr:to>
    <xdr:pic>
      <xdr:nvPicPr>
        <xdr:cNvPr id="75" name="图片 74" descr="IMG_20240516_093526.jpg"/>
        <xdr:cNvPicPr>
          <a:picLocks noChangeAspect="1"/>
        </xdr:cNvPicPr>
      </xdr:nvPicPr>
      <xdr:blipFill>
        <a:blip r:embed="rId63" cstate="print"/>
        <a:srcRect/>
        <a:stretch>
          <a:fillRect/>
        </a:stretch>
      </xdr:blipFill>
      <xdr:spPr>
        <a:xfrm rot="5400000">
          <a:off x="20695920" y="26642695"/>
          <a:ext cx="781050" cy="1685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133349</xdr:colOff>
      <xdr:row>31</xdr:row>
      <xdr:rowOff>66676</xdr:rowOff>
    </xdr:from>
    <xdr:to>
      <xdr:col>13</xdr:col>
      <xdr:colOff>1838959</xdr:colOff>
      <xdr:row>31</xdr:row>
      <xdr:rowOff>876301</xdr:rowOff>
    </xdr:to>
    <xdr:pic>
      <xdr:nvPicPr>
        <xdr:cNvPr id="76" name="图片 75" descr="IMG_20240516_093632.jpg"/>
        <xdr:cNvPicPr>
          <a:picLocks noChangeAspect="1"/>
        </xdr:cNvPicPr>
      </xdr:nvPicPr>
      <xdr:blipFill>
        <a:blip r:embed="rId64" cstate="print"/>
        <a:srcRect/>
        <a:stretch>
          <a:fillRect/>
        </a:stretch>
      </xdr:blipFill>
      <xdr:spPr>
        <a:xfrm rot="16200000">
          <a:off x="20662900" y="27609165"/>
          <a:ext cx="809625" cy="1705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32</xdr:row>
      <xdr:rowOff>76200</xdr:rowOff>
    </xdr:from>
    <xdr:to>
      <xdr:col>13</xdr:col>
      <xdr:colOff>1857375</xdr:colOff>
      <xdr:row>32</xdr:row>
      <xdr:rowOff>834390</xdr:rowOff>
    </xdr:to>
    <xdr:pic>
      <xdr:nvPicPr>
        <xdr:cNvPr id="77" name="图片 76" descr="IMG_20240516_093708.jpg"/>
        <xdr:cNvPicPr>
          <a:picLocks noChangeAspect="1"/>
        </xdr:cNvPicPr>
      </xdr:nvPicPr>
      <xdr:blipFill>
        <a:blip r:embed="rId65" cstate="print"/>
        <a:srcRect/>
        <a:stretch>
          <a:fillRect/>
        </a:stretch>
      </xdr:blipFill>
      <xdr:spPr>
        <a:xfrm>
          <a:off x="20234275" y="29057600"/>
          <a:ext cx="1704975" cy="75819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33</xdr:row>
      <xdr:rowOff>47625</xdr:rowOff>
    </xdr:from>
    <xdr:to>
      <xdr:col>13</xdr:col>
      <xdr:colOff>1781175</xdr:colOff>
      <xdr:row>33</xdr:row>
      <xdr:rowOff>847725</xdr:rowOff>
    </xdr:to>
    <xdr:pic>
      <xdr:nvPicPr>
        <xdr:cNvPr id="78" name="图片 77" descr="IMG_20240516_093751.jpg"/>
        <xdr:cNvPicPr>
          <a:picLocks noChangeAspect="1"/>
        </xdr:cNvPicPr>
      </xdr:nvPicPr>
      <xdr:blipFill>
        <a:blip r:embed="rId66" cstate="print"/>
        <a:srcRect/>
        <a:stretch>
          <a:fillRect/>
        </a:stretch>
      </xdr:blipFill>
      <xdr:spPr>
        <a:xfrm rot="16200000">
          <a:off x="20662900" y="29619575"/>
          <a:ext cx="800100" cy="160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34</xdr:row>
      <xdr:rowOff>76200</xdr:rowOff>
    </xdr:from>
    <xdr:to>
      <xdr:col>13</xdr:col>
      <xdr:colOff>1762125</xdr:colOff>
      <xdr:row>34</xdr:row>
      <xdr:rowOff>861695</xdr:rowOff>
    </xdr:to>
    <xdr:pic>
      <xdr:nvPicPr>
        <xdr:cNvPr id="79" name="图片 78" descr="IMG_20240516_093846.jpg"/>
        <xdr:cNvPicPr>
          <a:picLocks noChangeAspect="1"/>
        </xdr:cNvPicPr>
      </xdr:nvPicPr>
      <xdr:blipFill>
        <a:blip r:embed="rId67" cstate="print"/>
        <a:srcRect/>
        <a:stretch>
          <a:fillRect/>
        </a:stretch>
      </xdr:blipFill>
      <xdr:spPr>
        <a:xfrm rot="5400000">
          <a:off x="20669885" y="30650180"/>
          <a:ext cx="785495" cy="1562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35</xdr:row>
      <xdr:rowOff>66676</xdr:rowOff>
    </xdr:from>
    <xdr:to>
      <xdr:col>13</xdr:col>
      <xdr:colOff>1790701</xdr:colOff>
      <xdr:row>35</xdr:row>
      <xdr:rowOff>884556</xdr:rowOff>
    </xdr:to>
    <xdr:pic>
      <xdr:nvPicPr>
        <xdr:cNvPr id="80" name="图片 79" descr="IMG_20240516_093950.jpg"/>
        <xdr:cNvPicPr>
          <a:picLocks noChangeAspect="1"/>
        </xdr:cNvPicPr>
      </xdr:nvPicPr>
      <xdr:blipFill>
        <a:blip r:embed="rId68" cstate="print"/>
        <a:srcRect/>
        <a:stretch>
          <a:fillRect/>
        </a:stretch>
      </xdr:blipFill>
      <xdr:spPr>
        <a:xfrm>
          <a:off x="20272375" y="32019875"/>
          <a:ext cx="1600200" cy="8178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36</xdr:row>
      <xdr:rowOff>76200</xdr:rowOff>
    </xdr:from>
    <xdr:to>
      <xdr:col>13</xdr:col>
      <xdr:colOff>1720850</xdr:colOff>
      <xdr:row>36</xdr:row>
      <xdr:rowOff>819150</xdr:rowOff>
    </xdr:to>
    <xdr:pic>
      <xdr:nvPicPr>
        <xdr:cNvPr id="81" name="图片 80" descr="IMG_20240516_094028.jpg"/>
        <xdr:cNvPicPr>
          <a:picLocks noChangeAspect="1"/>
        </xdr:cNvPicPr>
      </xdr:nvPicPr>
      <xdr:blipFill>
        <a:blip r:embed="rId69" cstate="print"/>
        <a:srcRect/>
        <a:stretch>
          <a:fillRect/>
        </a:stretch>
      </xdr:blipFill>
      <xdr:spPr>
        <a:xfrm>
          <a:off x="20310475" y="33172400"/>
          <a:ext cx="1492250" cy="7429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37</xdr:row>
      <xdr:rowOff>66675</xdr:rowOff>
    </xdr:from>
    <xdr:to>
      <xdr:col>13</xdr:col>
      <xdr:colOff>1743075</xdr:colOff>
      <xdr:row>37</xdr:row>
      <xdr:rowOff>871855</xdr:rowOff>
    </xdr:to>
    <xdr:pic>
      <xdr:nvPicPr>
        <xdr:cNvPr id="82" name="图片 81" descr="IMG_20240516_094110.jpg"/>
        <xdr:cNvPicPr>
          <a:picLocks noChangeAspect="1"/>
        </xdr:cNvPicPr>
      </xdr:nvPicPr>
      <xdr:blipFill>
        <a:blip r:embed="rId70" cstate="print"/>
        <a:srcRect/>
        <a:stretch>
          <a:fillRect/>
        </a:stretch>
      </xdr:blipFill>
      <xdr:spPr>
        <a:xfrm>
          <a:off x="20348575" y="34153475"/>
          <a:ext cx="1476375" cy="80518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38</xdr:row>
      <xdr:rowOff>85725</xdr:rowOff>
    </xdr:from>
    <xdr:to>
      <xdr:col>13</xdr:col>
      <xdr:colOff>1495425</xdr:colOff>
      <xdr:row>38</xdr:row>
      <xdr:rowOff>828675</xdr:rowOff>
    </xdr:to>
    <xdr:pic>
      <xdr:nvPicPr>
        <xdr:cNvPr id="83" name="图片 82" descr="IMG_20240516_094203.jpg"/>
        <xdr:cNvPicPr>
          <a:picLocks noChangeAspect="1"/>
        </xdr:cNvPicPr>
      </xdr:nvPicPr>
      <xdr:blipFill>
        <a:blip r:embed="rId71" cstate="print"/>
        <a:srcRect/>
        <a:stretch>
          <a:fillRect/>
        </a:stretch>
      </xdr:blipFill>
      <xdr:spPr>
        <a:xfrm rot="5400000">
          <a:off x="20662900" y="34991675"/>
          <a:ext cx="742950" cy="1085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39</xdr:row>
      <xdr:rowOff>76200</xdr:rowOff>
    </xdr:from>
    <xdr:to>
      <xdr:col>13</xdr:col>
      <xdr:colOff>1809750</xdr:colOff>
      <xdr:row>39</xdr:row>
      <xdr:rowOff>799465</xdr:rowOff>
    </xdr:to>
    <xdr:pic>
      <xdr:nvPicPr>
        <xdr:cNvPr id="84" name="图片 83" descr="IMG_20240516_094246.jpg"/>
        <xdr:cNvPicPr>
          <a:picLocks noChangeAspect="1"/>
        </xdr:cNvPicPr>
      </xdr:nvPicPr>
      <xdr:blipFill>
        <a:blip r:embed="rId72" cstate="print"/>
        <a:srcRect/>
        <a:stretch>
          <a:fillRect/>
        </a:stretch>
      </xdr:blipFill>
      <xdr:spPr>
        <a:xfrm>
          <a:off x="20291425" y="36144200"/>
          <a:ext cx="1600200" cy="723265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40</xdr:row>
      <xdr:rowOff>95250</xdr:rowOff>
    </xdr:from>
    <xdr:to>
      <xdr:col>13</xdr:col>
      <xdr:colOff>1743075</xdr:colOff>
      <xdr:row>40</xdr:row>
      <xdr:rowOff>819150</xdr:rowOff>
    </xdr:to>
    <xdr:pic>
      <xdr:nvPicPr>
        <xdr:cNvPr id="85" name="图片 84" descr="IMG_20240516_094500.jpg"/>
        <xdr:cNvPicPr>
          <a:picLocks noChangeAspect="1"/>
        </xdr:cNvPicPr>
      </xdr:nvPicPr>
      <xdr:blipFill>
        <a:blip r:embed="rId73" cstate="print"/>
        <a:srcRect/>
        <a:stretch>
          <a:fillRect/>
        </a:stretch>
      </xdr:blipFill>
      <xdr:spPr>
        <a:xfrm rot="5400000">
          <a:off x="20753070" y="36805870"/>
          <a:ext cx="723900" cy="14192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209551</xdr:colOff>
      <xdr:row>41</xdr:row>
      <xdr:rowOff>85726</xdr:rowOff>
    </xdr:from>
    <xdr:to>
      <xdr:col>13</xdr:col>
      <xdr:colOff>1695451</xdr:colOff>
      <xdr:row>41</xdr:row>
      <xdr:rowOff>875666</xdr:rowOff>
    </xdr:to>
    <xdr:pic>
      <xdr:nvPicPr>
        <xdr:cNvPr id="86" name="图片 85" descr="IMG_20240516_094537.jpg"/>
        <xdr:cNvPicPr>
          <a:picLocks noChangeAspect="1"/>
        </xdr:cNvPicPr>
      </xdr:nvPicPr>
      <xdr:blipFill>
        <a:blip r:embed="rId74" cstate="print"/>
        <a:srcRect/>
        <a:stretch>
          <a:fillRect/>
        </a:stretch>
      </xdr:blipFill>
      <xdr:spPr>
        <a:xfrm>
          <a:off x="20291425" y="38134925"/>
          <a:ext cx="1485900" cy="7899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42</xdr:row>
      <xdr:rowOff>85725</xdr:rowOff>
    </xdr:from>
    <xdr:to>
      <xdr:col>13</xdr:col>
      <xdr:colOff>1741805</xdr:colOff>
      <xdr:row>42</xdr:row>
      <xdr:rowOff>819150</xdr:rowOff>
    </xdr:to>
    <xdr:pic>
      <xdr:nvPicPr>
        <xdr:cNvPr id="87" name="图片 86" descr="IMG_20240516_094617.jpg"/>
        <xdr:cNvPicPr>
          <a:picLocks noChangeAspect="1"/>
        </xdr:cNvPicPr>
      </xdr:nvPicPr>
      <xdr:blipFill>
        <a:blip r:embed="rId75" cstate="print"/>
        <a:srcRect/>
        <a:stretch>
          <a:fillRect/>
        </a:stretch>
      </xdr:blipFill>
      <xdr:spPr>
        <a:xfrm>
          <a:off x="20291425" y="39125525"/>
          <a:ext cx="1532255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214313</xdr:colOff>
      <xdr:row>43</xdr:row>
      <xdr:rowOff>80963</xdr:rowOff>
    </xdr:from>
    <xdr:to>
      <xdr:col>13</xdr:col>
      <xdr:colOff>1814513</xdr:colOff>
      <xdr:row>43</xdr:row>
      <xdr:rowOff>909638</xdr:rowOff>
    </xdr:to>
    <xdr:pic>
      <xdr:nvPicPr>
        <xdr:cNvPr id="88" name="图片 87" descr="IMG_20240516_094704.jpg"/>
        <xdr:cNvPicPr>
          <a:picLocks noChangeAspect="1"/>
        </xdr:cNvPicPr>
      </xdr:nvPicPr>
      <xdr:blipFill>
        <a:blip r:embed="rId76" cstate="print"/>
        <a:srcRect b="-164"/>
        <a:stretch>
          <a:fillRect/>
        </a:stretch>
      </xdr:blipFill>
      <xdr:spPr>
        <a:xfrm rot="5400000">
          <a:off x="20681950" y="39725600"/>
          <a:ext cx="828675" cy="160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44</xdr:row>
      <xdr:rowOff>85725</xdr:rowOff>
    </xdr:from>
    <xdr:to>
      <xdr:col>13</xdr:col>
      <xdr:colOff>1762125</xdr:colOff>
      <xdr:row>44</xdr:row>
      <xdr:rowOff>942975</xdr:rowOff>
    </xdr:to>
    <xdr:pic>
      <xdr:nvPicPr>
        <xdr:cNvPr id="89" name="图片 88" descr="IMG_20240516_094743.jpg"/>
        <xdr:cNvPicPr>
          <a:picLocks noChangeAspect="1"/>
        </xdr:cNvPicPr>
      </xdr:nvPicPr>
      <xdr:blipFill>
        <a:blip r:embed="rId77" cstate="print"/>
        <a:srcRect/>
        <a:stretch>
          <a:fillRect/>
        </a:stretch>
      </xdr:blipFill>
      <xdr:spPr>
        <a:xfrm rot="5400000">
          <a:off x="20634325" y="40754300"/>
          <a:ext cx="857250" cy="1562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45</xdr:row>
      <xdr:rowOff>66675</xdr:rowOff>
    </xdr:from>
    <xdr:to>
      <xdr:col>13</xdr:col>
      <xdr:colOff>1820545</xdr:colOff>
      <xdr:row>45</xdr:row>
      <xdr:rowOff>904875</xdr:rowOff>
    </xdr:to>
    <xdr:pic>
      <xdr:nvPicPr>
        <xdr:cNvPr id="90" name="图片 89" descr="IMG_20240516_094834.jpg"/>
        <xdr:cNvPicPr>
          <a:picLocks noChangeAspect="1"/>
        </xdr:cNvPicPr>
      </xdr:nvPicPr>
      <xdr:blipFill>
        <a:blip r:embed="rId78" cstate="print"/>
        <a:srcRect/>
        <a:stretch>
          <a:fillRect/>
        </a:stretch>
      </xdr:blipFill>
      <xdr:spPr>
        <a:xfrm>
          <a:off x="20262850" y="42078275"/>
          <a:ext cx="1639570" cy="8382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342899</xdr:colOff>
      <xdr:row>46</xdr:row>
      <xdr:rowOff>171455</xdr:rowOff>
    </xdr:from>
    <xdr:to>
      <xdr:col>13</xdr:col>
      <xdr:colOff>1743074</xdr:colOff>
      <xdr:row>46</xdr:row>
      <xdr:rowOff>723905</xdr:rowOff>
    </xdr:to>
    <xdr:pic>
      <xdr:nvPicPr>
        <xdr:cNvPr id="58" name="图片 57" descr="IMG_20240517_143336.jpg"/>
        <xdr:cNvPicPr>
          <a:picLocks noChangeAspect="1"/>
        </xdr:cNvPicPr>
      </xdr:nvPicPr>
      <xdr:blipFill>
        <a:blip r:embed="rId79" cstate="print"/>
        <a:srcRect/>
        <a:stretch>
          <a:fillRect/>
        </a:stretch>
      </xdr:blipFill>
      <xdr:spPr>
        <a:xfrm rot="5400000">
          <a:off x="20848320" y="42749470"/>
          <a:ext cx="552450" cy="1400175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46</xdr:row>
      <xdr:rowOff>76200</xdr:rowOff>
    </xdr:from>
    <xdr:to>
      <xdr:col>14</xdr:col>
      <xdr:colOff>1880870</xdr:colOff>
      <xdr:row>46</xdr:row>
      <xdr:rowOff>885825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r:embed="rId80"/>
        <a:srcRect/>
        <a:stretch>
          <a:fillRect/>
        </a:stretch>
      </xdr:blipFill>
      <xdr:spPr>
        <a:xfrm>
          <a:off x="22453600" y="43078400"/>
          <a:ext cx="148082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105410</xdr:colOff>
      <xdr:row>4</xdr:row>
      <xdr:rowOff>141605</xdr:rowOff>
    </xdr:from>
    <xdr:to>
      <xdr:col>14</xdr:col>
      <xdr:colOff>1850390</xdr:colOff>
      <xdr:row>4</xdr:row>
      <xdr:rowOff>750570</xdr:rowOff>
    </xdr:to>
    <xdr:pic>
      <xdr:nvPicPr>
        <xdr:cNvPr id="92" name="图片 91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2158960" y="2783205"/>
          <a:ext cx="1744980" cy="60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187325</xdr:colOff>
      <xdr:row>6</xdr:row>
      <xdr:rowOff>245745</xdr:rowOff>
    </xdr:from>
    <xdr:to>
      <xdr:col>14</xdr:col>
      <xdr:colOff>1877060</xdr:colOff>
      <xdr:row>6</xdr:row>
      <xdr:rowOff>815975</xdr:rowOff>
    </xdr:to>
    <xdr:pic>
      <xdr:nvPicPr>
        <xdr:cNvPr id="93" name="图片 92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2240875" y="4690745"/>
          <a:ext cx="168973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119380</xdr:colOff>
      <xdr:row>10</xdr:row>
      <xdr:rowOff>249555</xdr:rowOff>
    </xdr:from>
    <xdr:to>
      <xdr:col>14</xdr:col>
      <xdr:colOff>1809750</xdr:colOff>
      <xdr:row>10</xdr:row>
      <xdr:rowOff>834390</xdr:rowOff>
    </xdr:to>
    <xdr:pic>
      <xdr:nvPicPr>
        <xdr:cNvPr id="94" name="图片 93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2172930" y="8580755"/>
          <a:ext cx="1690370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11</xdr:row>
      <xdr:rowOff>222885</xdr:rowOff>
    </xdr:from>
    <xdr:to>
      <xdr:col>14</xdr:col>
      <xdr:colOff>1802130</xdr:colOff>
      <xdr:row>11</xdr:row>
      <xdr:rowOff>782320</xdr:rowOff>
    </xdr:to>
    <xdr:pic>
      <xdr:nvPicPr>
        <xdr:cNvPr id="95" name="图片 94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2158325" y="9531985"/>
          <a:ext cx="1697355" cy="55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320675</xdr:colOff>
      <xdr:row>19</xdr:row>
      <xdr:rowOff>180340</xdr:rowOff>
    </xdr:from>
    <xdr:to>
      <xdr:col>14</xdr:col>
      <xdr:colOff>1766570</xdr:colOff>
      <xdr:row>19</xdr:row>
      <xdr:rowOff>733425</xdr:rowOff>
    </xdr:to>
    <xdr:pic>
      <xdr:nvPicPr>
        <xdr:cNvPr id="97" name="图片 9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2374225" y="17388840"/>
          <a:ext cx="1445895" cy="553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91440</xdr:colOff>
      <xdr:row>21</xdr:row>
      <xdr:rowOff>127000</xdr:rowOff>
    </xdr:from>
    <xdr:to>
      <xdr:col>14</xdr:col>
      <xdr:colOff>1931670</xdr:colOff>
      <xdr:row>21</xdr:row>
      <xdr:rowOff>781685</xdr:rowOff>
    </xdr:to>
    <xdr:pic>
      <xdr:nvPicPr>
        <xdr:cNvPr id="98" name="图片 97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2144990" y="19126200"/>
          <a:ext cx="1840230" cy="65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161290</xdr:colOff>
      <xdr:row>23</xdr:row>
      <xdr:rowOff>146685</xdr:rowOff>
    </xdr:from>
    <xdr:to>
      <xdr:col>14</xdr:col>
      <xdr:colOff>1899920</xdr:colOff>
      <xdr:row>23</xdr:row>
      <xdr:rowOff>711835</xdr:rowOff>
    </xdr:to>
    <xdr:pic>
      <xdr:nvPicPr>
        <xdr:cNvPr id="99" name="图片 98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2214840" y="20911185"/>
          <a:ext cx="1738630" cy="56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79375</xdr:colOff>
      <xdr:row>27</xdr:row>
      <xdr:rowOff>173355</xdr:rowOff>
    </xdr:from>
    <xdr:to>
      <xdr:col>14</xdr:col>
      <xdr:colOff>1899285</xdr:colOff>
      <xdr:row>27</xdr:row>
      <xdr:rowOff>742950</xdr:rowOff>
    </xdr:to>
    <xdr:pic>
      <xdr:nvPicPr>
        <xdr:cNvPr id="100" name="图片 99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2132925" y="24392255"/>
          <a:ext cx="1819910" cy="569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238125</xdr:colOff>
      <xdr:row>17</xdr:row>
      <xdr:rowOff>160020</xdr:rowOff>
    </xdr:from>
    <xdr:to>
      <xdr:col>14</xdr:col>
      <xdr:colOff>1795780</xdr:colOff>
      <xdr:row>17</xdr:row>
      <xdr:rowOff>241300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442930" y="4401820"/>
          <a:ext cx="155765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257175</xdr:colOff>
      <xdr:row>19</xdr:row>
      <xdr:rowOff>142875</xdr:rowOff>
    </xdr:from>
    <xdr:to>
      <xdr:col>14</xdr:col>
      <xdr:colOff>1798320</xdr:colOff>
      <xdr:row>19</xdr:row>
      <xdr:rowOff>241300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3461980" y="4867275"/>
          <a:ext cx="1541145" cy="9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240665</xdr:colOff>
      <xdr:row>23</xdr:row>
      <xdr:rowOff>117475</xdr:rowOff>
    </xdr:from>
    <xdr:to>
      <xdr:col>14</xdr:col>
      <xdr:colOff>1854835</xdr:colOff>
      <xdr:row>23</xdr:row>
      <xdr:rowOff>241300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3445470" y="5807075"/>
          <a:ext cx="161417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277495</xdr:colOff>
      <xdr:row>25</xdr:row>
      <xdr:rowOff>149860</xdr:rowOff>
    </xdr:from>
    <xdr:to>
      <xdr:col>14</xdr:col>
      <xdr:colOff>1847215</xdr:colOff>
      <xdr:row>25</xdr:row>
      <xdr:rowOff>241300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3482300" y="6322060"/>
          <a:ext cx="1569720" cy="91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237490</xdr:colOff>
      <xdr:row>24</xdr:row>
      <xdr:rowOff>142875</xdr:rowOff>
    </xdr:from>
    <xdr:to>
      <xdr:col>14</xdr:col>
      <xdr:colOff>1838960</xdr:colOff>
      <xdr:row>24</xdr:row>
      <xdr:rowOff>241300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3442295" y="6073775"/>
          <a:ext cx="1601470" cy="9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266700</xdr:colOff>
      <xdr:row>21</xdr:row>
      <xdr:rowOff>152400</xdr:rowOff>
    </xdr:from>
    <xdr:to>
      <xdr:col>14</xdr:col>
      <xdr:colOff>1835150</xdr:colOff>
      <xdr:row>21</xdr:row>
      <xdr:rowOff>241300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3471505" y="5359400"/>
          <a:ext cx="1568450" cy="8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260985</xdr:colOff>
      <xdr:row>27</xdr:row>
      <xdr:rowOff>149225</xdr:rowOff>
    </xdr:from>
    <xdr:to>
      <xdr:col>14</xdr:col>
      <xdr:colOff>1776730</xdr:colOff>
      <xdr:row>27</xdr:row>
      <xdr:rowOff>241300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3465790" y="6804025"/>
          <a:ext cx="1515745" cy="9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267970</xdr:colOff>
      <xdr:row>28</xdr:row>
      <xdr:rowOff>88265</xdr:rowOff>
    </xdr:from>
    <xdr:to>
      <xdr:col>14</xdr:col>
      <xdr:colOff>1778000</xdr:colOff>
      <xdr:row>28</xdr:row>
      <xdr:rowOff>241300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3472775" y="6984365"/>
          <a:ext cx="151003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384810</xdr:colOff>
      <xdr:row>28</xdr:row>
      <xdr:rowOff>115570</xdr:rowOff>
    </xdr:from>
    <xdr:to>
      <xdr:col>13</xdr:col>
      <xdr:colOff>1627505</xdr:colOff>
      <xdr:row>31</xdr:row>
      <xdr:rowOff>24130</xdr:rowOff>
    </xdr:to>
    <xdr:pic>
      <xdr:nvPicPr>
        <xdr:cNvPr id="10" name="图片 9" descr="IMG_20240515_092521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617940" y="7011670"/>
          <a:ext cx="1242695" cy="632460"/>
        </a:xfrm>
        <a:prstGeom prst="rect">
          <a:avLst/>
        </a:prstGeom>
      </xdr:spPr>
    </xdr:pic>
    <xdr:clientData/>
  </xdr:twoCellAnchor>
  <xdr:twoCellAnchor editAs="oneCell">
    <xdr:from>
      <xdr:col>13</xdr:col>
      <xdr:colOff>292735</xdr:colOff>
      <xdr:row>17</xdr:row>
      <xdr:rowOff>117475</xdr:rowOff>
    </xdr:from>
    <xdr:to>
      <xdr:col>13</xdr:col>
      <xdr:colOff>1563370</xdr:colOff>
      <xdr:row>20</xdr:row>
      <xdr:rowOff>99060</xdr:rowOff>
    </xdr:to>
    <xdr:pic>
      <xdr:nvPicPr>
        <xdr:cNvPr id="11" name="图片 10" descr="IMG_20240515_09001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525865" y="4359275"/>
          <a:ext cx="1270635" cy="705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315595</xdr:colOff>
      <xdr:row>18</xdr:row>
      <xdr:rowOff>90805</xdr:rowOff>
    </xdr:from>
    <xdr:to>
      <xdr:col>13</xdr:col>
      <xdr:colOff>1699260</xdr:colOff>
      <xdr:row>21</xdr:row>
      <xdr:rowOff>67310</xdr:rowOff>
    </xdr:to>
    <xdr:pic>
      <xdr:nvPicPr>
        <xdr:cNvPr id="12" name="图片 11" descr="IMG_20240515_090227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548725" y="4573905"/>
          <a:ext cx="1383665" cy="700405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19</xdr:row>
      <xdr:rowOff>113665</xdr:rowOff>
    </xdr:from>
    <xdr:to>
      <xdr:col>13</xdr:col>
      <xdr:colOff>1471295</xdr:colOff>
      <xdr:row>22</xdr:row>
      <xdr:rowOff>19050</xdr:rowOff>
    </xdr:to>
    <xdr:pic>
      <xdr:nvPicPr>
        <xdr:cNvPr id="13" name="图片 12" descr="IMG_20240515_09072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604605" y="4838065"/>
          <a:ext cx="1099820" cy="629285"/>
        </a:xfrm>
        <a:prstGeom prst="rect">
          <a:avLst/>
        </a:prstGeom>
      </xdr:spPr>
    </xdr:pic>
    <xdr:clientData/>
  </xdr:twoCellAnchor>
  <xdr:twoCellAnchor editAs="oneCell">
    <xdr:from>
      <xdr:col>13</xdr:col>
      <xdr:colOff>334645</xdr:colOff>
      <xdr:row>20</xdr:row>
      <xdr:rowOff>144145</xdr:rowOff>
    </xdr:from>
    <xdr:to>
      <xdr:col>13</xdr:col>
      <xdr:colOff>1623695</xdr:colOff>
      <xdr:row>23</xdr:row>
      <xdr:rowOff>1270</xdr:rowOff>
    </xdr:to>
    <xdr:pic>
      <xdr:nvPicPr>
        <xdr:cNvPr id="14" name="图片 13" descr="IMG_20240515_090833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567775" y="5109845"/>
          <a:ext cx="1289050" cy="58102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21</xdr:row>
      <xdr:rowOff>100965</xdr:rowOff>
    </xdr:from>
    <xdr:to>
      <xdr:col>13</xdr:col>
      <xdr:colOff>1694180</xdr:colOff>
      <xdr:row>24</xdr:row>
      <xdr:rowOff>28575</xdr:rowOff>
    </xdr:to>
    <xdr:pic>
      <xdr:nvPicPr>
        <xdr:cNvPr id="15" name="图片 14" descr="IMG_20240515_091137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1509355" y="5307965"/>
          <a:ext cx="1417955" cy="6515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368300</xdr:colOff>
      <xdr:row>22</xdr:row>
      <xdr:rowOff>114300</xdr:rowOff>
    </xdr:from>
    <xdr:to>
      <xdr:col>13</xdr:col>
      <xdr:colOff>1704975</xdr:colOff>
      <xdr:row>25</xdr:row>
      <xdr:rowOff>8255</xdr:rowOff>
    </xdr:to>
    <xdr:pic>
      <xdr:nvPicPr>
        <xdr:cNvPr id="16" name="图片 15" descr="IMG_20240515_091334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1601430" y="5562600"/>
          <a:ext cx="1336675" cy="617855"/>
        </a:xfrm>
        <a:prstGeom prst="rect">
          <a:avLst/>
        </a:prstGeom>
      </xdr:spPr>
    </xdr:pic>
    <xdr:clientData/>
  </xdr:twoCellAnchor>
  <xdr:twoCellAnchor editAs="oneCell">
    <xdr:from>
      <xdr:col>13</xdr:col>
      <xdr:colOff>318135</xdr:colOff>
      <xdr:row>24</xdr:row>
      <xdr:rowOff>86995</xdr:rowOff>
    </xdr:from>
    <xdr:to>
      <xdr:col>13</xdr:col>
      <xdr:colOff>1678940</xdr:colOff>
      <xdr:row>26</xdr:row>
      <xdr:rowOff>201930</xdr:rowOff>
    </xdr:to>
    <xdr:pic>
      <xdr:nvPicPr>
        <xdr:cNvPr id="17" name="图片 16" descr="IMG_20240515_091810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1551265" y="6017895"/>
          <a:ext cx="1360805" cy="597535"/>
        </a:xfrm>
        <a:prstGeom prst="rect">
          <a:avLst/>
        </a:prstGeom>
      </xdr:spPr>
    </xdr:pic>
    <xdr:clientData/>
  </xdr:twoCellAnchor>
  <xdr:twoCellAnchor editAs="oneCell">
    <xdr:from>
      <xdr:col>13</xdr:col>
      <xdr:colOff>410210</xdr:colOff>
      <xdr:row>25</xdr:row>
      <xdr:rowOff>146050</xdr:rowOff>
    </xdr:from>
    <xdr:to>
      <xdr:col>13</xdr:col>
      <xdr:colOff>1694180</xdr:colOff>
      <xdr:row>28</xdr:row>
      <xdr:rowOff>44450</xdr:rowOff>
    </xdr:to>
    <xdr:pic>
      <xdr:nvPicPr>
        <xdr:cNvPr id="18" name="图片 17" descr="IMG_20240515_091601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643340" y="6318250"/>
          <a:ext cx="1283970" cy="6223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381635</xdr:colOff>
      <xdr:row>26</xdr:row>
      <xdr:rowOff>140335</xdr:rowOff>
    </xdr:from>
    <xdr:to>
      <xdr:col>13</xdr:col>
      <xdr:colOff>1687830</xdr:colOff>
      <xdr:row>29</xdr:row>
      <xdr:rowOff>45085</xdr:rowOff>
    </xdr:to>
    <xdr:pic>
      <xdr:nvPicPr>
        <xdr:cNvPr id="19" name="图片 18" descr="IMG_20240515_091649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1614765" y="6553835"/>
          <a:ext cx="1306195" cy="628650"/>
        </a:xfrm>
        <a:prstGeom prst="rect">
          <a:avLst/>
        </a:prstGeom>
      </xdr:spPr>
    </xdr:pic>
    <xdr:clientData/>
  </xdr:twoCellAnchor>
  <xdr:twoCellAnchor editAs="oneCell">
    <xdr:from>
      <xdr:col>13</xdr:col>
      <xdr:colOff>348615</xdr:colOff>
      <xdr:row>23</xdr:row>
      <xdr:rowOff>116840</xdr:rowOff>
    </xdr:from>
    <xdr:to>
      <xdr:col>13</xdr:col>
      <xdr:colOff>1656715</xdr:colOff>
      <xdr:row>25</xdr:row>
      <xdr:rowOff>203835</xdr:rowOff>
    </xdr:to>
    <xdr:pic>
      <xdr:nvPicPr>
        <xdr:cNvPr id="20" name="图片 19" descr="IMG_20240515_13505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1581745" y="5806440"/>
          <a:ext cx="1308100" cy="569595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347345</xdr:colOff>
      <xdr:row>27</xdr:row>
      <xdr:rowOff>128905</xdr:rowOff>
    </xdr:from>
    <xdr:to>
      <xdr:col>13</xdr:col>
      <xdr:colOff>1616710</xdr:colOff>
      <xdr:row>30</xdr:row>
      <xdr:rowOff>95250</xdr:rowOff>
    </xdr:to>
    <xdr:pic>
      <xdr:nvPicPr>
        <xdr:cNvPr id="21" name="图片 20" descr="IMG_20240515_134917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1580475" y="6783705"/>
          <a:ext cx="1269365" cy="690245"/>
        </a:xfrm>
        <a:prstGeom prst="rect">
          <a:avLst/>
        </a:prstGeom>
      </xdr:spPr>
    </xdr:pic>
    <xdr:clientData/>
  </xdr:twoCellAnchor>
  <xdr:twoCellAnchor>
    <xdr:from>
      <xdr:col>14</xdr:col>
      <xdr:colOff>262890</xdr:colOff>
      <xdr:row>1</xdr:row>
      <xdr:rowOff>172720</xdr:rowOff>
    </xdr:from>
    <xdr:to>
      <xdr:col>14</xdr:col>
      <xdr:colOff>1844040</xdr:colOff>
      <xdr:row>1</xdr:row>
      <xdr:rowOff>241300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3467695" y="553720"/>
          <a:ext cx="1581150" cy="6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248920</xdr:colOff>
      <xdr:row>2</xdr:row>
      <xdr:rowOff>172720</xdr:rowOff>
    </xdr:from>
    <xdr:to>
      <xdr:col>14</xdr:col>
      <xdr:colOff>1849120</xdr:colOff>
      <xdr:row>2</xdr:row>
      <xdr:rowOff>241300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3453725" y="795020"/>
          <a:ext cx="1600200" cy="6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206375</xdr:colOff>
      <xdr:row>4</xdr:row>
      <xdr:rowOff>158115</xdr:rowOff>
    </xdr:from>
    <xdr:to>
      <xdr:col>14</xdr:col>
      <xdr:colOff>1881505</xdr:colOff>
      <xdr:row>4</xdr:row>
      <xdr:rowOff>241300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3411180" y="1263015"/>
          <a:ext cx="1675130" cy="83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214630</xdr:colOff>
      <xdr:row>7</xdr:row>
      <xdr:rowOff>180975</xdr:rowOff>
    </xdr:from>
    <xdr:to>
      <xdr:col>14</xdr:col>
      <xdr:colOff>1833880</xdr:colOff>
      <xdr:row>7</xdr:row>
      <xdr:rowOff>241300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3419435" y="2009775"/>
          <a:ext cx="1619250" cy="6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180975</xdr:colOff>
      <xdr:row>8</xdr:row>
      <xdr:rowOff>165100</xdr:rowOff>
    </xdr:from>
    <xdr:to>
      <xdr:col>14</xdr:col>
      <xdr:colOff>1807210</xdr:colOff>
      <xdr:row>8</xdr:row>
      <xdr:rowOff>241300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3385780" y="2235200"/>
          <a:ext cx="1626235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206375</xdr:colOff>
      <xdr:row>12</xdr:row>
      <xdr:rowOff>166370</xdr:rowOff>
    </xdr:from>
    <xdr:to>
      <xdr:col>14</xdr:col>
      <xdr:colOff>1913255</xdr:colOff>
      <xdr:row>12</xdr:row>
      <xdr:rowOff>241300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3411180" y="3201670"/>
          <a:ext cx="1706880" cy="74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163195</xdr:colOff>
      <xdr:row>15</xdr:row>
      <xdr:rowOff>213995</xdr:rowOff>
    </xdr:from>
    <xdr:to>
      <xdr:col>14</xdr:col>
      <xdr:colOff>1910080</xdr:colOff>
      <xdr:row>15</xdr:row>
      <xdr:rowOff>241300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3368000" y="3973195"/>
          <a:ext cx="1746885" cy="2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169545</xdr:colOff>
      <xdr:row>11</xdr:row>
      <xdr:rowOff>155575</xdr:rowOff>
    </xdr:from>
    <xdr:to>
      <xdr:col>14</xdr:col>
      <xdr:colOff>1785620</xdr:colOff>
      <xdr:row>11</xdr:row>
      <xdr:rowOff>241300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23374350" y="2949575"/>
          <a:ext cx="1616075" cy="8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197485</xdr:colOff>
      <xdr:row>13</xdr:row>
      <xdr:rowOff>170180</xdr:rowOff>
    </xdr:from>
    <xdr:to>
      <xdr:col>14</xdr:col>
      <xdr:colOff>1931035</xdr:colOff>
      <xdr:row>13</xdr:row>
      <xdr:rowOff>241300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23402290" y="3446780"/>
          <a:ext cx="173355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236855</xdr:colOff>
      <xdr:row>14</xdr:row>
      <xdr:rowOff>135890</xdr:rowOff>
    </xdr:from>
    <xdr:to>
      <xdr:col>14</xdr:col>
      <xdr:colOff>1891665</xdr:colOff>
      <xdr:row>14</xdr:row>
      <xdr:rowOff>241300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23441660" y="3653790"/>
          <a:ext cx="165481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237490</xdr:colOff>
      <xdr:row>6</xdr:row>
      <xdr:rowOff>138430</xdr:rowOff>
    </xdr:from>
    <xdr:to>
      <xdr:col>14</xdr:col>
      <xdr:colOff>1756410</xdr:colOff>
      <xdr:row>6</xdr:row>
      <xdr:rowOff>241300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3442295" y="1725930"/>
          <a:ext cx="1518920" cy="10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250190</xdr:colOff>
      <xdr:row>16</xdr:row>
      <xdr:rowOff>164465</xdr:rowOff>
    </xdr:from>
    <xdr:to>
      <xdr:col>14</xdr:col>
      <xdr:colOff>1769110</xdr:colOff>
      <xdr:row>16</xdr:row>
      <xdr:rowOff>241300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3454995" y="4164965"/>
          <a:ext cx="1518920" cy="76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334010</xdr:colOff>
      <xdr:row>1</xdr:row>
      <xdr:rowOff>130810</xdr:rowOff>
    </xdr:from>
    <xdr:to>
      <xdr:col>13</xdr:col>
      <xdr:colOff>1496060</xdr:colOff>
      <xdr:row>4</xdr:row>
      <xdr:rowOff>85725</xdr:rowOff>
    </xdr:to>
    <xdr:pic>
      <xdr:nvPicPr>
        <xdr:cNvPr id="34" name="图片 33" descr="IMG_20240514_090401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21567140" y="511810"/>
          <a:ext cx="1162050" cy="678815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278130</xdr:colOff>
      <xdr:row>2</xdr:row>
      <xdr:rowOff>117475</xdr:rowOff>
    </xdr:from>
    <xdr:to>
      <xdr:col>13</xdr:col>
      <xdr:colOff>1722755</xdr:colOff>
      <xdr:row>5</xdr:row>
      <xdr:rowOff>71755</xdr:rowOff>
    </xdr:to>
    <xdr:pic>
      <xdr:nvPicPr>
        <xdr:cNvPr id="35" name="图片 34" descr="IMG_20240514_085948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21511260" y="739775"/>
          <a:ext cx="1444625" cy="678180"/>
        </a:xfrm>
        <a:prstGeom prst="rect">
          <a:avLst/>
        </a:prstGeom>
      </xdr:spPr>
    </xdr:pic>
    <xdr:clientData/>
  </xdr:twoCellAnchor>
  <xdr:twoCellAnchor editAs="oneCell">
    <xdr:from>
      <xdr:col>13</xdr:col>
      <xdr:colOff>264795</xdr:colOff>
      <xdr:row>3</xdr:row>
      <xdr:rowOff>117475</xdr:rowOff>
    </xdr:from>
    <xdr:to>
      <xdr:col>13</xdr:col>
      <xdr:colOff>1562735</xdr:colOff>
      <xdr:row>6</xdr:row>
      <xdr:rowOff>110490</xdr:rowOff>
    </xdr:to>
    <xdr:pic>
      <xdr:nvPicPr>
        <xdr:cNvPr id="36" name="图片 35" descr="IMG_20240514_090726"/>
        <xdr:cNvPicPr>
          <a:picLocks noChangeAspect="1"/>
        </xdr:cNvPicPr>
      </xdr:nvPicPr>
      <xdr:blipFill>
        <a:blip r:embed="rId34"/>
        <a:srcRect/>
        <a:stretch>
          <a:fillRect/>
        </a:stretch>
      </xdr:blipFill>
      <xdr:spPr>
        <a:xfrm>
          <a:off x="21497925" y="981075"/>
          <a:ext cx="1297940" cy="71691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4</xdr:row>
      <xdr:rowOff>126365</xdr:rowOff>
    </xdr:from>
    <xdr:to>
      <xdr:col>13</xdr:col>
      <xdr:colOff>1518285</xdr:colOff>
      <xdr:row>7</xdr:row>
      <xdr:rowOff>52070</xdr:rowOff>
    </xdr:to>
    <xdr:pic>
      <xdr:nvPicPr>
        <xdr:cNvPr id="37" name="图片 36" descr="IMG_20240514_090842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1471890" y="1231265"/>
          <a:ext cx="1279525" cy="649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224155</xdr:colOff>
      <xdr:row>5</xdr:row>
      <xdr:rowOff>126365</xdr:rowOff>
    </xdr:from>
    <xdr:to>
      <xdr:col>13</xdr:col>
      <xdr:colOff>1713230</xdr:colOff>
      <xdr:row>8</xdr:row>
      <xdr:rowOff>77470</xdr:rowOff>
    </xdr:to>
    <xdr:pic>
      <xdr:nvPicPr>
        <xdr:cNvPr id="38" name="图片 37" descr="IMG_20240514_09110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457285" y="1472565"/>
          <a:ext cx="1489075" cy="675005"/>
        </a:xfrm>
        <a:prstGeom prst="rect">
          <a:avLst/>
        </a:prstGeom>
      </xdr:spPr>
    </xdr:pic>
    <xdr:clientData/>
  </xdr:twoCellAnchor>
  <xdr:twoCellAnchor editAs="oneCell">
    <xdr:from>
      <xdr:col>13</xdr:col>
      <xdr:colOff>331470</xdr:colOff>
      <xdr:row>7</xdr:row>
      <xdr:rowOff>46990</xdr:rowOff>
    </xdr:from>
    <xdr:to>
      <xdr:col>13</xdr:col>
      <xdr:colOff>1630045</xdr:colOff>
      <xdr:row>10</xdr:row>
      <xdr:rowOff>85725</xdr:rowOff>
    </xdr:to>
    <xdr:pic>
      <xdr:nvPicPr>
        <xdr:cNvPr id="39" name="图片 38" descr="IMG_20240514_091424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>
          <a:off x="21564600" y="1875790"/>
          <a:ext cx="1298575" cy="762635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9</xdr:row>
      <xdr:rowOff>114300</xdr:rowOff>
    </xdr:from>
    <xdr:to>
      <xdr:col>13</xdr:col>
      <xdr:colOff>1593215</xdr:colOff>
      <xdr:row>12</xdr:row>
      <xdr:rowOff>95885</xdr:rowOff>
    </xdr:to>
    <xdr:pic>
      <xdr:nvPicPr>
        <xdr:cNvPr id="40" name="图片 39" descr="IMG_20240514_091628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>
          <a:off x="21499830" y="2425700"/>
          <a:ext cx="1326515" cy="705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316865</xdr:colOff>
      <xdr:row>10</xdr:row>
      <xdr:rowOff>136525</xdr:rowOff>
    </xdr:from>
    <xdr:to>
      <xdr:col>13</xdr:col>
      <xdr:colOff>1660525</xdr:colOff>
      <xdr:row>13</xdr:row>
      <xdr:rowOff>81915</xdr:rowOff>
    </xdr:to>
    <xdr:pic>
      <xdr:nvPicPr>
        <xdr:cNvPr id="41" name="图片 40" descr="IMG_20240514_093101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>
          <a:off x="21549995" y="2689225"/>
          <a:ext cx="1343660" cy="669290"/>
        </a:xfrm>
        <a:prstGeom prst="rect">
          <a:avLst/>
        </a:prstGeom>
      </xdr:spPr>
    </xdr:pic>
    <xdr:clientData/>
  </xdr:twoCellAnchor>
  <xdr:twoCellAnchor editAs="oneCell">
    <xdr:from>
      <xdr:col>13</xdr:col>
      <xdr:colOff>280035</xdr:colOff>
      <xdr:row>11</xdr:row>
      <xdr:rowOff>86995</xdr:rowOff>
    </xdr:from>
    <xdr:to>
      <xdr:col>13</xdr:col>
      <xdr:colOff>1626870</xdr:colOff>
      <xdr:row>14</xdr:row>
      <xdr:rowOff>59690</xdr:rowOff>
    </xdr:to>
    <xdr:pic>
      <xdr:nvPicPr>
        <xdr:cNvPr id="42" name="图片 41" descr="IMG_20240514_092416"/>
        <xdr:cNvPicPr>
          <a:picLocks noChangeAspect="1"/>
        </xdr:cNvPicPr>
      </xdr:nvPicPr>
      <xdr:blipFill>
        <a:blip r:embed="rId40"/>
        <a:srcRect t="-1459"/>
        <a:stretch>
          <a:fillRect/>
        </a:stretch>
      </xdr:blipFill>
      <xdr:spPr>
        <a:xfrm>
          <a:off x="21513165" y="2880995"/>
          <a:ext cx="1346835" cy="696595"/>
        </a:xfrm>
        <a:prstGeom prst="rect">
          <a:avLst/>
        </a:prstGeom>
      </xdr:spPr>
    </xdr:pic>
    <xdr:clientData/>
  </xdr:twoCellAnchor>
  <xdr:twoCellAnchor editAs="oneCell">
    <xdr:from>
      <xdr:col>13</xdr:col>
      <xdr:colOff>252095</xdr:colOff>
      <xdr:row>12</xdr:row>
      <xdr:rowOff>110490</xdr:rowOff>
    </xdr:from>
    <xdr:to>
      <xdr:col>13</xdr:col>
      <xdr:colOff>1572260</xdr:colOff>
      <xdr:row>15</xdr:row>
      <xdr:rowOff>41275</xdr:rowOff>
    </xdr:to>
    <xdr:pic>
      <xdr:nvPicPr>
        <xdr:cNvPr id="43" name="图片 42" descr="IMG_20240514_105029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21485225" y="3145790"/>
          <a:ext cx="1320165" cy="654685"/>
        </a:xfrm>
        <a:prstGeom prst="rect">
          <a:avLst/>
        </a:prstGeom>
      </xdr:spPr>
    </xdr:pic>
    <xdr:clientData/>
  </xdr:twoCellAnchor>
  <xdr:twoCellAnchor editAs="oneCell">
    <xdr:from>
      <xdr:col>13</xdr:col>
      <xdr:colOff>320675</xdr:colOff>
      <xdr:row>8</xdr:row>
      <xdr:rowOff>99695</xdr:rowOff>
    </xdr:from>
    <xdr:to>
      <xdr:col>13</xdr:col>
      <xdr:colOff>1585595</xdr:colOff>
      <xdr:row>11</xdr:row>
      <xdr:rowOff>76835</xdr:rowOff>
    </xdr:to>
    <xdr:pic>
      <xdr:nvPicPr>
        <xdr:cNvPr id="44" name="图片 43" descr="IMG_20240514_105140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21553805" y="2169795"/>
          <a:ext cx="1264920" cy="701040"/>
        </a:xfrm>
        <a:prstGeom prst="rect">
          <a:avLst/>
        </a:prstGeom>
      </xdr:spPr>
    </xdr:pic>
    <xdr:clientData/>
  </xdr:twoCellAnchor>
  <xdr:twoCellAnchor editAs="oneCell">
    <xdr:from>
      <xdr:col>13</xdr:col>
      <xdr:colOff>294005</xdr:colOff>
      <xdr:row>13</xdr:row>
      <xdr:rowOff>142875</xdr:rowOff>
    </xdr:from>
    <xdr:to>
      <xdr:col>13</xdr:col>
      <xdr:colOff>1543685</xdr:colOff>
      <xdr:row>16</xdr:row>
      <xdr:rowOff>191135</xdr:rowOff>
    </xdr:to>
    <xdr:pic>
      <xdr:nvPicPr>
        <xdr:cNvPr id="45" name="图片 44" descr="IMG_20240514_093034"/>
        <xdr:cNvPicPr>
          <a:picLocks noChangeAspect="1"/>
        </xdr:cNvPicPr>
      </xdr:nvPicPr>
      <xdr:blipFill>
        <a:blip r:embed="rId43"/>
        <a:srcRect/>
        <a:stretch>
          <a:fillRect/>
        </a:stretch>
      </xdr:blipFill>
      <xdr:spPr>
        <a:xfrm>
          <a:off x="21527135" y="3419475"/>
          <a:ext cx="1249680" cy="772160"/>
        </a:xfrm>
        <a:prstGeom prst="rect">
          <a:avLst/>
        </a:prstGeom>
      </xdr:spPr>
    </xdr:pic>
    <xdr:clientData/>
  </xdr:twoCellAnchor>
  <xdr:twoCellAnchor editAs="oneCell">
    <xdr:from>
      <xdr:col>13</xdr:col>
      <xdr:colOff>253365</xdr:colOff>
      <xdr:row>14</xdr:row>
      <xdr:rowOff>114300</xdr:rowOff>
    </xdr:from>
    <xdr:to>
      <xdr:col>13</xdr:col>
      <xdr:colOff>1591310</xdr:colOff>
      <xdr:row>17</xdr:row>
      <xdr:rowOff>64770</xdr:rowOff>
    </xdr:to>
    <xdr:pic>
      <xdr:nvPicPr>
        <xdr:cNvPr id="46" name="图片 45" descr="IMG_20240514_092920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21486495" y="3632200"/>
          <a:ext cx="1337945" cy="674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250190</xdr:colOff>
      <xdr:row>15</xdr:row>
      <xdr:rowOff>153670</xdr:rowOff>
    </xdr:from>
    <xdr:to>
      <xdr:col>13</xdr:col>
      <xdr:colOff>1605915</xdr:colOff>
      <xdr:row>18</xdr:row>
      <xdr:rowOff>132080</xdr:rowOff>
    </xdr:to>
    <xdr:pic>
      <xdr:nvPicPr>
        <xdr:cNvPr id="47" name="图片 46" descr="IMG_20240514_092833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21483320" y="3912870"/>
          <a:ext cx="1355725" cy="70231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266065</xdr:colOff>
      <xdr:row>6</xdr:row>
      <xdr:rowOff>90170</xdr:rowOff>
    </xdr:from>
    <xdr:to>
      <xdr:col>13</xdr:col>
      <xdr:colOff>1618615</xdr:colOff>
      <xdr:row>9</xdr:row>
      <xdr:rowOff>107950</xdr:rowOff>
    </xdr:to>
    <xdr:pic>
      <xdr:nvPicPr>
        <xdr:cNvPr id="48" name="图片 47" descr="IMG_20240515_092236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1499195" y="1677670"/>
          <a:ext cx="1352550" cy="741680"/>
        </a:xfrm>
        <a:prstGeom prst="rect">
          <a:avLst/>
        </a:prstGeom>
      </xdr:spPr>
    </xdr:pic>
    <xdr:clientData/>
  </xdr:twoCellAnchor>
  <xdr:twoCellAnchor editAs="oneCell">
    <xdr:from>
      <xdr:col>13</xdr:col>
      <xdr:colOff>300355</xdr:colOff>
      <xdr:row>16</xdr:row>
      <xdr:rowOff>106680</xdr:rowOff>
    </xdr:from>
    <xdr:to>
      <xdr:col>13</xdr:col>
      <xdr:colOff>1652905</xdr:colOff>
      <xdr:row>19</xdr:row>
      <xdr:rowOff>124460</xdr:rowOff>
    </xdr:to>
    <xdr:pic>
      <xdr:nvPicPr>
        <xdr:cNvPr id="49" name="图片 48" descr="IMG_20240515_092236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1533485" y="4107180"/>
          <a:ext cx="1352550" cy="741680"/>
        </a:xfrm>
        <a:prstGeom prst="rect">
          <a:avLst/>
        </a:prstGeom>
      </xdr:spPr>
    </xdr:pic>
    <xdr:clientData/>
  </xdr:twoCellAnchor>
  <xdr:twoCellAnchor editAs="oneCell">
    <xdr:from>
      <xdr:col>14</xdr:col>
      <xdr:colOff>438978</xdr:colOff>
      <xdr:row>36</xdr:row>
      <xdr:rowOff>91109</xdr:rowOff>
    </xdr:from>
    <xdr:to>
      <xdr:col>14</xdr:col>
      <xdr:colOff>1846773</xdr:colOff>
      <xdr:row>39</xdr:row>
      <xdr:rowOff>153974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3643590" y="8917305"/>
          <a:ext cx="1407795" cy="786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364433</xdr:colOff>
      <xdr:row>29</xdr:row>
      <xdr:rowOff>74543</xdr:rowOff>
    </xdr:from>
    <xdr:to>
      <xdr:col>14</xdr:col>
      <xdr:colOff>1814138</xdr:colOff>
      <xdr:row>32</xdr:row>
      <xdr:rowOff>162173</xdr:rowOff>
    </xdr:to>
    <xdr:pic>
      <xdr:nvPicPr>
        <xdr:cNvPr id="51" name="Picture 1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3568660" y="7211695"/>
          <a:ext cx="1449705" cy="811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372716</xdr:colOff>
      <xdr:row>30</xdr:row>
      <xdr:rowOff>57977</xdr:rowOff>
    </xdr:from>
    <xdr:to>
      <xdr:col>14</xdr:col>
      <xdr:colOff>1793211</xdr:colOff>
      <xdr:row>33</xdr:row>
      <xdr:rowOff>186882</xdr:rowOff>
    </xdr:to>
    <xdr:pic>
      <xdr:nvPicPr>
        <xdr:cNvPr id="52" name="Picture 1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3576915" y="7436485"/>
          <a:ext cx="1420495" cy="852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380999</xdr:colOff>
      <xdr:row>31</xdr:row>
      <xdr:rowOff>124239</xdr:rowOff>
    </xdr:from>
    <xdr:to>
      <xdr:col>14</xdr:col>
      <xdr:colOff>1814194</xdr:colOff>
      <xdr:row>34</xdr:row>
      <xdr:rowOff>195359</xdr:rowOff>
    </xdr:to>
    <xdr:pic>
      <xdr:nvPicPr>
        <xdr:cNvPr id="53" name="Picture 1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3585170" y="7743825"/>
          <a:ext cx="1433195" cy="795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430695</xdr:colOff>
      <xdr:row>32</xdr:row>
      <xdr:rowOff>66261</xdr:rowOff>
    </xdr:from>
    <xdr:to>
      <xdr:col>14</xdr:col>
      <xdr:colOff>1834045</xdr:colOff>
      <xdr:row>35</xdr:row>
      <xdr:rowOff>137381</xdr:rowOff>
    </xdr:to>
    <xdr:pic>
      <xdr:nvPicPr>
        <xdr:cNvPr id="54" name="Picture 1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3635335" y="7927340"/>
          <a:ext cx="1403350" cy="795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414129</xdr:colOff>
      <xdr:row>33</xdr:row>
      <xdr:rowOff>107673</xdr:rowOff>
    </xdr:from>
    <xdr:to>
      <xdr:col>14</xdr:col>
      <xdr:colOff>1854944</xdr:colOff>
      <xdr:row>36</xdr:row>
      <xdr:rowOff>154028</xdr:rowOff>
    </xdr:to>
    <xdr:pic>
      <xdr:nvPicPr>
        <xdr:cNvPr id="55" name="Picture 1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23618825" y="8209915"/>
          <a:ext cx="1440815" cy="770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422413</xdr:colOff>
      <xdr:row>34</xdr:row>
      <xdr:rowOff>157369</xdr:rowOff>
    </xdr:from>
    <xdr:to>
      <xdr:col>14</xdr:col>
      <xdr:colOff>1830208</xdr:colOff>
      <xdr:row>37</xdr:row>
      <xdr:rowOff>211979</xdr:rowOff>
    </xdr:to>
    <xdr:pic>
      <xdr:nvPicPr>
        <xdr:cNvPr id="56" name="Picture 1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23627080" y="8500745"/>
          <a:ext cx="1407795" cy="778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414130</xdr:colOff>
      <xdr:row>35</xdr:row>
      <xdr:rowOff>82827</xdr:rowOff>
    </xdr:from>
    <xdr:to>
      <xdr:col>14</xdr:col>
      <xdr:colOff>1854945</xdr:colOff>
      <xdr:row>38</xdr:row>
      <xdr:rowOff>145692</xdr:rowOff>
    </xdr:to>
    <xdr:pic>
      <xdr:nvPicPr>
        <xdr:cNvPr id="57" name="Picture 1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23618825" y="8667750"/>
          <a:ext cx="1440815" cy="786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488674</xdr:colOff>
      <xdr:row>44</xdr:row>
      <xdr:rowOff>124239</xdr:rowOff>
    </xdr:from>
    <xdr:to>
      <xdr:col>14</xdr:col>
      <xdr:colOff>1753594</xdr:colOff>
      <xdr:row>47</xdr:row>
      <xdr:rowOff>104554</xdr:rowOff>
    </xdr:to>
    <xdr:pic>
      <xdr:nvPicPr>
        <xdr:cNvPr id="58" name="Picture 2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23693120" y="10880725"/>
          <a:ext cx="1264920" cy="704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422413</xdr:colOff>
      <xdr:row>37</xdr:row>
      <xdr:rowOff>115956</xdr:rowOff>
    </xdr:from>
    <xdr:to>
      <xdr:col>14</xdr:col>
      <xdr:colOff>1739403</xdr:colOff>
      <xdr:row>40</xdr:row>
      <xdr:rowOff>112781</xdr:rowOff>
    </xdr:to>
    <xdr:pic>
      <xdr:nvPicPr>
        <xdr:cNvPr id="59" name="Picture 2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23627080" y="9183370"/>
          <a:ext cx="1316990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455544</xdr:colOff>
      <xdr:row>38</xdr:row>
      <xdr:rowOff>99391</xdr:rowOff>
    </xdr:from>
    <xdr:to>
      <xdr:col>14</xdr:col>
      <xdr:colOff>1712209</xdr:colOff>
      <xdr:row>41</xdr:row>
      <xdr:rowOff>104471</xdr:rowOff>
    </xdr:to>
    <xdr:pic>
      <xdr:nvPicPr>
        <xdr:cNvPr id="60" name="Picture 2"/>
        <xdr:cNvPicPr>
          <a:picLocks noChangeAspect="1" noChangeArrowheads="1"/>
        </xdr:cNvPicPr>
      </xdr:nvPicPr>
      <xdr:blipFill>
        <a:blip r:embed="rId57"/>
        <a:srcRect/>
        <a:stretch>
          <a:fillRect/>
        </a:stretch>
      </xdr:blipFill>
      <xdr:spPr>
        <a:xfrm>
          <a:off x="23660100" y="9408160"/>
          <a:ext cx="1256665" cy="728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463826</xdr:colOff>
      <xdr:row>39</xdr:row>
      <xdr:rowOff>132522</xdr:rowOff>
    </xdr:from>
    <xdr:to>
      <xdr:col>14</xdr:col>
      <xdr:colOff>1772561</xdr:colOff>
      <xdr:row>42</xdr:row>
      <xdr:rowOff>129347</xdr:rowOff>
    </xdr:to>
    <xdr:pic>
      <xdr:nvPicPr>
        <xdr:cNvPr id="61" name="Picture 2"/>
        <xdr:cNvPicPr>
          <a:picLocks noChangeAspect="1" noChangeArrowheads="1"/>
        </xdr:cNvPicPr>
      </xdr:nvPicPr>
      <xdr:blipFill>
        <a:blip r:embed="rId58"/>
        <a:srcRect/>
        <a:stretch>
          <a:fillRect/>
        </a:stretch>
      </xdr:blipFill>
      <xdr:spPr>
        <a:xfrm>
          <a:off x="23668355" y="9682480"/>
          <a:ext cx="1308735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480391</xdr:colOff>
      <xdr:row>40</xdr:row>
      <xdr:rowOff>107674</xdr:rowOff>
    </xdr:from>
    <xdr:to>
      <xdr:col>14</xdr:col>
      <xdr:colOff>1745311</xdr:colOff>
      <xdr:row>43</xdr:row>
      <xdr:rowOff>112754</xdr:rowOff>
    </xdr:to>
    <xdr:pic>
      <xdr:nvPicPr>
        <xdr:cNvPr id="62" name="Picture 2"/>
        <xdr:cNvPicPr>
          <a:picLocks noChangeAspect="1" noChangeArrowheads="1"/>
        </xdr:cNvPicPr>
      </xdr:nvPicPr>
      <xdr:blipFill>
        <a:blip r:embed="rId59"/>
        <a:srcRect/>
        <a:stretch>
          <a:fillRect/>
        </a:stretch>
      </xdr:blipFill>
      <xdr:spPr>
        <a:xfrm>
          <a:off x="23684865" y="9899015"/>
          <a:ext cx="1264920" cy="728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488672</xdr:colOff>
      <xdr:row>41</xdr:row>
      <xdr:rowOff>107674</xdr:rowOff>
    </xdr:from>
    <xdr:to>
      <xdr:col>14</xdr:col>
      <xdr:colOff>1789152</xdr:colOff>
      <xdr:row>44</xdr:row>
      <xdr:rowOff>104499</xdr:rowOff>
    </xdr:to>
    <xdr:pic>
      <xdr:nvPicPr>
        <xdr:cNvPr id="63" name="Picture 2"/>
        <xdr:cNvPicPr>
          <a:picLocks noChangeAspect="1" noChangeArrowheads="1"/>
        </xdr:cNvPicPr>
      </xdr:nvPicPr>
      <xdr:blipFill>
        <a:blip r:embed="rId60"/>
        <a:srcRect/>
        <a:stretch>
          <a:fillRect/>
        </a:stretch>
      </xdr:blipFill>
      <xdr:spPr>
        <a:xfrm>
          <a:off x="23693120" y="10140315"/>
          <a:ext cx="1300480" cy="72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463825</xdr:colOff>
      <xdr:row>42</xdr:row>
      <xdr:rowOff>115956</xdr:rowOff>
    </xdr:from>
    <xdr:to>
      <xdr:col>14</xdr:col>
      <xdr:colOff>1737000</xdr:colOff>
      <xdr:row>45</xdr:row>
      <xdr:rowOff>145801</xdr:rowOff>
    </xdr:to>
    <xdr:pic>
      <xdr:nvPicPr>
        <xdr:cNvPr id="64" name="Picture 2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23668355" y="10389870"/>
          <a:ext cx="1273175" cy="753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480390</xdr:colOff>
      <xdr:row>43</xdr:row>
      <xdr:rowOff>99391</xdr:rowOff>
    </xdr:from>
    <xdr:to>
      <xdr:col>14</xdr:col>
      <xdr:colOff>1789125</xdr:colOff>
      <xdr:row>46</xdr:row>
      <xdr:rowOff>79706</xdr:rowOff>
    </xdr:to>
    <xdr:pic>
      <xdr:nvPicPr>
        <xdr:cNvPr id="65" name="Picture 2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23684865" y="10614660"/>
          <a:ext cx="1308735" cy="704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161925</xdr:colOff>
      <xdr:row>29</xdr:row>
      <xdr:rowOff>95250</xdr:rowOff>
    </xdr:from>
    <xdr:to>
      <xdr:col>13</xdr:col>
      <xdr:colOff>1847850</xdr:colOff>
      <xdr:row>32</xdr:row>
      <xdr:rowOff>152400</xdr:rowOff>
    </xdr:to>
    <xdr:pic>
      <xdr:nvPicPr>
        <xdr:cNvPr id="66" name="图片 65" descr="IMG_20240516_093526.jpg"/>
        <xdr:cNvPicPr>
          <a:picLocks noChangeAspect="1"/>
        </xdr:cNvPicPr>
      </xdr:nvPicPr>
      <xdr:blipFill>
        <a:blip r:embed="rId63" cstate="print"/>
        <a:srcRect/>
        <a:stretch>
          <a:fillRect/>
        </a:stretch>
      </xdr:blipFill>
      <xdr:spPr>
        <a:xfrm rot="5400000">
          <a:off x="21847175" y="6779895"/>
          <a:ext cx="781050" cy="168592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133349</xdr:colOff>
      <xdr:row>30</xdr:row>
      <xdr:rowOff>66676</xdr:rowOff>
    </xdr:from>
    <xdr:to>
      <xdr:col>13</xdr:col>
      <xdr:colOff>1838959</xdr:colOff>
      <xdr:row>33</xdr:row>
      <xdr:rowOff>152401</xdr:rowOff>
    </xdr:to>
    <xdr:pic>
      <xdr:nvPicPr>
        <xdr:cNvPr id="67" name="图片 66" descr="IMG_20240516_093632.jpg"/>
        <xdr:cNvPicPr>
          <a:picLocks noChangeAspect="1"/>
        </xdr:cNvPicPr>
      </xdr:nvPicPr>
      <xdr:blipFill>
        <a:blip r:embed="rId64" cstate="print"/>
        <a:srcRect/>
        <a:stretch>
          <a:fillRect/>
        </a:stretch>
      </xdr:blipFill>
      <xdr:spPr>
        <a:xfrm rot="16200000">
          <a:off x="21814155" y="6997065"/>
          <a:ext cx="809625" cy="1705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31</xdr:row>
      <xdr:rowOff>76200</xdr:rowOff>
    </xdr:from>
    <xdr:to>
      <xdr:col>13</xdr:col>
      <xdr:colOff>1857375</xdr:colOff>
      <xdr:row>34</xdr:row>
      <xdr:rowOff>110490</xdr:rowOff>
    </xdr:to>
    <xdr:pic>
      <xdr:nvPicPr>
        <xdr:cNvPr id="68" name="图片 67" descr="IMG_20240516_093708.jpg"/>
        <xdr:cNvPicPr>
          <a:picLocks noChangeAspect="1"/>
        </xdr:cNvPicPr>
      </xdr:nvPicPr>
      <xdr:blipFill>
        <a:blip r:embed="rId65" cstate="print"/>
        <a:srcRect/>
        <a:stretch>
          <a:fillRect/>
        </a:stretch>
      </xdr:blipFill>
      <xdr:spPr>
        <a:xfrm>
          <a:off x="21385530" y="7696200"/>
          <a:ext cx="1704975" cy="75819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32</xdr:row>
      <xdr:rowOff>47625</xdr:rowOff>
    </xdr:from>
    <xdr:to>
      <xdr:col>13</xdr:col>
      <xdr:colOff>1781175</xdr:colOff>
      <xdr:row>35</xdr:row>
      <xdr:rowOff>123825</xdr:rowOff>
    </xdr:to>
    <xdr:pic>
      <xdr:nvPicPr>
        <xdr:cNvPr id="69" name="图片 68" descr="IMG_20240516_093751.jpg"/>
        <xdr:cNvPicPr>
          <a:picLocks noChangeAspect="1"/>
        </xdr:cNvPicPr>
      </xdr:nvPicPr>
      <xdr:blipFill>
        <a:blip r:embed="rId66" cstate="print"/>
        <a:srcRect/>
        <a:stretch>
          <a:fillRect/>
        </a:stretch>
      </xdr:blipFill>
      <xdr:spPr>
        <a:xfrm rot="16200000">
          <a:off x="21814155" y="7508875"/>
          <a:ext cx="800100" cy="160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33</xdr:row>
      <xdr:rowOff>76200</xdr:rowOff>
    </xdr:from>
    <xdr:to>
      <xdr:col>13</xdr:col>
      <xdr:colOff>1762125</xdr:colOff>
      <xdr:row>36</xdr:row>
      <xdr:rowOff>137795</xdr:rowOff>
    </xdr:to>
    <xdr:pic>
      <xdr:nvPicPr>
        <xdr:cNvPr id="70" name="图片 69" descr="IMG_20240516_093846.jpg"/>
        <xdr:cNvPicPr>
          <a:picLocks noChangeAspect="1"/>
        </xdr:cNvPicPr>
      </xdr:nvPicPr>
      <xdr:blipFill>
        <a:blip r:embed="rId67" cstate="print"/>
        <a:srcRect/>
        <a:stretch>
          <a:fillRect/>
        </a:stretch>
      </xdr:blipFill>
      <xdr:spPr>
        <a:xfrm rot="5400000">
          <a:off x="21821140" y="7790180"/>
          <a:ext cx="785495" cy="1562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34</xdr:row>
      <xdr:rowOff>66676</xdr:rowOff>
    </xdr:from>
    <xdr:to>
      <xdr:col>13</xdr:col>
      <xdr:colOff>1790701</xdr:colOff>
      <xdr:row>37</xdr:row>
      <xdr:rowOff>160656</xdr:rowOff>
    </xdr:to>
    <xdr:pic>
      <xdr:nvPicPr>
        <xdr:cNvPr id="71" name="图片 70" descr="IMG_20240516_093950.jpg"/>
        <xdr:cNvPicPr>
          <a:picLocks noChangeAspect="1"/>
        </xdr:cNvPicPr>
      </xdr:nvPicPr>
      <xdr:blipFill>
        <a:blip r:embed="rId68" cstate="print"/>
        <a:srcRect/>
        <a:stretch>
          <a:fillRect/>
        </a:stretch>
      </xdr:blipFill>
      <xdr:spPr>
        <a:xfrm>
          <a:off x="21423630" y="8410575"/>
          <a:ext cx="1600200" cy="8178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35</xdr:row>
      <xdr:rowOff>76200</xdr:rowOff>
    </xdr:from>
    <xdr:to>
      <xdr:col>13</xdr:col>
      <xdr:colOff>1720850</xdr:colOff>
      <xdr:row>38</xdr:row>
      <xdr:rowOff>95250</xdr:rowOff>
    </xdr:to>
    <xdr:pic>
      <xdr:nvPicPr>
        <xdr:cNvPr id="72" name="图片 71" descr="IMG_20240516_094028.jpg"/>
        <xdr:cNvPicPr>
          <a:picLocks noChangeAspect="1"/>
        </xdr:cNvPicPr>
      </xdr:nvPicPr>
      <xdr:blipFill>
        <a:blip r:embed="rId69" cstate="print"/>
        <a:srcRect/>
        <a:stretch>
          <a:fillRect/>
        </a:stretch>
      </xdr:blipFill>
      <xdr:spPr>
        <a:xfrm>
          <a:off x="21461730" y="8661400"/>
          <a:ext cx="1492250" cy="7429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36</xdr:row>
      <xdr:rowOff>66675</xdr:rowOff>
    </xdr:from>
    <xdr:to>
      <xdr:col>13</xdr:col>
      <xdr:colOff>1743075</xdr:colOff>
      <xdr:row>39</xdr:row>
      <xdr:rowOff>147955</xdr:rowOff>
    </xdr:to>
    <xdr:pic>
      <xdr:nvPicPr>
        <xdr:cNvPr id="73" name="图片 72" descr="IMG_20240516_094110.jpg"/>
        <xdr:cNvPicPr>
          <a:picLocks noChangeAspect="1"/>
        </xdr:cNvPicPr>
      </xdr:nvPicPr>
      <xdr:blipFill>
        <a:blip r:embed="rId70" cstate="print"/>
        <a:srcRect/>
        <a:stretch>
          <a:fillRect/>
        </a:stretch>
      </xdr:blipFill>
      <xdr:spPr>
        <a:xfrm>
          <a:off x="21499830" y="8893175"/>
          <a:ext cx="1476375" cy="80518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37</xdr:row>
      <xdr:rowOff>85725</xdr:rowOff>
    </xdr:from>
    <xdr:to>
      <xdr:col>13</xdr:col>
      <xdr:colOff>1495425</xdr:colOff>
      <xdr:row>40</xdr:row>
      <xdr:rowOff>104775</xdr:rowOff>
    </xdr:to>
    <xdr:pic>
      <xdr:nvPicPr>
        <xdr:cNvPr id="74" name="图片 73" descr="IMG_20240516_094203.jpg"/>
        <xdr:cNvPicPr>
          <a:picLocks noChangeAspect="1"/>
        </xdr:cNvPicPr>
      </xdr:nvPicPr>
      <xdr:blipFill>
        <a:blip r:embed="rId71" cstate="print"/>
        <a:srcRect/>
        <a:stretch>
          <a:fillRect/>
        </a:stretch>
      </xdr:blipFill>
      <xdr:spPr>
        <a:xfrm rot="5400000">
          <a:off x="21814155" y="8982075"/>
          <a:ext cx="742950" cy="10858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38</xdr:row>
      <xdr:rowOff>76200</xdr:rowOff>
    </xdr:from>
    <xdr:to>
      <xdr:col>13</xdr:col>
      <xdr:colOff>1809750</xdr:colOff>
      <xdr:row>41</xdr:row>
      <xdr:rowOff>75565</xdr:rowOff>
    </xdr:to>
    <xdr:pic>
      <xdr:nvPicPr>
        <xdr:cNvPr id="75" name="图片 74" descr="IMG_20240516_094246.jpg"/>
        <xdr:cNvPicPr>
          <a:picLocks noChangeAspect="1"/>
        </xdr:cNvPicPr>
      </xdr:nvPicPr>
      <xdr:blipFill>
        <a:blip r:embed="rId72" cstate="print"/>
        <a:srcRect/>
        <a:stretch>
          <a:fillRect/>
        </a:stretch>
      </xdr:blipFill>
      <xdr:spPr>
        <a:xfrm>
          <a:off x="21442680" y="9385300"/>
          <a:ext cx="1600200" cy="723265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39</xdr:row>
      <xdr:rowOff>95250</xdr:rowOff>
    </xdr:from>
    <xdr:to>
      <xdr:col>13</xdr:col>
      <xdr:colOff>1743075</xdr:colOff>
      <xdr:row>42</xdr:row>
      <xdr:rowOff>95250</xdr:rowOff>
    </xdr:to>
    <xdr:pic>
      <xdr:nvPicPr>
        <xdr:cNvPr id="76" name="图片 75" descr="IMG_20240516_094500.jpg"/>
        <xdr:cNvPicPr>
          <a:picLocks noChangeAspect="1"/>
        </xdr:cNvPicPr>
      </xdr:nvPicPr>
      <xdr:blipFill>
        <a:blip r:embed="rId73" cstate="print"/>
        <a:srcRect/>
        <a:stretch>
          <a:fillRect/>
        </a:stretch>
      </xdr:blipFill>
      <xdr:spPr>
        <a:xfrm rot="5400000">
          <a:off x="21904325" y="9297670"/>
          <a:ext cx="723900" cy="14192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209551</xdr:colOff>
      <xdr:row>40</xdr:row>
      <xdr:rowOff>85726</xdr:rowOff>
    </xdr:from>
    <xdr:to>
      <xdr:col>13</xdr:col>
      <xdr:colOff>1695451</xdr:colOff>
      <xdr:row>43</xdr:row>
      <xdr:rowOff>151766</xdr:rowOff>
    </xdr:to>
    <xdr:pic>
      <xdr:nvPicPr>
        <xdr:cNvPr id="77" name="图片 76" descr="IMG_20240516_094537.jpg"/>
        <xdr:cNvPicPr>
          <a:picLocks noChangeAspect="1"/>
        </xdr:cNvPicPr>
      </xdr:nvPicPr>
      <xdr:blipFill>
        <a:blip r:embed="rId74" cstate="print"/>
        <a:srcRect/>
        <a:stretch>
          <a:fillRect/>
        </a:stretch>
      </xdr:blipFill>
      <xdr:spPr>
        <a:xfrm>
          <a:off x="21442680" y="9877425"/>
          <a:ext cx="1485900" cy="7899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41</xdr:row>
      <xdr:rowOff>85725</xdr:rowOff>
    </xdr:from>
    <xdr:to>
      <xdr:col>13</xdr:col>
      <xdr:colOff>1741805</xdr:colOff>
      <xdr:row>44</xdr:row>
      <xdr:rowOff>95250</xdr:rowOff>
    </xdr:to>
    <xdr:pic>
      <xdr:nvPicPr>
        <xdr:cNvPr id="78" name="图片 77" descr="IMG_20240516_094617.jpg"/>
        <xdr:cNvPicPr>
          <a:picLocks noChangeAspect="1"/>
        </xdr:cNvPicPr>
      </xdr:nvPicPr>
      <xdr:blipFill>
        <a:blip r:embed="rId75" cstate="print"/>
        <a:srcRect/>
        <a:stretch>
          <a:fillRect/>
        </a:stretch>
      </xdr:blipFill>
      <xdr:spPr>
        <a:xfrm>
          <a:off x="21442680" y="10118725"/>
          <a:ext cx="1532255" cy="733425"/>
        </a:xfrm>
        <a:prstGeom prst="rect">
          <a:avLst/>
        </a:prstGeom>
      </xdr:spPr>
    </xdr:pic>
    <xdr:clientData/>
  </xdr:twoCellAnchor>
  <xdr:twoCellAnchor editAs="oneCell">
    <xdr:from>
      <xdr:col>13</xdr:col>
      <xdr:colOff>214313</xdr:colOff>
      <xdr:row>42</xdr:row>
      <xdr:rowOff>80963</xdr:rowOff>
    </xdr:from>
    <xdr:to>
      <xdr:col>13</xdr:col>
      <xdr:colOff>1814513</xdr:colOff>
      <xdr:row>45</xdr:row>
      <xdr:rowOff>185738</xdr:rowOff>
    </xdr:to>
    <xdr:pic>
      <xdr:nvPicPr>
        <xdr:cNvPr id="79" name="图片 78" descr="IMG_20240516_094704.jpg"/>
        <xdr:cNvPicPr>
          <a:picLocks noChangeAspect="1"/>
        </xdr:cNvPicPr>
      </xdr:nvPicPr>
      <xdr:blipFill>
        <a:blip r:embed="rId76" cstate="print"/>
        <a:srcRect b="-164"/>
        <a:stretch>
          <a:fillRect/>
        </a:stretch>
      </xdr:blipFill>
      <xdr:spPr>
        <a:xfrm rot="5400000">
          <a:off x="21833205" y="9969500"/>
          <a:ext cx="828675" cy="160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43</xdr:row>
      <xdr:rowOff>85725</xdr:rowOff>
    </xdr:from>
    <xdr:to>
      <xdr:col>13</xdr:col>
      <xdr:colOff>1762125</xdr:colOff>
      <xdr:row>46</xdr:row>
      <xdr:rowOff>219075</xdr:rowOff>
    </xdr:to>
    <xdr:pic>
      <xdr:nvPicPr>
        <xdr:cNvPr id="80" name="图片 79" descr="IMG_20240516_094743.jpg"/>
        <xdr:cNvPicPr>
          <a:picLocks noChangeAspect="1"/>
        </xdr:cNvPicPr>
      </xdr:nvPicPr>
      <xdr:blipFill>
        <a:blip r:embed="rId77" cstate="print"/>
        <a:srcRect/>
        <a:stretch>
          <a:fillRect/>
        </a:stretch>
      </xdr:blipFill>
      <xdr:spPr>
        <a:xfrm rot="5400000">
          <a:off x="21785580" y="10248900"/>
          <a:ext cx="857250" cy="15621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44</xdr:row>
      <xdr:rowOff>66675</xdr:rowOff>
    </xdr:from>
    <xdr:to>
      <xdr:col>13</xdr:col>
      <xdr:colOff>1820545</xdr:colOff>
      <xdr:row>48</xdr:row>
      <xdr:rowOff>0</xdr:rowOff>
    </xdr:to>
    <xdr:pic>
      <xdr:nvPicPr>
        <xdr:cNvPr id="81" name="图片 80" descr="IMG_20240516_094834.jpg"/>
        <xdr:cNvPicPr>
          <a:picLocks noChangeAspect="1"/>
        </xdr:cNvPicPr>
      </xdr:nvPicPr>
      <xdr:blipFill>
        <a:blip r:embed="rId78" cstate="print"/>
        <a:srcRect/>
        <a:stretch>
          <a:fillRect/>
        </a:stretch>
      </xdr:blipFill>
      <xdr:spPr>
        <a:xfrm>
          <a:off x="21414105" y="10823575"/>
          <a:ext cx="1639570" cy="838200"/>
        </a:xfrm>
        <a:prstGeom prst="rect">
          <a:avLst/>
        </a:prstGeom>
      </xdr:spPr>
    </xdr:pic>
    <xdr:clientData/>
  </xdr:twoCellAnchor>
  <xdr:twoCellAnchor editAs="oneCell">
    <xdr:from>
      <xdr:col>13</xdr:col>
      <xdr:colOff>342899</xdr:colOff>
      <xdr:row>45</xdr:row>
      <xdr:rowOff>171455</xdr:rowOff>
    </xdr:from>
    <xdr:to>
      <xdr:col>13</xdr:col>
      <xdr:colOff>1743074</xdr:colOff>
      <xdr:row>48</xdr:row>
      <xdr:rowOff>60330</xdr:rowOff>
    </xdr:to>
    <xdr:pic>
      <xdr:nvPicPr>
        <xdr:cNvPr id="82" name="图片 81" descr="IMG_20240517_143336.jpg"/>
        <xdr:cNvPicPr>
          <a:picLocks noChangeAspect="1"/>
        </xdr:cNvPicPr>
      </xdr:nvPicPr>
      <xdr:blipFill>
        <a:blip r:embed="rId79" cstate="print"/>
        <a:srcRect/>
        <a:stretch>
          <a:fillRect/>
        </a:stretch>
      </xdr:blipFill>
      <xdr:spPr>
        <a:xfrm rot="5400000">
          <a:off x="21999575" y="10745470"/>
          <a:ext cx="552450" cy="1400175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45</xdr:row>
      <xdr:rowOff>76200</xdr:rowOff>
    </xdr:from>
    <xdr:to>
      <xdr:col>14</xdr:col>
      <xdr:colOff>1880870</xdr:colOff>
      <xdr:row>49</xdr:row>
      <xdr:rowOff>41275</xdr:rowOff>
    </xdr:to>
    <xdr:pic>
      <xdr:nvPicPr>
        <xdr:cNvPr id="83" name="Picture 1"/>
        <xdr:cNvPicPr>
          <a:picLocks noChangeAspect="1" noChangeArrowheads="1"/>
        </xdr:cNvPicPr>
      </xdr:nvPicPr>
      <xdr:blipFill>
        <a:blip r:embed="rId80"/>
        <a:srcRect/>
        <a:stretch>
          <a:fillRect/>
        </a:stretch>
      </xdr:blipFill>
      <xdr:spPr>
        <a:xfrm>
          <a:off x="23604855" y="11074400"/>
          <a:ext cx="148082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105410</xdr:colOff>
      <xdr:row>3</xdr:row>
      <xdr:rowOff>141605</xdr:rowOff>
    </xdr:from>
    <xdr:to>
      <xdr:col>14</xdr:col>
      <xdr:colOff>1850390</xdr:colOff>
      <xdr:row>3</xdr:row>
      <xdr:rowOff>241300</xdr:rowOff>
    </xdr:to>
    <xdr:pic>
      <xdr:nvPicPr>
        <xdr:cNvPr id="84" name="图片 83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3310215" y="1005205"/>
          <a:ext cx="1744980" cy="99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187325</xdr:colOff>
      <xdr:row>5</xdr:row>
      <xdr:rowOff>241300</xdr:rowOff>
    </xdr:from>
    <xdr:to>
      <xdr:col>14</xdr:col>
      <xdr:colOff>1877060</xdr:colOff>
      <xdr:row>5</xdr:row>
      <xdr:rowOff>241300</xdr:rowOff>
    </xdr:to>
    <xdr:pic>
      <xdr:nvPicPr>
        <xdr:cNvPr id="85" name="图片 8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3392130" y="1587500"/>
          <a:ext cx="168973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119380</xdr:colOff>
      <xdr:row>9</xdr:row>
      <xdr:rowOff>241300</xdr:rowOff>
    </xdr:from>
    <xdr:to>
      <xdr:col>14</xdr:col>
      <xdr:colOff>1809750</xdr:colOff>
      <xdr:row>9</xdr:row>
      <xdr:rowOff>241300</xdr:rowOff>
    </xdr:to>
    <xdr:pic>
      <xdr:nvPicPr>
        <xdr:cNvPr id="86" name="图片 85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3324185" y="2552700"/>
          <a:ext cx="16903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10</xdr:row>
      <xdr:rowOff>222885</xdr:rowOff>
    </xdr:from>
    <xdr:to>
      <xdr:col>14</xdr:col>
      <xdr:colOff>1802130</xdr:colOff>
      <xdr:row>10</xdr:row>
      <xdr:rowOff>241300</xdr:rowOff>
    </xdr:to>
    <xdr:pic>
      <xdr:nvPicPr>
        <xdr:cNvPr id="87" name="图片 86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3309580" y="2775585"/>
          <a:ext cx="1697355" cy="18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320675</xdr:colOff>
      <xdr:row>18</xdr:row>
      <xdr:rowOff>180340</xdr:rowOff>
    </xdr:from>
    <xdr:to>
      <xdr:col>14</xdr:col>
      <xdr:colOff>1766570</xdr:colOff>
      <xdr:row>18</xdr:row>
      <xdr:rowOff>241300</xdr:rowOff>
    </xdr:to>
    <xdr:pic>
      <xdr:nvPicPr>
        <xdr:cNvPr id="88" name="图片 87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3525480" y="4663440"/>
          <a:ext cx="1445895" cy="6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91440</xdr:colOff>
      <xdr:row>20</xdr:row>
      <xdr:rowOff>127000</xdr:rowOff>
    </xdr:from>
    <xdr:to>
      <xdr:col>14</xdr:col>
      <xdr:colOff>1931670</xdr:colOff>
      <xdr:row>20</xdr:row>
      <xdr:rowOff>241300</xdr:rowOff>
    </xdr:to>
    <xdr:pic>
      <xdr:nvPicPr>
        <xdr:cNvPr id="89" name="图片 88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3296245" y="5092700"/>
          <a:ext cx="184023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161290</xdr:colOff>
      <xdr:row>22</xdr:row>
      <xdr:rowOff>146685</xdr:rowOff>
    </xdr:from>
    <xdr:to>
      <xdr:col>14</xdr:col>
      <xdr:colOff>1899920</xdr:colOff>
      <xdr:row>22</xdr:row>
      <xdr:rowOff>241300</xdr:rowOff>
    </xdr:to>
    <xdr:pic>
      <xdr:nvPicPr>
        <xdr:cNvPr id="90" name="图片 89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3366095" y="5594985"/>
          <a:ext cx="1738630" cy="94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79375</xdr:colOff>
      <xdr:row>26</xdr:row>
      <xdr:rowOff>173355</xdr:rowOff>
    </xdr:from>
    <xdr:to>
      <xdr:col>14</xdr:col>
      <xdr:colOff>1899285</xdr:colOff>
      <xdr:row>26</xdr:row>
      <xdr:rowOff>241300</xdr:rowOff>
    </xdr:to>
    <xdr:pic>
      <xdr:nvPicPr>
        <xdr:cNvPr id="91" name="图片 90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3284180" y="6586855"/>
          <a:ext cx="1819910" cy="67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8"/>
  <sheetViews>
    <sheetView tabSelected="1" zoomScale="70" zoomScaleNormal="70" workbookViewId="0">
      <pane xSplit="5" ySplit="2" topLeftCell="K42" activePane="bottomRight" state="frozen"/>
      <selection/>
      <selection pane="topRight"/>
      <selection pane="bottomLeft"/>
      <selection pane="bottomRight" activeCell="C46" sqref="C46"/>
    </sheetView>
  </sheetViews>
  <sheetFormatPr defaultColWidth="9" defaultRowHeight="14.25"/>
  <cols>
    <col min="1" max="1" width="26.5833333333333" style="5" customWidth="1"/>
    <col min="2" max="2" width="23.925" style="6" customWidth="1"/>
    <col min="3" max="3" width="31.025" style="1" customWidth="1"/>
    <col min="4" max="4" width="16.375" style="1" customWidth="1"/>
    <col min="5" max="5" width="19.5583333333333" style="7" customWidth="1"/>
    <col min="6" max="6" width="19.1166666666667" style="8" customWidth="1"/>
    <col min="7" max="7" width="19.7083333333333" style="8" customWidth="1"/>
    <col min="8" max="8" width="22.6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6.9" style="3" customWidth="1"/>
    <col min="16" max="19" width="16.425" style="1" customWidth="1"/>
    <col min="20" max="20" width="15" style="1" customWidth="1"/>
    <col min="21" max="21" width="17" style="1" customWidth="1"/>
    <col min="22" max="22" width="15.75" style="1" customWidth="1"/>
    <col min="23" max="23" width="17" style="3" customWidth="1"/>
    <col min="24" max="24" width="23.875" style="1" customWidth="1"/>
    <col min="25" max="25" width="24.125" style="1" customWidth="1"/>
    <col min="26" max="26" width="20.875" style="9" customWidth="1"/>
    <col min="27" max="27" width="15.875" style="10" customWidth="1"/>
    <col min="28" max="28" width="16" style="3" customWidth="1"/>
    <col min="29" max="16384" width="9" style="3"/>
  </cols>
  <sheetData>
    <row r="1" ht="27" customHeight="1" spans="1:1">
      <c r="A1" s="5" t="s">
        <v>0</v>
      </c>
    </row>
    <row r="2" s="1" customFormat="1" ht="30" customHeight="1" spans="1:28">
      <c r="A2" s="11" t="s">
        <v>1</v>
      </c>
      <c r="B2" s="12" t="s">
        <v>2</v>
      </c>
      <c r="C2" s="11" t="s">
        <v>3</v>
      </c>
      <c r="D2" s="11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71" t="s">
        <v>17</v>
      </c>
      <c r="R2" s="72" t="s">
        <v>18</v>
      </c>
      <c r="S2" s="11" t="s">
        <v>19</v>
      </c>
      <c r="T2" s="11" t="s">
        <v>20</v>
      </c>
      <c r="U2" s="73" t="s">
        <v>21</v>
      </c>
      <c r="V2" s="73" t="s">
        <v>22</v>
      </c>
      <c r="W2" s="73" t="s">
        <v>23</v>
      </c>
      <c r="X2" s="73" t="s">
        <v>24</v>
      </c>
      <c r="Y2" s="73" t="s">
        <v>25</v>
      </c>
      <c r="Z2" s="73" t="s">
        <v>26</v>
      </c>
      <c r="AA2" s="12" t="s">
        <v>27</v>
      </c>
      <c r="AB2" s="73" t="s">
        <v>28</v>
      </c>
    </row>
    <row r="3" s="2" customFormat="1" ht="78" customHeight="1" spans="1:28">
      <c r="A3" s="38" t="s">
        <v>29</v>
      </c>
      <c r="B3" s="38" t="s">
        <v>30</v>
      </c>
      <c r="C3" s="97" t="s">
        <v>31</v>
      </c>
      <c r="D3" s="18" t="s">
        <v>32</v>
      </c>
      <c r="E3" s="19" t="s">
        <v>33</v>
      </c>
      <c r="F3" s="20"/>
      <c r="G3" s="21"/>
      <c r="H3" s="22" t="s">
        <v>34</v>
      </c>
      <c r="I3" s="18"/>
      <c r="J3" s="18"/>
      <c r="K3" s="52" t="s">
        <v>35</v>
      </c>
      <c r="L3" s="53" t="s">
        <v>36</v>
      </c>
      <c r="M3" s="43" t="s">
        <v>37</v>
      </c>
      <c r="N3" s="54"/>
      <c r="O3" s="54"/>
      <c r="P3" s="18">
        <v>1</v>
      </c>
      <c r="Q3" s="55">
        <v>40</v>
      </c>
      <c r="R3" s="74">
        <f>P3*Q3</f>
        <v>40</v>
      </c>
      <c r="S3" s="18"/>
      <c r="T3" s="60"/>
      <c r="U3" s="75" t="s">
        <v>38</v>
      </c>
      <c r="V3" s="67">
        <v>1</v>
      </c>
      <c r="W3" s="76">
        <v>13.7</v>
      </c>
      <c r="X3" s="77">
        <v>1.25</v>
      </c>
      <c r="Y3" s="84" t="s">
        <v>39</v>
      </c>
      <c r="Z3" s="58" t="s">
        <v>40</v>
      </c>
      <c r="AA3" s="38" t="s">
        <v>29</v>
      </c>
      <c r="AB3" s="43" t="s">
        <v>41</v>
      </c>
    </row>
    <row r="4" s="3" customFormat="1" ht="73" customHeight="1" spans="1:28">
      <c r="A4" s="38" t="s">
        <v>42</v>
      </c>
      <c r="B4" s="38" t="s">
        <v>43</v>
      </c>
      <c r="C4" s="97" t="s">
        <v>31</v>
      </c>
      <c r="D4" s="18" t="s">
        <v>32</v>
      </c>
      <c r="E4" s="19" t="s">
        <v>44</v>
      </c>
      <c r="F4" s="20"/>
      <c r="G4" s="8"/>
      <c r="H4" s="22" t="s">
        <v>45</v>
      </c>
      <c r="I4" s="18"/>
      <c r="J4" s="18"/>
      <c r="K4" s="52" t="s">
        <v>35</v>
      </c>
      <c r="L4" s="53" t="s">
        <v>36</v>
      </c>
      <c r="M4" s="43" t="s">
        <v>37</v>
      </c>
      <c r="N4" s="54"/>
      <c r="O4" s="54"/>
      <c r="P4" s="18">
        <v>2</v>
      </c>
      <c r="Q4" s="55">
        <v>40</v>
      </c>
      <c r="R4" s="74">
        <f t="shared" ref="R4:R47" si="0">P4*Q4</f>
        <v>80</v>
      </c>
      <c r="S4" s="18"/>
      <c r="T4" s="60"/>
      <c r="U4" s="75"/>
      <c r="V4" s="67"/>
      <c r="W4" s="76"/>
      <c r="X4" s="77">
        <v>1.18</v>
      </c>
      <c r="Y4" s="84"/>
      <c r="Z4" s="58" t="s">
        <v>46</v>
      </c>
      <c r="AA4" s="38" t="s">
        <v>42</v>
      </c>
      <c r="AB4" s="43" t="s">
        <v>41</v>
      </c>
    </row>
    <row r="5" s="3" customFormat="1" ht="72" customHeight="1" spans="1:28">
      <c r="A5" s="38" t="s">
        <v>47</v>
      </c>
      <c r="B5" s="101" t="s">
        <v>48</v>
      </c>
      <c r="C5" s="97" t="s">
        <v>31</v>
      </c>
      <c r="D5" s="18" t="s">
        <v>32</v>
      </c>
      <c r="E5" s="19" t="s">
        <v>49</v>
      </c>
      <c r="F5" s="20"/>
      <c r="G5" s="20"/>
      <c r="H5" s="22" t="s">
        <v>45</v>
      </c>
      <c r="I5" s="18"/>
      <c r="J5" s="18"/>
      <c r="K5" s="52" t="s">
        <v>35</v>
      </c>
      <c r="L5" s="53" t="s">
        <v>36</v>
      </c>
      <c r="M5" s="43" t="s">
        <v>37</v>
      </c>
      <c r="N5" s="54"/>
      <c r="O5" s="54"/>
      <c r="P5" s="18">
        <v>1</v>
      </c>
      <c r="Q5" s="55">
        <v>40</v>
      </c>
      <c r="R5" s="74">
        <f t="shared" si="0"/>
        <v>40</v>
      </c>
      <c r="S5" s="18"/>
      <c r="T5" s="60"/>
      <c r="U5" s="75"/>
      <c r="V5" s="67"/>
      <c r="W5" s="76"/>
      <c r="X5" s="77">
        <v>0.41</v>
      </c>
      <c r="Y5" s="84"/>
      <c r="Z5" s="58" t="s">
        <v>50</v>
      </c>
      <c r="AA5" s="38" t="s">
        <v>47</v>
      </c>
      <c r="AB5" s="43" t="s">
        <v>41</v>
      </c>
    </row>
    <row r="6" s="3" customFormat="1" ht="70" customHeight="1" spans="1:28">
      <c r="A6" s="38" t="s">
        <v>51</v>
      </c>
      <c r="B6" s="38" t="s">
        <v>52</v>
      </c>
      <c r="C6" s="97" t="s">
        <v>31</v>
      </c>
      <c r="D6" s="18" t="s">
        <v>32</v>
      </c>
      <c r="E6" s="19" t="s">
        <v>53</v>
      </c>
      <c r="F6" s="23"/>
      <c r="G6" s="24"/>
      <c r="H6" s="22" t="s">
        <v>54</v>
      </c>
      <c r="I6" s="55"/>
      <c r="J6" s="55"/>
      <c r="K6" s="52" t="s">
        <v>35</v>
      </c>
      <c r="L6" s="53" t="s">
        <v>36</v>
      </c>
      <c r="M6" s="43" t="s">
        <v>37</v>
      </c>
      <c r="N6" s="55"/>
      <c r="O6" s="55"/>
      <c r="P6" s="55">
        <v>1</v>
      </c>
      <c r="Q6" s="55">
        <v>40</v>
      </c>
      <c r="R6" s="74">
        <f t="shared" si="0"/>
        <v>40</v>
      </c>
      <c r="S6" s="55"/>
      <c r="T6" s="78"/>
      <c r="U6" s="75"/>
      <c r="V6" s="67"/>
      <c r="W6" s="76"/>
      <c r="X6" s="77">
        <v>0.31</v>
      </c>
      <c r="Y6" s="84"/>
      <c r="Z6" s="43" t="s">
        <v>55</v>
      </c>
      <c r="AA6" s="38" t="s">
        <v>51</v>
      </c>
      <c r="AB6" s="43" t="s">
        <v>41</v>
      </c>
    </row>
    <row r="7" s="3" customFormat="1" ht="81" customHeight="1" spans="1:28">
      <c r="A7" s="38" t="s">
        <v>56</v>
      </c>
      <c r="B7" s="102" t="s">
        <v>57</v>
      </c>
      <c r="C7" s="97" t="s">
        <v>31</v>
      </c>
      <c r="D7" s="18" t="s">
        <v>32</v>
      </c>
      <c r="E7" s="19" t="s">
        <v>58</v>
      </c>
      <c r="F7" s="26"/>
      <c r="G7" s="26"/>
      <c r="H7" s="22" t="s">
        <v>34</v>
      </c>
      <c r="I7" s="56"/>
      <c r="J7" s="56"/>
      <c r="K7" s="52" t="s">
        <v>35</v>
      </c>
      <c r="L7" s="53" t="s">
        <v>36</v>
      </c>
      <c r="M7" s="43" t="s">
        <v>37</v>
      </c>
      <c r="N7" s="57"/>
      <c r="O7" s="57"/>
      <c r="P7" s="56">
        <v>1</v>
      </c>
      <c r="Q7" s="56">
        <v>200</v>
      </c>
      <c r="R7" s="74">
        <f t="shared" si="0"/>
        <v>200</v>
      </c>
      <c r="S7" s="18"/>
      <c r="T7" s="59"/>
      <c r="U7" s="75"/>
      <c r="V7" s="67"/>
      <c r="W7" s="76"/>
      <c r="X7" s="77">
        <v>3.91</v>
      </c>
      <c r="Y7" s="84"/>
      <c r="Z7" s="79" t="s">
        <v>59</v>
      </c>
      <c r="AA7" s="38" t="s">
        <v>56</v>
      </c>
      <c r="AB7" s="43" t="s">
        <v>41</v>
      </c>
    </row>
    <row r="8" s="3" customFormat="1" ht="79" customHeight="1" spans="1:28">
      <c r="A8" s="38" t="s">
        <v>60</v>
      </c>
      <c r="B8" s="38" t="s">
        <v>61</v>
      </c>
      <c r="C8" s="97" t="s">
        <v>31</v>
      </c>
      <c r="D8" s="18" t="s">
        <v>32</v>
      </c>
      <c r="E8" s="19" t="s">
        <v>62</v>
      </c>
      <c r="F8" s="20"/>
      <c r="G8" s="20"/>
      <c r="H8" s="22" t="s">
        <v>63</v>
      </c>
      <c r="I8" s="58" t="s">
        <v>64</v>
      </c>
      <c r="J8" s="58" t="s">
        <v>65</v>
      </c>
      <c r="K8" s="52" t="s">
        <v>35</v>
      </c>
      <c r="L8" s="53" t="s">
        <v>36</v>
      </c>
      <c r="M8" s="43" t="s">
        <v>37</v>
      </c>
      <c r="N8" s="54"/>
      <c r="O8" s="54"/>
      <c r="P8" s="18">
        <v>2</v>
      </c>
      <c r="Q8" s="18">
        <v>200</v>
      </c>
      <c r="R8" s="74">
        <f t="shared" si="0"/>
        <v>400</v>
      </c>
      <c r="S8" s="18"/>
      <c r="T8" s="60"/>
      <c r="U8" s="79"/>
      <c r="V8" s="56"/>
      <c r="W8" s="80"/>
      <c r="X8" s="77">
        <v>3.71</v>
      </c>
      <c r="Y8" s="86"/>
      <c r="Z8" s="58" t="s">
        <v>66</v>
      </c>
      <c r="AA8" s="38" t="s">
        <v>67</v>
      </c>
      <c r="AB8" s="43" t="s">
        <v>68</v>
      </c>
    </row>
    <row r="9" s="3" customFormat="1" ht="72" customHeight="1" spans="1:28">
      <c r="A9" s="38" t="s">
        <v>69</v>
      </c>
      <c r="B9" s="38" t="s">
        <v>70</v>
      </c>
      <c r="C9" s="97" t="s">
        <v>31</v>
      </c>
      <c r="D9" s="18" t="s">
        <v>32</v>
      </c>
      <c r="E9" s="19" t="s">
        <v>71</v>
      </c>
      <c r="F9" s="20"/>
      <c r="G9" s="20"/>
      <c r="H9" s="22" t="s">
        <v>45</v>
      </c>
      <c r="I9" s="18"/>
      <c r="J9" s="18"/>
      <c r="K9" s="52" t="s">
        <v>35</v>
      </c>
      <c r="L9" s="53" t="s">
        <v>36</v>
      </c>
      <c r="M9" s="43" t="s">
        <v>37</v>
      </c>
      <c r="N9" s="54"/>
      <c r="O9" s="54"/>
      <c r="P9" s="18">
        <v>2</v>
      </c>
      <c r="Q9" s="56">
        <v>40</v>
      </c>
      <c r="R9" s="74">
        <f t="shared" si="0"/>
        <v>80</v>
      </c>
      <c r="S9" s="1"/>
      <c r="T9" s="60"/>
      <c r="U9" s="67" t="s">
        <v>72</v>
      </c>
      <c r="V9" s="67">
        <v>1</v>
      </c>
      <c r="W9" s="67">
        <v>12.6</v>
      </c>
      <c r="X9" s="81">
        <v>1.1</v>
      </c>
      <c r="Y9" s="67" t="s">
        <v>39</v>
      </c>
      <c r="Z9" s="77" t="s">
        <v>73</v>
      </c>
      <c r="AA9" s="38" t="s">
        <v>69</v>
      </c>
      <c r="AB9" s="43" t="s">
        <v>41</v>
      </c>
    </row>
    <row r="10" s="3" customFormat="1" ht="74" customHeight="1" spans="1:28">
      <c r="A10" s="38" t="s">
        <v>74</v>
      </c>
      <c r="B10" s="38" t="s">
        <v>75</v>
      </c>
      <c r="C10" s="97" t="s">
        <v>31</v>
      </c>
      <c r="D10" s="18" t="s">
        <v>32</v>
      </c>
      <c r="E10" s="19" t="s">
        <v>76</v>
      </c>
      <c r="F10" s="20"/>
      <c r="G10" s="20"/>
      <c r="H10" s="22" t="s">
        <v>45</v>
      </c>
      <c r="I10" s="18"/>
      <c r="J10" s="18"/>
      <c r="K10" s="52" t="s">
        <v>35</v>
      </c>
      <c r="L10" s="53" t="s">
        <v>36</v>
      </c>
      <c r="M10" s="43" t="s">
        <v>37</v>
      </c>
      <c r="N10" s="54"/>
      <c r="O10" s="54"/>
      <c r="P10" s="18">
        <v>1</v>
      </c>
      <c r="Q10" s="56">
        <v>40</v>
      </c>
      <c r="R10" s="74">
        <f t="shared" si="0"/>
        <v>40</v>
      </c>
      <c r="S10" s="18"/>
      <c r="T10" s="60"/>
      <c r="U10" s="67"/>
      <c r="V10" s="67"/>
      <c r="W10" s="67"/>
      <c r="X10" s="81">
        <v>0.5</v>
      </c>
      <c r="Y10" s="67"/>
      <c r="Z10" s="77" t="s">
        <v>77</v>
      </c>
      <c r="AA10" s="38" t="s">
        <v>74</v>
      </c>
      <c r="AB10" s="43" t="s">
        <v>41</v>
      </c>
    </row>
    <row r="11" s="3" customFormat="1" ht="77" customHeight="1" spans="1:28">
      <c r="A11" s="38" t="s">
        <v>78</v>
      </c>
      <c r="B11" s="101" t="s">
        <v>79</v>
      </c>
      <c r="C11" s="97" t="s">
        <v>31</v>
      </c>
      <c r="D11" s="18" t="s">
        <v>32</v>
      </c>
      <c r="E11" s="19" t="s">
        <v>80</v>
      </c>
      <c r="F11" s="20"/>
      <c r="G11" s="20"/>
      <c r="H11" s="22" t="s">
        <v>45</v>
      </c>
      <c r="I11" s="18"/>
      <c r="J11" s="18"/>
      <c r="K11" s="52" t="s">
        <v>35</v>
      </c>
      <c r="L11" s="53" t="s">
        <v>36</v>
      </c>
      <c r="M11" s="43" t="s">
        <v>37</v>
      </c>
      <c r="N11" s="54"/>
      <c r="O11" s="54"/>
      <c r="P11" s="18">
        <v>1</v>
      </c>
      <c r="Q11" s="56">
        <v>40</v>
      </c>
      <c r="R11" s="74">
        <f t="shared" si="0"/>
        <v>40</v>
      </c>
      <c r="S11" s="18"/>
      <c r="T11" s="60"/>
      <c r="U11" s="67"/>
      <c r="V11" s="67"/>
      <c r="W11" s="67"/>
      <c r="X11" s="81">
        <v>0.54</v>
      </c>
      <c r="Y11" s="67"/>
      <c r="Z11" s="77" t="s">
        <v>77</v>
      </c>
      <c r="AA11" s="38" t="s">
        <v>78</v>
      </c>
      <c r="AB11" s="43" t="s">
        <v>41</v>
      </c>
    </row>
    <row r="12" s="3" customFormat="1" ht="76" customHeight="1" spans="1:28">
      <c r="A12" s="38" t="s">
        <v>81</v>
      </c>
      <c r="B12" s="101" t="s">
        <v>82</v>
      </c>
      <c r="C12" s="97" t="s">
        <v>31</v>
      </c>
      <c r="D12" s="18" t="s">
        <v>32</v>
      </c>
      <c r="E12" s="19" t="s">
        <v>83</v>
      </c>
      <c r="F12" s="26"/>
      <c r="G12" s="26"/>
      <c r="H12" s="22" t="s">
        <v>45</v>
      </c>
      <c r="I12" s="56"/>
      <c r="J12" s="59"/>
      <c r="K12" s="52" t="s">
        <v>35</v>
      </c>
      <c r="L12" s="53" t="s">
        <v>36</v>
      </c>
      <c r="M12" s="43" t="s">
        <v>37</v>
      </c>
      <c r="N12" s="54"/>
      <c r="O12" s="54"/>
      <c r="P12" s="18">
        <v>1</v>
      </c>
      <c r="Q12" s="56">
        <v>40</v>
      </c>
      <c r="R12" s="74">
        <f t="shared" si="0"/>
        <v>40</v>
      </c>
      <c r="S12" s="18"/>
      <c r="T12" s="60"/>
      <c r="U12" s="67"/>
      <c r="V12" s="67"/>
      <c r="W12" s="67"/>
      <c r="X12" s="81">
        <v>0.8</v>
      </c>
      <c r="Y12" s="67"/>
      <c r="Z12" s="77" t="s">
        <v>77</v>
      </c>
      <c r="AA12" s="38" t="s">
        <v>81</v>
      </c>
      <c r="AB12" s="43" t="s">
        <v>41</v>
      </c>
    </row>
    <row r="13" s="3" customFormat="1" ht="76" customHeight="1" spans="1:28">
      <c r="A13" s="38" t="s">
        <v>84</v>
      </c>
      <c r="B13" s="27" t="s">
        <v>85</v>
      </c>
      <c r="C13" s="97" t="s">
        <v>31</v>
      </c>
      <c r="D13" s="18" t="s">
        <v>32</v>
      </c>
      <c r="E13" s="19" t="s">
        <v>86</v>
      </c>
      <c r="F13" s="20"/>
      <c r="G13" s="20"/>
      <c r="H13" s="22" t="s">
        <v>45</v>
      </c>
      <c r="I13" s="18"/>
      <c r="J13" s="60"/>
      <c r="K13" s="52" t="s">
        <v>35</v>
      </c>
      <c r="L13" s="53" t="s">
        <v>36</v>
      </c>
      <c r="M13" s="43" t="s">
        <v>37</v>
      </c>
      <c r="N13" s="54"/>
      <c r="O13" s="54"/>
      <c r="P13" s="18">
        <v>2</v>
      </c>
      <c r="Q13" s="56">
        <v>40</v>
      </c>
      <c r="R13" s="74">
        <f t="shared" si="0"/>
        <v>80</v>
      </c>
      <c r="S13" s="18"/>
      <c r="T13" s="60"/>
      <c r="U13" s="67"/>
      <c r="V13" s="67"/>
      <c r="W13" s="67"/>
      <c r="X13" s="81">
        <v>1.12</v>
      </c>
      <c r="Y13" s="67"/>
      <c r="Z13" s="77" t="s">
        <v>87</v>
      </c>
      <c r="AA13" s="38" t="s">
        <v>84</v>
      </c>
      <c r="AB13" s="43" t="s">
        <v>41</v>
      </c>
    </row>
    <row r="14" s="3" customFormat="1" ht="75" customHeight="1" spans="1:28">
      <c r="A14" s="38" t="s">
        <v>88</v>
      </c>
      <c r="B14" s="38" t="s">
        <v>89</v>
      </c>
      <c r="C14" s="97" t="s">
        <v>31</v>
      </c>
      <c r="D14" s="18" t="s">
        <v>32</v>
      </c>
      <c r="E14" s="19" t="s">
        <v>90</v>
      </c>
      <c r="F14" s="20"/>
      <c r="G14" s="20"/>
      <c r="H14" s="22" t="s">
        <v>34</v>
      </c>
      <c r="I14" s="18"/>
      <c r="J14" s="18"/>
      <c r="K14" s="52" t="s">
        <v>35</v>
      </c>
      <c r="L14" s="53" t="s">
        <v>36</v>
      </c>
      <c r="M14" s="43" t="s">
        <v>37</v>
      </c>
      <c r="N14" s="54"/>
      <c r="O14" s="54"/>
      <c r="P14" s="18">
        <v>1</v>
      </c>
      <c r="Q14" s="56">
        <v>40</v>
      </c>
      <c r="R14" s="74">
        <f t="shared" si="0"/>
        <v>40</v>
      </c>
      <c r="S14" s="18"/>
      <c r="T14" s="60"/>
      <c r="U14" s="67"/>
      <c r="V14" s="67"/>
      <c r="W14" s="67"/>
      <c r="X14" s="81">
        <v>0.37</v>
      </c>
      <c r="Y14" s="67"/>
      <c r="Z14" s="77" t="s">
        <v>91</v>
      </c>
      <c r="AA14" s="38" t="s">
        <v>88</v>
      </c>
      <c r="AB14" s="43" t="s">
        <v>41</v>
      </c>
    </row>
    <row r="15" s="3" customFormat="1" ht="83" customHeight="1" spans="1:28">
      <c r="A15" s="38" t="s">
        <v>92</v>
      </c>
      <c r="B15" s="38" t="s">
        <v>93</v>
      </c>
      <c r="C15" s="97" t="s">
        <v>31</v>
      </c>
      <c r="D15" s="18" t="s">
        <v>32</v>
      </c>
      <c r="E15" s="19" t="s">
        <v>94</v>
      </c>
      <c r="F15" s="20"/>
      <c r="G15" s="20"/>
      <c r="H15" s="22" t="s">
        <v>45</v>
      </c>
      <c r="I15" s="18"/>
      <c r="J15" s="18"/>
      <c r="K15" s="52" t="s">
        <v>35</v>
      </c>
      <c r="L15" s="53" t="s">
        <v>36</v>
      </c>
      <c r="M15" s="43" t="s">
        <v>37</v>
      </c>
      <c r="N15" s="54"/>
      <c r="O15" s="54"/>
      <c r="P15" s="18">
        <v>1</v>
      </c>
      <c r="Q15" s="56">
        <v>40</v>
      </c>
      <c r="R15" s="74">
        <f t="shared" si="0"/>
        <v>40</v>
      </c>
      <c r="S15" s="18"/>
      <c r="T15" s="60"/>
      <c r="U15" s="67"/>
      <c r="V15" s="67"/>
      <c r="W15" s="67"/>
      <c r="X15" s="81">
        <v>0.5</v>
      </c>
      <c r="Y15" s="67"/>
      <c r="Z15" s="77" t="s">
        <v>77</v>
      </c>
      <c r="AA15" s="38" t="s">
        <v>92</v>
      </c>
      <c r="AB15" s="43" t="s">
        <v>41</v>
      </c>
    </row>
    <row r="16" s="3" customFormat="1" ht="72" customHeight="1" spans="1:28">
      <c r="A16" s="38" t="s">
        <v>95</v>
      </c>
      <c r="B16" s="38" t="s">
        <v>96</v>
      </c>
      <c r="C16" s="97" t="s">
        <v>31</v>
      </c>
      <c r="D16" s="18" t="s">
        <v>32</v>
      </c>
      <c r="E16" s="19" t="s">
        <v>97</v>
      </c>
      <c r="F16" s="20"/>
      <c r="G16" s="20"/>
      <c r="H16" s="22" t="s">
        <v>45</v>
      </c>
      <c r="I16" s="18"/>
      <c r="J16" s="18"/>
      <c r="K16" s="52" t="s">
        <v>35</v>
      </c>
      <c r="L16" s="53" t="s">
        <v>36</v>
      </c>
      <c r="M16" s="43" t="s">
        <v>37</v>
      </c>
      <c r="N16" s="61"/>
      <c r="O16" s="57"/>
      <c r="P16" s="56">
        <v>1</v>
      </c>
      <c r="Q16" s="56">
        <v>40</v>
      </c>
      <c r="R16" s="74">
        <f t="shared" si="0"/>
        <v>40</v>
      </c>
      <c r="S16" s="56"/>
      <c r="T16" s="59"/>
      <c r="U16" s="67"/>
      <c r="V16" s="67"/>
      <c r="W16" s="67"/>
      <c r="X16" s="81">
        <v>0.54</v>
      </c>
      <c r="Y16" s="67"/>
      <c r="Z16" s="77" t="s">
        <v>77</v>
      </c>
      <c r="AA16" s="38" t="s">
        <v>95</v>
      </c>
      <c r="AB16" s="43" t="s">
        <v>41</v>
      </c>
    </row>
    <row r="17" s="3" customFormat="1" ht="82" customHeight="1" spans="1:28">
      <c r="A17" s="38" t="s">
        <v>98</v>
      </c>
      <c r="B17" s="5" t="s">
        <v>99</v>
      </c>
      <c r="C17" s="97" t="s">
        <v>31</v>
      </c>
      <c r="D17" s="18" t="s">
        <v>32</v>
      </c>
      <c r="E17" s="19" t="s">
        <v>100</v>
      </c>
      <c r="F17" s="20"/>
      <c r="G17" s="20"/>
      <c r="H17" s="22" t="s">
        <v>34</v>
      </c>
      <c r="I17" s="18"/>
      <c r="J17" s="18"/>
      <c r="K17" s="52" t="s">
        <v>35</v>
      </c>
      <c r="L17" s="53" t="s">
        <v>36</v>
      </c>
      <c r="M17" s="43" t="s">
        <v>37</v>
      </c>
      <c r="N17" s="54"/>
      <c r="O17" s="54"/>
      <c r="P17" s="18">
        <v>1</v>
      </c>
      <c r="Q17" s="18">
        <v>50</v>
      </c>
      <c r="R17" s="74">
        <f t="shared" si="0"/>
        <v>50</v>
      </c>
      <c r="S17" s="18"/>
      <c r="T17" s="60"/>
      <c r="U17" s="67"/>
      <c r="V17" s="67"/>
      <c r="W17" s="67"/>
      <c r="X17" s="81">
        <v>0.91</v>
      </c>
      <c r="Y17" s="67"/>
      <c r="Z17" s="77" t="s">
        <v>101</v>
      </c>
      <c r="AA17" s="38" t="s">
        <v>98</v>
      </c>
      <c r="AB17" s="43" t="s">
        <v>41</v>
      </c>
    </row>
    <row r="18" s="3" customFormat="1" ht="80" customHeight="1" spans="1:28">
      <c r="A18" s="103" t="s">
        <v>60</v>
      </c>
      <c r="B18" s="91" t="s">
        <v>61</v>
      </c>
      <c r="C18" s="104" t="s">
        <v>31</v>
      </c>
      <c r="D18" s="18" t="s">
        <v>32</v>
      </c>
      <c r="E18" s="32" t="s">
        <v>62</v>
      </c>
      <c r="F18" s="33"/>
      <c r="G18" s="33"/>
      <c r="H18" s="22" t="s">
        <v>63</v>
      </c>
      <c r="I18" s="62" t="s">
        <v>64</v>
      </c>
      <c r="J18" s="62" t="s">
        <v>65</v>
      </c>
      <c r="K18" s="52" t="s">
        <v>35</v>
      </c>
      <c r="L18" s="63" t="s">
        <v>36</v>
      </c>
      <c r="M18" s="64" t="s">
        <v>37</v>
      </c>
      <c r="N18" s="65"/>
      <c r="O18" s="65"/>
      <c r="P18" s="62">
        <v>2</v>
      </c>
      <c r="Q18" s="62">
        <v>200</v>
      </c>
      <c r="R18" s="74">
        <f t="shared" si="0"/>
        <v>400</v>
      </c>
      <c r="S18" s="62"/>
      <c r="T18" s="82"/>
      <c r="U18" s="67"/>
      <c r="V18" s="67"/>
      <c r="W18" s="67"/>
      <c r="X18" s="83">
        <v>3.71</v>
      </c>
      <c r="Y18" s="67"/>
      <c r="Z18" s="90" t="s">
        <v>66</v>
      </c>
      <c r="AA18" s="91" t="s">
        <v>102</v>
      </c>
      <c r="AB18" s="64" t="s">
        <v>68</v>
      </c>
    </row>
    <row r="19" s="2" customFormat="1" ht="78" customHeight="1" spans="1:28">
      <c r="A19" s="105" t="s">
        <v>51</v>
      </c>
      <c r="B19" s="38" t="s">
        <v>52</v>
      </c>
      <c r="C19" s="97" t="s">
        <v>31</v>
      </c>
      <c r="D19" s="34" t="s">
        <v>103</v>
      </c>
      <c r="E19" s="22" t="s">
        <v>104</v>
      </c>
      <c r="F19" s="23"/>
      <c r="G19" s="24"/>
      <c r="H19" s="22" t="s">
        <v>54</v>
      </c>
      <c r="I19" s="55"/>
      <c r="J19" s="55"/>
      <c r="K19" s="52" t="s">
        <v>35</v>
      </c>
      <c r="L19" s="53" t="s">
        <v>105</v>
      </c>
      <c r="M19" s="43" t="s">
        <v>37</v>
      </c>
      <c r="N19" s="55"/>
      <c r="O19" s="55"/>
      <c r="P19" s="55">
        <v>1</v>
      </c>
      <c r="Q19" s="55">
        <v>40</v>
      </c>
      <c r="R19" s="74">
        <f t="shared" si="0"/>
        <v>40</v>
      </c>
      <c r="S19" s="55"/>
      <c r="T19" s="78"/>
      <c r="U19" s="64" t="s">
        <v>106</v>
      </c>
      <c r="V19" s="64">
        <v>1</v>
      </c>
      <c r="W19" s="64">
        <v>16.2</v>
      </c>
      <c r="X19" s="81">
        <v>0.34</v>
      </c>
      <c r="Y19" s="64" t="s">
        <v>107</v>
      </c>
      <c r="Z19" s="92" t="s">
        <v>108</v>
      </c>
      <c r="AA19" s="38" t="s">
        <v>51</v>
      </c>
      <c r="AB19" s="43" t="s">
        <v>41</v>
      </c>
    </row>
    <row r="20" ht="72" customHeight="1" spans="1:28">
      <c r="A20" s="105" t="s">
        <v>56</v>
      </c>
      <c r="B20" s="101" t="s">
        <v>57</v>
      </c>
      <c r="C20" s="97" t="s">
        <v>31</v>
      </c>
      <c r="D20" s="34" t="s">
        <v>103</v>
      </c>
      <c r="E20" s="22" t="s">
        <v>109</v>
      </c>
      <c r="F20" s="23"/>
      <c r="G20" s="24"/>
      <c r="H20" s="22" t="s">
        <v>34</v>
      </c>
      <c r="I20" s="55"/>
      <c r="J20" s="55"/>
      <c r="K20" s="52" t="s">
        <v>35</v>
      </c>
      <c r="L20" s="53" t="s">
        <v>105</v>
      </c>
      <c r="M20" s="43" t="s">
        <v>37</v>
      </c>
      <c r="N20" s="55"/>
      <c r="O20" s="55"/>
      <c r="P20" s="55">
        <v>1</v>
      </c>
      <c r="Q20" s="55">
        <v>200</v>
      </c>
      <c r="R20" s="74">
        <f t="shared" si="0"/>
        <v>200</v>
      </c>
      <c r="S20" s="55"/>
      <c r="T20" s="78"/>
      <c r="U20" s="84"/>
      <c r="V20" s="84"/>
      <c r="W20" s="84"/>
      <c r="X20" s="81">
        <v>2.91</v>
      </c>
      <c r="Y20" s="84"/>
      <c r="Z20" s="77" t="s">
        <v>110</v>
      </c>
      <c r="AA20" s="10" t="s">
        <v>56</v>
      </c>
      <c r="AB20" s="43" t="s">
        <v>41</v>
      </c>
    </row>
    <row r="21" ht="69" customHeight="1" spans="1:28">
      <c r="A21" s="38" t="s">
        <v>111</v>
      </c>
      <c r="B21" s="38" t="s">
        <v>112</v>
      </c>
      <c r="C21" s="97" t="s">
        <v>31</v>
      </c>
      <c r="D21" s="34" t="s">
        <v>103</v>
      </c>
      <c r="E21" s="22" t="s">
        <v>113</v>
      </c>
      <c r="F21" s="20"/>
      <c r="H21" s="22" t="s">
        <v>45</v>
      </c>
      <c r="I21" s="18"/>
      <c r="J21" s="18"/>
      <c r="K21" s="52" t="s">
        <v>35</v>
      </c>
      <c r="L21" s="53" t="s">
        <v>105</v>
      </c>
      <c r="M21" s="43" t="s">
        <v>37</v>
      </c>
      <c r="N21" s="54"/>
      <c r="O21" s="54"/>
      <c r="P21" s="18">
        <v>1</v>
      </c>
      <c r="Q21" s="55">
        <v>40</v>
      </c>
      <c r="R21" s="74">
        <f t="shared" si="0"/>
        <v>40</v>
      </c>
      <c r="S21" s="18" t="s">
        <v>114</v>
      </c>
      <c r="T21" s="60"/>
      <c r="U21" s="84"/>
      <c r="V21" s="84"/>
      <c r="W21" s="84"/>
      <c r="X21" s="81">
        <v>0.12</v>
      </c>
      <c r="Y21" s="84"/>
      <c r="Z21" s="77" t="s">
        <v>115</v>
      </c>
      <c r="AA21" s="38" t="s">
        <v>116</v>
      </c>
      <c r="AB21" s="43" t="s">
        <v>41</v>
      </c>
    </row>
    <row r="22" ht="69" customHeight="1" spans="1:28">
      <c r="A22" s="38" t="s">
        <v>47</v>
      </c>
      <c r="B22" s="101" t="s">
        <v>48</v>
      </c>
      <c r="C22" s="97" t="s">
        <v>31</v>
      </c>
      <c r="D22" s="34" t="s">
        <v>103</v>
      </c>
      <c r="E22" s="22" t="s">
        <v>117</v>
      </c>
      <c r="F22" s="20"/>
      <c r="G22" s="20" t="s">
        <v>114</v>
      </c>
      <c r="H22" s="22" t="s">
        <v>45</v>
      </c>
      <c r="I22" s="18"/>
      <c r="J22" s="18"/>
      <c r="K22" s="52" t="s">
        <v>35</v>
      </c>
      <c r="L22" s="53" t="s">
        <v>105</v>
      </c>
      <c r="M22" s="43" t="s">
        <v>37</v>
      </c>
      <c r="N22" s="54"/>
      <c r="O22" s="54"/>
      <c r="P22" s="18">
        <v>1</v>
      </c>
      <c r="Q22" s="55">
        <v>40</v>
      </c>
      <c r="R22" s="74">
        <f t="shared" si="0"/>
        <v>40</v>
      </c>
      <c r="S22" s="18"/>
      <c r="T22" s="60"/>
      <c r="U22" s="84"/>
      <c r="V22" s="84"/>
      <c r="W22" s="84"/>
      <c r="X22" s="81">
        <v>0.23</v>
      </c>
      <c r="Y22" s="84"/>
      <c r="Z22" s="77" t="s">
        <v>118</v>
      </c>
      <c r="AA22" s="38" t="s">
        <v>47</v>
      </c>
      <c r="AB22" s="43" t="s">
        <v>41</v>
      </c>
    </row>
    <row r="23" ht="70" customHeight="1" spans="1:28">
      <c r="A23" s="105" t="s">
        <v>119</v>
      </c>
      <c r="B23" s="38" t="s">
        <v>120</v>
      </c>
      <c r="C23" s="97" t="s">
        <v>31</v>
      </c>
      <c r="D23" s="34" t="s">
        <v>103</v>
      </c>
      <c r="E23" s="22" t="s">
        <v>121</v>
      </c>
      <c r="F23" s="20"/>
      <c r="G23" s="20"/>
      <c r="H23" s="22" t="s">
        <v>45</v>
      </c>
      <c r="I23" s="18"/>
      <c r="J23" s="18"/>
      <c r="K23" s="52" t="s">
        <v>35</v>
      </c>
      <c r="L23" s="53" t="s">
        <v>105</v>
      </c>
      <c r="M23" s="43" t="s">
        <v>37</v>
      </c>
      <c r="N23" s="54"/>
      <c r="O23" s="54"/>
      <c r="P23" s="18">
        <v>2</v>
      </c>
      <c r="Q23" s="55">
        <v>40</v>
      </c>
      <c r="R23" s="74">
        <f t="shared" si="0"/>
        <v>80</v>
      </c>
      <c r="S23" s="18"/>
      <c r="T23" s="60"/>
      <c r="U23" s="84"/>
      <c r="V23" s="84"/>
      <c r="W23" s="84"/>
      <c r="X23" s="81">
        <v>0.82</v>
      </c>
      <c r="Y23" s="84"/>
      <c r="Z23" s="77" t="s">
        <v>122</v>
      </c>
      <c r="AA23" s="38" t="s">
        <v>123</v>
      </c>
      <c r="AB23" s="43" t="s">
        <v>41</v>
      </c>
    </row>
    <row r="24" ht="67" customHeight="1" spans="1:28">
      <c r="A24" s="105" t="s">
        <v>81</v>
      </c>
      <c r="B24" s="106" t="s">
        <v>82</v>
      </c>
      <c r="C24" s="97" t="s">
        <v>31</v>
      </c>
      <c r="D24" s="34" t="s">
        <v>103</v>
      </c>
      <c r="E24" s="36" t="s">
        <v>124</v>
      </c>
      <c r="F24" s="37"/>
      <c r="G24" s="37"/>
      <c r="H24" s="22" t="s">
        <v>45</v>
      </c>
      <c r="I24" s="18"/>
      <c r="J24" s="18"/>
      <c r="K24" s="52" t="s">
        <v>35</v>
      </c>
      <c r="L24" s="53" t="s">
        <v>105</v>
      </c>
      <c r="M24" s="43" t="s">
        <v>37</v>
      </c>
      <c r="N24" s="66"/>
      <c r="O24" s="66"/>
      <c r="P24" s="67">
        <v>1</v>
      </c>
      <c r="Q24" s="55">
        <v>40</v>
      </c>
      <c r="R24" s="74">
        <f t="shared" si="0"/>
        <v>40</v>
      </c>
      <c r="S24" s="67"/>
      <c r="T24" s="85"/>
      <c r="U24" s="84"/>
      <c r="V24" s="84"/>
      <c r="W24" s="84"/>
      <c r="X24" s="81">
        <v>0.41</v>
      </c>
      <c r="Y24" s="84"/>
      <c r="Z24" s="77" t="s">
        <v>122</v>
      </c>
      <c r="AA24" s="93" t="s">
        <v>81</v>
      </c>
      <c r="AB24" s="43" t="s">
        <v>41</v>
      </c>
    </row>
    <row r="25" ht="67" customHeight="1" spans="1:28">
      <c r="A25" s="105" t="s">
        <v>125</v>
      </c>
      <c r="B25" s="38" t="s">
        <v>126</v>
      </c>
      <c r="C25" s="97" t="s">
        <v>31</v>
      </c>
      <c r="D25" s="34" t="s">
        <v>103</v>
      </c>
      <c r="E25" s="22" t="s">
        <v>127</v>
      </c>
      <c r="F25" s="20"/>
      <c r="G25" s="20"/>
      <c r="H25" s="22" t="s">
        <v>45</v>
      </c>
      <c r="I25" s="58"/>
      <c r="J25" s="58"/>
      <c r="K25" s="52" t="s">
        <v>35</v>
      </c>
      <c r="L25" s="53" t="s">
        <v>105</v>
      </c>
      <c r="M25" s="43" t="s">
        <v>37</v>
      </c>
      <c r="N25" s="54"/>
      <c r="O25" s="54"/>
      <c r="P25" s="18">
        <v>1</v>
      </c>
      <c r="Q25" s="55">
        <v>40</v>
      </c>
      <c r="R25" s="74">
        <f t="shared" si="0"/>
        <v>40</v>
      </c>
      <c r="S25" s="18"/>
      <c r="T25" s="60"/>
      <c r="U25" s="84"/>
      <c r="V25" s="84"/>
      <c r="W25" s="84"/>
      <c r="X25" s="81">
        <v>0.38</v>
      </c>
      <c r="Y25" s="84"/>
      <c r="Z25" s="77" t="s">
        <v>122</v>
      </c>
      <c r="AA25" s="38" t="s">
        <v>125</v>
      </c>
      <c r="AB25" s="43" t="s">
        <v>41</v>
      </c>
    </row>
    <row r="26" ht="65" customHeight="1" spans="1:28">
      <c r="A26" s="38" t="s">
        <v>84</v>
      </c>
      <c r="B26" s="38" t="s">
        <v>85</v>
      </c>
      <c r="C26" s="97" t="s">
        <v>31</v>
      </c>
      <c r="D26" s="34" t="s">
        <v>103</v>
      </c>
      <c r="E26" s="22" t="s">
        <v>128</v>
      </c>
      <c r="F26" s="20"/>
      <c r="G26" s="20"/>
      <c r="H26" s="22" t="s">
        <v>45</v>
      </c>
      <c r="I26" s="18"/>
      <c r="J26" s="18"/>
      <c r="K26" s="52" t="s">
        <v>35</v>
      </c>
      <c r="L26" s="53" t="s">
        <v>105</v>
      </c>
      <c r="M26" s="43" t="s">
        <v>37</v>
      </c>
      <c r="N26" s="54"/>
      <c r="O26" s="54"/>
      <c r="P26" s="18">
        <v>2</v>
      </c>
      <c r="Q26" s="55">
        <v>40</v>
      </c>
      <c r="R26" s="74">
        <f t="shared" si="0"/>
        <v>80</v>
      </c>
      <c r="S26" s="18"/>
      <c r="T26" s="60"/>
      <c r="U26" s="84"/>
      <c r="V26" s="84"/>
      <c r="W26" s="84"/>
      <c r="X26" s="81">
        <v>0.81</v>
      </c>
      <c r="Y26" s="84"/>
      <c r="Z26" s="77" t="s">
        <v>129</v>
      </c>
      <c r="AA26" s="38" t="s">
        <v>84</v>
      </c>
      <c r="AB26" s="43" t="s">
        <v>41</v>
      </c>
    </row>
    <row r="27" ht="73" customHeight="1" spans="1:28">
      <c r="A27" s="38" t="s">
        <v>95</v>
      </c>
      <c r="B27" s="38" t="s">
        <v>96</v>
      </c>
      <c r="C27" s="97" t="s">
        <v>31</v>
      </c>
      <c r="D27" s="34" t="s">
        <v>103</v>
      </c>
      <c r="E27" s="22" t="s">
        <v>130</v>
      </c>
      <c r="F27" s="20"/>
      <c r="G27" s="20"/>
      <c r="H27" s="22" t="s">
        <v>45</v>
      </c>
      <c r="I27" s="18"/>
      <c r="J27" s="18"/>
      <c r="K27" s="52" t="s">
        <v>35</v>
      </c>
      <c r="L27" s="53" t="s">
        <v>105</v>
      </c>
      <c r="M27" s="43" t="s">
        <v>37</v>
      </c>
      <c r="N27" s="54"/>
      <c r="O27" s="54"/>
      <c r="P27" s="18">
        <v>1</v>
      </c>
      <c r="Q27" s="55">
        <v>40</v>
      </c>
      <c r="R27" s="74">
        <f t="shared" si="0"/>
        <v>40</v>
      </c>
      <c r="S27" s="18"/>
      <c r="T27" s="60"/>
      <c r="U27" s="84"/>
      <c r="V27" s="84"/>
      <c r="W27" s="84"/>
      <c r="X27" s="81">
        <v>0.34</v>
      </c>
      <c r="Y27" s="84"/>
      <c r="Z27" s="77" t="s">
        <v>122</v>
      </c>
      <c r="AA27" s="38" t="s">
        <v>95</v>
      </c>
      <c r="AB27" s="43" t="s">
        <v>41</v>
      </c>
    </row>
    <row r="28" ht="73" customHeight="1" spans="1:28">
      <c r="A28" s="38" t="s">
        <v>92</v>
      </c>
      <c r="B28" s="101" t="s">
        <v>131</v>
      </c>
      <c r="C28" s="97" t="s">
        <v>31</v>
      </c>
      <c r="D28" s="34" t="s">
        <v>103</v>
      </c>
      <c r="E28" s="22" t="s">
        <v>132</v>
      </c>
      <c r="F28" s="20"/>
      <c r="G28" s="20"/>
      <c r="H28" s="22" t="s">
        <v>45</v>
      </c>
      <c r="I28" s="18"/>
      <c r="J28" s="18"/>
      <c r="K28" s="52" t="s">
        <v>35</v>
      </c>
      <c r="L28" s="53" t="s">
        <v>105</v>
      </c>
      <c r="M28" s="43" t="s">
        <v>37</v>
      </c>
      <c r="N28" s="54"/>
      <c r="O28" s="54"/>
      <c r="P28" s="18">
        <v>1</v>
      </c>
      <c r="Q28" s="55">
        <v>40</v>
      </c>
      <c r="R28" s="74">
        <f t="shared" si="0"/>
        <v>40</v>
      </c>
      <c r="S28" s="18"/>
      <c r="T28" s="60"/>
      <c r="U28" s="84"/>
      <c r="V28" s="84"/>
      <c r="W28" s="84"/>
      <c r="X28" s="81">
        <v>0.34</v>
      </c>
      <c r="Y28" s="84"/>
      <c r="Z28" s="77" t="s">
        <v>122</v>
      </c>
      <c r="AA28" s="38" t="s">
        <v>92</v>
      </c>
      <c r="AB28" s="43" t="s">
        <v>41</v>
      </c>
    </row>
    <row r="29" ht="77" customHeight="1" spans="1:29">
      <c r="A29" s="38" t="s">
        <v>133</v>
      </c>
      <c r="B29" s="38" t="s">
        <v>134</v>
      </c>
      <c r="C29" s="97" t="s">
        <v>31</v>
      </c>
      <c r="D29" s="34" t="s">
        <v>103</v>
      </c>
      <c r="E29" s="22" t="s">
        <v>135</v>
      </c>
      <c r="F29" s="20"/>
      <c r="G29" s="20"/>
      <c r="H29" s="22" t="s">
        <v>136</v>
      </c>
      <c r="I29" s="18"/>
      <c r="J29" s="18"/>
      <c r="K29" s="52" t="s">
        <v>35</v>
      </c>
      <c r="L29" s="53" t="s">
        <v>105</v>
      </c>
      <c r="M29" s="43" t="s">
        <v>37</v>
      </c>
      <c r="N29" s="54"/>
      <c r="O29" s="54"/>
      <c r="P29" s="18">
        <v>1</v>
      </c>
      <c r="Q29" s="18">
        <v>200</v>
      </c>
      <c r="R29" s="74">
        <f t="shared" si="0"/>
        <v>200</v>
      </c>
      <c r="S29" s="18"/>
      <c r="T29" s="60"/>
      <c r="U29" s="84"/>
      <c r="V29" s="84"/>
      <c r="W29" s="84"/>
      <c r="X29" s="83">
        <v>0.83</v>
      </c>
      <c r="Y29" s="84"/>
      <c r="Z29" s="94" t="s">
        <v>137</v>
      </c>
      <c r="AA29" s="91" t="s">
        <v>138</v>
      </c>
      <c r="AB29" s="43" t="s">
        <v>68</v>
      </c>
      <c r="AC29" s="95"/>
    </row>
    <row r="30" ht="69" customHeight="1" spans="1:28">
      <c r="A30" s="38" t="s">
        <v>139</v>
      </c>
      <c r="B30" s="38" t="s">
        <v>140</v>
      </c>
      <c r="C30" s="97" t="s">
        <v>31</v>
      </c>
      <c r="D30" s="34" t="s">
        <v>103</v>
      </c>
      <c r="E30" s="22" t="s">
        <v>141</v>
      </c>
      <c r="F30" s="20"/>
      <c r="G30" s="20"/>
      <c r="H30" s="22" t="s">
        <v>63</v>
      </c>
      <c r="I30" s="18"/>
      <c r="J30" s="18"/>
      <c r="K30" s="52" t="s">
        <v>35</v>
      </c>
      <c r="L30" s="53" t="s">
        <v>105</v>
      </c>
      <c r="M30" s="43" t="s">
        <v>37</v>
      </c>
      <c r="N30" s="54"/>
      <c r="O30" s="54"/>
      <c r="P30" s="18">
        <v>4</v>
      </c>
      <c r="Q30" s="18">
        <v>200</v>
      </c>
      <c r="R30" s="74">
        <f t="shared" si="0"/>
        <v>800</v>
      </c>
      <c r="S30" s="18"/>
      <c r="T30" s="60"/>
      <c r="U30" s="86"/>
      <c r="V30" s="86"/>
      <c r="W30" s="86"/>
      <c r="X30" s="81">
        <v>9.4</v>
      </c>
      <c r="Y30" s="86"/>
      <c r="Z30" s="96" t="s">
        <v>142</v>
      </c>
      <c r="AA30" s="38" t="s">
        <v>143</v>
      </c>
      <c r="AB30" s="43" t="s">
        <v>68</v>
      </c>
    </row>
    <row r="31" s="2" customFormat="1" ht="78" customHeight="1" spans="1:28">
      <c r="A31" s="38" t="s">
        <v>144</v>
      </c>
      <c r="B31" s="38" t="s">
        <v>145</v>
      </c>
      <c r="C31" s="39" t="s">
        <v>31</v>
      </c>
      <c r="D31" s="40" t="s">
        <v>146</v>
      </c>
      <c r="E31" s="40" t="s">
        <v>147</v>
      </c>
      <c r="F31" s="41"/>
      <c r="G31" s="42"/>
      <c r="H31" s="43" t="s">
        <v>148</v>
      </c>
      <c r="I31" s="18" t="s">
        <v>149</v>
      </c>
      <c r="J31" s="18" t="s">
        <v>149</v>
      </c>
      <c r="K31" s="68" t="s">
        <v>150</v>
      </c>
      <c r="L31" s="69" t="s">
        <v>151</v>
      </c>
      <c r="M31" s="43" t="s">
        <v>37</v>
      </c>
      <c r="N31" s="70"/>
      <c r="O31" s="70"/>
      <c r="P31" s="43">
        <v>1</v>
      </c>
      <c r="Q31" s="43">
        <v>45</v>
      </c>
      <c r="R31" s="74">
        <f t="shared" si="0"/>
        <v>45</v>
      </c>
      <c r="S31" s="70"/>
      <c r="T31" s="43"/>
      <c r="U31" s="64" t="s">
        <v>152</v>
      </c>
      <c r="V31" s="64">
        <v>1</v>
      </c>
      <c r="W31" s="64">
        <v>28.5</v>
      </c>
      <c r="X31" s="43">
        <v>0.52</v>
      </c>
      <c r="Y31" s="64" t="s">
        <v>153</v>
      </c>
      <c r="Z31" s="43" t="s">
        <v>154</v>
      </c>
      <c r="AA31" s="97" t="s">
        <v>155</v>
      </c>
      <c r="AB31" s="43" t="s">
        <v>41</v>
      </c>
    </row>
    <row r="32" s="2" customFormat="1" ht="78" customHeight="1" spans="1:28">
      <c r="A32" s="38" t="s">
        <v>156</v>
      </c>
      <c r="B32" s="38" t="s">
        <v>157</v>
      </c>
      <c r="C32" s="39" t="s">
        <v>31</v>
      </c>
      <c r="D32" s="40" t="s">
        <v>146</v>
      </c>
      <c r="E32" s="40" t="s">
        <v>158</v>
      </c>
      <c r="F32" s="41"/>
      <c r="G32" s="42"/>
      <c r="H32" s="43" t="s">
        <v>148</v>
      </c>
      <c r="I32" s="18" t="s">
        <v>149</v>
      </c>
      <c r="J32" s="18" t="s">
        <v>149</v>
      </c>
      <c r="K32" s="68" t="s">
        <v>150</v>
      </c>
      <c r="L32" s="69" t="s">
        <v>151</v>
      </c>
      <c r="M32" s="43" t="s">
        <v>37</v>
      </c>
      <c r="N32" s="70"/>
      <c r="O32" s="70"/>
      <c r="P32" s="43">
        <v>1</v>
      </c>
      <c r="Q32" s="43">
        <v>45</v>
      </c>
      <c r="R32" s="74">
        <f t="shared" si="0"/>
        <v>45</v>
      </c>
      <c r="S32" s="70"/>
      <c r="T32" s="43"/>
      <c r="U32" s="84"/>
      <c r="V32" s="84"/>
      <c r="W32" s="84"/>
      <c r="X32" s="43">
        <v>0.5</v>
      </c>
      <c r="Y32" s="84"/>
      <c r="Z32" s="43" t="s">
        <v>159</v>
      </c>
      <c r="AA32" s="97" t="s">
        <v>160</v>
      </c>
      <c r="AB32" s="43" t="s">
        <v>41</v>
      </c>
    </row>
    <row r="33" s="2" customFormat="1" ht="78" customHeight="1" spans="1:28">
      <c r="A33" s="44" t="s">
        <v>161</v>
      </c>
      <c r="B33" s="38" t="s">
        <v>162</v>
      </c>
      <c r="C33" s="39" t="s">
        <v>31</v>
      </c>
      <c r="D33" s="40" t="s">
        <v>146</v>
      </c>
      <c r="E33" s="40" t="s">
        <v>163</v>
      </c>
      <c r="F33" s="41"/>
      <c r="G33" s="42"/>
      <c r="H33" s="43" t="s">
        <v>164</v>
      </c>
      <c r="I33" s="18" t="s">
        <v>149</v>
      </c>
      <c r="J33" s="18" t="s">
        <v>149</v>
      </c>
      <c r="K33" s="68" t="s">
        <v>150</v>
      </c>
      <c r="L33" s="69" t="s">
        <v>151</v>
      </c>
      <c r="M33" s="43" t="s">
        <v>37</v>
      </c>
      <c r="N33" s="70"/>
      <c r="O33" s="70"/>
      <c r="P33" s="43">
        <v>1</v>
      </c>
      <c r="Q33" s="43">
        <v>50</v>
      </c>
      <c r="R33" s="74">
        <f t="shared" si="0"/>
        <v>50</v>
      </c>
      <c r="S33" s="70"/>
      <c r="T33" s="43"/>
      <c r="U33" s="84"/>
      <c r="V33" s="84"/>
      <c r="W33" s="84"/>
      <c r="X33" s="43">
        <v>0.44</v>
      </c>
      <c r="Y33" s="84"/>
      <c r="Z33" s="43" t="s">
        <v>165</v>
      </c>
      <c r="AA33" s="97" t="s">
        <v>166</v>
      </c>
      <c r="AB33" s="43" t="s">
        <v>41</v>
      </c>
    </row>
    <row r="34" s="2" customFormat="1" ht="78" customHeight="1" spans="1:28">
      <c r="A34" s="38" t="s">
        <v>167</v>
      </c>
      <c r="B34" s="38" t="s">
        <v>168</v>
      </c>
      <c r="C34" s="39" t="s">
        <v>31</v>
      </c>
      <c r="D34" s="40" t="s">
        <v>146</v>
      </c>
      <c r="E34" s="40" t="s">
        <v>169</v>
      </c>
      <c r="F34" s="41"/>
      <c r="G34" s="42"/>
      <c r="H34" s="43" t="s">
        <v>170</v>
      </c>
      <c r="I34" s="18" t="s">
        <v>149</v>
      </c>
      <c r="J34" s="18" t="s">
        <v>149</v>
      </c>
      <c r="K34" s="68" t="s">
        <v>150</v>
      </c>
      <c r="L34" s="69" t="s">
        <v>151</v>
      </c>
      <c r="M34" s="43" t="s">
        <v>37</v>
      </c>
      <c r="N34" s="70"/>
      <c r="O34" s="70"/>
      <c r="P34" s="43">
        <v>1</v>
      </c>
      <c r="Q34" s="43">
        <v>50</v>
      </c>
      <c r="R34" s="74">
        <f t="shared" si="0"/>
        <v>50</v>
      </c>
      <c r="S34" s="70"/>
      <c r="T34" s="43"/>
      <c r="U34" s="84"/>
      <c r="V34" s="84"/>
      <c r="W34" s="84"/>
      <c r="X34" s="43">
        <v>0.62</v>
      </c>
      <c r="Y34" s="84"/>
      <c r="Z34" s="43" t="s">
        <v>171</v>
      </c>
      <c r="AA34" s="97" t="s">
        <v>172</v>
      </c>
      <c r="AB34" s="43" t="s">
        <v>41</v>
      </c>
    </row>
    <row r="35" s="2" customFormat="1" ht="78" customHeight="1" spans="1:28">
      <c r="A35" s="44" t="s">
        <v>173</v>
      </c>
      <c r="B35" s="38" t="s">
        <v>174</v>
      </c>
      <c r="C35" s="39" t="s">
        <v>31</v>
      </c>
      <c r="D35" s="40" t="s">
        <v>146</v>
      </c>
      <c r="E35" s="40" t="s">
        <v>175</v>
      </c>
      <c r="F35" s="41"/>
      <c r="G35" s="42"/>
      <c r="H35" s="43" t="s">
        <v>164</v>
      </c>
      <c r="I35" s="18" t="s">
        <v>149</v>
      </c>
      <c r="J35" s="18" t="s">
        <v>149</v>
      </c>
      <c r="K35" s="68" t="s">
        <v>150</v>
      </c>
      <c r="L35" s="69" t="s">
        <v>151</v>
      </c>
      <c r="M35" s="43" t="s">
        <v>37</v>
      </c>
      <c r="N35" s="70"/>
      <c r="O35" s="70"/>
      <c r="P35" s="43">
        <v>1</v>
      </c>
      <c r="Q35" s="43">
        <v>50</v>
      </c>
      <c r="R35" s="74">
        <f t="shared" si="0"/>
        <v>50</v>
      </c>
      <c r="S35" s="70"/>
      <c r="T35" s="43"/>
      <c r="U35" s="84"/>
      <c r="V35" s="84"/>
      <c r="W35" s="84"/>
      <c r="X35" s="43">
        <v>0.42</v>
      </c>
      <c r="Y35" s="84"/>
      <c r="Z35" s="43" t="s">
        <v>165</v>
      </c>
      <c r="AA35" s="97" t="s">
        <v>176</v>
      </c>
      <c r="AB35" s="43" t="s">
        <v>41</v>
      </c>
    </row>
    <row r="36" s="4" customFormat="1" ht="90" customHeight="1" spans="1:28">
      <c r="A36" s="107" t="s">
        <v>177</v>
      </c>
      <c r="B36" s="46" t="s">
        <v>178</v>
      </c>
      <c r="C36" s="39" t="s">
        <v>31</v>
      </c>
      <c r="D36" s="40" t="s">
        <v>146</v>
      </c>
      <c r="E36" s="40" t="s">
        <v>179</v>
      </c>
      <c r="F36" s="47"/>
      <c r="G36" s="48"/>
      <c r="H36" s="49" t="s">
        <v>148</v>
      </c>
      <c r="I36" s="18" t="s">
        <v>149</v>
      </c>
      <c r="J36" s="18" t="s">
        <v>149</v>
      </c>
      <c r="K36" s="68" t="s">
        <v>150</v>
      </c>
      <c r="L36" s="48" t="s">
        <v>151</v>
      </c>
      <c r="M36" s="48" t="s">
        <v>37</v>
      </c>
      <c r="N36" s="48"/>
      <c r="O36" s="48"/>
      <c r="P36" s="48">
        <v>1</v>
      </c>
      <c r="Q36" s="87">
        <v>45</v>
      </c>
      <c r="R36" s="74">
        <f t="shared" si="0"/>
        <v>45</v>
      </c>
      <c r="S36" s="88"/>
      <c r="T36" s="48"/>
      <c r="U36" s="84"/>
      <c r="V36" s="84"/>
      <c r="W36" s="84"/>
      <c r="X36" s="48">
        <v>1.42</v>
      </c>
      <c r="Y36" s="84"/>
      <c r="Z36" s="98" t="s">
        <v>180</v>
      </c>
      <c r="AA36" s="99" t="s">
        <v>181</v>
      </c>
      <c r="AB36" s="48" t="s">
        <v>41</v>
      </c>
    </row>
    <row r="37" s="2" customFormat="1" ht="78" customHeight="1" spans="1:28">
      <c r="A37" s="38" t="s">
        <v>182</v>
      </c>
      <c r="B37" s="38" t="s">
        <v>183</v>
      </c>
      <c r="C37" s="39" t="s">
        <v>31</v>
      </c>
      <c r="D37" s="40" t="s">
        <v>146</v>
      </c>
      <c r="E37" s="40" t="s">
        <v>184</v>
      </c>
      <c r="F37" s="41"/>
      <c r="G37" s="42"/>
      <c r="H37" s="43" t="s">
        <v>148</v>
      </c>
      <c r="I37" s="18" t="s">
        <v>149</v>
      </c>
      <c r="J37" s="18" t="s">
        <v>149</v>
      </c>
      <c r="K37" s="68" t="s">
        <v>150</v>
      </c>
      <c r="L37" s="69" t="s">
        <v>151</v>
      </c>
      <c r="M37" s="43" t="s">
        <v>37</v>
      </c>
      <c r="N37" s="70"/>
      <c r="O37" s="70"/>
      <c r="P37" s="43">
        <v>1</v>
      </c>
      <c r="Q37" s="43">
        <v>40</v>
      </c>
      <c r="R37" s="74">
        <f t="shared" si="0"/>
        <v>40</v>
      </c>
      <c r="S37" s="70"/>
      <c r="T37" s="43"/>
      <c r="U37" s="84"/>
      <c r="V37" s="84"/>
      <c r="W37" s="84"/>
      <c r="X37" s="43">
        <v>1.46</v>
      </c>
      <c r="Y37" s="84"/>
      <c r="Z37" s="43" t="s">
        <v>185</v>
      </c>
      <c r="AA37" s="38" t="s">
        <v>186</v>
      </c>
      <c r="AB37" s="43" t="s">
        <v>41</v>
      </c>
    </row>
    <row r="38" s="2" customFormat="1" ht="78" customHeight="1" spans="1:28">
      <c r="A38" s="38" t="s">
        <v>187</v>
      </c>
      <c r="B38" s="38" t="s">
        <v>188</v>
      </c>
      <c r="C38" s="39" t="s">
        <v>31</v>
      </c>
      <c r="D38" s="40" t="s">
        <v>146</v>
      </c>
      <c r="E38" s="40" t="s">
        <v>189</v>
      </c>
      <c r="F38" s="41"/>
      <c r="G38" s="42"/>
      <c r="H38" s="43" t="s">
        <v>170</v>
      </c>
      <c r="I38" s="18" t="s">
        <v>149</v>
      </c>
      <c r="J38" s="18" t="s">
        <v>149</v>
      </c>
      <c r="K38" s="68" t="s">
        <v>150</v>
      </c>
      <c r="L38" s="69" t="s">
        <v>151</v>
      </c>
      <c r="M38" s="43" t="s">
        <v>37</v>
      </c>
      <c r="N38" s="70"/>
      <c r="O38" s="70"/>
      <c r="P38" s="43">
        <v>1</v>
      </c>
      <c r="Q38" s="43">
        <v>40</v>
      </c>
      <c r="R38" s="74">
        <f t="shared" si="0"/>
        <v>40</v>
      </c>
      <c r="S38" s="70"/>
      <c r="T38" s="43"/>
      <c r="U38" s="84"/>
      <c r="V38" s="84"/>
      <c r="W38" s="84"/>
      <c r="X38" s="43">
        <v>1.73</v>
      </c>
      <c r="Y38" s="84"/>
      <c r="Z38" s="43" t="s">
        <v>190</v>
      </c>
      <c r="AA38" s="38" t="s">
        <v>191</v>
      </c>
      <c r="AB38" s="43" t="s">
        <v>41</v>
      </c>
    </row>
    <row r="39" s="2" customFormat="1" ht="78" customHeight="1" spans="1:28">
      <c r="A39" s="38" t="s">
        <v>192</v>
      </c>
      <c r="B39" s="38" t="s">
        <v>193</v>
      </c>
      <c r="C39" s="39" t="s">
        <v>31</v>
      </c>
      <c r="D39" s="40" t="s">
        <v>146</v>
      </c>
      <c r="E39" s="40" t="s">
        <v>194</v>
      </c>
      <c r="F39" s="41"/>
      <c r="G39" s="42"/>
      <c r="H39" s="43" t="s">
        <v>164</v>
      </c>
      <c r="I39" s="18" t="s">
        <v>149</v>
      </c>
      <c r="J39" s="18" t="s">
        <v>149</v>
      </c>
      <c r="K39" s="68" t="s">
        <v>150</v>
      </c>
      <c r="L39" s="69" t="s">
        <v>151</v>
      </c>
      <c r="M39" s="43" t="s">
        <v>37</v>
      </c>
      <c r="N39" s="70"/>
      <c r="O39" s="70"/>
      <c r="P39" s="43">
        <v>1</v>
      </c>
      <c r="Q39" s="43">
        <v>60</v>
      </c>
      <c r="R39" s="74">
        <f t="shared" si="0"/>
        <v>60</v>
      </c>
      <c r="S39" s="70"/>
      <c r="T39" s="43"/>
      <c r="U39" s="84"/>
      <c r="V39" s="84"/>
      <c r="W39" s="84"/>
      <c r="X39" s="43">
        <v>0.65</v>
      </c>
      <c r="Y39" s="84"/>
      <c r="Z39" s="43" t="s">
        <v>195</v>
      </c>
      <c r="AA39" s="38" t="s">
        <v>196</v>
      </c>
      <c r="AB39" s="43" t="s">
        <v>41</v>
      </c>
    </row>
    <row r="40" s="2" customFormat="1" ht="78" customHeight="1" spans="1:28">
      <c r="A40" s="38" t="s">
        <v>197</v>
      </c>
      <c r="B40" s="38" t="s">
        <v>198</v>
      </c>
      <c r="C40" s="39" t="s">
        <v>31</v>
      </c>
      <c r="D40" s="40" t="s">
        <v>146</v>
      </c>
      <c r="E40" s="40" t="s">
        <v>199</v>
      </c>
      <c r="F40" s="41"/>
      <c r="G40" s="42"/>
      <c r="H40" s="43" t="s">
        <v>148</v>
      </c>
      <c r="I40" s="18" t="s">
        <v>149</v>
      </c>
      <c r="J40" s="18" t="s">
        <v>149</v>
      </c>
      <c r="K40" s="68" t="s">
        <v>150</v>
      </c>
      <c r="L40" s="69" t="s">
        <v>151</v>
      </c>
      <c r="M40" s="43" t="s">
        <v>37</v>
      </c>
      <c r="N40" s="70"/>
      <c r="O40" s="70"/>
      <c r="P40" s="43">
        <v>1</v>
      </c>
      <c r="Q40" s="43">
        <v>45</v>
      </c>
      <c r="R40" s="74">
        <f t="shared" si="0"/>
        <v>45</v>
      </c>
      <c r="S40" s="70"/>
      <c r="T40" s="43"/>
      <c r="U40" s="84"/>
      <c r="V40" s="84"/>
      <c r="W40" s="84"/>
      <c r="X40" s="43">
        <v>1.48</v>
      </c>
      <c r="Y40" s="84"/>
      <c r="Z40" s="43" t="s">
        <v>200</v>
      </c>
      <c r="AA40" s="38" t="s">
        <v>201</v>
      </c>
      <c r="AB40" s="43" t="s">
        <v>41</v>
      </c>
    </row>
    <row r="41" s="2" customFormat="1" ht="78" customHeight="1" spans="1:28">
      <c r="A41" s="38" t="s">
        <v>202</v>
      </c>
      <c r="B41" s="38" t="s">
        <v>203</v>
      </c>
      <c r="C41" s="39" t="s">
        <v>31</v>
      </c>
      <c r="D41" s="40" t="s">
        <v>146</v>
      </c>
      <c r="E41" s="40" t="s">
        <v>204</v>
      </c>
      <c r="F41" s="41"/>
      <c r="G41" s="42"/>
      <c r="H41" s="43" t="s">
        <v>205</v>
      </c>
      <c r="I41" s="18" t="s">
        <v>149</v>
      </c>
      <c r="J41" s="18" t="s">
        <v>149</v>
      </c>
      <c r="K41" s="68" t="s">
        <v>150</v>
      </c>
      <c r="L41" s="69" t="s">
        <v>151</v>
      </c>
      <c r="M41" s="43" t="s">
        <v>37</v>
      </c>
      <c r="N41" s="70"/>
      <c r="O41" s="70"/>
      <c r="P41" s="43">
        <v>1</v>
      </c>
      <c r="Q41" s="43">
        <v>40</v>
      </c>
      <c r="R41" s="74">
        <f t="shared" si="0"/>
        <v>40</v>
      </c>
      <c r="S41" s="70"/>
      <c r="T41" s="43"/>
      <c r="U41" s="84"/>
      <c r="V41" s="84"/>
      <c r="W41" s="84"/>
      <c r="X41" s="43">
        <v>1.6</v>
      </c>
      <c r="Y41" s="84"/>
      <c r="Z41" s="43" t="s">
        <v>206</v>
      </c>
      <c r="AA41" s="38" t="s">
        <v>207</v>
      </c>
      <c r="AB41" s="43" t="s">
        <v>41</v>
      </c>
    </row>
    <row r="42" s="2" customFormat="1" ht="78" customHeight="1" spans="1:28">
      <c r="A42" s="38" t="s">
        <v>208</v>
      </c>
      <c r="B42" s="38" t="s">
        <v>209</v>
      </c>
      <c r="C42" s="39" t="s">
        <v>31</v>
      </c>
      <c r="D42" s="40" t="s">
        <v>146</v>
      </c>
      <c r="E42" s="40" t="s">
        <v>210</v>
      </c>
      <c r="F42" s="41"/>
      <c r="G42" s="42"/>
      <c r="H42" s="43" t="s">
        <v>148</v>
      </c>
      <c r="I42" s="18" t="s">
        <v>149</v>
      </c>
      <c r="J42" s="18" t="s">
        <v>149</v>
      </c>
      <c r="K42" s="68" t="s">
        <v>150</v>
      </c>
      <c r="L42" s="69" t="s">
        <v>151</v>
      </c>
      <c r="M42" s="43" t="s">
        <v>37</v>
      </c>
      <c r="N42" s="70"/>
      <c r="O42" s="70"/>
      <c r="P42" s="43">
        <v>1</v>
      </c>
      <c r="Q42" s="43">
        <v>40</v>
      </c>
      <c r="R42" s="74">
        <f t="shared" si="0"/>
        <v>40</v>
      </c>
      <c r="S42" s="70"/>
      <c r="T42" s="43"/>
      <c r="U42" s="84"/>
      <c r="V42" s="84"/>
      <c r="W42" s="84"/>
      <c r="X42" s="43">
        <v>1.48</v>
      </c>
      <c r="Y42" s="84"/>
      <c r="Z42" s="43" t="s">
        <v>211</v>
      </c>
      <c r="AA42" s="38" t="s">
        <v>212</v>
      </c>
      <c r="AB42" s="43" t="s">
        <v>41</v>
      </c>
    </row>
    <row r="43" s="2" customFormat="1" ht="78" customHeight="1" spans="1:28">
      <c r="A43" s="38" t="s">
        <v>213</v>
      </c>
      <c r="B43" s="38" t="s">
        <v>214</v>
      </c>
      <c r="C43" s="39" t="s">
        <v>31</v>
      </c>
      <c r="D43" s="40" t="s">
        <v>146</v>
      </c>
      <c r="E43" s="40" t="s">
        <v>215</v>
      </c>
      <c r="F43" s="41"/>
      <c r="G43" s="42"/>
      <c r="H43" s="43" t="s">
        <v>148</v>
      </c>
      <c r="I43" s="18" t="s">
        <v>149</v>
      </c>
      <c r="J43" s="18" t="s">
        <v>149</v>
      </c>
      <c r="K43" s="68" t="s">
        <v>150</v>
      </c>
      <c r="L43" s="69" t="s">
        <v>151</v>
      </c>
      <c r="M43" s="43" t="s">
        <v>37</v>
      </c>
      <c r="N43" s="70"/>
      <c r="O43" s="70"/>
      <c r="P43" s="43">
        <v>1</v>
      </c>
      <c r="Q43" s="43">
        <v>35</v>
      </c>
      <c r="R43" s="74">
        <f t="shared" si="0"/>
        <v>35</v>
      </c>
      <c r="S43" s="70"/>
      <c r="T43" s="43"/>
      <c r="U43" s="84"/>
      <c r="V43" s="84"/>
      <c r="W43" s="84"/>
      <c r="X43" s="43">
        <v>0.98</v>
      </c>
      <c r="Y43" s="84"/>
      <c r="Z43" s="43" t="s">
        <v>216</v>
      </c>
      <c r="AA43" s="38" t="s">
        <v>217</v>
      </c>
      <c r="AB43" s="43" t="s">
        <v>41</v>
      </c>
    </row>
    <row r="44" s="2" customFormat="1" ht="78" customHeight="1" spans="1:28">
      <c r="A44" s="38" t="s">
        <v>218</v>
      </c>
      <c r="B44" s="38" t="s">
        <v>219</v>
      </c>
      <c r="C44" s="39" t="s">
        <v>31</v>
      </c>
      <c r="D44" s="40" t="s">
        <v>146</v>
      </c>
      <c r="E44" s="40" t="s">
        <v>220</v>
      </c>
      <c r="F44" s="41"/>
      <c r="G44" s="42"/>
      <c r="H44" s="43" t="s">
        <v>148</v>
      </c>
      <c r="I44" s="18" t="s">
        <v>149</v>
      </c>
      <c r="J44" s="18" t="s">
        <v>149</v>
      </c>
      <c r="K44" s="68" t="s">
        <v>150</v>
      </c>
      <c r="L44" s="69" t="s">
        <v>151</v>
      </c>
      <c r="M44" s="43" t="s">
        <v>37</v>
      </c>
      <c r="N44" s="70"/>
      <c r="O44" s="70"/>
      <c r="P44" s="43">
        <v>1</v>
      </c>
      <c r="Q44" s="43">
        <v>35</v>
      </c>
      <c r="R44" s="74">
        <f t="shared" si="0"/>
        <v>35</v>
      </c>
      <c r="S44" s="70"/>
      <c r="T44" s="43"/>
      <c r="U44" s="84"/>
      <c r="V44" s="84"/>
      <c r="W44" s="84"/>
      <c r="X44" s="43">
        <v>0.98</v>
      </c>
      <c r="Y44" s="84"/>
      <c r="Z44" s="43" t="s">
        <v>221</v>
      </c>
      <c r="AA44" s="38" t="s">
        <v>222</v>
      </c>
      <c r="AB44" s="43" t="s">
        <v>41</v>
      </c>
    </row>
    <row r="45" s="2" customFormat="1" ht="78" customHeight="1" spans="1:28">
      <c r="A45" s="38" t="s">
        <v>223</v>
      </c>
      <c r="B45" s="38" t="s">
        <v>224</v>
      </c>
      <c r="C45" s="39" t="s">
        <v>31</v>
      </c>
      <c r="D45" s="40" t="s">
        <v>146</v>
      </c>
      <c r="E45" s="40" t="s">
        <v>225</v>
      </c>
      <c r="F45" s="41"/>
      <c r="G45" s="42"/>
      <c r="H45" s="43" t="s">
        <v>148</v>
      </c>
      <c r="I45" s="18" t="s">
        <v>149</v>
      </c>
      <c r="J45" s="18" t="s">
        <v>149</v>
      </c>
      <c r="K45" s="68" t="s">
        <v>150</v>
      </c>
      <c r="L45" s="69" t="s">
        <v>151</v>
      </c>
      <c r="M45" s="43" t="s">
        <v>37</v>
      </c>
      <c r="N45" s="70"/>
      <c r="O45" s="70"/>
      <c r="P45" s="43">
        <v>1</v>
      </c>
      <c r="Q45" s="43">
        <v>35</v>
      </c>
      <c r="R45" s="74">
        <f t="shared" si="0"/>
        <v>35</v>
      </c>
      <c r="S45" s="70"/>
      <c r="T45" s="43"/>
      <c r="U45" s="84"/>
      <c r="V45" s="84"/>
      <c r="W45" s="84"/>
      <c r="X45" s="43">
        <v>0.9</v>
      </c>
      <c r="Y45" s="84"/>
      <c r="Z45" s="43" t="s">
        <v>226</v>
      </c>
      <c r="AA45" s="38" t="s">
        <v>227</v>
      </c>
      <c r="AB45" s="43" t="s">
        <v>41</v>
      </c>
    </row>
    <row r="46" s="2" customFormat="1" ht="78" customHeight="1" spans="1:28">
      <c r="A46" s="50" t="s">
        <v>228</v>
      </c>
      <c r="B46" s="38" t="s">
        <v>229</v>
      </c>
      <c r="C46" s="39" t="s">
        <v>31</v>
      </c>
      <c r="D46" s="40" t="s">
        <v>146</v>
      </c>
      <c r="E46" s="40" t="s">
        <v>230</v>
      </c>
      <c r="F46" s="41"/>
      <c r="G46" s="42"/>
      <c r="H46" s="43" t="s">
        <v>231</v>
      </c>
      <c r="I46" s="18" t="s">
        <v>149</v>
      </c>
      <c r="J46" s="18" t="s">
        <v>149</v>
      </c>
      <c r="K46" s="68" t="s">
        <v>150</v>
      </c>
      <c r="L46" s="69" t="s">
        <v>151</v>
      </c>
      <c r="M46" s="43" t="s">
        <v>37</v>
      </c>
      <c r="N46" s="70"/>
      <c r="O46" s="70"/>
      <c r="P46" s="43">
        <v>2</v>
      </c>
      <c r="Q46" s="43">
        <v>95</v>
      </c>
      <c r="R46" s="74">
        <f t="shared" si="0"/>
        <v>190</v>
      </c>
      <c r="S46" s="70"/>
      <c r="T46" s="43"/>
      <c r="U46" s="86"/>
      <c r="V46" s="86"/>
      <c r="W46" s="86"/>
      <c r="X46" s="43">
        <v>9.6</v>
      </c>
      <c r="Y46" s="86"/>
      <c r="Z46" s="43" t="s">
        <v>232</v>
      </c>
      <c r="AA46" s="100" t="s">
        <v>233</v>
      </c>
      <c r="AB46" s="43" t="s">
        <v>41</v>
      </c>
    </row>
    <row r="47" s="2" customFormat="1" ht="78" customHeight="1" spans="1:28">
      <c r="A47" s="108" t="s">
        <v>234</v>
      </c>
      <c r="B47" s="38" t="s">
        <v>235</v>
      </c>
      <c r="C47" s="39" t="s">
        <v>31</v>
      </c>
      <c r="D47" s="40" t="s">
        <v>236</v>
      </c>
      <c r="E47" s="40" t="s">
        <v>237</v>
      </c>
      <c r="F47" s="41"/>
      <c r="G47" s="42"/>
      <c r="H47" s="43" t="s">
        <v>238</v>
      </c>
      <c r="I47" s="18" t="s">
        <v>149</v>
      </c>
      <c r="J47" s="18" t="s">
        <v>149</v>
      </c>
      <c r="K47" s="68" t="s">
        <v>150</v>
      </c>
      <c r="L47" s="69" t="s">
        <v>151</v>
      </c>
      <c r="M47" s="43" t="s">
        <v>37</v>
      </c>
      <c r="N47" s="70"/>
      <c r="O47" s="70"/>
      <c r="P47" s="43">
        <v>1000</v>
      </c>
      <c r="Q47" s="43">
        <v>5</v>
      </c>
      <c r="R47" s="74">
        <f t="shared" si="0"/>
        <v>5000</v>
      </c>
      <c r="S47" s="70"/>
      <c r="T47" s="43"/>
      <c r="U47" s="18" t="s">
        <v>239</v>
      </c>
      <c r="V47" s="18">
        <v>1</v>
      </c>
      <c r="W47" s="18">
        <v>3.5</v>
      </c>
      <c r="X47" s="43">
        <v>3</v>
      </c>
      <c r="Y47" s="18" t="s">
        <v>240</v>
      </c>
      <c r="Z47" s="43" t="s">
        <v>241</v>
      </c>
      <c r="AA47" s="100" t="s">
        <v>233</v>
      </c>
      <c r="AB47" s="43" t="s">
        <v>41</v>
      </c>
    </row>
    <row r="48" ht="22" customHeight="1" spans="18:18">
      <c r="R48" s="89">
        <f>SUM(R3:R47)</f>
        <v>9135</v>
      </c>
    </row>
  </sheetData>
  <mergeCells count="16">
    <mergeCell ref="U3:U8"/>
    <mergeCell ref="U9:U18"/>
    <mergeCell ref="U19:U30"/>
    <mergeCell ref="U31:U46"/>
    <mergeCell ref="V3:V8"/>
    <mergeCell ref="V9:V18"/>
    <mergeCell ref="V19:V30"/>
    <mergeCell ref="V31:V46"/>
    <mergeCell ref="W3:W8"/>
    <mergeCell ref="W9:W18"/>
    <mergeCell ref="W19:W30"/>
    <mergeCell ref="W31:W46"/>
    <mergeCell ref="Y3:Y8"/>
    <mergeCell ref="Y9:Y18"/>
    <mergeCell ref="Y19:Y30"/>
    <mergeCell ref="Y31:Y4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7"/>
  <sheetViews>
    <sheetView zoomScale="70" zoomScaleNormal="70" workbookViewId="0">
      <pane xSplit="5" ySplit="1" topLeftCell="P2" activePane="bottomRight" state="frozen"/>
      <selection/>
      <selection pane="topRight"/>
      <selection pane="bottomLeft"/>
      <selection pane="bottomRight" activeCell="T49" sqref="T49"/>
    </sheetView>
  </sheetViews>
  <sheetFormatPr defaultColWidth="9" defaultRowHeight="14.25"/>
  <cols>
    <col min="1" max="1" width="33.3833333333333" style="5" customWidth="1"/>
    <col min="2" max="2" width="23.925" style="6" customWidth="1"/>
    <col min="3" max="3" width="38.5666666666667" style="1" customWidth="1"/>
    <col min="4" max="4" width="17.1416666666667" style="1" customWidth="1"/>
    <col min="5" max="5" width="19.5583333333333" style="7" customWidth="1"/>
    <col min="6" max="6" width="19.1166666666667" style="8" customWidth="1"/>
    <col min="7" max="7" width="19.7083333333333" style="8" customWidth="1"/>
    <col min="8" max="8" width="22.6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6.9" style="3" customWidth="1"/>
    <col min="16" max="19" width="16.425" style="1" customWidth="1"/>
    <col min="20" max="20" width="15" style="1" customWidth="1"/>
    <col min="21" max="21" width="17" style="1" customWidth="1"/>
    <col min="22" max="22" width="15.75" style="1" customWidth="1"/>
    <col min="23" max="23" width="17" style="3" customWidth="1"/>
    <col min="24" max="24" width="23.875" style="1" customWidth="1"/>
    <col min="25" max="25" width="24.125" style="1" customWidth="1"/>
    <col min="26" max="26" width="20.875" style="9" customWidth="1"/>
    <col min="27" max="27" width="15.875" style="10" customWidth="1"/>
    <col min="28" max="28" width="16" style="3" customWidth="1"/>
    <col min="29" max="16384" width="9" style="3"/>
  </cols>
  <sheetData>
    <row r="1" s="1" customFormat="1" ht="30" customHeight="1" spans="1:28">
      <c r="A1" s="11" t="s">
        <v>1</v>
      </c>
      <c r="B1" s="12" t="s">
        <v>2</v>
      </c>
      <c r="C1" s="11" t="s">
        <v>3</v>
      </c>
      <c r="D1" s="11" t="s">
        <v>4</v>
      </c>
      <c r="E1" s="13" t="s">
        <v>5</v>
      </c>
      <c r="F1" s="13" t="s">
        <v>6</v>
      </c>
      <c r="G1" s="13" t="s">
        <v>7</v>
      </c>
      <c r="H1" s="14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71" t="s">
        <v>17</v>
      </c>
      <c r="R1" s="72" t="s">
        <v>18</v>
      </c>
      <c r="S1" s="11" t="s">
        <v>19</v>
      </c>
      <c r="T1" s="11" t="s">
        <v>20</v>
      </c>
      <c r="U1" s="73" t="s">
        <v>21</v>
      </c>
      <c r="V1" s="73" t="s">
        <v>22</v>
      </c>
      <c r="W1" s="73" t="s">
        <v>23</v>
      </c>
      <c r="X1" s="73" t="s">
        <v>24</v>
      </c>
      <c r="Y1" s="73" t="s">
        <v>25</v>
      </c>
      <c r="Z1" s="73" t="s">
        <v>26</v>
      </c>
      <c r="AA1" s="12" t="s">
        <v>27</v>
      </c>
      <c r="AB1" s="73" t="s">
        <v>28</v>
      </c>
    </row>
    <row r="2" s="2" customFormat="1" ht="19" customHeight="1" spans="1:28">
      <c r="A2" s="15" t="s">
        <v>29</v>
      </c>
      <c r="B2" s="16" t="s">
        <v>30</v>
      </c>
      <c r="C2" s="17" t="s">
        <v>31</v>
      </c>
      <c r="D2" s="18" t="s">
        <v>32</v>
      </c>
      <c r="E2" s="19" t="s">
        <v>33</v>
      </c>
      <c r="F2" s="20"/>
      <c r="G2" s="21"/>
      <c r="H2" s="22" t="s">
        <v>34</v>
      </c>
      <c r="I2" s="18"/>
      <c r="J2" s="18"/>
      <c r="K2" s="52" t="s">
        <v>35</v>
      </c>
      <c r="L2" s="53" t="s">
        <v>36</v>
      </c>
      <c r="M2" s="43" t="s">
        <v>37</v>
      </c>
      <c r="N2" s="54"/>
      <c r="O2" s="54"/>
      <c r="P2" s="18">
        <v>1</v>
      </c>
      <c r="Q2" s="55">
        <v>40</v>
      </c>
      <c r="R2" s="74">
        <f t="shared" ref="R2:R46" si="0">P2*Q2</f>
        <v>40</v>
      </c>
      <c r="S2" s="18"/>
      <c r="T2" s="60"/>
      <c r="U2" s="75" t="s">
        <v>38</v>
      </c>
      <c r="V2" s="67">
        <v>1</v>
      </c>
      <c r="W2" s="76">
        <v>13.7</v>
      </c>
      <c r="X2" s="77">
        <v>1.25</v>
      </c>
      <c r="Y2" s="84" t="s">
        <v>39</v>
      </c>
      <c r="Z2" s="58" t="s">
        <v>40</v>
      </c>
      <c r="AA2" s="38" t="s">
        <v>29</v>
      </c>
      <c r="AB2" s="43" t="s">
        <v>41</v>
      </c>
    </row>
    <row r="3" s="3" customFormat="1" ht="19" customHeight="1" spans="1:28">
      <c r="A3" s="15" t="s">
        <v>42</v>
      </c>
      <c r="B3" s="16" t="s">
        <v>43</v>
      </c>
      <c r="C3" s="17" t="s">
        <v>31</v>
      </c>
      <c r="D3" s="18" t="s">
        <v>32</v>
      </c>
      <c r="E3" s="19" t="s">
        <v>44</v>
      </c>
      <c r="F3" s="20"/>
      <c r="G3" s="8"/>
      <c r="H3" s="22" t="s">
        <v>45</v>
      </c>
      <c r="I3" s="18"/>
      <c r="J3" s="18"/>
      <c r="K3" s="52" t="s">
        <v>35</v>
      </c>
      <c r="L3" s="53" t="s">
        <v>36</v>
      </c>
      <c r="M3" s="43" t="s">
        <v>37</v>
      </c>
      <c r="N3" s="54"/>
      <c r="O3" s="54"/>
      <c r="P3" s="18">
        <v>2</v>
      </c>
      <c r="Q3" s="55">
        <v>40</v>
      </c>
      <c r="R3" s="74">
        <f t="shared" si="0"/>
        <v>80</v>
      </c>
      <c r="S3" s="18"/>
      <c r="T3" s="60"/>
      <c r="U3" s="75"/>
      <c r="V3" s="67"/>
      <c r="W3" s="76"/>
      <c r="X3" s="77">
        <v>1.18</v>
      </c>
      <c r="Y3" s="84"/>
      <c r="Z3" s="58" t="s">
        <v>46</v>
      </c>
      <c r="AA3" s="38" t="s">
        <v>42</v>
      </c>
      <c r="AB3" s="43" t="s">
        <v>41</v>
      </c>
    </row>
    <row r="4" s="3" customFormat="1" ht="19" customHeight="1" spans="1:28">
      <c r="A4" s="15" t="s">
        <v>47</v>
      </c>
      <c r="B4" s="16" t="s">
        <v>48</v>
      </c>
      <c r="C4" s="17" t="s">
        <v>31</v>
      </c>
      <c r="D4" s="18" t="s">
        <v>32</v>
      </c>
      <c r="E4" s="19" t="s">
        <v>49</v>
      </c>
      <c r="F4" s="20"/>
      <c r="G4" s="20"/>
      <c r="H4" s="22" t="s">
        <v>45</v>
      </c>
      <c r="I4" s="18"/>
      <c r="J4" s="18"/>
      <c r="K4" s="52" t="s">
        <v>35</v>
      </c>
      <c r="L4" s="53" t="s">
        <v>36</v>
      </c>
      <c r="M4" s="43" t="s">
        <v>37</v>
      </c>
      <c r="N4" s="54"/>
      <c r="O4" s="54"/>
      <c r="P4" s="18">
        <v>1</v>
      </c>
      <c r="Q4" s="55">
        <v>40</v>
      </c>
      <c r="R4" s="74">
        <f t="shared" si="0"/>
        <v>40</v>
      </c>
      <c r="S4" s="18"/>
      <c r="T4" s="60"/>
      <c r="U4" s="75"/>
      <c r="V4" s="67"/>
      <c r="W4" s="76"/>
      <c r="X4" s="77">
        <v>0.41</v>
      </c>
      <c r="Y4" s="84"/>
      <c r="Z4" s="58" t="s">
        <v>50</v>
      </c>
      <c r="AA4" s="38" t="s">
        <v>47</v>
      </c>
      <c r="AB4" s="43" t="s">
        <v>41</v>
      </c>
    </row>
    <row r="5" s="3" customFormat="1" ht="19" customHeight="1" spans="1:28">
      <c r="A5" s="15" t="s">
        <v>51</v>
      </c>
      <c r="B5" s="16" t="s">
        <v>52</v>
      </c>
      <c r="C5" s="17" t="s">
        <v>31</v>
      </c>
      <c r="D5" s="18" t="s">
        <v>32</v>
      </c>
      <c r="E5" s="19" t="s">
        <v>53</v>
      </c>
      <c r="F5" s="23"/>
      <c r="G5" s="24"/>
      <c r="H5" s="22" t="s">
        <v>54</v>
      </c>
      <c r="I5" s="55"/>
      <c r="J5" s="55"/>
      <c r="K5" s="52" t="s">
        <v>35</v>
      </c>
      <c r="L5" s="53" t="s">
        <v>36</v>
      </c>
      <c r="M5" s="43" t="s">
        <v>37</v>
      </c>
      <c r="N5" s="55"/>
      <c r="O5" s="55"/>
      <c r="P5" s="55">
        <v>1</v>
      </c>
      <c r="Q5" s="55">
        <v>40</v>
      </c>
      <c r="R5" s="74">
        <f t="shared" si="0"/>
        <v>40</v>
      </c>
      <c r="S5" s="55"/>
      <c r="T5" s="78"/>
      <c r="U5" s="75"/>
      <c r="V5" s="67"/>
      <c r="W5" s="76"/>
      <c r="X5" s="77">
        <v>0.31</v>
      </c>
      <c r="Y5" s="84"/>
      <c r="Z5" s="43" t="s">
        <v>55</v>
      </c>
      <c r="AA5" s="38" t="s">
        <v>51</v>
      </c>
      <c r="AB5" s="43" t="s">
        <v>41</v>
      </c>
    </row>
    <row r="6" s="3" customFormat="1" ht="19" customHeight="1" spans="1:28">
      <c r="A6" s="15" t="s">
        <v>56</v>
      </c>
      <c r="B6" s="25" t="s">
        <v>57</v>
      </c>
      <c r="C6" s="17" t="s">
        <v>31</v>
      </c>
      <c r="D6" s="18" t="s">
        <v>32</v>
      </c>
      <c r="E6" s="19" t="s">
        <v>58</v>
      </c>
      <c r="F6" s="26"/>
      <c r="G6" s="26"/>
      <c r="H6" s="22" t="s">
        <v>34</v>
      </c>
      <c r="I6" s="56"/>
      <c r="J6" s="56"/>
      <c r="K6" s="52" t="s">
        <v>35</v>
      </c>
      <c r="L6" s="53" t="s">
        <v>36</v>
      </c>
      <c r="M6" s="43" t="s">
        <v>37</v>
      </c>
      <c r="N6" s="57"/>
      <c r="O6" s="57"/>
      <c r="P6" s="56">
        <v>1</v>
      </c>
      <c r="Q6" s="56">
        <v>200</v>
      </c>
      <c r="R6" s="74">
        <f t="shared" si="0"/>
        <v>200</v>
      </c>
      <c r="S6" s="18"/>
      <c r="T6" s="59"/>
      <c r="U6" s="75"/>
      <c r="V6" s="67"/>
      <c r="W6" s="76"/>
      <c r="X6" s="77">
        <v>3.91</v>
      </c>
      <c r="Y6" s="84"/>
      <c r="Z6" s="79" t="s">
        <v>59</v>
      </c>
      <c r="AA6" s="38" t="s">
        <v>56</v>
      </c>
      <c r="AB6" s="43" t="s">
        <v>41</v>
      </c>
    </row>
    <row r="7" s="3" customFormat="1" ht="19" customHeight="1" spans="1:28">
      <c r="A7" s="15" t="s">
        <v>60</v>
      </c>
      <c r="B7" s="16" t="s">
        <v>61</v>
      </c>
      <c r="C7" s="17" t="s">
        <v>31</v>
      </c>
      <c r="D7" s="18" t="s">
        <v>32</v>
      </c>
      <c r="E7" s="19" t="s">
        <v>62</v>
      </c>
      <c r="F7" s="20"/>
      <c r="G7" s="20"/>
      <c r="H7" s="22" t="s">
        <v>63</v>
      </c>
      <c r="I7" s="58" t="s">
        <v>64</v>
      </c>
      <c r="J7" s="58" t="s">
        <v>65</v>
      </c>
      <c r="K7" s="52" t="s">
        <v>35</v>
      </c>
      <c r="L7" s="53" t="s">
        <v>36</v>
      </c>
      <c r="M7" s="43" t="s">
        <v>37</v>
      </c>
      <c r="N7" s="54"/>
      <c r="O7" s="54"/>
      <c r="P7" s="18">
        <v>2</v>
      </c>
      <c r="Q7" s="18">
        <v>200</v>
      </c>
      <c r="R7" s="74">
        <f t="shared" si="0"/>
        <v>400</v>
      </c>
      <c r="S7" s="18"/>
      <c r="T7" s="60"/>
      <c r="U7" s="79"/>
      <c r="V7" s="56"/>
      <c r="W7" s="80"/>
      <c r="X7" s="77">
        <v>3.71</v>
      </c>
      <c r="Y7" s="86"/>
      <c r="Z7" s="58" t="s">
        <v>66</v>
      </c>
      <c r="AA7" s="38" t="s">
        <v>67</v>
      </c>
      <c r="AB7" s="43" t="s">
        <v>68</v>
      </c>
    </row>
    <row r="8" s="3" customFormat="1" ht="19" customHeight="1" spans="1:28">
      <c r="A8" s="15" t="s">
        <v>69</v>
      </c>
      <c r="B8" s="16" t="s">
        <v>70</v>
      </c>
      <c r="C8" s="17" t="s">
        <v>31</v>
      </c>
      <c r="D8" s="18" t="s">
        <v>32</v>
      </c>
      <c r="E8" s="19" t="s">
        <v>71</v>
      </c>
      <c r="F8" s="20"/>
      <c r="G8" s="20"/>
      <c r="H8" s="22" t="s">
        <v>45</v>
      </c>
      <c r="I8" s="18"/>
      <c r="J8" s="18"/>
      <c r="K8" s="52" t="s">
        <v>35</v>
      </c>
      <c r="L8" s="53" t="s">
        <v>36</v>
      </c>
      <c r="M8" s="43" t="s">
        <v>37</v>
      </c>
      <c r="N8" s="54"/>
      <c r="O8" s="54"/>
      <c r="P8" s="18">
        <v>2</v>
      </c>
      <c r="Q8" s="56">
        <v>40</v>
      </c>
      <c r="R8" s="74">
        <f t="shared" si="0"/>
        <v>80</v>
      </c>
      <c r="S8" s="1"/>
      <c r="T8" s="60"/>
      <c r="U8" s="67" t="s">
        <v>72</v>
      </c>
      <c r="V8" s="67">
        <v>1</v>
      </c>
      <c r="W8" s="67">
        <v>12.6</v>
      </c>
      <c r="X8" s="81">
        <v>1.1</v>
      </c>
      <c r="Y8" s="67" t="s">
        <v>39</v>
      </c>
      <c r="Z8" s="77" t="s">
        <v>73</v>
      </c>
      <c r="AA8" s="38" t="s">
        <v>69</v>
      </c>
      <c r="AB8" s="43" t="s">
        <v>41</v>
      </c>
    </row>
    <row r="9" s="3" customFormat="1" ht="19" customHeight="1" spans="1:28">
      <c r="A9" s="15" t="s">
        <v>74</v>
      </c>
      <c r="B9" s="16" t="s">
        <v>75</v>
      </c>
      <c r="C9" s="17" t="s">
        <v>31</v>
      </c>
      <c r="D9" s="18" t="s">
        <v>32</v>
      </c>
      <c r="E9" s="19" t="s">
        <v>76</v>
      </c>
      <c r="F9" s="20"/>
      <c r="G9" s="20"/>
      <c r="H9" s="22" t="s">
        <v>45</v>
      </c>
      <c r="I9" s="18"/>
      <c r="J9" s="18"/>
      <c r="K9" s="52" t="s">
        <v>35</v>
      </c>
      <c r="L9" s="53" t="s">
        <v>36</v>
      </c>
      <c r="M9" s="43" t="s">
        <v>37</v>
      </c>
      <c r="N9" s="54"/>
      <c r="O9" s="54"/>
      <c r="P9" s="18">
        <v>1</v>
      </c>
      <c r="Q9" s="56">
        <v>40</v>
      </c>
      <c r="R9" s="74">
        <f t="shared" si="0"/>
        <v>40</v>
      </c>
      <c r="S9" s="18"/>
      <c r="T9" s="60"/>
      <c r="U9" s="67"/>
      <c r="V9" s="67"/>
      <c r="W9" s="67"/>
      <c r="X9" s="81">
        <v>0.5</v>
      </c>
      <c r="Y9" s="67"/>
      <c r="Z9" s="77" t="s">
        <v>77</v>
      </c>
      <c r="AA9" s="38" t="s">
        <v>74</v>
      </c>
      <c r="AB9" s="43" t="s">
        <v>41</v>
      </c>
    </row>
    <row r="10" s="3" customFormat="1" ht="19" customHeight="1" spans="1:28">
      <c r="A10" s="15" t="s">
        <v>78</v>
      </c>
      <c r="B10" s="16" t="s">
        <v>79</v>
      </c>
      <c r="C10" s="17" t="s">
        <v>31</v>
      </c>
      <c r="D10" s="18" t="s">
        <v>32</v>
      </c>
      <c r="E10" s="19" t="s">
        <v>80</v>
      </c>
      <c r="F10" s="20"/>
      <c r="G10" s="20"/>
      <c r="H10" s="22" t="s">
        <v>45</v>
      </c>
      <c r="I10" s="18"/>
      <c r="J10" s="18"/>
      <c r="K10" s="52" t="s">
        <v>35</v>
      </c>
      <c r="L10" s="53" t="s">
        <v>36</v>
      </c>
      <c r="M10" s="43" t="s">
        <v>37</v>
      </c>
      <c r="N10" s="54"/>
      <c r="O10" s="54"/>
      <c r="P10" s="18">
        <v>1</v>
      </c>
      <c r="Q10" s="56">
        <v>40</v>
      </c>
      <c r="R10" s="74">
        <f t="shared" si="0"/>
        <v>40</v>
      </c>
      <c r="S10" s="18"/>
      <c r="T10" s="60"/>
      <c r="U10" s="67"/>
      <c r="V10" s="67"/>
      <c r="W10" s="67"/>
      <c r="X10" s="81">
        <v>0.54</v>
      </c>
      <c r="Y10" s="67"/>
      <c r="Z10" s="77" t="s">
        <v>77</v>
      </c>
      <c r="AA10" s="38" t="s">
        <v>78</v>
      </c>
      <c r="AB10" s="43" t="s">
        <v>41</v>
      </c>
    </row>
    <row r="11" s="3" customFormat="1" ht="19" customHeight="1" spans="1:28">
      <c r="A11" s="15" t="s">
        <v>81</v>
      </c>
      <c r="B11" s="16" t="s">
        <v>82</v>
      </c>
      <c r="C11" s="17" t="s">
        <v>31</v>
      </c>
      <c r="D11" s="18" t="s">
        <v>32</v>
      </c>
      <c r="E11" s="19" t="s">
        <v>83</v>
      </c>
      <c r="F11" s="26"/>
      <c r="G11" s="26"/>
      <c r="H11" s="22" t="s">
        <v>45</v>
      </c>
      <c r="I11" s="56"/>
      <c r="J11" s="59"/>
      <c r="K11" s="52" t="s">
        <v>35</v>
      </c>
      <c r="L11" s="53" t="s">
        <v>36</v>
      </c>
      <c r="M11" s="43" t="s">
        <v>37</v>
      </c>
      <c r="N11" s="54"/>
      <c r="O11" s="54"/>
      <c r="P11" s="18">
        <v>1</v>
      </c>
      <c r="Q11" s="56">
        <v>40</v>
      </c>
      <c r="R11" s="74">
        <f t="shared" si="0"/>
        <v>40</v>
      </c>
      <c r="S11" s="18"/>
      <c r="T11" s="60"/>
      <c r="U11" s="67"/>
      <c r="V11" s="67"/>
      <c r="W11" s="67"/>
      <c r="X11" s="81">
        <v>0.8</v>
      </c>
      <c r="Y11" s="67"/>
      <c r="Z11" s="77" t="s">
        <v>77</v>
      </c>
      <c r="AA11" s="38" t="s">
        <v>81</v>
      </c>
      <c r="AB11" s="43" t="s">
        <v>41</v>
      </c>
    </row>
    <row r="12" s="3" customFormat="1" ht="19" customHeight="1" spans="1:28">
      <c r="A12" s="15" t="s">
        <v>84</v>
      </c>
      <c r="B12" s="27" t="s">
        <v>85</v>
      </c>
      <c r="C12" s="17" t="s">
        <v>31</v>
      </c>
      <c r="D12" s="18" t="s">
        <v>32</v>
      </c>
      <c r="E12" s="19" t="s">
        <v>86</v>
      </c>
      <c r="F12" s="20"/>
      <c r="G12" s="20"/>
      <c r="H12" s="22" t="s">
        <v>45</v>
      </c>
      <c r="I12" s="18"/>
      <c r="J12" s="60"/>
      <c r="K12" s="52" t="s">
        <v>35</v>
      </c>
      <c r="L12" s="53" t="s">
        <v>36</v>
      </c>
      <c r="M12" s="43" t="s">
        <v>37</v>
      </c>
      <c r="N12" s="54"/>
      <c r="O12" s="54"/>
      <c r="P12" s="18">
        <v>2</v>
      </c>
      <c r="Q12" s="56">
        <v>40</v>
      </c>
      <c r="R12" s="74">
        <f t="shared" si="0"/>
        <v>80</v>
      </c>
      <c r="S12" s="18"/>
      <c r="T12" s="60"/>
      <c r="U12" s="67"/>
      <c r="V12" s="67"/>
      <c r="W12" s="67"/>
      <c r="X12" s="81">
        <v>1.12</v>
      </c>
      <c r="Y12" s="67"/>
      <c r="Z12" s="77" t="s">
        <v>87</v>
      </c>
      <c r="AA12" s="38" t="s">
        <v>84</v>
      </c>
      <c r="AB12" s="43" t="s">
        <v>41</v>
      </c>
    </row>
    <row r="13" s="3" customFormat="1" ht="19" customHeight="1" spans="1:28">
      <c r="A13" s="15" t="s">
        <v>88</v>
      </c>
      <c r="B13" s="16" t="s">
        <v>89</v>
      </c>
      <c r="C13" s="17" t="s">
        <v>31</v>
      </c>
      <c r="D13" s="18" t="s">
        <v>32</v>
      </c>
      <c r="E13" s="19" t="s">
        <v>90</v>
      </c>
      <c r="F13" s="20"/>
      <c r="G13" s="20"/>
      <c r="H13" s="22" t="s">
        <v>34</v>
      </c>
      <c r="I13" s="18"/>
      <c r="J13" s="18"/>
      <c r="K13" s="52" t="s">
        <v>35</v>
      </c>
      <c r="L13" s="53" t="s">
        <v>36</v>
      </c>
      <c r="M13" s="43" t="s">
        <v>37</v>
      </c>
      <c r="N13" s="54"/>
      <c r="O13" s="54"/>
      <c r="P13" s="18">
        <v>1</v>
      </c>
      <c r="Q13" s="56">
        <v>40</v>
      </c>
      <c r="R13" s="74">
        <f t="shared" si="0"/>
        <v>40</v>
      </c>
      <c r="S13" s="18"/>
      <c r="T13" s="60"/>
      <c r="U13" s="67"/>
      <c r="V13" s="67"/>
      <c r="W13" s="67"/>
      <c r="X13" s="81">
        <v>0.37</v>
      </c>
      <c r="Y13" s="67"/>
      <c r="Z13" s="77" t="s">
        <v>91</v>
      </c>
      <c r="AA13" s="38" t="s">
        <v>88</v>
      </c>
      <c r="AB13" s="43" t="s">
        <v>41</v>
      </c>
    </row>
    <row r="14" s="3" customFormat="1" ht="19" customHeight="1" spans="1:28">
      <c r="A14" s="15" t="s">
        <v>92</v>
      </c>
      <c r="B14" s="16" t="s">
        <v>93</v>
      </c>
      <c r="C14" s="17" t="s">
        <v>31</v>
      </c>
      <c r="D14" s="18" t="s">
        <v>32</v>
      </c>
      <c r="E14" s="19" t="s">
        <v>94</v>
      </c>
      <c r="F14" s="20"/>
      <c r="G14" s="20"/>
      <c r="H14" s="22" t="s">
        <v>45</v>
      </c>
      <c r="I14" s="18"/>
      <c r="J14" s="18"/>
      <c r="K14" s="52" t="s">
        <v>35</v>
      </c>
      <c r="L14" s="53" t="s">
        <v>36</v>
      </c>
      <c r="M14" s="43" t="s">
        <v>37</v>
      </c>
      <c r="N14" s="54"/>
      <c r="O14" s="54"/>
      <c r="P14" s="18">
        <v>1</v>
      </c>
      <c r="Q14" s="56">
        <v>40</v>
      </c>
      <c r="R14" s="74">
        <f t="shared" si="0"/>
        <v>40</v>
      </c>
      <c r="S14" s="18"/>
      <c r="T14" s="60"/>
      <c r="U14" s="67"/>
      <c r="V14" s="67"/>
      <c r="W14" s="67"/>
      <c r="X14" s="81">
        <v>0.5</v>
      </c>
      <c r="Y14" s="67"/>
      <c r="Z14" s="77" t="s">
        <v>77</v>
      </c>
      <c r="AA14" s="38" t="s">
        <v>92</v>
      </c>
      <c r="AB14" s="43" t="s">
        <v>41</v>
      </c>
    </row>
    <row r="15" s="3" customFormat="1" ht="19" customHeight="1" spans="1:28">
      <c r="A15" s="15" t="s">
        <v>95</v>
      </c>
      <c r="B15" s="16" t="s">
        <v>96</v>
      </c>
      <c r="C15" s="17" t="s">
        <v>31</v>
      </c>
      <c r="D15" s="18" t="s">
        <v>32</v>
      </c>
      <c r="E15" s="19" t="s">
        <v>97</v>
      </c>
      <c r="F15" s="20"/>
      <c r="G15" s="20"/>
      <c r="H15" s="22" t="s">
        <v>45</v>
      </c>
      <c r="I15" s="18"/>
      <c r="J15" s="18"/>
      <c r="K15" s="52" t="s">
        <v>35</v>
      </c>
      <c r="L15" s="53" t="s">
        <v>36</v>
      </c>
      <c r="M15" s="43" t="s">
        <v>37</v>
      </c>
      <c r="N15" s="61"/>
      <c r="O15" s="57"/>
      <c r="P15" s="56">
        <v>1</v>
      </c>
      <c r="Q15" s="56">
        <v>40</v>
      </c>
      <c r="R15" s="74">
        <f t="shared" si="0"/>
        <v>40</v>
      </c>
      <c r="S15" s="56"/>
      <c r="T15" s="59"/>
      <c r="U15" s="67"/>
      <c r="V15" s="67"/>
      <c r="W15" s="67"/>
      <c r="X15" s="81">
        <v>0.54</v>
      </c>
      <c r="Y15" s="67"/>
      <c r="Z15" s="77" t="s">
        <v>77</v>
      </c>
      <c r="AA15" s="38" t="s">
        <v>95</v>
      </c>
      <c r="AB15" s="43" t="s">
        <v>41</v>
      </c>
    </row>
    <row r="16" s="3" customFormat="1" ht="19" customHeight="1" spans="1:28">
      <c r="A16" s="15" t="s">
        <v>98</v>
      </c>
      <c r="B16" s="28" t="s">
        <v>99</v>
      </c>
      <c r="C16" s="17" t="s">
        <v>31</v>
      </c>
      <c r="D16" s="18" t="s">
        <v>32</v>
      </c>
      <c r="E16" s="19" t="s">
        <v>100</v>
      </c>
      <c r="F16" s="20"/>
      <c r="G16" s="20"/>
      <c r="H16" s="22" t="s">
        <v>34</v>
      </c>
      <c r="I16" s="18"/>
      <c r="J16" s="18"/>
      <c r="K16" s="52" t="s">
        <v>35</v>
      </c>
      <c r="L16" s="53" t="s">
        <v>36</v>
      </c>
      <c r="M16" s="43" t="s">
        <v>37</v>
      </c>
      <c r="N16" s="54"/>
      <c r="O16" s="54"/>
      <c r="P16" s="18">
        <v>1</v>
      </c>
      <c r="Q16" s="18">
        <v>50</v>
      </c>
      <c r="R16" s="74">
        <f t="shared" si="0"/>
        <v>50</v>
      </c>
      <c r="S16" s="18"/>
      <c r="T16" s="60"/>
      <c r="U16" s="67"/>
      <c r="V16" s="67"/>
      <c r="W16" s="67"/>
      <c r="X16" s="81">
        <v>0.91</v>
      </c>
      <c r="Y16" s="67"/>
      <c r="Z16" s="77" t="s">
        <v>101</v>
      </c>
      <c r="AA16" s="38" t="s">
        <v>98</v>
      </c>
      <c r="AB16" s="43" t="s">
        <v>41</v>
      </c>
    </row>
    <row r="17" s="3" customFormat="1" ht="19" customHeight="1" spans="1:28">
      <c r="A17" s="29" t="s">
        <v>60</v>
      </c>
      <c r="B17" s="30" t="s">
        <v>61</v>
      </c>
      <c r="C17" s="31" t="s">
        <v>31</v>
      </c>
      <c r="D17" s="18" t="s">
        <v>32</v>
      </c>
      <c r="E17" s="32" t="s">
        <v>62</v>
      </c>
      <c r="F17" s="33"/>
      <c r="G17" s="33"/>
      <c r="H17" s="22" t="s">
        <v>63</v>
      </c>
      <c r="I17" s="62" t="s">
        <v>64</v>
      </c>
      <c r="J17" s="62" t="s">
        <v>65</v>
      </c>
      <c r="K17" s="52" t="s">
        <v>35</v>
      </c>
      <c r="L17" s="63" t="s">
        <v>36</v>
      </c>
      <c r="M17" s="64" t="s">
        <v>37</v>
      </c>
      <c r="N17" s="65"/>
      <c r="O17" s="65"/>
      <c r="P17" s="62">
        <v>2</v>
      </c>
      <c r="Q17" s="62">
        <v>200</v>
      </c>
      <c r="R17" s="74">
        <f t="shared" si="0"/>
        <v>400</v>
      </c>
      <c r="S17" s="62"/>
      <c r="T17" s="82"/>
      <c r="U17" s="67"/>
      <c r="V17" s="67"/>
      <c r="W17" s="67"/>
      <c r="X17" s="83">
        <v>3.71</v>
      </c>
      <c r="Y17" s="67"/>
      <c r="Z17" s="90" t="s">
        <v>66</v>
      </c>
      <c r="AA17" s="91" t="s">
        <v>102</v>
      </c>
      <c r="AB17" s="64" t="s">
        <v>68</v>
      </c>
    </row>
    <row r="18" s="2" customFormat="1" ht="19" customHeight="1" spans="1:28">
      <c r="A18" s="15" t="s">
        <v>51</v>
      </c>
      <c r="B18" s="16" t="s">
        <v>52</v>
      </c>
      <c r="C18" s="17" t="s">
        <v>31</v>
      </c>
      <c r="D18" s="34" t="s">
        <v>103</v>
      </c>
      <c r="E18" s="22" t="s">
        <v>104</v>
      </c>
      <c r="F18" s="23"/>
      <c r="G18" s="24"/>
      <c r="H18" s="22" t="s">
        <v>54</v>
      </c>
      <c r="I18" s="55"/>
      <c r="J18" s="55"/>
      <c r="K18" s="52" t="s">
        <v>35</v>
      </c>
      <c r="L18" s="53" t="s">
        <v>105</v>
      </c>
      <c r="M18" s="43" t="s">
        <v>37</v>
      </c>
      <c r="N18" s="55"/>
      <c r="O18" s="55"/>
      <c r="P18" s="55">
        <v>1</v>
      </c>
      <c r="Q18" s="55">
        <v>40</v>
      </c>
      <c r="R18" s="74">
        <f t="shared" si="0"/>
        <v>40</v>
      </c>
      <c r="S18" s="55"/>
      <c r="T18" s="78"/>
      <c r="U18" s="64" t="s">
        <v>106</v>
      </c>
      <c r="V18" s="64">
        <v>1</v>
      </c>
      <c r="W18" s="64">
        <v>16.2</v>
      </c>
      <c r="X18" s="81">
        <v>0.34</v>
      </c>
      <c r="Y18" s="64" t="s">
        <v>107</v>
      </c>
      <c r="Z18" s="92" t="s">
        <v>108</v>
      </c>
      <c r="AA18" s="38" t="s">
        <v>51</v>
      </c>
      <c r="AB18" s="43" t="s">
        <v>41</v>
      </c>
    </row>
    <row r="19" ht="19" customHeight="1" spans="1:28">
      <c r="A19" s="15" t="s">
        <v>56</v>
      </c>
      <c r="B19" s="16" t="s">
        <v>57</v>
      </c>
      <c r="C19" s="17" t="s">
        <v>31</v>
      </c>
      <c r="D19" s="34" t="s">
        <v>103</v>
      </c>
      <c r="E19" s="22" t="s">
        <v>109</v>
      </c>
      <c r="F19" s="23"/>
      <c r="G19" s="24"/>
      <c r="H19" s="22" t="s">
        <v>34</v>
      </c>
      <c r="I19" s="55"/>
      <c r="J19" s="55"/>
      <c r="K19" s="52" t="s">
        <v>35</v>
      </c>
      <c r="L19" s="53" t="s">
        <v>105</v>
      </c>
      <c r="M19" s="43" t="s">
        <v>37</v>
      </c>
      <c r="N19" s="55"/>
      <c r="O19" s="55"/>
      <c r="P19" s="55">
        <v>1</v>
      </c>
      <c r="Q19" s="55">
        <v>200</v>
      </c>
      <c r="R19" s="74">
        <f t="shared" si="0"/>
        <v>200</v>
      </c>
      <c r="S19" s="55"/>
      <c r="T19" s="78"/>
      <c r="U19" s="84"/>
      <c r="V19" s="84"/>
      <c r="W19" s="84"/>
      <c r="X19" s="81">
        <v>2.91</v>
      </c>
      <c r="Y19" s="84"/>
      <c r="Z19" s="77" t="s">
        <v>110</v>
      </c>
      <c r="AA19" s="10" t="s">
        <v>56</v>
      </c>
      <c r="AB19" s="43" t="s">
        <v>41</v>
      </c>
    </row>
    <row r="20" ht="19" customHeight="1" spans="1:28">
      <c r="A20" s="15" t="s">
        <v>111</v>
      </c>
      <c r="B20" s="16" t="s">
        <v>112</v>
      </c>
      <c r="C20" s="17" t="s">
        <v>31</v>
      </c>
      <c r="D20" s="34" t="s">
        <v>103</v>
      </c>
      <c r="E20" s="22" t="s">
        <v>113</v>
      </c>
      <c r="F20" s="20"/>
      <c r="H20" s="22" t="s">
        <v>45</v>
      </c>
      <c r="I20" s="18"/>
      <c r="J20" s="18"/>
      <c r="K20" s="52" t="s">
        <v>35</v>
      </c>
      <c r="L20" s="53" t="s">
        <v>105</v>
      </c>
      <c r="M20" s="43" t="s">
        <v>37</v>
      </c>
      <c r="N20" s="54"/>
      <c r="O20" s="54"/>
      <c r="P20" s="18">
        <v>1</v>
      </c>
      <c r="Q20" s="55">
        <v>40</v>
      </c>
      <c r="R20" s="74">
        <f t="shared" si="0"/>
        <v>40</v>
      </c>
      <c r="S20" s="18" t="s">
        <v>114</v>
      </c>
      <c r="T20" s="60"/>
      <c r="U20" s="84"/>
      <c r="V20" s="84"/>
      <c r="W20" s="84"/>
      <c r="X20" s="81">
        <v>0.12</v>
      </c>
      <c r="Y20" s="84"/>
      <c r="Z20" s="77" t="s">
        <v>115</v>
      </c>
      <c r="AA20" s="38" t="s">
        <v>116</v>
      </c>
      <c r="AB20" s="43" t="s">
        <v>41</v>
      </c>
    </row>
    <row r="21" ht="19" customHeight="1" spans="1:28">
      <c r="A21" s="15" t="s">
        <v>47</v>
      </c>
      <c r="B21" s="16" t="s">
        <v>48</v>
      </c>
      <c r="C21" s="17" t="s">
        <v>31</v>
      </c>
      <c r="D21" s="34" t="s">
        <v>103</v>
      </c>
      <c r="E21" s="22" t="s">
        <v>117</v>
      </c>
      <c r="F21" s="20"/>
      <c r="G21" s="20" t="s">
        <v>114</v>
      </c>
      <c r="H21" s="22" t="s">
        <v>45</v>
      </c>
      <c r="I21" s="18"/>
      <c r="J21" s="18"/>
      <c r="K21" s="52" t="s">
        <v>35</v>
      </c>
      <c r="L21" s="53" t="s">
        <v>105</v>
      </c>
      <c r="M21" s="43" t="s">
        <v>37</v>
      </c>
      <c r="N21" s="54"/>
      <c r="O21" s="54"/>
      <c r="P21" s="18">
        <v>1</v>
      </c>
      <c r="Q21" s="55">
        <v>40</v>
      </c>
      <c r="R21" s="74">
        <f t="shared" si="0"/>
        <v>40</v>
      </c>
      <c r="S21" s="18"/>
      <c r="T21" s="60"/>
      <c r="U21" s="84"/>
      <c r="V21" s="84"/>
      <c r="W21" s="84"/>
      <c r="X21" s="81">
        <v>0.23</v>
      </c>
      <c r="Y21" s="84"/>
      <c r="Z21" s="77" t="s">
        <v>118</v>
      </c>
      <c r="AA21" s="38" t="s">
        <v>47</v>
      </c>
      <c r="AB21" s="43" t="s">
        <v>41</v>
      </c>
    </row>
    <row r="22" ht="19" customHeight="1" spans="1:28">
      <c r="A22" s="15" t="s">
        <v>119</v>
      </c>
      <c r="B22" s="16" t="s">
        <v>120</v>
      </c>
      <c r="C22" s="17" t="s">
        <v>31</v>
      </c>
      <c r="D22" s="34" t="s">
        <v>103</v>
      </c>
      <c r="E22" s="22" t="s">
        <v>121</v>
      </c>
      <c r="F22" s="20"/>
      <c r="G22" s="20"/>
      <c r="H22" s="22" t="s">
        <v>45</v>
      </c>
      <c r="I22" s="18"/>
      <c r="J22" s="18"/>
      <c r="K22" s="52" t="s">
        <v>35</v>
      </c>
      <c r="L22" s="53" t="s">
        <v>105</v>
      </c>
      <c r="M22" s="43" t="s">
        <v>37</v>
      </c>
      <c r="N22" s="54"/>
      <c r="O22" s="54"/>
      <c r="P22" s="18">
        <v>2</v>
      </c>
      <c r="Q22" s="55">
        <v>40</v>
      </c>
      <c r="R22" s="74">
        <f t="shared" si="0"/>
        <v>80</v>
      </c>
      <c r="S22" s="18"/>
      <c r="T22" s="60"/>
      <c r="U22" s="84"/>
      <c r="V22" s="84"/>
      <c r="W22" s="84"/>
      <c r="X22" s="81">
        <v>0.82</v>
      </c>
      <c r="Y22" s="84"/>
      <c r="Z22" s="77" t="s">
        <v>122</v>
      </c>
      <c r="AA22" s="38" t="s">
        <v>123</v>
      </c>
      <c r="AB22" s="43" t="s">
        <v>41</v>
      </c>
    </row>
    <row r="23" ht="19" customHeight="1" spans="1:28">
      <c r="A23" s="15" t="s">
        <v>81</v>
      </c>
      <c r="B23" s="35" t="s">
        <v>82</v>
      </c>
      <c r="C23" s="17" t="s">
        <v>31</v>
      </c>
      <c r="D23" s="34" t="s">
        <v>103</v>
      </c>
      <c r="E23" s="36" t="s">
        <v>124</v>
      </c>
      <c r="F23" s="37"/>
      <c r="G23" s="37"/>
      <c r="H23" s="22" t="s">
        <v>45</v>
      </c>
      <c r="I23" s="18"/>
      <c r="J23" s="18"/>
      <c r="K23" s="52" t="s">
        <v>35</v>
      </c>
      <c r="L23" s="53" t="s">
        <v>105</v>
      </c>
      <c r="M23" s="43" t="s">
        <v>37</v>
      </c>
      <c r="N23" s="66"/>
      <c r="O23" s="66"/>
      <c r="P23" s="67">
        <v>1</v>
      </c>
      <c r="Q23" s="55">
        <v>40</v>
      </c>
      <c r="R23" s="74">
        <f t="shared" si="0"/>
        <v>40</v>
      </c>
      <c r="S23" s="67"/>
      <c r="T23" s="85"/>
      <c r="U23" s="84"/>
      <c r="V23" s="84"/>
      <c r="W23" s="84"/>
      <c r="X23" s="81">
        <v>0.41</v>
      </c>
      <c r="Y23" s="84"/>
      <c r="Z23" s="77" t="s">
        <v>122</v>
      </c>
      <c r="AA23" s="93" t="s">
        <v>81</v>
      </c>
      <c r="AB23" s="43" t="s">
        <v>41</v>
      </c>
    </row>
    <row r="24" ht="19" customHeight="1" spans="1:28">
      <c r="A24" s="15" t="s">
        <v>125</v>
      </c>
      <c r="B24" s="16" t="s">
        <v>126</v>
      </c>
      <c r="C24" s="17" t="s">
        <v>31</v>
      </c>
      <c r="D24" s="34" t="s">
        <v>103</v>
      </c>
      <c r="E24" s="22" t="s">
        <v>127</v>
      </c>
      <c r="F24" s="20"/>
      <c r="G24" s="20"/>
      <c r="H24" s="22" t="s">
        <v>45</v>
      </c>
      <c r="I24" s="58"/>
      <c r="J24" s="58"/>
      <c r="K24" s="52" t="s">
        <v>35</v>
      </c>
      <c r="L24" s="53" t="s">
        <v>105</v>
      </c>
      <c r="M24" s="43" t="s">
        <v>37</v>
      </c>
      <c r="N24" s="54"/>
      <c r="O24" s="54"/>
      <c r="P24" s="18">
        <v>1</v>
      </c>
      <c r="Q24" s="55">
        <v>40</v>
      </c>
      <c r="R24" s="74">
        <f t="shared" si="0"/>
        <v>40</v>
      </c>
      <c r="S24" s="18"/>
      <c r="T24" s="60"/>
      <c r="U24" s="84"/>
      <c r="V24" s="84"/>
      <c r="W24" s="84"/>
      <c r="X24" s="81">
        <v>0.38</v>
      </c>
      <c r="Y24" s="84"/>
      <c r="Z24" s="77" t="s">
        <v>122</v>
      </c>
      <c r="AA24" s="38" t="s">
        <v>125</v>
      </c>
      <c r="AB24" s="43" t="s">
        <v>41</v>
      </c>
    </row>
    <row r="25" ht="19" customHeight="1" spans="1:28">
      <c r="A25" s="15" t="s">
        <v>84</v>
      </c>
      <c r="B25" s="16" t="s">
        <v>85</v>
      </c>
      <c r="C25" s="17" t="s">
        <v>31</v>
      </c>
      <c r="D25" s="34" t="s">
        <v>103</v>
      </c>
      <c r="E25" s="22" t="s">
        <v>128</v>
      </c>
      <c r="F25" s="20"/>
      <c r="G25" s="20"/>
      <c r="H25" s="22" t="s">
        <v>45</v>
      </c>
      <c r="I25" s="18"/>
      <c r="J25" s="18"/>
      <c r="K25" s="52" t="s">
        <v>35</v>
      </c>
      <c r="L25" s="53" t="s">
        <v>105</v>
      </c>
      <c r="M25" s="43" t="s">
        <v>37</v>
      </c>
      <c r="N25" s="54"/>
      <c r="O25" s="54"/>
      <c r="P25" s="18">
        <v>2</v>
      </c>
      <c r="Q25" s="55">
        <v>40</v>
      </c>
      <c r="R25" s="74">
        <f t="shared" si="0"/>
        <v>80</v>
      </c>
      <c r="S25" s="18"/>
      <c r="T25" s="60"/>
      <c r="U25" s="84"/>
      <c r="V25" s="84"/>
      <c r="W25" s="84"/>
      <c r="X25" s="81">
        <v>0.81</v>
      </c>
      <c r="Y25" s="84"/>
      <c r="Z25" s="77" t="s">
        <v>129</v>
      </c>
      <c r="AA25" s="38" t="s">
        <v>84</v>
      </c>
      <c r="AB25" s="43" t="s">
        <v>41</v>
      </c>
    </row>
    <row r="26" ht="19" customHeight="1" spans="1:28">
      <c r="A26" s="15" t="s">
        <v>95</v>
      </c>
      <c r="B26" s="16" t="s">
        <v>96</v>
      </c>
      <c r="C26" s="17" t="s">
        <v>31</v>
      </c>
      <c r="D26" s="34" t="s">
        <v>103</v>
      </c>
      <c r="E26" s="22" t="s">
        <v>130</v>
      </c>
      <c r="F26" s="20"/>
      <c r="G26" s="20"/>
      <c r="H26" s="22" t="s">
        <v>45</v>
      </c>
      <c r="I26" s="18"/>
      <c r="J26" s="18"/>
      <c r="K26" s="52" t="s">
        <v>35</v>
      </c>
      <c r="L26" s="53" t="s">
        <v>105</v>
      </c>
      <c r="M26" s="43" t="s">
        <v>37</v>
      </c>
      <c r="N26" s="54"/>
      <c r="O26" s="54"/>
      <c r="P26" s="18">
        <v>1</v>
      </c>
      <c r="Q26" s="55">
        <v>40</v>
      </c>
      <c r="R26" s="74">
        <f t="shared" si="0"/>
        <v>40</v>
      </c>
      <c r="S26" s="18"/>
      <c r="T26" s="60"/>
      <c r="U26" s="84"/>
      <c r="V26" s="84"/>
      <c r="W26" s="84"/>
      <c r="X26" s="81">
        <v>0.34</v>
      </c>
      <c r="Y26" s="84"/>
      <c r="Z26" s="77" t="s">
        <v>122</v>
      </c>
      <c r="AA26" s="38" t="s">
        <v>95</v>
      </c>
      <c r="AB26" s="43" t="s">
        <v>41</v>
      </c>
    </row>
    <row r="27" ht="19" customHeight="1" spans="1:28">
      <c r="A27" s="15" t="s">
        <v>92</v>
      </c>
      <c r="B27" s="16" t="s">
        <v>131</v>
      </c>
      <c r="C27" s="17" t="s">
        <v>31</v>
      </c>
      <c r="D27" s="34" t="s">
        <v>103</v>
      </c>
      <c r="E27" s="22" t="s">
        <v>132</v>
      </c>
      <c r="F27" s="20"/>
      <c r="G27" s="20"/>
      <c r="H27" s="22" t="s">
        <v>45</v>
      </c>
      <c r="I27" s="18"/>
      <c r="J27" s="18"/>
      <c r="K27" s="52" t="s">
        <v>35</v>
      </c>
      <c r="L27" s="53" t="s">
        <v>105</v>
      </c>
      <c r="M27" s="43" t="s">
        <v>37</v>
      </c>
      <c r="N27" s="54"/>
      <c r="O27" s="54"/>
      <c r="P27" s="18">
        <v>1</v>
      </c>
      <c r="Q27" s="55">
        <v>40</v>
      </c>
      <c r="R27" s="74">
        <f t="shared" si="0"/>
        <v>40</v>
      </c>
      <c r="S27" s="18"/>
      <c r="T27" s="60"/>
      <c r="U27" s="84"/>
      <c r="V27" s="84"/>
      <c r="W27" s="84"/>
      <c r="X27" s="81">
        <v>0.34</v>
      </c>
      <c r="Y27" s="84"/>
      <c r="Z27" s="77" t="s">
        <v>122</v>
      </c>
      <c r="AA27" s="38" t="s">
        <v>92</v>
      </c>
      <c r="AB27" s="43" t="s">
        <v>41</v>
      </c>
    </row>
    <row r="28" ht="19" customHeight="1" spans="1:29">
      <c r="A28" s="15" t="s">
        <v>133</v>
      </c>
      <c r="B28" s="16" t="s">
        <v>134</v>
      </c>
      <c r="C28" s="17" t="s">
        <v>31</v>
      </c>
      <c r="D28" s="34" t="s">
        <v>103</v>
      </c>
      <c r="E28" s="22" t="s">
        <v>135</v>
      </c>
      <c r="F28" s="20"/>
      <c r="G28" s="20"/>
      <c r="H28" s="22" t="s">
        <v>136</v>
      </c>
      <c r="I28" s="18"/>
      <c r="J28" s="18"/>
      <c r="K28" s="52" t="s">
        <v>35</v>
      </c>
      <c r="L28" s="53" t="s">
        <v>105</v>
      </c>
      <c r="M28" s="43" t="s">
        <v>37</v>
      </c>
      <c r="N28" s="54"/>
      <c r="O28" s="54"/>
      <c r="P28" s="18">
        <v>1</v>
      </c>
      <c r="Q28" s="18">
        <v>200</v>
      </c>
      <c r="R28" s="74">
        <f t="shared" si="0"/>
        <v>200</v>
      </c>
      <c r="S28" s="18"/>
      <c r="T28" s="60"/>
      <c r="U28" s="84"/>
      <c r="V28" s="84"/>
      <c r="W28" s="84"/>
      <c r="X28" s="83">
        <v>0.83</v>
      </c>
      <c r="Y28" s="84"/>
      <c r="Z28" s="94" t="s">
        <v>137</v>
      </c>
      <c r="AA28" s="91" t="s">
        <v>138</v>
      </c>
      <c r="AB28" s="43" t="s">
        <v>68</v>
      </c>
      <c r="AC28" s="95"/>
    </row>
    <row r="29" ht="19" customHeight="1" spans="1:28">
      <c r="A29" s="15" t="s">
        <v>139</v>
      </c>
      <c r="B29" s="38" t="s">
        <v>140</v>
      </c>
      <c r="C29" s="17" t="s">
        <v>31</v>
      </c>
      <c r="D29" s="34" t="s">
        <v>103</v>
      </c>
      <c r="E29" s="22" t="s">
        <v>141</v>
      </c>
      <c r="F29" s="20"/>
      <c r="G29" s="20"/>
      <c r="H29" s="22" t="s">
        <v>63</v>
      </c>
      <c r="I29" s="18"/>
      <c r="J29" s="18"/>
      <c r="K29" s="52" t="s">
        <v>35</v>
      </c>
      <c r="L29" s="53" t="s">
        <v>105</v>
      </c>
      <c r="M29" s="43" t="s">
        <v>37</v>
      </c>
      <c r="N29" s="54"/>
      <c r="O29" s="54"/>
      <c r="P29" s="18">
        <v>4</v>
      </c>
      <c r="Q29" s="18">
        <v>200</v>
      </c>
      <c r="R29" s="74">
        <f t="shared" si="0"/>
        <v>800</v>
      </c>
      <c r="S29" s="18"/>
      <c r="T29" s="60"/>
      <c r="U29" s="86"/>
      <c r="V29" s="86"/>
      <c r="W29" s="86"/>
      <c r="X29" s="81">
        <v>9.4</v>
      </c>
      <c r="Y29" s="86"/>
      <c r="Z29" s="96" t="s">
        <v>142</v>
      </c>
      <c r="AA29" s="38" t="s">
        <v>143</v>
      </c>
      <c r="AB29" s="43" t="s">
        <v>68</v>
      </c>
    </row>
    <row r="30" s="2" customFormat="1" ht="19" customHeight="1" spans="1:28">
      <c r="A30" s="15" t="s">
        <v>242</v>
      </c>
      <c r="B30" s="38" t="s">
        <v>145</v>
      </c>
      <c r="C30" s="39" t="s">
        <v>31</v>
      </c>
      <c r="D30" s="40" t="s">
        <v>146</v>
      </c>
      <c r="E30" s="40" t="s">
        <v>147</v>
      </c>
      <c r="F30" s="41"/>
      <c r="G30" s="42"/>
      <c r="H30" s="43" t="s">
        <v>148</v>
      </c>
      <c r="I30" s="18" t="s">
        <v>149</v>
      </c>
      <c r="J30" s="18" t="s">
        <v>149</v>
      </c>
      <c r="K30" s="68" t="s">
        <v>150</v>
      </c>
      <c r="L30" s="69" t="s">
        <v>151</v>
      </c>
      <c r="M30" s="43" t="s">
        <v>37</v>
      </c>
      <c r="N30" s="70"/>
      <c r="O30" s="70"/>
      <c r="P30" s="43">
        <v>1</v>
      </c>
      <c r="Q30" s="43">
        <v>45</v>
      </c>
      <c r="R30" s="74">
        <f t="shared" si="0"/>
        <v>45</v>
      </c>
      <c r="S30" s="70"/>
      <c r="T30" s="43"/>
      <c r="U30" s="64" t="s">
        <v>152</v>
      </c>
      <c r="V30" s="64">
        <v>1</v>
      </c>
      <c r="W30" s="64">
        <v>28.5</v>
      </c>
      <c r="X30" s="43">
        <v>0.52</v>
      </c>
      <c r="Y30" s="64" t="s">
        <v>153</v>
      </c>
      <c r="Z30" s="43" t="s">
        <v>154</v>
      </c>
      <c r="AA30" s="97" t="s">
        <v>155</v>
      </c>
      <c r="AB30" s="43" t="s">
        <v>41</v>
      </c>
    </row>
    <row r="31" s="2" customFormat="1" ht="19" customHeight="1" spans="1:28">
      <c r="A31" s="15" t="s">
        <v>156</v>
      </c>
      <c r="B31" s="38" t="s">
        <v>157</v>
      </c>
      <c r="C31" s="39" t="s">
        <v>31</v>
      </c>
      <c r="D31" s="40" t="s">
        <v>146</v>
      </c>
      <c r="E31" s="40" t="s">
        <v>158</v>
      </c>
      <c r="F31" s="41"/>
      <c r="G31" s="42"/>
      <c r="H31" s="43" t="s">
        <v>148</v>
      </c>
      <c r="I31" s="18" t="s">
        <v>149</v>
      </c>
      <c r="J31" s="18" t="s">
        <v>149</v>
      </c>
      <c r="K31" s="68" t="s">
        <v>150</v>
      </c>
      <c r="L31" s="69" t="s">
        <v>151</v>
      </c>
      <c r="M31" s="43" t="s">
        <v>37</v>
      </c>
      <c r="N31" s="70"/>
      <c r="O31" s="70"/>
      <c r="P31" s="43">
        <v>1</v>
      </c>
      <c r="Q31" s="43">
        <v>45</v>
      </c>
      <c r="R31" s="74">
        <f t="shared" si="0"/>
        <v>45</v>
      </c>
      <c r="S31" s="70"/>
      <c r="T31" s="43"/>
      <c r="U31" s="84"/>
      <c r="V31" s="84"/>
      <c r="W31" s="84"/>
      <c r="X31" s="43">
        <v>0.5</v>
      </c>
      <c r="Y31" s="84"/>
      <c r="Z31" s="43" t="s">
        <v>159</v>
      </c>
      <c r="AA31" s="97" t="s">
        <v>160</v>
      </c>
      <c r="AB31" s="43" t="s">
        <v>41</v>
      </c>
    </row>
    <row r="32" s="2" customFormat="1" ht="19" customHeight="1" spans="1:28">
      <c r="A32" s="44" t="s">
        <v>161</v>
      </c>
      <c r="B32" s="38" t="s">
        <v>162</v>
      </c>
      <c r="C32" s="39" t="s">
        <v>31</v>
      </c>
      <c r="D32" s="40" t="s">
        <v>146</v>
      </c>
      <c r="E32" s="40" t="s">
        <v>163</v>
      </c>
      <c r="F32" s="41"/>
      <c r="G32" s="42"/>
      <c r="H32" s="43" t="s">
        <v>164</v>
      </c>
      <c r="I32" s="18" t="s">
        <v>149</v>
      </c>
      <c r="J32" s="18" t="s">
        <v>149</v>
      </c>
      <c r="K32" s="68" t="s">
        <v>150</v>
      </c>
      <c r="L32" s="69" t="s">
        <v>151</v>
      </c>
      <c r="M32" s="43" t="s">
        <v>37</v>
      </c>
      <c r="N32" s="70"/>
      <c r="O32" s="70"/>
      <c r="P32" s="43">
        <v>1</v>
      </c>
      <c r="Q32" s="43">
        <v>50</v>
      </c>
      <c r="R32" s="74">
        <f t="shared" si="0"/>
        <v>50</v>
      </c>
      <c r="S32" s="70"/>
      <c r="T32" s="43"/>
      <c r="U32" s="84"/>
      <c r="V32" s="84"/>
      <c r="W32" s="84"/>
      <c r="X32" s="43">
        <v>0.44</v>
      </c>
      <c r="Y32" s="84"/>
      <c r="Z32" s="43" t="s">
        <v>165</v>
      </c>
      <c r="AA32" s="97" t="s">
        <v>166</v>
      </c>
      <c r="AB32" s="43" t="s">
        <v>41</v>
      </c>
    </row>
    <row r="33" s="2" customFormat="1" ht="19" customHeight="1" spans="1:28">
      <c r="A33" s="15" t="s">
        <v>167</v>
      </c>
      <c r="B33" s="38" t="s">
        <v>168</v>
      </c>
      <c r="C33" s="39" t="s">
        <v>31</v>
      </c>
      <c r="D33" s="40" t="s">
        <v>146</v>
      </c>
      <c r="E33" s="40" t="s">
        <v>169</v>
      </c>
      <c r="F33" s="41"/>
      <c r="G33" s="42"/>
      <c r="H33" s="43" t="s">
        <v>170</v>
      </c>
      <c r="I33" s="18" t="s">
        <v>149</v>
      </c>
      <c r="J33" s="18" t="s">
        <v>149</v>
      </c>
      <c r="K33" s="68" t="s">
        <v>150</v>
      </c>
      <c r="L33" s="69" t="s">
        <v>151</v>
      </c>
      <c r="M33" s="43" t="s">
        <v>37</v>
      </c>
      <c r="N33" s="70"/>
      <c r="O33" s="70"/>
      <c r="P33" s="43">
        <v>1</v>
      </c>
      <c r="Q33" s="43">
        <v>50</v>
      </c>
      <c r="R33" s="74">
        <f t="shared" si="0"/>
        <v>50</v>
      </c>
      <c r="S33" s="70"/>
      <c r="T33" s="43"/>
      <c r="U33" s="84"/>
      <c r="V33" s="84"/>
      <c r="W33" s="84"/>
      <c r="X33" s="43">
        <v>0.62</v>
      </c>
      <c r="Y33" s="84"/>
      <c r="Z33" s="43" t="s">
        <v>171</v>
      </c>
      <c r="AA33" s="97" t="s">
        <v>172</v>
      </c>
      <c r="AB33" s="43" t="s">
        <v>41</v>
      </c>
    </row>
    <row r="34" s="2" customFormat="1" ht="19" customHeight="1" spans="1:28">
      <c r="A34" s="44" t="s">
        <v>173</v>
      </c>
      <c r="B34" s="38" t="s">
        <v>174</v>
      </c>
      <c r="C34" s="39" t="s">
        <v>31</v>
      </c>
      <c r="D34" s="40" t="s">
        <v>146</v>
      </c>
      <c r="E34" s="40" t="s">
        <v>175</v>
      </c>
      <c r="F34" s="41"/>
      <c r="G34" s="42"/>
      <c r="H34" s="43" t="s">
        <v>164</v>
      </c>
      <c r="I34" s="18" t="s">
        <v>149</v>
      </c>
      <c r="J34" s="18" t="s">
        <v>149</v>
      </c>
      <c r="K34" s="68" t="s">
        <v>150</v>
      </c>
      <c r="L34" s="69" t="s">
        <v>151</v>
      </c>
      <c r="M34" s="43" t="s">
        <v>37</v>
      </c>
      <c r="N34" s="70"/>
      <c r="O34" s="70"/>
      <c r="P34" s="43">
        <v>1</v>
      </c>
      <c r="Q34" s="43">
        <v>50</v>
      </c>
      <c r="R34" s="74">
        <f t="shared" si="0"/>
        <v>50</v>
      </c>
      <c r="S34" s="70"/>
      <c r="T34" s="43"/>
      <c r="U34" s="84"/>
      <c r="V34" s="84"/>
      <c r="W34" s="84"/>
      <c r="X34" s="43">
        <v>0.42</v>
      </c>
      <c r="Y34" s="84"/>
      <c r="Z34" s="43" t="s">
        <v>165</v>
      </c>
      <c r="AA34" s="97" t="s">
        <v>176</v>
      </c>
      <c r="AB34" s="43" t="s">
        <v>41</v>
      </c>
    </row>
    <row r="35" s="4" customFormat="1" ht="19" customHeight="1" spans="1:28">
      <c r="A35" s="45" t="s">
        <v>243</v>
      </c>
      <c r="B35" s="46" t="s">
        <v>178</v>
      </c>
      <c r="C35" s="39" t="s">
        <v>31</v>
      </c>
      <c r="D35" s="40" t="s">
        <v>146</v>
      </c>
      <c r="E35" s="40" t="s">
        <v>179</v>
      </c>
      <c r="F35" s="47"/>
      <c r="G35" s="48"/>
      <c r="H35" s="49" t="s">
        <v>148</v>
      </c>
      <c r="I35" s="18" t="s">
        <v>149</v>
      </c>
      <c r="J35" s="18" t="s">
        <v>149</v>
      </c>
      <c r="K35" s="68" t="s">
        <v>150</v>
      </c>
      <c r="L35" s="48" t="s">
        <v>151</v>
      </c>
      <c r="M35" s="48" t="s">
        <v>37</v>
      </c>
      <c r="N35" s="48"/>
      <c r="O35" s="48"/>
      <c r="P35" s="48">
        <v>1</v>
      </c>
      <c r="Q35" s="87">
        <v>45</v>
      </c>
      <c r="R35" s="74">
        <f t="shared" si="0"/>
        <v>45</v>
      </c>
      <c r="S35" s="88"/>
      <c r="T35" s="48"/>
      <c r="U35" s="84"/>
      <c r="V35" s="84"/>
      <c r="W35" s="84"/>
      <c r="X35" s="48">
        <v>1.42</v>
      </c>
      <c r="Y35" s="84"/>
      <c r="Z35" s="98" t="s">
        <v>180</v>
      </c>
      <c r="AA35" s="99" t="s">
        <v>181</v>
      </c>
      <c r="AB35" s="48" t="s">
        <v>41</v>
      </c>
    </row>
    <row r="36" s="2" customFormat="1" ht="19" customHeight="1" spans="1:28">
      <c r="A36" s="15" t="s">
        <v>182</v>
      </c>
      <c r="B36" s="38" t="s">
        <v>183</v>
      </c>
      <c r="C36" s="39" t="s">
        <v>31</v>
      </c>
      <c r="D36" s="40" t="s">
        <v>146</v>
      </c>
      <c r="E36" s="40" t="s">
        <v>184</v>
      </c>
      <c r="F36" s="41"/>
      <c r="G36" s="42"/>
      <c r="H36" s="43" t="s">
        <v>148</v>
      </c>
      <c r="I36" s="18" t="s">
        <v>149</v>
      </c>
      <c r="J36" s="18" t="s">
        <v>149</v>
      </c>
      <c r="K36" s="68" t="s">
        <v>150</v>
      </c>
      <c r="L36" s="69" t="s">
        <v>151</v>
      </c>
      <c r="M36" s="43" t="s">
        <v>37</v>
      </c>
      <c r="N36" s="70"/>
      <c r="O36" s="70"/>
      <c r="P36" s="43">
        <v>1</v>
      </c>
      <c r="Q36" s="43">
        <v>40</v>
      </c>
      <c r="R36" s="74">
        <f t="shared" si="0"/>
        <v>40</v>
      </c>
      <c r="S36" s="70"/>
      <c r="T36" s="43"/>
      <c r="U36" s="84"/>
      <c r="V36" s="84"/>
      <c r="W36" s="84"/>
      <c r="X36" s="43">
        <v>1.46</v>
      </c>
      <c r="Y36" s="84"/>
      <c r="Z36" s="43" t="s">
        <v>185</v>
      </c>
      <c r="AA36" s="38" t="s">
        <v>186</v>
      </c>
      <c r="AB36" s="43" t="s">
        <v>41</v>
      </c>
    </row>
    <row r="37" s="2" customFormat="1" ht="19" customHeight="1" spans="1:28">
      <c r="A37" s="15" t="s">
        <v>187</v>
      </c>
      <c r="B37" s="38" t="s">
        <v>188</v>
      </c>
      <c r="C37" s="39" t="s">
        <v>31</v>
      </c>
      <c r="D37" s="40" t="s">
        <v>146</v>
      </c>
      <c r="E37" s="40" t="s">
        <v>189</v>
      </c>
      <c r="F37" s="41"/>
      <c r="G37" s="42"/>
      <c r="H37" s="43" t="s">
        <v>170</v>
      </c>
      <c r="I37" s="18" t="s">
        <v>149</v>
      </c>
      <c r="J37" s="18" t="s">
        <v>149</v>
      </c>
      <c r="K37" s="68" t="s">
        <v>150</v>
      </c>
      <c r="L37" s="69" t="s">
        <v>151</v>
      </c>
      <c r="M37" s="43" t="s">
        <v>37</v>
      </c>
      <c r="N37" s="70"/>
      <c r="O37" s="70"/>
      <c r="P37" s="43">
        <v>1</v>
      </c>
      <c r="Q37" s="43">
        <v>40</v>
      </c>
      <c r="R37" s="74">
        <f t="shared" si="0"/>
        <v>40</v>
      </c>
      <c r="S37" s="70"/>
      <c r="T37" s="43"/>
      <c r="U37" s="84"/>
      <c r="V37" s="84"/>
      <c r="W37" s="84"/>
      <c r="X37" s="43">
        <v>1.73</v>
      </c>
      <c r="Y37" s="84"/>
      <c r="Z37" s="43" t="s">
        <v>190</v>
      </c>
      <c r="AA37" s="38" t="s">
        <v>191</v>
      </c>
      <c r="AB37" s="43" t="s">
        <v>41</v>
      </c>
    </row>
    <row r="38" s="2" customFormat="1" ht="19" customHeight="1" spans="1:28">
      <c r="A38" s="15" t="s">
        <v>244</v>
      </c>
      <c r="B38" s="38" t="s">
        <v>193</v>
      </c>
      <c r="C38" s="39" t="s">
        <v>31</v>
      </c>
      <c r="D38" s="40" t="s">
        <v>146</v>
      </c>
      <c r="E38" s="40" t="s">
        <v>194</v>
      </c>
      <c r="F38" s="41"/>
      <c r="G38" s="42"/>
      <c r="H38" s="43" t="s">
        <v>164</v>
      </c>
      <c r="I38" s="18" t="s">
        <v>149</v>
      </c>
      <c r="J38" s="18" t="s">
        <v>149</v>
      </c>
      <c r="K38" s="68" t="s">
        <v>150</v>
      </c>
      <c r="L38" s="69" t="s">
        <v>151</v>
      </c>
      <c r="M38" s="43" t="s">
        <v>37</v>
      </c>
      <c r="N38" s="70"/>
      <c r="O38" s="70"/>
      <c r="P38" s="43">
        <v>1</v>
      </c>
      <c r="Q38" s="43">
        <v>60</v>
      </c>
      <c r="R38" s="74">
        <f t="shared" si="0"/>
        <v>60</v>
      </c>
      <c r="S38" s="70"/>
      <c r="T38" s="43"/>
      <c r="U38" s="84"/>
      <c r="V38" s="84"/>
      <c r="W38" s="84"/>
      <c r="X38" s="43">
        <v>0.65</v>
      </c>
      <c r="Y38" s="84"/>
      <c r="Z38" s="43" t="s">
        <v>195</v>
      </c>
      <c r="AA38" s="38" t="s">
        <v>196</v>
      </c>
      <c r="AB38" s="43" t="s">
        <v>41</v>
      </c>
    </row>
    <row r="39" s="2" customFormat="1" ht="19" customHeight="1" spans="1:28">
      <c r="A39" s="15" t="s">
        <v>197</v>
      </c>
      <c r="B39" s="38" t="s">
        <v>198</v>
      </c>
      <c r="C39" s="39" t="s">
        <v>31</v>
      </c>
      <c r="D39" s="40" t="s">
        <v>146</v>
      </c>
      <c r="E39" s="40" t="s">
        <v>199</v>
      </c>
      <c r="F39" s="41"/>
      <c r="G39" s="42"/>
      <c r="H39" s="43" t="s">
        <v>148</v>
      </c>
      <c r="I39" s="18" t="s">
        <v>149</v>
      </c>
      <c r="J39" s="18" t="s">
        <v>149</v>
      </c>
      <c r="K39" s="68" t="s">
        <v>150</v>
      </c>
      <c r="L39" s="69" t="s">
        <v>151</v>
      </c>
      <c r="M39" s="43" t="s">
        <v>37</v>
      </c>
      <c r="N39" s="70"/>
      <c r="O39" s="70"/>
      <c r="P39" s="43">
        <v>1</v>
      </c>
      <c r="Q39" s="43">
        <v>45</v>
      </c>
      <c r="R39" s="74">
        <f t="shared" si="0"/>
        <v>45</v>
      </c>
      <c r="S39" s="70"/>
      <c r="T39" s="43"/>
      <c r="U39" s="84"/>
      <c r="V39" s="84"/>
      <c r="W39" s="84"/>
      <c r="X39" s="43">
        <v>1.48</v>
      </c>
      <c r="Y39" s="84"/>
      <c r="Z39" s="43" t="s">
        <v>200</v>
      </c>
      <c r="AA39" s="38" t="s">
        <v>201</v>
      </c>
      <c r="AB39" s="43" t="s">
        <v>41</v>
      </c>
    </row>
    <row r="40" s="2" customFormat="1" ht="19" customHeight="1" spans="1:28">
      <c r="A40" s="15" t="s">
        <v>202</v>
      </c>
      <c r="B40" s="38" t="s">
        <v>203</v>
      </c>
      <c r="C40" s="39" t="s">
        <v>31</v>
      </c>
      <c r="D40" s="40" t="s">
        <v>146</v>
      </c>
      <c r="E40" s="40" t="s">
        <v>204</v>
      </c>
      <c r="F40" s="41"/>
      <c r="G40" s="42"/>
      <c r="H40" s="43" t="s">
        <v>205</v>
      </c>
      <c r="I40" s="18" t="s">
        <v>149</v>
      </c>
      <c r="J40" s="18" t="s">
        <v>149</v>
      </c>
      <c r="K40" s="68" t="s">
        <v>150</v>
      </c>
      <c r="L40" s="69" t="s">
        <v>151</v>
      </c>
      <c r="M40" s="43" t="s">
        <v>37</v>
      </c>
      <c r="N40" s="70"/>
      <c r="O40" s="70"/>
      <c r="P40" s="43">
        <v>1</v>
      </c>
      <c r="Q40" s="43">
        <v>40</v>
      </c>
      <c r="R40" s="74">
        <f t="shared" si="0"/>
        <v>40</v>
      </c>
      <c r="S40" s="70"/>
      <c r="T40" s="43"/>
      <c r="U40" s="84"/>
      <c r="V40" s="84"/>
      <c r="W40" s="84"/>
      <c r="X40" s="43">
        <v>1.6</v>
      </c>
      <c r="Y40" s="84"/>
      <c r="Z40" s="43" t="s">
        <v>206</v>
      </c>
      <c r="AA40" s="38" t="s">
        <v>207</v>
      </c>
      <c r="AB40" s="43" t="s">
        <v>41</v>
      </c>
    </row>
    <row r="41" s="2" customFormat="1" ht="19" customHeight="1" spans="1:28">
      <c r="A41" s="15" t="s">
        <v>208</v>
      </c>
      <c r="B41" s="38" t="s">
        <v>209</v>
      </c>
      <c r="C41" s="39" t="s">
        <v>31</v>
      </c>
      <c r="D41" s="40" t="s">
        <v>146</v>
      </c>
      <c r="E41" s="40" t="s">
        <v>210</v>
      </c>
      <c r="F41" s="41"/>
      <c r="G41" s="42"/>
      <c r="H41" s="43" t="s">
        <v>148</v>
      </c>
      <c r="I41" s="18" t="s">
        <v>149</v>
      </c>
      <c r="J41" s="18" t="s">
        <v>149</v>
      </c>
      <c r="K41" s="68" t="s">
        <v>150</v>
      </c>
      <c r="L41" s="69" t="s">
        <v>151</v>
      </c>
      <c r="M41" s="43" t="s">
        <v>37</v>
      </c>
      <c r="N41" s="70"/>
      <c r="O41" s="70"/>
      <c r="P41" s="43">
        <v>1</v>
      </c>
      <c r="Q41" s="43">
        <v>40</v>
      </c>
      <c r="R41" s="74">
        <f t="shared" si="0"/>
        <v>40</v>
      </c>
      <c r="S41" s="70"/>
      <c r="T41" s="43"/>
      <c r="U41" s="84"/>
      <c r="V41" s="84"/>
      <c r="W41" s="84"/>
      <c r="X41" s="43">
        <v>1.48</v>
      </c>
      <c r="Y41" s="84"/>
      <c r="Z41" s="43" t="s">
        <v>211</v>
      </c>
      <c r="AA41" s="38" t="s">
        <v>212</v>
      </c>
      <c r="AB41" s="43" t="s">
        <v>41</v>
      </c>
    </row>
    <row r="42" s="2" customFormat="1" ht="19" customHeight="1" spans="1:28">
      <c r="A42" s="15" t="s">
        <v>213</v>
      </c>
      <c r="B42" s="38" t="s">
        <v>214</v>
      </c>
      <c r="C42" s="39" t="s">
        <v>31</v>
      </c>
      <c r="D42" s="40" t="s">
        <v>146</v>
      </c>
      <c r="E42" s="40" t="s">
        <v>215</v>
      </c>
      <c r="F42" s="41"/>
      <c r="G42" s="42"/>
      <c r="H42" s="43" t="s">
        <v>148</v>
      </c>
      <c r="I42" s="18" t="s">
        <v>149</v>
      </c>
      <c r="J42" s="18" t="s">
        <v>149</v>
      </c>
      <c r="K42" s="68" t="s">
        <v>150</v>
      </c>
      <c r="L42" s="69" t="s">
        <v>151</v>
      </c>
      <c r="M42" s="43" t="s">
        <v>37</v>
      </c>
      <c r="N42" s="70"/>
      <c r="O42" s="70"/>
      <c r="P42" s="43">
        <v>1</v>
      </c>
      <c r="Q42" s="43">
        <v>35</v>
      </c>
      <c r="R42" s="74">
        <f t="shared" si="0"/>
        <v>35</v>
      </c>
      <c r="S42" s="70"/>
      <c r="T42" s="43"/>
      <c r="U42" s="84"/>
      <c r="V42" s="84"/>
      <c r="W42" s="84"/>
      <c r="X42" s="43">
        <v>0.98</v>
      </c>
      <c r="Y42" s="84"/>
      <c r="Z42" s="43" t="s">
        <v>216</v>
      </c>
      <c r="AA42" s="38" t="s">
        <v>217</v>
      </c>
      <c r="AB42" s="43" t="s">
        <v>41</v>
      </c>
    </row>
    <row r="43" s="2" customFormat="1" ht="19" customHeight="1" spans="1:28">
      <c r="A43" s="15" t="s">
        <v>218</v>
      </c>
      <c r="B43" s="38" t="s">
        <v>219</v>
      </c>
      <c r="C43" s="39" t="s">
        <v>31</v>
      </c>
      <c r="D43" s="40" t="s">
        <v>146</v>
      </c>
      <c r="E43" s="40" t="s">
        <v>220</v>
      </c>
      <c r="F43" s="41"/>
      <c r="G43" s="42"/>
      <c r="H43" s="43" t="s">
        <v>148</v>
      </c>
      <c r="I43" s="18" t="s">
        <v>149</v>
      </c>
      <c r="J43" s="18" t="s">
        <v>149</v>
      </c>
      <c r="K43" s="68" t="s">
        <v>150</v>
      </c>
      <c r="L43" s="69" t="s">
        <v>151</v>
      </c>
      <c r="M43" s="43" t="s">
        <v>37</v>
      </c>
      <c r="N43" s="70"/>
      <c r="O43" s="70"/>
      <c r="P43" s="43">
        <v>1</v>
      </c>
      <c r="Q43" s="43">
        <v>35</v>
      </c>
      <c r="R43" s="74">
        <f t="shared" si="0"/>
        <v>35</v>
      </c>
      <c r="S43" s="70"/>
      <c r="T43" s="43"/>
      <c r="U43" s="84"/>
      <c r="V43" s="84"/>
      <c r="W43" s="84"/>
      <c r="X43" s="43">
        <v>0.98</v>
      </c>
      <c r="Y43" s="84"/>
      <c r="Z43" s="43" t="s">
        <v>221</v>
      </c>
      <c r="AA43" s="38" t="s">
        <v>222</v>
      </c>
      <c r="AB43" s="43" t="s">
        <v>41</v>
      </c>
    </row>
    <row r="44" s="2" customFormat="1" ht="19" customHeight="1" spans="1:28">
      <c r="A44" s="15" t="s">
        <v>223</v>
      </c>
      <c r="B44" s="38" t="s">
        <v>224</v>
      </c>
      <c r="C44" s="39" t="s">
        <v>31</v>
      </c>
      <c r="D44" s="40" t="s">
        <v>146</v>
      </c>
      <c r="E44" s="40" t="s">
        <v>225</v>
      </c>
      <c r="F44" s="41"/>
      <c r="G44" s="42"/>
      <c r="H44" s="43" t="s">
        <v>148</v>
      </c>
      <c r="I44" s="18" t="s">
        <v>149</v>
      </c>
      <c r="J44" s="18" t="s">
        <v>149</v>
      </c>
      <c r="K44" s="68" t="s">
        <v>150</v>
      </c>
      <c r="L44" s="69" t="s">
        <v>151</v>
      </c>
      <c r="M44" s="43" t="s">
        <v>37</v>
      </c>
      <c r="N44" s="70"/>
      <c r="O44" s="70"/>
      <c r="P44" s="43">
        <v>1</v>
      </c>
      <c r="Q44" s="43">
        <v>35</v>
      </c>
      <c r="R44" s="74">
        <f t="shared" si="0"/>
        <v>35</v>
      </c>
      <c r="S44" s="70"/>
      <c r="T44" s="43"/>
      <c r="U44" s="84"/>
      <c r="V44" s="84"/>
      <c r="W44" s="84"/>
      <c r="X44" s="43">
        <v>0.9</v>
      </c>
      <c r="Y44" s="84"/>
      <c r="Z44" s="43" t="s">
        <v>226</v>
      </c>
      <c r="AA44" s="38" t="s">
        <v>227</v>
      </c>
      <c r="AB44" s="43" t="s">
        <v>41</v>
      </c>
    </row>
    <row r="45" s="2" customFormat="1" ht="19" customHeight="1" spans="1:28">
      <c r="A45" s="50" t="s">
        <v>228</v>
      </c>
      <c r="B45" s="38" t="s">
        <v>229</v>
      </c>
      <c r="C45" s="39" t="s">
        <v>31</v>
      </c>
      <c r="D45" s="40" t="s">
        <v>146</v>
      </c>
      <c r="E45" s="40" t="s">
        <v>230</v>
      </c>
      <c r="F45" s="41"/>
      <c r="G45" s="42"/>
      <c r="H45" s="43" t="s">
        <v>231</v>
      </c>
      <c r="I45" s="18" t="s">
        <v>149</v>
      </c>
      <c r="J45" s="18" t="s">
        <v>149</v>
      </c>
      <c r="K45" s="68" t="s">
        <v>150</v>
      </c>
      <c r="L45" s="69" t="s">
        <v>151</v>
      </c>
      <c r="M45" s="43" t="s">
        <v>37</v>
      </c>
      <c r="N45" s="70"/>
      <c r="O45" s="70"/>
      <c r="P45" s="43">
        <v>2</v>
      </c>
      <c r="Q45" s="43">
        <v>95</v>
      </c>
      <c r="R45" s="74">
        <f t="shared" si="0"/>
        <v>190</v>
      </c>
      <c r="S45" s="70"/>
      <c r="T45" s="43"/>
      <c r="U45" s="86"/>
      <c r="V45" s="86"/>
      <c r="W45" s="86"/>
      <c r="X45" s="43">
        <v>9.6</v>
      </c>
      <c r="Y45" s="86"/>
      <c r="Z45" s="43" t="s">
        <v>232</v>
      </c>
      <c r="AA45" s="100" t="s">
        <v>233</v>
      </c>
      <c r="AB45" s="43" t="s">
        <v>41</v>
      </c>
    </row>
    <row r="46" s="2" customFormat="1" ht="19" customHeight="1" spans="1:28">
      <c r="A46" s="51" t="s">
        <v>234</v>
      </c>
      <c r="B46" s="38" t="s">
        <v>235</v>
      </c>
      <c r="C46" s="39" t="s">
        <v>31</v>
      </c>
      <c r="D46" s="40" t="s">
        <v>236</v>
      </c>
      <c r="E46" s="40" t="s">
        <v>237</v>
      </c>
      <c r="F46" s="41"/>
      <c r="G46" s="42"/>
      <c r="H46" s="43" t="s">
        <v>238</v>
      </c>
      <c r="I46" s="18" t="s">
        <v>149</v>
      </c>
      <c r="J46" s="18" t="s">
        <v>149</v>
      </c>
      <c r="K46" s="68" t="s">
        <v>150</v>
      </c>
      <c r="L46" s="69" t="s">
        <v>151</v>
      </c>
      <c r="M46" s="43" t="s">
        <v>37</v>
      </c>
      <c r="N46" s="70"/>
      <c r="O46" s="70"/>
      <c r="P46" s="43">
        <v>1000</v>
      </c>
      <c r="Q46" s="43">
        <v>5</v>
      </c>
      <c r="R46" s="74">
        <f t="shared" si="0"/>
        <v>5000</v>
      </c>
      <c r="S46" s="70"/>
      <c r="T46" s="43"/>
      <c r="U46" s="18" t="s">
        <v>239</v>
      </c>
      <c r="V46" s="18">
        <v>1</v>
      </c>
      <c r="W46" s="18">
        <v>3.5</v>
      </c>
      <c r="X46" s="43">
        <v>3</v>
      </c>
      <c r="Y46" s="18" t="s">
        <v>240</v>
      </c>
      <c r="Z46" s="43" t="s">
        <v>241</v>
      </c>
      <c r="AA46" s="100" t="s">
        <v>233</v>
      </c>
      <c r="AB46" s="43" t="s">
        <v>41</v>
      </c>
    </row>
    <row r="47" ht="19" customHeight="1" spans="18:18">
      <c r="R47" s="89">
        <f>SUM(R2:R46)</f>
        <v>9135</v>
      </c>
    </row>
  </sheetData>
  <mergeCells count="16">
    <mergeCell ref="U2:U7"/>
    <mergeCell ref="U8:U17"/>
    <mergeCell ref="U18:U29"/>
    <mergeCell ref="U30:U45"/>
    <mergeCell ref="V2:V7"/>
    <mergeCell ref="V8:V17"/>
    <mergeCell ref="V18:V29"/>
    <mergeCell ref="V30:V45"/>
    <mergeCell ref="W2:W7"/>
    <mergeCell ref="W8:W17"/>
    <mergeCell ref="W18:W29"/>
    <mergeCell ref="W30:W45"/>
    <mergeCell ref="Y2:Y7"/>
    <mergeCell ref="Y8:Y17"/>
    <mergeCell ref="Y18:Y29"/>
    <mergeCell ref="Y30:Y4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listing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2024-05-21T05:17:18Z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