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80" windowHeight="10005"/>
  </bookViews>
  <sheets>
    <sheet name="listing" sheetId="11" r:id="rId1"/>
  </sheets>
  <calcPr calcId="144525"/>
</workbook>
</file>

<file path=xl/sharedStrings.xml><?xml version="1.0" encoding="utf-8"?>
<sst xmlns="http://schemas.openxmlformats.org/spreadsheetml/2006/main" count="132">
  <si>
    <t>1) ENGLISH ITEM NAME
 (ex : OOOO machine)</t>
  </si>
  <si>
    <t>中文名称</t>
  </si>
  <si>
    <t>CN HS code</t>
  </si>
  <si>
    <t>VN HS code</t>
  </si>
  <si>
    <t>2) MANUFACTUROR
(ex : OOO company)</t>
  </si>
  <si>
    <t>7) Production date
(yyyy-mm-dd)</t>
  </si>
  <si>
    <t>8) HS CODE
(0000.00.00)</t>
  </si>
  <si>
    <t>9) ORIGIN
(MADE IN JAPAN)</t>
  </si>
  <si>
    <t>10) NEW or USED 
(NEW)</t>
  </si>
  <si>
    <t>11) PICTURE
(BEFORE PACKING)</t>
  </si>
  <si>
    <t>12) PICTURE
(NAME PLATE)</t>
  </si>
  <si>
    <t>13)Quantity</t>
  </si>
  <si>
    <t>14)Total cost(USD)</t>
  </si>
  <si>
    <t>15)cost(USD)</t>
  </si>
  <si>
    <t>16)Issued qty</t>
  </si>
  <si>
    <t>17)CARTON NO</t>
  </si>
  <si>
    <t>18)CTN QTY</t>
  </si>
  <si>
    <t>19)G.W(KGS)</t>
  </si>
  <si>
    <t>20)N.W(KGS)</t>
  </si>
  <si>
    <t>21)L(cm)</t>
  </si>
  <si>
    <t>22)W(cm)</t>
  </si>
  <si>
    <t xml:space="preserve"> 23)H(cm)</t>
  </si>
  <si>
    <t>24)CBM</t>
  </si>
  <si>
    <t xml:space="preserve">Steel Film 
</t>
  </si>
  <si>
    <t>丝印钢网</t>
  </si>
  <si>
    <t>其他钢铁丝网、篱及格栅</t>
  </si>
  <si>
    <t>钢板网</t>
  </si>
  <si>
    <t>Henghui pad printing 
silkscreen printing equipment（shenzhen） Co., Ltd</t>
  </si>
  <si>
    <t>/</t>
  </si>
  <si>
    <t>China</t>
  </si>
  <si>
    <t>New</t>
  </si>
  <si>
    <t>SPY01</t>
  </si>
  <si>
    <t>Aluminum product</t>
  </si>
  <si>
    <t>铝片制品</t>
  </si>
  <si>
    <t>其他铝制结构体及其部件</t>
  </si>
  <si>
    <t>其他：铝结构</t>
  </si>
  <si>
    <t xml:space="preserve">Rubber head 
</t>
  </si>
  <si>
    <t>橡胶制品</t>
  </si>
  <si>
    <t>其他未列名硫化橡胶制品</t>
  </si>
  <si>
    <t>其他;除硬橡胶外的其他硫化橡胶制品。</t>
  </si>
  <si>
    <t xml:space="preserve">bakelite Fixture </t>
  </si>
  <si>
    <t>电木制品</t>
  </si>
  <si>
    <t>其他塑料制品</t>
  </si>
  <si>
    <t>其他;塑料制品和物品品目 39.01 至 39.14 的其他材料。</t>
  </si>
  <si>
    <t>Techsen electronic
(shenzhen) co.,ltd</t>
  </si>
  <si>
    <t>Aluminum cover</t>
  </si>
  <si>
    <t>Screen  frame
for 19016</t>
  </si>
  <si>
    <t>4块</t>
  </si>
  <si>
    <t>bakelite Ring</t>
  </si>
  <si>
    <t>2条</t>
  </si>
  <si>
    <t xml:space="preserve">Rubber product
         </t>
  </si>
  <si>
    <t>共48个</t>
  </si>
  <si>
    <t>SPY02</t>
  </si>
  <si>
    <t>Nut Fixture</t>
  </si>
  <si>
    <t>Techsen Electronics(ShenZhen)Co.,Ltd</t>
  </si>
  <si>
    <t>A1</t>
  </si>
  <si>
    <t>30.2Kg</t>
  </si>
  <si>
    <t>Battery contact Fixture</t>
  </si>
  <si>
    <t>五金治具</t>
  </si>
  <si>
    <t>其他工业用钢铁制品</t>
  </si>
  <si>
    <t>铁或钢丝制品：</t>
  </si>
  <si>
    <t>Yellow Screw Fixture</t>
  </si>
  <si>
    <t>Blue Screw Fixture</t>
  </si>
  <si>
    <t>Screw driver Fixture</t>
  </si>
  <si>
    <t>铝件制品</t>
  </si>
  <si>
    <t>Frequency Tester</t>
  </si>
  <si>
    <t>频率测试架</t>
  </si>
  <si>
    <t>其他电量的测量或检验仪器及装置</t>
  </si>
  <si>
    <t>示波器、频谱分析仪和其他测量或检查电量的仪器和装置，不包括仪表；</t>
  </si>
  <si>
    <t>DC Ammeter</t>
  </si>
  <si>
    <t>DC电流表</t>
  </si>
  <si>
    <t>不带记录装置的其他万用表</t>
  </si>
  <si>
    <t>不带记录装置的；示波器、频谱分析仪和其他测量或检查电量的仪器和装置，</t>
  </si>
  <si>
    <t>Sound pressure stand</t>
  </si>
  <si>
    <t>塑胶板</t>
  </si>
  <si>
    <t>A2</t>
  </si>
  <si>
    <t>GO - NO GO FIXED GAUGES</t>
  </si>
  <si>
    <t>按钮通止规</t>
  </si>
  <si>
    <t>其他电力控制或分配的装置</t>
  </si>
  <si>
    <t>适用于分布式控制系统的</t>
  </si>
  <si>
    <t>Sound pressure bottom</t>
  </si>
  <si>
    <t>A3</t>
  </si>
  <si>
    <t>3.3Kg</t>
  </si>
  <si>
    <t>cymometer</t>
  </si>
  <si>
    <t>频率计</t>
  </si>
  <si>
    <r>
      <rPr>
        <sz val="12"/>
        <color theme="1"/>
        <rFont val="Arial"/>
        <charset val="134"/>
      </rPr>
      <t>12.4</t>
    </r>
    <r>
      <rPr>
        <sz val="12"/>
        <color theme="1"/>
        <rFont val="宋体"/>
        <charset val="134"/>
      </rPr>
      <t>千兆赫兹以下数字式频率计</t>
    </r>
  </si>
  <si>
    <t>其他专门为电信设计的仪器和装置（例如，串扰）计、增益测量仪器、失真因数测量仪、光度计）</t>
  </si>
  <si>
    <t>GoldStar</t>
  </si>
  <si>
    <t>旧</t>
  </si>
  <si>
    <t>A4</t>
  </si>
  <si>
    <t>1.9Kg</t>
  </si>
  <si>
    <t>Wav Soldering Fixture</t>
  </si>
  <si>
    <t>玻璃纤维制品</t>
  </si>
  <si>
    <t>其他玻璃纤维及其制品</t>
  </si>
  <si>
    <t>玻璃纤维（包括玻璃棉）</t>
  </si>
  <si>
    <t>A5</t>
  </si>
  <si>
    <t>7Kg</t>
  </si>
  <si>
    <t>SMD Steel Net</t>
  </si>
  <si>
    <t>钢网</t>
  </si>
  <si>
    <t>其他；铁或钢丝制的布（包括环形带）、烤架、网和围栏；铁或钢的膨胀金属。</t>
  </si>
  <si>
    <t>A7</t>
  </si>
  <si>
    <t>1.3Kg</t>
  </si>
  <si>
    <t>Bondding Tester</t>
  </si>
  <si>
    <t>BONDING 测机架</t>
  </si>
  <si>
    <r>
      <rPr>
        <sz val="12"/>
        <color theme="1"/>
        <rFont val="宋体"/>
        <charset val="134"/>
      </rPr>
      <t>品目</t>
    </r>
    <r>
      <rPr>
        <sz val="12"/>
        <color theme="1"/>
        <rFont val="Arial"/>
        <charset val="134"/>
      </rPr>
      <t>9031</t>
    </r>
    <r>
      <rPr>
        <sz val="12"/>
        <color theme="1"/>
        <rFont val="宋体"/>
        <charset val="134"/>
      </rPr>
      <t>的仪器及器具的其他零件</t>
    </r>
  </si>
  <si>
    <t>A8</t>
  </si>
  <si>
    <t>4.5Kg</t>
  </si>
  <si>
    <t>Function Tester</t>
  </si>
  <si>
    <t>功能测试架</t>
  </si>
  <si>
    <t>power box</t>
  </si>
  <si>
    <t>电源</t>
  </si>
  <si>
    <r>
      <rPr>
        <sz val="12"/>
        <color theme="1"/>
        <rFont val="Arial"/>
        <charset val="134"/>
      </rPr>
      <t xml:space="preserve"> </t>
    </r>
    <r>
      <rPr>
        <sz val="12"/>
        <color theme="1"/>
        <rFont val="楷体"/>
        <charset val="134"/>
      </rPr>
      <t>其他电力控制或分配的装置</t>
    </r>
  </si>
  <si>
    <t>Ｐ</t>
  </si>
  <si>
    <t>Spring balance</t>
  </si>
  <si>
    <t>弹簧称</t>
  </si>
  <si>
    <t>A9</t>
  </si>
  <si>
    <t>Feeder</t>
  </si>
  <si>
    <t>送料器</t>
  </si>
  <si>
    <t>iPulse Co.,Ltd</t>
  </si>
  <si>
    <t>Japan</t>
  </si>
  <si>
    <t>A10</t>
  </si>
  <si>
    <t xml:space="preserve"> SIMON SPRING </t>
  </si>
  <si>
    <t>线路板</t>
  </si>
  <si>
    <t>991-E93835L02</t>
  </si>
  <si>
    <t>西蒙玩具</t>
  </si>
  <si>
    <t>991-E63930001</t>
  </si>
  <si>
    <t>拨动玩具</t>
  </si>
  <si>
    <t xml:space="preserve">PRT USER MANUAL SIMON </t>
  </si>
  <si>
    <t>玩具说明书</t>
  </si>
  <si>
    <t xml:space="preserve">PLC TOP HOUSING </t>
  </si>
  <si>
    <t>塑胶盖</t>
  </si>
  <si>
    <t>PLC TOP HOUSING BOP IT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</si>
</sst>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2"/>
      <color theme="1"/>
      <name val="Arial"/>
      <charset val="134"/>
    </font>
    <font>
      <b/>
      <sz val="12"/>
      <color rgb="FF000000"/>
      <name val="楷体"/>
      <charset val="134"/>
    </font>
    <font>
      <b/>
      <sz val="14"/>
      <color rgb="FF000000"/>
      <name val="Arial"/>
      <charset val="134"/>
    </font>
    <font>
      <b/>
      <sz val="12"/>
      <color rgb="FF000000"/>
      <name val="Arial"/>
      <charset val="134"/>
    </font>
    <font>
      <b/>
      <sz val="10"/>
      <color rgb="FF000000"/>
      <name val="宋体"/>
      <charset val="134"/>
      <scheme val="minor"/>
    </font>
    <font>
      <b/>
      <sz val="10"/>
      <color rgb="FF000000"/>
      <name val="楷体"/>
      <charset val="134"/>
    </font>
    <font>
      <sz val="12"/>
      <color theme="1"/>
      <name val="宋体"/>
      <charset val="134"/>
    </font>
    <font>
      <sz val="12"/>
      <color theme="1"/>
      <name val="楷体"/>
      <charset val="129"/>
    </font>
    <font>
      <sz val="12"/>
      <color indexed="8"/>
      <name val="宋体"/>
      <charset val="0"/>
    </font>
    <font>
      <sz val="12"/>
      <color theme="1"/>
      <name val="宋体"/>
      <charset val="134"/>
      <scheme val="minor"/>
    </font>
    <font>
      <sz val="10"/>
      <name val="Arial"/>
      <charset val="0"/>
    </font>
    <font>
      <sz val="12"/>
      <color rgb="FF000000"/>
      <name val="Arial"/>
      <charset val="134"/>
    </font>
    <font>
      <sz val="10"/>
      <color rgb="FF000000"/>
      <name val="Arial"/>
      <charset val="1"/>
    </font>
    <font>
      <i/>
      <sz val="12"/>
      <color theme="1"/>
      <name val="楷体"/>
      <charset val="129"/>
    </font>
    <font>
      <sz val="12"/>
      <color rgb="FF000000"/>
      <name val="宋体"/>
      <charset val="134"/>
      <scheme val="minor"/>
    </font>
    <font>
      <b/>
      <sz val="12"/>
      <color theme="1"/>
      <name val="楷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4" fillId="9" borderId="1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8" borderId="11" applyNumberFormat="0" applyFon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6" fillId="22" borderId="18" applyNumberFormat="0" applyAlignment="0" applyProtection="0">
      <alignment vertical="center"/>
    </xf>
    <xf numFmtId="0" fontId="35" fillId="22" borderId="12" applyNumberFormat="0" applyAlignment="0" applyProtection="0">
      <alignment vertical="center"/>
    </xf>
    <xf numFmtId="0" fontId="25" fillId="12" borderId="13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  <xf numFmtId="0" fontId="20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left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9" fillId="0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right" vertical="center" wrapText="1"/>
    </xf>
    <xf numFmtId="0" fontId="15" fillId="0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right" vertical="top"/>
    </xf>
    <xf numFmtId="0" fontId="16" fillId="0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8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Normal 4" xfId="47"/>
    <cellStyle name="40% - 强调文字颜色 6" xfId="48" builtinId="51"/>
    <cellStyle name="60% - 强调文字颜色 6" xfId="49" builtinId="52"/>
  </cellStyles>
  <tableStyles count="0" defaultTableStyle="TableStyleMedium9" defaultPivotStyle="PivotStyleLight16"/>
  <colors>
    <mruColors>
      <color rgb="00FFFF00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1" Type="http://schemas.openxmlformats.org/officeDocument/2006/relationships/image" Target="../media/image31.pn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413385</xdr:colOff>
      <xdr:row>1</xdr:row>
      <xdr:rowOff>33020</xdr:rowOff>
    </xdr:from>
    <xdr:to>
      <xdr:col>11</xdr:col>
      <xdr:colOff>1372870</xdr:colOff>
      <xdr:row>1</xdr:row>
      <xdr:rowOff>1082675</xdr:rowOff>
    </xdr:to>
    <xdr:pic>
      <xdr:nvPicPr>
        <xdr:cNvPr id="17" name="图片 16" descr="9332882fad628cbde0e777713d6913a"/>
        <xdr:cNvPicPr>
          <a:picLocks noChangeAspect="1"/>
        </xdr:cNvPicPr>
      </xdr:nvPicPr>
      <xdr:blipFill>
        <a:blip r:embed="rId1"/>
        <a:srcRect l="6967" t="17653" r="17101" b="20482"/>
        <a:stretch>
          <a:fillRect/>
        </a:stretch>
      </xdr:blipFill>
      <xdr:spPr>
        <a:xfrm>
          <a:off x="13721080" y="966470"/>
          <a:ext cx="959485" cy="1049655"/>
        </a:xfrm>
        <a:prstGeom prst="rect">
          <a:avLst/>
        </a:prstGeom>
      </xdr:spPr>
    </xdr:pic>
    <xdr:clientData/>
  </xdr:twoCellAnchor>
  <xdr:twoCellAnchor editAs="oneCell">
    <xdr:from>
      <xdr:col>11</xdr:col>
      <xdr:colOff>414655</xdr:colOff>
      <xdr:row>4</xdr:row>
      <xdr:rowOff>60325</xdr:rowOff>
    </xdr:from>
    <xdr:to>
      <xdr:col>11</xdr:col>
      <xdr:colOff>1501775</xdr:colOff>
      <xdr:row>4</xdr:row>
      <xdr:rowOff>1216660</xdr:rowOff>
    </xdr:to>
    <xdr:pic>
      <xdr:nvPicPr>
        <xdr:cNvPr id="12" name="图片 11" descr="3908a574fdb1aea1b558809b25311c7"/>
        <xdr:cNvPicPr>
          <a:picLocks noChangeAspect="1"/>
        </xdr:cNvPicPr>
      </xdr:nvPicPr>
      <xdr:blipFill>
        <a:blip r:embed="rId2"/>
        <a:srcRect l="11640" t="17430" r="12487" b="23180"/>
        <a:stretch>
          <a:fillRect/>
        </a:stretch>
      </xdr:blipFill>
      <xdr:spPr>
        <a:xfrm>
          <a:off x="13722350" y="4765675"/>
          <a:ext cx="1087120" cy="1156335"/>
        </a:xfrm>
        <a:prstGeom prst="rect">
          <a:avLst/>
        </a:prstGeom>
      </xdr:spPr>
    </xdr:pic>
    <xdr:clientData/>
  </xdr:twoCellAnchor>
  <xdr:twoCellAnchor editAs="oneCell">
    <xdr:from>
      <xdr:col>11</xdr:col>
      <xdr:colOff>440690</xdr:colOff>
      <xdr:row>3</xdr:row>
      <xdr:rowOff>66040</xdr:rowOff>
    </xdr:from>
    <xdr:to>
      <xdr:col>11</xdr:col>
      <xdr:colOff>1430655</xdr:colOff>
      <xdr:row>3</xdr:row>
      <xdr:rowOff>1143000</xdr:rowOff>
    </xdr:to>
    <xdr:pic>
      <xdr:nvPicPr>
        <xdr:cNvPr id="5" name="图片 7" descr="211784ed490220c225e92d7ef6d21b5"/>
        <xdr:cNvPicPr>
          <a:picLocks noChangeAspect="1"/>
        </xdr:cNvPicPr>
      </xdr:nvPicPr>
      <xdr:blipFill>
        <a:blip r:embed="rId3"/>
        <a:srcRect l="18082" t="24677" r="18929" b="24207"/>
        <a:stretch>
          <a:fillRect/>
        </a:stretch>
      </xdr:blipFill>
      <xdr:spPr>
        <a:xfrm>
          <a:off x="13748385" y="3374390"/>
          <a:ext cx="989965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283210</xdr:colOff>
      <xdr:row>8</xdr:row>
      <xdr:rowOff>133985</xdr:rowOff>
    </xdr:from>
    <xdr:to>
      <xdr:col>11</xdr:col>
      <xdr:colOff>1268095</xdr:colOff>
      <xdr:row>8</xdr:row>
      <xdr:rowOff>1133475</xdr:rowOff>
    </xdr:to>
    <xdr:pic>
      <xdr:nvPicPr>
        <xdr:cNvPr id="8" name="图片 7" descr="9dc9f53c999f9797c5fb02a36daa4e4"/>
        <xdr:cNvPicPr>
          <a:picLocks noChangeAspect="1"/>
        </xdr:cNvPicPr>
      </xdr:nvPicPr>
      <xdr:blipFill>
        <a:blip r:embed="rId4"/>
        <a:srcRect l="16815" t="26429" r="23292" b="28345"/>
        <a:stretch>
          <a:fillRect/>
        </a:stretch>
      </xdr:blipFill>
      <xdr:spPr>
        <a:xfrm>
          <a:off x="13590905" y="9893935"/>
          <a:ext cx="984885" cy="999490"/>
        </a:xfrm>
        <a:prstGeom prst="rect">
          <a:avLst/>
        </a:prstGeom>
      </xdr:spPr>
    </xdr:pic>
    <xdr:clientData/>
  </xdr:twoCellAnchor>
  <xdr:twoCellAnchor editAs="oneCell">
    <xdr:from>
      <xdr:col>11</xdr:col>
      <xdr:colOff>107315</xdr:colOff>
      <xdr:row>6</xdr:row>
      <xdr:rowOff>81280</xdr:rowOff>
    </xdr:from>
    <xdr:to>
      <xdr:col>11</xdr:col>
      <xdr:colOff>1626870</xdr:colOff>
      <xdr:row>6</xdr:row>
      <xdr:rowOff>868045</xdr:rowOff>
    </xdr:to>
    <xdr:pic>
      <xdr:nvPicPr>
        <xdr:cNvPr id="10" name="图片 9" descr="37f9edfecc41774bd34483a118c3b2e"/>
        <xdr:cNvPicPr>
          <a:picLocks noChangeAspect="1"/>
        </xdr:cNvPicPr>
      </xdr:nvPicPr>
      <xdr:blipFill>
        <a:blip r:embed="rId5"/>
        <a:srcRect l="-840" t="15134" r="1169" b="16205"/>
        <a:stretch>
          <a:fillRect/>
        </a:stretch>
      </xdr:blipFill>
      <xdr:spPr>
        <a:xfrm>
          <a:off x="13415010" y="7580630"/>
          <a:ext cx="1519555" cy="786765"/>
        </a:xfrm>
        <a:prstGeom prst="rect">
          <a:avLst/>
        </a:prstGeom>
      </xdr:spPr>
    </xdr:pic>
    <xdr:clientData/>
  </xdr:twoCellAnchor>
  <xdr:twoCellAnchor editAs="oneCell">
    <xdr:from>
      <xdr:col>11</xdr:col>
      <xdr:colOff>300990</xdr:colOff>
      <xdr:row>7</xdr:row>
      <xdr:rowOff>102870</xdr:rowOff>
    </xdr:from>
    <xdr:to>
      <xdr:col>11</xdr:col>
      <xdr:colOff>1249680</xdr:colOff>
      <xdr:row>7</xdr:row>
      <xdr:rowOff>1200785</xdr:rowOff>
    </xdr:to>
    <xdr:pic>
      <xdr:nvPicPr>
        <xdr:cNvPr id="11" name="图片 10" descr="783da4b9ccbde4066528fbeaa9c6c31"/>
        <xdr:cNvPicPr>
          <a:picLocks noChangeAspect="1"/>
        </xdr:cNvPicPr>
      </xdr:nvPicPr>
      <xdr:blipFill>
        <a:blip r:embed="rId6"/>
        <a:srcRect r="1255" b="14794"/>
        <a:stretch>
          <a:fillRect/>
        </a:stretch>
      </xdr:blipFill>
      <xdr:spPr>
        <a:xfrm>
          <a:off x="13608685" y="8592820"/>
          <a:ext cx="948690" cy="1097915"/>
        </a:xfrm>
        <a:prstGeom prst="rect">
          <a:avLst/>
        </a:prstGeom>
      </xdr:spPr>
    </xdr:pic>
    <xdr:clientData/>
  </xdr:twoCellAnchor>
  <xdr:twoCellAnchor editAs="oneCell">
    <xdr:from>
      <xdr:col>11</xdr:col>
      <xdr:colOff>35560</xdr:colOff>
      <xdr:row>2</xdr:row>
      <xdr:rowOff>354965</xdr:rowOff>
    </xdr:from>
    <xdr:to>
      <xdr:col>11</xdr:col>
      <xdr:colOff>1930400</xdr:colOff>
      <xdr:row>2</xdr:row>
      <xdr:rowOff>828040</xdr:rowOff>
    </xdr:to>
    <xdr:pic>
      <xdr:nvPicPr>
        <xdr:cNvPr id="6" name="图片 5" descr="93a38544823db35428379072ba405fb"/>
        <xdr:cNvPicPr>
          <a:picLocks noChangeAspect="1"/>
        </xdr:cNvPicPr>
      </xdr:nvPicPr>
      <xdr:blipFill>
        <a:blip r:embed="rId7"/>
        <a:srcRect l="-503" t="28264" r="-220" b="38624"/>
        <a:stretch>
          <a:fillRect/>
        </a:stretch>
      </xdr:blipFill>
      <xdr:spPr>
        <a:xfrm>
          <a:off x="13343255" y="2494915"/>
          <a:ext cx="1894840" cy="473075"/>
        </a:xfrm>
        <a:prstGeom prst="rect">
          <a:avLst/>
        </a:prstGeom>
      </xdr:spPr>
    </xdr:pic>
    <xdr:clientData/>
  </xdr:twoCellAnchor>
  <xdr:twoCellAnchor editAs="oneCell">
    <xdr:from>
      <xdr:col>11</xdr:col>
      <xdr:colOff>287655</xdr:colOff>
      <xdr:row>5</xdr:row>
      <xdr:rowOff>108585</xdr:rowOff>
    </xdr:from>
    <xdr:to>
      <xdr:col>11</xdr:col>
      <xdr:colOff>1615440</xdr:colOff>
      <xdr:row>5</xdr:row>
      <xdr:rowOff>1243965</xdr:rowOff>
    </xdr:to>
    <xdr:pic>
      <xdr:nvPicPr>
        <xdr:cNvPr id="2" name="图片 1" descr="d9319ba5b2a91eba4b3684ff691fb4c"/>
        <xdr:cNvPicPr>
          <a:picLocks noChangeAspect="1"/>
        </xdr:cNvPicPr>
      </xdr:nvPicPr>
      <xdr:blipFill>
        <a:blip r:embed="rId8"/>
        <a:srcRect l="5163" t="21793" r="6967" b="22459"/>
        <a:stretch>
          <a:fillRect/>
        </a:stretch>
      </xdr:blipFill>
      <xdr:spPr>
        <a:xfrm>
          <a:off x="13595350" y="6210935"/>
          <a:ext cx="1327785" cy="113538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12065</xdr:colOff>
      <xdr:row>10</xdr:row>
      <xdr:rowOff>168910</xdr:rowOff>
    </xdr:from>
    <xdr:to>
      <xdr:col>11</xdr:col>
      <xdr:colOff>876935</xdr:colOff>
      <xdr:row>11</xdr:row>
      <xdr:rowOff>867410</xdr:rowOff>
    </xdr:to>
    <xdr:pic>
      <xdr:nvPicPr>
        <xdr:cNvPr id="3" name="图片 2" descr="IMG_20220929_084139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 rot="16200000">
          <a:off x="13307695" y="11439525"/>
          <a:ext cx="889000" cy="86487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1174750</xdr:colOff>
      <xdr:row>12</xdr:row>
      <xdr:rowOff>891540</xdr:rowOff>
    </xdr:to>
    <xdr:pic>
      <xdr:nvPicPr>
        <xdr:cNvPr id="7" name="图片 6" descr="IMG_20220928_202347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13307695" y="12465050"/>
          <a:ext cx="1174750" cy="891540"/>
        </a:xfrm>
        <a:prstGeom prst="rect">
          <a:avLst/>
        </a:prstGeom>
      </xdr:spPr>
    </xdr:pic>
    <xdr:clientData/>
  </xdr:twoCellAnchor>
  <xdr:twoCellAnchor editAs="oneCell">
    <xdr:from>
      <xdr:col>11</xdr:col>
      <xdr:colOff>45085</xdr:colOff>
      <xdr:row>13</xdr:row>
      <xdr:rowOff>57150</xdr:rowOff>
    </xdr:from>
    <xdr:to>
      <xdr:col>11</xdr:col>
      <xdr:colOff>1592580</xdr:colOff>
      <xdr:row>13</xdr:row>
      <xdr:rowOff>798195</xdr:rowOff>
    </xdr:to>
    <xdr:pic>
      <xdr:nvPicPr>
        <xdr:cNvPr id="9" name="图片 8" descr="IMG_20220920_093739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13352780" y="13576300"/>
          <a:ext cx="1547495" cy="741045"/>
        </a:xfrm>
        <a:prstGeom prst="rect">
          <a:avLst/>
        </a:prstGeom>
      </xdr:spPr>
    </xdr:pic>
    <xdr:clientData/>
  </xdr:twoCellAnchor>
  <xdr:twoCellAnchor editAs="oneCell">
    <xdr:from>
      <xdr:col>10</xdr:col>
      <xdr:colOff>1075690</xdr:colOff>
      <xdr:row>14</xdr:row>
      <xdr:rowOff>0</xdr:rowOff>
    </xdr:from>
    <xdr:to>
      <xdr:col>12</xdr:col>
      <xdr:colOff>141605</xdr:colOff>
      <xdr:row>14</xdr:row>
      <xdr:rowOff>991235</xdr:rowOff>
    </xdr:to>
    <xdr:pic>
      <xdr:nvPicPr>
        <xdr:cNvPr id="13" name="图片 12" descr="IMG_20220921_102653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3307060" y="14395450"/>
          <a:ext cx="2113915" cy="991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1301115</xdr:colOff>
      <xdr:row>15</xdr:row>
      <xdr:rowOff>887730</xdr:rowOff>
    </xdr:to>
    <xdr:pic>
      <xdr:nvPicPr>
        <xdr:cNvPr id="14" name="图片 13" descr="IMG_20220927_084433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13307695" y="15449550"/>
          <a:ext cx="13011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1086485</xdr:colOff>
      <xdr:row>16</xdr:row>
      <xdr:rowOff>878205</xdr:rowOff>
    </xdr:to>
    <xdr:pic>
      <xdr:nvPicPr>
        <xdr:cNvPr id="15" name="图片 14" descr="IMG_20220921_144811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13307695" y="16414750"/>
          <a:ext cx="1086485" cy="878205"/>
        </a:xfrm>
        <a:prstGeom prst="rect">
          <a:avLst/>
        </a:prstGeom>
      </xdr:spPr>
    </xdr:pic>
    <xdr:clientData/>
  </xdr:twoCellAnchor>
  <xdr:twoCellAnchor editAs="oneCell">
    <xdr:from>
      <xdr:col>10</xdr:col>
      <xdr:colOff>1075690</xdr:colOff>
      <xdr:row>17</xdr:row>
      <xdr:rowOff>87630</xdr:rowOff>
    </xdr:from>
    <xdr:to>
      <xdr:col>11</xdr:col>
      <xdr:colOff>1127760</xdr:colOff>
      <xdr:row>17</xdr:row>
      <xdr:rowOff>711200</xdr:rowOff>
    </xdr:to>
    <xdr:pic>
      <xdr:nvPicPr>
        <xdr:cNvPr id="16" name="图片 15" descr="IMG_20220929_162637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13307060" y="17442180"/>
          <a:ext cx="1128395" cy="62357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1176655</xdr:colOff>
      <xdr:row>18</xdr:row>
      <xdr:rowOff>1216025</xdr:rowOff>
    </xdr:to>
    <xdr:pic>
      <xdr:nvPicPr>
        <xdr:cNvPr id="18" name="图片 17" descr="IMG_20220929_163329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13307695" y="18129250"/>
          <a:ext cx="1176655" cy="12160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1042035</xdr:colOff>
      <xdr:row>19</xdr:row>
      <xdr:rowOff>706120</xdr:rowOff>
    </xdr:to>
    <xdr:pic>
      <xdr:nvPicPr>
        <xdr:cNvPr id="19" name="图片 18" descr="IMG_20220928_202416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13307695" y="19348450"/>
          <a:ext cx="1042035" cy="7061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1128395</xdr:colOff>
      <xdr:row>20</xdr:row>
      <xdr:rowOff>623570</xdr:rowOff>
    </xdr:to>
    <xdr:pic>
      <xdr:nvPicPr>
        <xdr:cNvPr id="20" name="图片 19" descr="IMG_20220929_162637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13307695" y="20072350"/>
          <a:ext cx="1128395" cy="62357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1035685</xdr:colOff>
      <xdr:row>21</xdr:row>
      <xdr:rowOff>621665</xdr:rowOff>
    </xdr:to>
    <xdr:pic>
      <xdr:nvPicPr>
        <xdr:cNvPr id="21" name="图片 20" descr="IMG_20221007_191345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13307695" y="20897850"/>
          <a:ext cx="1035685" cy="62166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859155</xdr:colOff>
      <xdr:row>23</xdr:row>
      <xdr:rowOff>737235</xdr:rowOff>
    </xdr:to>
    <xdr:pic>
      <xdr:nvPicPr>
        <xdr:cNvPr id="22" name="图片 21" descr="IMG_20221007_095352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13307695" y="22396450"/>
          <a:ext cx="859155" cy="737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941705</xdr:colOff>
      <xdr:row>24</xdr:row>
      <xdr:rowOff>692150</xdr:rowOff>
    </xdr:to>
    <xdr:pic>
      <xdr:nvPicPr>
        <xdr:cNvPr id="23" name="图片 22" descr="IMG_20221007_095613_edit_42248856081834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3307695" y="23183850"/>
          <a:ext cx="941705" cy="6921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1162050</xdr:colOff>
      <xdr:row>25</xdr:row>
      <xdr:rowOff>668655</xdr:rowOff>
    </xdr:to>
    <xdr:pic>
      <xdr:nvPicPr>
        <xdr:cNvPr id="24" name="图片 23" descr="Screenshot_20221011_112545_com.tencent.mm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13307695" y="23895050"/>
          <a:ext cx="1162050" cy="66865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646430</xdr:colOff>
      <xdr:row>26</xdr:row>
      <xdr:rowOff>691515</xdr:rowOff>
    </xdr:to>
    <xdr:pic>
      <xdr:nvPicPr>
        <xdr:cNvPr id="25" name="图片 24" descr="Screenshot_20221011_145820_com.tencent.mm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3307695" y="24707850"/>
          <a:ext cx="646430" cy="691515"/>
        </a:xfrm>
        <a:prstGeom prst="rect">
          <a:avLst/>
        </a:prstGeom>
      </xdr:spPr>
    </xdr:pic>
    <xdr:clientData/>
  </xdr:twoCellAnchor>
  <xdr:twoCellAnchor editAs="oneCell">
    <xdr:from>
      <xdr:col>11</xdr:col>
      <xdr:colOff>67310</xdr:colOff>
      <xdr:row>28</xdr:row>
      <xdr:rowOff>170180</xdr:rowOff>
    </xdr:from>
    <xdr:to>
      <xdr:col>11</xdr:col>
      <xdr:colOff>986790</xdr:colOff>
      <xdr:row>28</xdr:row>
      <xdr:rowOff>831215</xdr:rowOff>
    </xdr:to>
    <xdr:pic>
      <xdr:nvPicPr>
        <xdr:cNvPr id="26" name="图片 25" descr="Screenshot_20221011_145808_com.tencent.mm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13375005" y="26503630"/>
          <a:ext cx="919480" cy="661035"/>
        </a:xfrm>
        <a:prstGeom prst="rect">
          <a:avLst/>
        </a:prstGeom>
      </xdr:spPr>
    </xdr:pic>
    <xdr:clientData/>
  </xdr:twoCellAnchor>
  <xdr:twoCellAnchor editAs="oneCell">
    <xdr:from>
      <xdr:col>11</xdr:col>
      <xdr:colOff>146050</xdr:colOff>
      <xdr:row>27</xdr:row>
      <xdr:rowOff>17145</xdr:rowOff>
    </xdr:from>
    <xdr:to>
      <xdr:col>11</xdr:col>
      <xdr:colOff>782955</xdr:colOff>
      <xdr:row>28</xdr:row>
      <xdr:rowOff>20320</xdr:rowOff>
    </xdr:to>
    <xdr:pic>
      <xdr:nvPicPr>
        <xdr:cNvPr id="27" name="图片 26" descr="Screenshot_20221011_145758_com.tencent.mm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13453745" y="25474295"/>
          <a:ext cx="636905" cy="879475"/>
        </a:xfrm>
        <a:prstGeom prst="rect">
          <a:avLst/>
        </a:prstGeom>
      </xdr:spPr>
    </xdr:pic>
    <xdr:clientData/>
  </xdr:twoCellAnchor>
  <xdr:twoCellAnchor editAs="oneCell">
    <xdr:from>
      <xdr:col>11</xdr:col>
      <xdr:colOff>39052</xdr:colOff>
      <xdr:row>22</xdr:row>
      <xdr:rowOff>174307</xdr:rowOff>
    </xdr:from>
    <xdr:to>
      <xdr:col>11</xdr:col>
      <xdr:colOff>1722437</xdr:colOff>
      <xdr:row>22</xdr:row>
      <xdr:rowOff>566737</xdr:rowOff>
    </xdr:to>
    <xdr:pic>
      <xdr:nvPicPr>
        <xdr:cNvPr id="29" name="图片 28" descr="IMG_20220929_162946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 rot="16200000">
          <a:off x="13991590" y="21073745"/>
          <a:ext cx="392430" cy="1683385"/>
        </a:xfrm>
        <a:prstGeom prst="rect">
          <a:avLst/>
        </a:prstGeom>
      </xdr:spPr>
    </xdr:pic>
    <xdr:clientData/>
  </xdr:twoCellAnchor>
  <xdr:twoCellAnchor editAs="oneCell">
    <xdr:from>
      <xdr:col>11</xdr:col>
      <xdr:colOff>425450</xdr:colOff>
      <xdr:row>33</xdr:row>
      <xdr:rowOff>137160</xdr:rowOff>
    </xdr:from>
    <xdr:to>
      <xdr:col>11</xdr:col>
      <xdr:colOff>1336675</xdr:colOff>
      <xdr:row>33</xdr:row>
      <xdr:rowOff>766445</xdr:rowOff>
    </xdr:to>
    <xdr:pic>
      <xdr:nvPicPr>
        <xdr:cNvPr id="4" name="图片 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3733145" y="30128210"/>
          <a:ext cx="911225" cy="62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367665</xdr:colOff>
      <xdr:row>34</xdr:row>
      <xdr:rowOff>170815</xdr:rowOff>
    </xdr:from>
    <xdr:to>
      <xdr:col>11</xdr:col>
      <xdr:colOff>1236980</xdr:colOff>
      <xdr:row>35</xdr:row>
      <xdr:rowOff>189865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 flipV="1">
          <a:off x="13675360" y="31050865"/>
          <a:ext cx="869315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381000</xdr:colOff>
      <xdr:row>35</xdr:row>
      <xdr:rowOff>125730</xdr:rowOff>
    </xdr:from>
    <xdr:to>
      <xdr:col>11</xdr:col>
      <xdr:colOff>1270000</xdr:colOff>
      <xdr:row>35</xdr:row>
      <xdr:rowOff>946150</xdr:rowOff>
    </xdr:to>
    <xdr:pic>
      <xdr:nvPicPr>
        <xdr:cNvPr id="30" name="图片 2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3688695" y="31856680"/>
          <a:ext cx="889000" cy="82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222885</xdr:colOff>
      <xdr:row>29</xdr:row>
      <xdr:rowOff>52705</xdr:rowOff>
    </xdr:from>
    <xdr:to>
      <xdr:col>11</xdr:col>
      <xdr:colOff>621665</xdr:colOff>
      <xdr:row>29</xdr:row>
      <xdr:rowOff>961390</xdr:rowOff>
    </xdr:to>
    <xdr:pic>
      <xdr:nvPicPr>
        <xdr:cNvPr id="33" name="图片 32" descr="电箱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13530580" y="27313255"/>
          <a:ext cx="398780" cy="908685"/>
        </a:xfrm>
        <a:prstGeom prst="rect">
          <a:avLst/>
        </a:prstGeom>
      </xdr:spPr>
    </xdr:pic>
    <xdr:clientData/>
  </xdr:twoCellAnchor>
  <xdr:twoCellAnchor editAs="oneCell">
    <xdr:from>
      <xdr:col>11</xdr:col>
      <xdr:colOff>53657</xdr:colOff>
      <xdr:row>30</xdr:row>
      <xdr:rowOff>213042</xdr:rowOff>
    </xdr:from>
    <xdr:to>
      <xdr:col>11</xdr:col>
      <xdr:colOff>1679257</xdr:colOff>
      <xdr:row>30</xdr:row>
      <xdr:rowOff>561657</xdr:rowOff>
    </xdr:to>
    <xdr:pic>
      <xdr:nvPicPr>
        <xdr:cNvPr id="31" name="图片 30" descr="IMG_20221017_111632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 rot="16200000">
          <a:off x="13999210" y="27850465"/>
          <a:ext cx="348615" cy="1625600"/>
        </a:xfrm>
        <a:prstGeom prst="rect">
          <a:avLst/>
        </a:prstGeom>
      </xdr:spPr>
    </xdr:pic>
    <xdr:clientData/>
  </xdr:twoCellAnchor>
  <xdr:twoCellAnchor>
    <xdr:from>
      <xdr:col>11</xdr:col>
      <xdr:colOff>89535</xdr:colOff>
      <xdr:row>31</xdr:row>
      <xdr:rowOff>43180</xdr:rowOff>
    </xdr:from>
    <xdr:to>
      <xdr:col>11</xdr:col>
      <xdr:colOff>1251585</xdr:colOff>
      <xdr:row>31</xdr:row>
      <xdr:rowOff>694690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3397230" y="29081730"/>
          <a:ext cx="1162050" cy="651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zoomScale="85" zoomScaleNormal="85" workbookViewId="0">
      <pane ySplit="1" topLeftCell="A6" activePane="bottomLeft" state="frozen"/>
      <selection/>
      <selection pane="bottomLeft" activeCell="E6" sqref="E6"/>
    </sheetView>
  </sheetViews>
  <sheetFormatPr defaultColWidth="9" defaultRowHeight="15"/>
  <cols>
    <col min="1" max="2" width="24.425" style="2" customWidth="1"/>
    <col min="3" max="3" width="18.9666666666667" style="3" hidden="1" customWidth="1"/>
    <col min="4" max="4" width="27.7833333333333" style="3" hidden="1" customWidth="1"/>
    <col min="5" max="5" width="18.525" style="4" customWidth="1"/>
    <col min="6" max="6" width="22.2" style="5" customWidth="1"/>
    <col min="7" max="7" width="28.5666666666667" style="1" customWidth="1"/>
    <col min="8" max="11" width="14.125" style="1" customWidth="1"/>
    <col min="12" max="12" width="25.875" style="6" customWidth="1"/>
    <col min="13" max="13" width="16.425" style="6" customWidth="1"/>
    <col min="14" max="16" width="16.425" style="1" customWidth="1"/>
    <col min="17" max="17" width="17.4916666666667" style="1" customWidth="1"/>
    <col min="18" max="18" width="15" style="1" customWidth="1"/>
    <col min="19" max="19" width="17" style="1" customWidth="1"/>
    <col min="20" max="20" width="15.75" style="1" customWidth="1"/>
    <col min="21" max="21" width="17" style="6" customWidth="1"/>
    <col min="22" max="22" width="14.75" style="1" customWidth="1"/>
    <col min="23" max="23" width="13.375" style="1" customWidth="1"/>
    <col min="24" max="24" width="14.125" style="1" customWidth="1"/>
    <col min="25" max="25" width="14.25" style="1" customWidth="1"/>
    <col min="26" max="16384" width="9" style="6"/>
  </cols>
  <sheetData>
    <row r="1" s="1" customFormat="1" ht="73.5" customHeight="1" spans="1:25">
      <c r="A1" s="7" t="s">
        <v>0</v>
      </c>
      <c r="B1" s="7" t="s">
        <v>1</v>
      </c>
      <c r="C1" s="8" t="s">
        <v>2</v>
      </c>
      <c r="D1" s="9"/>
      <c r="E1" s="10" t="s">
        <v>3</v>
      </c>
      <c r="F1" s="11"/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70" t="s">
        <v>14</v>
      </c>
      <c r="R1" s="70" t="s">
        <v>15</v>
      </c>
      <c r="S1" s="70" t="s">
        <v>16</v>
      </c>
      <c r="T1" s="70" t="s">
        <v>17</v>
      </c>
      <c r="U1" s="70" t="s">
        <v>18</v>
      </c>
      <c r="V1" s="70" t="s">
        <v>19</v>
      </c>
      <c r="W1" s="70" t="s">
        <v>20</v>
      </c>
      <c r="X1" s="70" t="s">
        <v>21</v>
      </c>
      <c r="Y1" s="70" t="s">
        <v>22</v>
      </c>
    </row>
    <row r="2" ht="95" customHeight="1" spans="1:25">
      <c r="A2" s="13" t="s">
        <v>23</v>
      </c>
      <c r="B2" s="14" t="s">
        <v>24</v>
      </c>
      <c r="C2" s="15">
        <v>7314490000</v>
      </c>
      <c r="D2" s="16" t="s">
        <v>25</v>
      </c>
      <c r="E2" s="17">
        <v>73145000</v>
      </c>
      <c r="F2" s="18" t="s">
        <v>26</v>
      </c>
      <c r="G2" s="19" t="s">
        <v>27</v>
      </c>
      <c r="H2" s="20">
        <v>44830</v>
      </c>
      <c r="I2" s="31" t="s">
        <v>28</v>
      </c>
      <c r="J2" s="31" t="s">
        <v>29</v>
      </c>
      <c r="K2" s="31" t="s">
        <v>30</v>
      </c>
      <c r="L2" s="46"/>
      <c r="M2" s="31" t="s">
        <v>28</v>
      </c>
      <c r="N2" s="31">
        <v>110</v>
      </c>
      <c r="O2" s="31">
        <f>P2*N2</f>
        <v>660</v>
      </c>
      <c r="P2" s="31">
        <v>6</v>
      </c>
      <c r="Q2" s="31"/>
      <c r="R2" s="71" t="s">
        <v>31</v>
      </c>
      <c r="S2" s="71">
        <v>1</v>
      </c>
      <c r="T2" s="72">
        <f>63.7+0.3375</f>
        <v>64.0375</v>
      </c>
      <c r="U2" s="71">
        <v>60.2</v>
      </c>
      <c r="V2" s="71">
        <v>52</v>
      </c>
      <c r="W2" s="71">
        <v>35</v>
      </c>
      <c r="X2" s="71">
        <v>33</v>
      </c>
      <c r="Y2" s="71">
        <v>0.06</v>
      </c>
    </row>
    <row r="3" ht="92" customHeight="1" spans="1:25">
      <c r="A3" s="21" t="s">
        <v>32</v>
      </c>
      <c r="B3" s="21" t="s">
        <v>33</v>
      </c>
      <c r="C3" s="15">
        <v>7610900000</v>
      </c>
      <c r="D3" s="22" t="s">
        <v>34</v>
      </c>
      <c r="E3" s="23">
        <v>76109099</v>
      </c>
      <c r="F3" s="24" t="s">
        <v>35</v>
      </c>
      <c r="G3" s="19" t="s">
        <v>27</v>
      </c>
      <c r="H3" s="20">
        <v>44770</v>
      </c>
      <c r="I3" s="31" t="s">
        <v>28</v>
      </c>
      <c r="J3" s="31" t="s">
        <v>29</v>
      </c>
      <c r="K3" s="31" t="s">
        <v>30</v>
      </c>
      <c r="L3" s="46"/>
      <c r="M3" s="31" t="s">
        <v>28</v>
      </c>
      <c r="N3" s="31">
        <v>20</v>
      </c>
      <c r="O3" s="31">
        <f t="shared" ref="O3:O30" si="0">P3*N3</f>
        <v>544</v>
      </c>
      <c r="P3" s="31">
        <v>27.2</v>
      </c>
      <c r="Q3" s="31"/>
      <c r="R3" s="73"/>
      <c r="S3" s="73"/>
      <c r="T3" s="74"/>
      <c r="U3" s="73"/>
      <c r="V3" s="73"/>
      <c r="W3" s="73"/>
      <c r="X3" s="73"/>
      <c r="Y3" s="73"/>
    </row>
    <row r="4" ht="110" customHeight="1" spans="1:25">
      <c r="A4" s="13" t="s">
        <v>36</v>
      </c>
      <c r="B4" s="13" t="s">
        <v>37</v>
      </c>
      <c r="C4" s="15">
        <v>4016999090</v>
      </c>
      <c r="D4" s="25" t="s">
        <v>38</v>
      </c>
      <c r="E4" s="26">
        <v>40169999</v>
      </c>
      <c r="F4" s="27" t="s">
        <v>39</v>
      </c>
      <c r="G4" s="19" t="s">
        <v>27</v>
      </c>
      <c r="H4" s="20">
        <v>44830</v>
      </c>
      <c r="I4" s="31" t="s">
        <v>28</v>
      </c>
      <c r="J4" s="31" t="s">
        <v>29</v>
      </c>
      <c r="K4" s="31" t="s">
        <v>30</v>
      </c>
      <c r="L4" s="46"/>
      <c r="M4" s="31" t="s">
        <v>28</v>
      </c>
      <c r="N4" s="31">
        <v>8</v>
      </c>
      <c r="O4" s="31">
        <f t="shared" si="0"/>
        <v>212.8</v>
      </c>
      <c r="P4" s="47">
        <v>26.6</v>
      </c>
      <c r="Q4" s="31"/>
      <c r="R4" s="73"/>
      <c r="S4" s="73"/>
      <c r="T4" s="74"/>
      <c r="U4" s="73"/>
      <c r="V4" s="73"/>
      <c r="W4" s="73"/>
      <c r="X4" s="73"/>
      <c r="Y4" s="73"/>
    </row>
    <row r="5" ht="110" customHeight="1" spans="1:25">
      <c r="A5" s="13" t="s">
        <v>40</v>
      </c>
      <c r="B5" s="13" t="s">
        <v>41</v>
      </c>
      <c r="C5" s="15">
        <v>3926909090</v>
      </c>
      <c r="D5" s="25" t="s">
        <v>42</v>
      </c>
      <c r="E5" s="26">
        <v>39269099</v>
      </c>
      <c r="F5" s="27" t="s">
        <v>43</v>
      </c>
      <c r="G5" s="19" t="s">
        <v>44</v>
      </c>
      <c r="H5" s="20">
        <v>44827</v>
      </c>
      <c r="I5" s="31" t="s">
        <v>28</v>
      </c>
      <c r="J5" s="31" t="s">
        <v>29</v>
      </c>
      <c r="K5" s="31" t="s">
        <v>30</v>
      </c>
      <c r="L5" s="46"/>
      <c r="M5" s="31" t="s">
        <v>28</v>
      </c>
      <c r="N5" s="31">
        <v>72</v>
      </c>
      <c r="O5" s="31">
        <f t="shared" si="0"/>
        <v>518.4</v>
      </c>
      <c r="P5" s="31">
        <v>7.2</v>
      </c>
      <c r="Q5" s="31"/>
      <c r="R5" s="73"/>
      <c r="S5" s="73"/>
      <c r="T5" s="74"/>
      <c r="U5" s="73"/>
      <c r="V5" s="73"/>
      <c r="W5" s="73"/>
      <c r="X5" s="73"/>
      <c r="Y5" s="73"/>
    </row>
    <row r="6" ht="110" customHeight="1" spans="1:25">
      <c r="A6" s="21" t="s">
        <v>45</v>
      </c>
      <c r="B6" s="21" t="s">
        <v>33</v>
      </c>
      <c r="C6" s="28">
        <v>7610900000</v>
      </c>
      <c r="D6" s="22" t="s">
        <v>34</v>
      </c>
      <c r="E6" s="23">
        <v>76109099</v>
      </c>
      <c r="F6" s="24" t="s">
        <v>35</v>
      </c>
      <c r="G6" s="19" t="s">
        <v>44</v>
      </c>
      <c r="H6" s="20">
        <v>44827</v>
      </c>
      <c r="I6" s="31" t="s">
        <v>28</v>
      </c>
      <c r="J6" s="31" t="s">
        <v>29</v>
      </c>
      <c r="K6" s="31" t="s">
        <v>30</v>
      </c>
      <c r="L6" s="46"/>
      <c r="M6" s="48" t="s">
        <v>28</v>
      </c>
      <c r="N6" s="31">
        <v>4</v>
      </c>
      <c r="O6" s="31">
        <f t="shared" si="0"/>
        <v>28.8</v>
      </c>
      <c r="P6" s="31">
        <v>7.2</v>
      </c>
      <c r="Q6" s="31"/>
      <c r="R6" s="73"/>
      <c r="S6" s="73"/>
      <c r="T6" s="74"/>
      <c r="U6" s="73"/>
      <c r="V6" s="73"/>
      <c r="W6" s="73"/>
      <c r="X6" s="73"/>
      <c r="Y6" s="73"/>
    </row>
    <row r="7" ht="78" customHeight="1" spans="1:25">
      <c r="A7" s="29" t="s">
        <v>46</v>
      </c>
      <c r="B7" s="13" t="s">
        <v>24</v>
      </c>
      <c r="C7" s="28">
        <v>7314490000</v>
      </c>
      <c r="D7" s="25" t="s">
        <v>25</v>
      </c>
      <c r="E7" s="17">
        <v>73145000</v>
      </c>
      <c r="F7" s="18" t="s">
        <v>26</v>
      </c>
      <c r="G7" s="19" t="s">
        <v>27</v>
      </c>
      <c r="H7" s="20">
        <v>44770</v>
      </c>
      <c r="I7" s="31" t="s">
        <v>28</v>
      </c>
      <c r="J7" s="31" t="s">
        <v>29</v>
      </c>
      <c r="K7" s="31" t="s">
        <v>30</v>
      </c>
      <c r="L7" s="49" t="s">
        <v>47</v>
      </c>
      <c r="M7" s="48" t="s">
        <v>28</v>
      </c>
      <c r="N7" s="31">
        <v>4</v>
      </c>
      <c r="O7" s="31">
        <f t="shared" si="0"/>
        <v>103.2</v>
      </c>
      <c r="P7" s="31">
        <v>25.8</v>
      </c>
      <c r="Q7" s="31"/>
      <c r="R7" s="73"/>
      <c r="S7" s="73"/>
      <c r="T7" s="74"/>
      <c r="U7" s="73"/>
      <c r="V7" s="73"/>
      <c r="W7" s="73"/>
      <c r="X7" s="73"/>
      <c r="Y7" s="73"/>
    </row>
    <row r="8" ht="100" customHeight="1" spans="1:25">
      <c r="A8" s="13" t="s">
        <v>48</v>
      </c>
      <c r="B8" s="13" t="s">
        <v>41</v>
      </c>
      <c r="C8" s="28">
        <v>3926909090</v>
      </c>
      <c r="D8" s="25" t="s">
        <v>42</v>
      </c>
      <c r="E8" s="17">
        <v>39269099</v>
      </c>
      <c r="F8" s="18" t="s">
        <v>43</v>
      </c>
      <c r="G8" s="19" t="s">
        <v>27</v>
      </c>
      <c r="H8" s="20">
        <v>44770</v>
      </c>
      <c r="I8" s="31" t="s">
        <v>28</v>
      </c>
      <c r="J8" s="31" t="s">
        <v>29</v>
      </c>
      <c r="K8" s="31" t="s">
        <v>30</v>
      </c>
      <c r="L8" s="50" t="s">
        <v>49</v>
      </c>
      <c r="M8" s="48" t="s">
        <v>28</v>
      </c>
      <c r="N8" s="31">
        <v>2</v>
      </c>
      <c r="O8" s="31">
        <f t="shared" si="0"/>
        <v>88.6</v>
      </c>
      <c r="P8" s="31">
        <v>44.3</v>
      </c>
      <c r="Q8" s="31"/>
      <c r="R8" s="75"/>
      <c r="S8" s="75"/>
      <c r="T8" s="76"/>
      <c r="U8" s="75"/>
      <c r="V8" s="75"/>
      <c r="W8" s="75"/>
      <c r="X8" s="75"/>
      <c r="Y8" s="75"/>
    </row>
    <row r="9" ht="103" customHeight="1" spans="1:25">
      <c r="A9" s="13" t="s">
        <v>50</v>
      </c>
      <c r="B9" s="13" t="s">
        <v>37</v>
      </c>
      <c r="C9" s="28">
        <v>4016999090</v>
      </c>
      <c r="D9" s="25" t="s">
        <v>38</v>
      </c>
      <c r="E9" s="17">
        <v>40169999</v>
      </c>
      <c r="F9" s="18" t="s">
        <v>39</v>
      </c>
      <c r="G9" s="19" t="s">
        <v>27</v>
      </c>
      <c r="H9" s="20">
        <v>44770</v>
      </c>
      <c r="I9" s="31" t="s">
        <v>28</v>
      </c>
      <c r="J9" s="31" t="s">
        <v>29</v>
      </c>
      <c r="K9" s="31" t="s">
        <v>30</v>
      </c>
      <c r="L9" s="50" t="s">
        <v>51</v>
      </c>
      <c r="M9" s="48" t="s">
        <v>28</v>
      </c>
      <c r="N9" s="31">
        <v>48</v>
      </c>
      <c r="O9" s="31">
        <f t="shared" si="0"/>
        <v>1238.4</v>
      </c>
      <c r="P9" s="31">
        <v>25.8</v>
      </c>
      <c r="Q9" s="31"/>
      <c r="R9" s="31" t="s">
        <v>52</v>
      </c>
      <c r="S9" s="31">
        <v>1</v>
      </c>
      <c r="T9" s="31">
        <v>12.26</v>
      </c>
      <c r="U9" s="31">
        <v>10.05</v>
      </c>
      <c r="V9" s="31">
        <v>41</v>
      </c>
      <c r="W9" s="31">
        <v>31</v>
      </c>
      <c r="X9" s="31">
        <v>23</v>
      </c>
      <c r="Y9" s="31">
        <v>0.03</v>
      </c>
    </row>
    <row r="10" spans="1:15">
      <c r="A10" s="21"/>
      <c r="B10" s="21"/>
      <c r="C10" s="30"/>
      <c r="D10" s="30"/>
      <c r="G10" s="31"/>
      <c r="H10" s="31"/>
      <c r="I10" s="31"/>
      <c r="J10" s="31"/>
      <c r="K10" s="31"/>
      <c r="L10" s="46"/>
      <c r="O10" s="51"/>
    </row>
    <row r="11" spans="1:15">
      <c r="A11" s="21"/>
      <c r="B11" s="21"/>
      <c r="C11" s="30"/>
      <c r="D11" s="30"/>
      <c r="G11" s="31"/>
      <c r="H11" s="31"/>
      <c r="I11" s="31"/>
      <c r="J11" s="31"/>
      <c r="K11" s="31"/>
      <c r="L11" s="46"/>
      <c r="O11" s="51"/>
    </row>
    <row r="12" ht="80" customHeight="1" spans="1:25">
      <c r="A12" s="32" t="s">
        <v>53</v>
      </c>
      <c r="B12" s="33" t="s">
        <v>41</v>
      </c>
      <c r="C12" s="30">
        <v>3926909090</v>
      </c>
      <c r="D12" s="22" t="s">
        <v>42</v>
      </c>
      <c r="E12" s="26">
        <v>39269099</v>
      </c>
      <c r="F12" s="34" t="s">
        <v>43</v>
      </c>
      <c r="G12" s="35" t="s">
        <v>54</v>
      </c>
      <c r="H12" s="36">
        <v>44844</v>
      </c>
      <c r="I12" s="52"/>
      <c r="J12" s="52" t="s">
        <v>29</v>
      </c>
      <c r="K12" s="52" t="s">
        <v>30</v>
      </c>
      <c r="L12" s="46"/>
      <c r="M12" s="53"/>
      <c r="N12" s="52">
        <v>33</v>
      </c>
      <c r="O12" s="31">
        <f t="shared" si="0"/>
        <v>660</v>
      </c>
      <c r="P12" s="54">
        <v>20</v>
      </c>
      <c r="Q12" s="68"/>
      <c r="R12" s="77" t="s">
        <v>55</v>
      </c>
      <c r="S12" s="66"/>
      <c r="T12" s="77" t="s">
        <v>56</v>
      </c>
      <c r="U12" s="66"/>
      <c r="V12" s="66">
        <v>56</v>
      </c>
      <c r="W12" s="66">
        <v>34</v>
      </c>
      <c r="X12" s="66">
        <v>43</v>
      </c>
      <c r="Y12" s="66">
        <v>0.082</v>
      </c>
    </row>
    <row r="13" ht="83" customHeight="1" spans="1:25">
      <c r="A13" s="32" t="s">
        <v>57</v>
      </c>
      <c r="B13" s="37" t="s">
        <v>58</v>
      </c>
      <c r="C13" s="30">
        <v>7326901900</v>
      </c>
      <c r="D13" s="25" t="s">
        <v>59</v>
      </c>
      <c r="E13" s="26">
        <v>73262090</v>
      </c>
      <c r="F13" s="34" t="s">
        <v>60</v>
      </c>
      <c r="G13" s="35" t="s">
        <v>54</v>
      </c>
      <c r="H13" s="36">
        <v>44844</v>
      </c>
      <c r="I13" s="52"/>
      <c r="J13" s="52" t="s">
        <v>29</v>
      </c>
      <c r="K13" s="52" t="s">
        <v>30</v>
      </c>
      <c r="L13" s="46"/>
      <c r="M13" s="53"/>
      <c r="N13" s="55">
        <v>1</v>
      </c>
      <c r="O13" s="31">
        <f t="shared" si="0"/>
        <v>20</v>
      </c>
      <c r="P13" s="54">
        <v>20</v>
      </c>
      <c r="Q13" s="68"/>
      <c r="R13" s="66" t="s">
        <v>55</v>
      </c>
      <c r="S13" s="63"/>
      <c r="T13" s="78"/>
      <c r="U13" s="63"/>
      <c r="V13" s="63"/>
      <c r="W13" s="63"/>
      <c r="X13" s="63"/>
      <c r="Y13" s="63"/>
    </row>
    <row r="14" ht="69" customHeight="1" spans="1:25">
      <c r="A14" s="32" t="s">
        <v>61</v>
      </c>
      <c r="B14" s="33" t="s">
        <v>41</v>
      </c>
      <c r="C14" s="30">
        <v>3926909090</v>
      </c>
      <c r="D14" s="22" t="s">
        <v>42</v>
      </c>
      <c r="E14" s="26">
        <v>39269099</v>
      </c>
      <c r="F14" s="34" t="s">
        <v>43</v>
      </c>
      <c r="G14" s="35" t="s">
        <v>54</v>
      </c>
      <c r="H14" s="36">
        <v>44844</v>
      </c>
      <c r="I14" s="56"/>
      <c r="J14" s="52" t="s">
        <v>29</v>
      </c>
      <c r="K14" s="52" t="s">
        <v>30</v>
      </c>
      <c r="L14" s="46"/>
      <c r="M14" s="57"/>
      <c r="N14" s="58">
        <v>1</v>
      </c>
      <c r="O14" s="31">
        <f t="shared" si="0"/>
        <v>8</v>
      </c>
      <c r="P14" s="54">
        <v>8</v>
      </c>
      <c r="Q14" s="68"/>
      <c r="R14" s="68" t="s">
        <v>55</v>
      </c>
      <c r="S14" s="63"/>
      <c r="T14" s="78"/>
      <c r="U14" s="63"/>
      <c r="V14" s="63"/>
      <c r="W14" s="63"/>
      <c r="X14" s="63"/>
      <c r="Y14" s="63"/>
    </row>
    <row r="15" ht="83" customHeight="1" spans="1:25">
      <c r="A15" s="32" t="s">
        <v>62</v>
      </c>
      <c r="B15" s="33" t="s">
        <v>41</v>
      </c>
      <c r="C15" s="30">
        <v>3926909090</v>
      </c>
      <c r="D15" s="22" t="s">
        <v>42</v>
      </c>
      <c r="E15" s="26">
        <v>39269099</v>
      </c>
      <c r="F15" s="34" t="s">
        <v>43</v>
      </c>
      <c r="G15" s="35" t="s">
        <v>54</v>
      </c>
      <c r="H15" s="36">
        <v>44844</v>
      </c>
      <c r="I15" s="56"/>
      <c r="J15" s="52" t="s">
        <v>29</v>
      </c>
      <c r="K15" s="52" t="s">
        <v>30</v>
      </c>
      <c r="L15" s="46"/>
      <c r="M15" s="57"/>
      <c r="N15" s="58">
        <v>2</v>
      </c>
      <c r="O15" s="31">
        <f t="shared" si="0"/>
        <v>16</v>
      </c>
      <c r="P15" s="54">
        <v>8</v>
      </c>
      <c r="Q15" s="68"/>
      <c r="R15" s="66" t="s">
        <v>55</v>
      </c>
      <c r="S15" s="63"/>
      <c r="T15" s="78"/>
      <c r="U15" s="63"/>
      <c r="V15" s="63"/>
      <c r="W15" s="63"/>
      <c r="X15" s="63"/>
      <c r="Y15" s="63"/>
    </row>
    <row r="16" ht="76" customHeight="1" spans="1:25">
      <c r="A16" s="32" t="s">
        <v>63</v>
      </c>
      <c r="B16" s="33" t="s">
        <v>64</v>
      </c>
      <c r="C16" s="30">
        <v>7610900000</v>
      </c>
      <c r="D16" s="22" t="s">
        <v>34</v>
      </c>
      <c r="E16" s="26">
        <v>76109099</v>
      </c>
      <c r="F16" s="34" t="s">
        <v>35</v>
      </c>
      <c r="G16" s="35" t="s">
        <v>54</v>
      </c>
      <c r="H16" s="36">
        <v>44844</v>
      </c>
      <c r="I16" s="56"/>
      <c r="J16" s="52" t="s">
        <v>29</v>
      </c>
      <c r="K16" s="52" t="s">
        <v>30</v>
      </c>
      <c r="L16" s="46"/>
      <c r="M16" s="57"/>
      <c r="N16" s="35">
        <v>2</v>
      </c>
      <c r="O16" s="31">
        <f t="shared" si="0"/>
        <v>100</v>
      </c>
      <c r="P16" s="52">
        <v>50</v>
      </c>
      <c r="Q16" s="68"/>
      <c r="R16" s="68" t="s">
        <v>55</v>
      </c>
      <c r="S16" s="63"/>
      <c r="T16" s="78"/>
      <c r="U16" s="63"/>
      <c r="V16" s="63"/>
      <c r="W16" s="63"/>
      <c r="X16" s="63"/>
      <c r="Y16" s="63"/>
    </row>
    <row r="17" ht="74" customHeight="1" spans="1:25">
      <c r="A17" s="32" t="s">
        <v>65</v>
      </c>
      <c r="B17" s="33" t="s">
        <v>66</v>
      </c>
      <c r="C17" s="30">
        <v>9030899090</v>
      </c>
      <c r="D17" s="22" t="s">
        <v>67</v>
      </c>
      <c r="E17" s="26">
        <v>90308990</v>
      </c>
      <c r="F17" s="34" t="s">
        <v>68</v>
      </c>
      <c r="G17" s="35" t="s">
        <v>54</v>
      </c>
      <c r="H17" s="36">
        <v>44844</v>
      </c>
      <c r="I17" s="56"/>
      <c r="J17" s="52" t="s">
        <v>29</v>
      </c>
      <c r="K17" s="52" t="s">
        <v>30</v>
      </c>
      <c r="L17" s="46"/>
      <c r="M17" s="59"/>
      <c r="N17" s="35">
        <v>1</v>
      </c>
      <c r="O17" s="31">
        <f t="shared" si="0"/>
        <v>10</v>
      </c>
      <c r="P17" s="52">
        <v>10</v>
      </c>
      <c r="Q17" s="68"/>
      <c r="R17" s="79" t="s">
        <v>55</v>
      </c>
      <c r="S17" s="63"/>
      <c r="T17" s="78"/>
      <c r="U17" s="63"/>
      <c r="V17" s="63"/>
      <c r="W17" s="63"/>
      <c r="X17" s="63"/>
      <c r="Y17" s="63"/>
    </row>
    <row r="18" ht="61" customHeight="1" spans="1:25">
      <c r="A18" s="32" t="s">
        <v>69</v>
      </c>
      <c r="B18" s="33" t="s">
        <v>70</v>
      </c>
      <c r="C18" s="30">
        <v>9030319000</v>
      </c>
      <c r="D18" s="22" t="s">
        <v>71</v>
      </c>
      <c r="E18" s="26">
        <v>90303100</v>
      </c>
      <c r="F18" s="34" t="s">
        <v>72</v>
      </c>
      <c r="G18" s="35" t="s">
        <v>54</v>
      </c>
      <c r="H18" s="36">
        <v>44844</v>
      </c>
      <c r="I18" s="56"/>
      <c r="J18" s="52" t="s">
        <v>29</v>
      </c>
      <c r="K18" s="52" t="s">
        <v>30</v>
      </c>
      <c r="L18" s="46"/>
      <c r="M18" s="60"/>
      <c r="N18" s="61">
        <v>3</v>
      </c>
      <c r="O18" s="31">
        <f t="shared" si="0"/>
        <v>30</v>
      </c>
      <c r="P18" s="61">
        <v>10</v>
      </c>
      <c r="Q18" s="61"/>
      <c r="R18" s="79" t="s">
        <v>55</v>
      </c>
      <c r="S18" s="63"/>
      <c r="T18" s="78"/>
      <c r="U18" s="63"/>
      <c r="V18" s="63"/>
      <c r="W18" s="63"/>
      <c r="X18" s="63"/>
      <c r="Y18" s="63"/>
    </row>
    <row r="19" ht="96" customHeight="1" spans="1:25">
      <c r="A19" s="32" t="s">
        <v>73</v>
      </c>
      <c r="B19" s="33" t="s">
        <v>74</v>
      </c>
      <c r="C19" s="30">
        <v>3926909090</v>
      </c>
      <c r="D19" s="22" t="s">
        <v>42</v>
      </c>
      <c r="E19" s="26">
        <v>39269099</v>
      </c>
      <c r="F19" s="34" t="s">
        <v>43</v>
      </c>
      <c r="G19" s="35" t="s">
        <v>54</v>
      </c>
      <c r="H19" s="36">
        <v>44844</v>
      </c>
      <c r="I19" s="56"/>
      <c r="J19" s="52" t="s">
        <v>29</v>
      </c>
      <c r="K19" s="52" t="s">
        <v>30</v>
      </c>
      <c r="L19" s="46"/>
      <c r="M19" s="62"/>
      <c r="N19" s="63">
        <v>2</v>
      </c>
      <c r="O19" s="31">
        <f t="shared" si="0"/>
        <v>20</v>
      </c>
      <c r="P19" s="64">
        <v>10</v>
      </c>
      <c r="Q19" s="63"/>
      <c r="R19" s="79" t="s">
        <v>55</v>
      </c>
      <c r="S19" s="63"/>
      <c r="T19" s="78"/>
      <c r="U19" s="63"/>
      <c r="V19" s="63"/>
      <c r="W19" s="63"/>
      <c r="X19" s="63"/>
      <c r="Y19" s="63"/>
    </row>
    <row r="20" ht="57" customHeight="1" spans="1:25">
      <c r="A20" s="32" t="s">
        <v>57</v>
      </c>
      <c r="B20" s="37" t="s">
        <v>58</v>
      </c>
      <c r="C20" s="30">
        <v>7326901900</v>
      </c>
      <c r="D20" s="25" t="s">
        <v>59</v>
      </c>
      <c r="E20" s="26">
        <v>73262090</v>
      </c>
      <c r="F20" s="34" t="s">
        <v>60</v>
      </c>
      <c r="G20" s="35" t="s">
        <v>54</v>
      </c>
      <c r="H20" s="36">
        <v>44844</v>
      </c>
      <c r="I20" s="56"/>
      <c r="J20" s="52" t="s">
        <v>29</v>
      </c>
      <c r="K20" s="52" t="s">
        <v>30</v>
      </c>
      <c r="L20" s="46"/>
      <c r="M20" s="53"/>
      <c r="N20" s="52">
        <v>1</v>
      </c>
      <c r="O20" s="31">
        <f t="shared" si="0"/>
        <v>20</v>
      </c>
      <c r="P20" s="52">
        <v>20</v>
      </c>
      <c r="Q20" s="68"/>
      <c r="R20" s="68" t="s">
        <v>75</v>
      </c>
      <c r="S20" s="66"/>
      <c r="T20" s="66">
        <v>25.3</v>
      </c>
      <c r="U20" s="66"/>
      <c r="V20" s="66">
        <v>52</v>
      </c>
      <c r="W20" s="66">
        <v>53</v>
      </c>
      <c r="X20" s="66">
        <v>35</v>
      </c>
      <c r="Y20" s="66">
        <v>0.08</v>
      </c>
    </row>
    <row r="21" ht="65" customHeight="1" spans="1:25">
      <c r="A21" s="32" t="s">
        <v>69</v>
      </c>
      <c r="B21" s="33" t="s">
        <v>70</v>
      </c>
      <c r="C21" s="30">
        <v>9030319000</v>
      </c>
      <c r="D21" s="22" t="s">
        <v>71</v>
      </c>
      <c r="E21" s="26">
        <v>90303100</v>
      </c>
      <c r="F21" s="34" t="s">
        <v>72</v>
      </c>
      <c r="G21" s="35" t="s">
        <v>54</v>
      </c>
      <c r="H21" s="36">
        <v>44844</v>
      </c>
      <c r="I21" s="56"/>
      <c r="J21" s="52" t="s">
        <v>29</v>
      </c>
      <c r="K21" s="52" t="s">
        <v>30</v>
      </c>
      <c r="L21" s="46"/>
      <c r="M21" s="65"/>
      <c r="N21" s="66">
        <v>3</v>
      </c>
      <c r="O21" s="31">
        <f t="shared" si="0"/>
        <v>30</v>
      </c>
      <c r="P21" s="66">
        <v>10</v>
      </c>
      <c r="Q21" s="66"/>
      <c r="R21" s="66" t="s">
        <v>75</v>
      </c>
      <c r="S21" s="63"/>
      <c r="T21" s="63"/>
      <c r="U21" s="63"/>
      <c r="V21" s="63"/>
      <c r="W21" s="63"/>
      <c r="X21" s="63"/>
      <c r="Y21" s="63"/>
    </row>
    <row r="22" ht="51" customHeight="1" spans="1:25">
      <c r="A22" s="32" t="s">
        <v>76</v>
      </c>
      <c r="B22" s="33" t="s">
        <v>77</v>
      </c>
      <c r="C22" s="30">
        <v>8537109090</v>
      </c>
      <c r="D22" s="22" t="s">
        <v>78</v>
      </c>
      <c r="E22" s="26">
        <v>85371011</v>
      </c>
      <c r="F22" s="34" t="s">
        <v>79</v>
      </c>
      <c r="G22" s="35" t="s">
        <v>54</v>
      </c>
      <c r="H22" s="36">
        <v>44844</v>
      </c>
      <c r="I22" s="56"/>
      <c r="J22" s="52" t="s">
        <v>29</v>
      </c>
      <c r="K22" s="52" t="s">
        <v>30</v>
      </c>
      <c r="L22" s="46"/>
      <c r="M22" s="67"/>
      <c r="N22" s="68">
        <v>1</v>
      </c>
      <c r="O22" s="31">
        <f t="shared" si="0"/>
        <v>10</v>
      </c>
      <c r="P22" s="68">
        <v>10</v>
      </c>
      <c r="Q22" s="68"/>
      <c r="R22" s="68" t="s">
        <v>75</v>
      </c>
      <c r="S22" s="61"/>
      <c r="T22" s="61"/>
      <c r="U22" s="61"/>
      <c r="V22" s="61"/>
      <c r="W22" s="61"/>
      <c r="X22" s="61"/>
      <c r="Y22" s="61"/>
    </row>
    <row r="23" customFormat="1" ht="67" customHeight="1" spans="1:25">
      <c r="A23" s="32" t="s">
        <v>80</v>
      </c>
      <c r="B23" s="33" t="s">
        <v>74</v>
      </c>
      <c r="C23" s="30">
        <v>3926909090</v>
      </c>
      <c r="D23" s="22" t="s">
        <v>42</v>
      </c>
      <c r="E23" s="26">
        <v>39269099</v>
      </c>
      <c r="F23" s="34" t="s">
        <v>43</v>
      </c>
      <c r="G23" s="35" t="s">
        <v>54</v>
      </c>
      <c r="H23" s="36">
        <v>44844</v>
      </c>
      <c r="I23" s="56"/>
      <c r="J23" s="52" t="s">
        <v>29</v>
      </c>
      <c r="K23" s="52" t="s">
        <v>30</v>
      </c>
      <c r="L23" s="69"/>
      <c r="M23" s="67"/>
      <c r="N23" s="52">
        <v>1</v>
      </c>
      <c r="O23" s="31">
        <f t="shared" si="0"/>
        <v>10</v>
      </c>
      <c r="P23" s="52">
        <v>10</v>
      </c>
      <c r="Q23" s="68"/>
      <c r="R23" s="68" t="s">
        <v>81</v>
      </c>
      <c r="S23" s="61"/>
      <c r="T23" s="78" t="s">
        <v>82</v>
      </c>
      <c r="U23" s="63"/>
      <c r="V23" s="63">
        <v>105</v>
      </c>
      <c r="W23" s="63">
        <v>21</v>
      </c>
      <c r="X23" s="63">
        <v>2</v>
      </c>
      <c r="Y23" s="63">
        <v>0.006</v>
      </c>
    </row>
    <row r="24" ht="62" customHeight="1" spans="1:25">
      <c r="A24" s="32" t="s">
        <v>83</v>
      </c>
      <c r="B24" s="33" t="s">
        <v>84</v>
      </c>
      <c r="C24" s="30">
        <v>9030401000</v>
      </c>
      <c r="D24" s="30" t="s">
        <v>85</v>
      </c>
      <c r="E24" s="26">
        <v>90304000</v>
      </c>
      <c r="F24" s="34" t="s">
        <v>86</v>
      </c>
      <c r="G24" s="35" t="s">
        <v>87</v>
      </c>
      <c r="H24" s="36">
        <v>44844</v>
      </c>
      <c r="I24" s="56"/>
      <c r="J24" s="52" t="s">
        <v>29</v>
      </c>
      <c r="K24" s="52" t="s">
        <v>88</v>
      </c>
      <c r="L24" s="46"/>
      <c r="M24" s="67"/>
      <c r="N24" s="68">
        <v>1</v>
      </c>
      <c r="O24" s="31">
        <f t="shared" si="0"/>
        <v>100</v>
      </c>
      <c r="P24" s="68">
        <v>100</v>
      </c>
      <c r="Q24" s="68"/>
      <c r="R24" s="66" t="s">
        <v>89</v>
      </c>
      <c r="S24" s="68"/>
      <c r="T24" s="68" t="s">
        <v>90</v>
      </c>
      <c r="U24" s="68"/>
      <c r="V24" s="68">
        <v>34</v>
      </c>
      <c r="W24" s="68">
        <v>25</v>
      </c>
      <c r="X24" s="68">
        <v>12</v>
      </c>
      <c r="Y24" s="68">
        <v>0.011</v>
      </c>
    </row>
    <row r="25" ht="56" customHeight="1" spans="1:25">
      <c r="A25" s="32" t="s">
        <v>91</v>
      </c>
      <c r="B25" s="33" t="s">
        <v>92</v>
      </c>
      <c r="C25" s="30">
        <v>7019909990</v>
      </c>
      <c r="D25" s="22" t="s">
        <v>93</v>
      </c>
      <c r="E25" s="26">
        <v>70199010</v>
      </c>
      <c r="F25" s="34" t="s">
        <v>94</v>
      </c>
      <c r="G25" s="35" t="s">
        <v>54</v>
      </c>
      <c r="H25" s="36">
        <v>44844</v>
      </c>
      <c r="I25" s="56"/>
      <c r="J25" s="52" t="s">
        <v>29</v>
      </c>
      <c r="K25" s="52" t="s">
        <v>30</v>
      </c>
      <c r="L25" s="46"/>
      <c r="M25" s="60"/>
      <c r="N25" s="61">
        <v>10</v>
      </c>
      <c r="O25" s="31">
        <f t="shared" si="0"/>
        <v>300</v>
      </c>
      <c r="P25" s="61">
        <v>30</v>
      </c>
      <c r="Q25" s="61"/>
      <c r="R25" s="68" t="s">
        <v>95</v>
      </c>
      <c r="S25" s="68"/>
      <c r="T25" s="68" t="s">
        <v>96</v>
      </c>
      <c r="U25" s="61"/>
      <c r="V25" s="61">
        <v>44</v>
      </c>
      <c r="W25" s="61">
        <v>40</v>
      </c>
      <c r="X25" s="61">
        <v>17</v>
      </c>
      <c r="Y25" s="61">
        <v>0.03</v>
      </c>
    </row>
    <row r="26" ht="64" customHeight="1" spans="1:25">
      <c r="A26" s="32" t="s">
        <v>97</v>
      </c>
      <c r="B26" s="33" t="s">
        <v>98</v>
      </c>
      <c r="C26" s="30">
        <v>7314490000</v>
      </c>
      <c r="D26" s="22" t="s">
        <v>25</v>
      </c>
      <c r="E26" s="26">
        <v>73144900</v>
      </c>
      <c r="F26" s="34" t="s">
        <v>99</v>
      </c>
      <c r="G26" s="35" t="s">
        <v>54</v>
      </c>
      <c r="H26" s="36">
        <v>44790</v>
      </c>
      <c r="I26" s="56"/>
      <c r="J26" s="52" t="s">
        <v>29</v>
      </c>
      <c r="K26" s="52" t="s">
        <v>30</v>
      </c>
      <c r="L26" s="46"/>
      <c r="M26" s="60"/>
      <c r="N26" s="61">
        <v>5</v>
      </c>
      <c r="O26" s="31">
        <f t="shared" si="0"/>
        <v>75</v>
      </c>
      <c r="P26" s="61">
        <v>15</v>
      </c>
      <c r="Q26" s="61"/>
      <c r="R26" s="66" t="s">
        <v>100</v>
      </c>
      <c r="S26" s="66"/>
      <c r="T26" s="66" t="s">
        <v>101</v>
      </c>
      <c r="U26" s="66"/>
      <c r="V26" s="66">
        <v>47</v>
      </c>
      <c r="W26" s="66">
        <v>42</v>
      </c>
      <c r="X26" s="66">
        <v>9</v>
      </c>
      <c r="Y26" s="66">
        <v>0.018</v>
      </c>
    </row>
    <row r="27" ht="59" customHeight="1" spans="1:25">
      <c r="A27" s="32" t="s">
        <v>102</v>
      </c>
      <c r="B27" s="33" t="s">
        <v>103</v>
      </c>
      <c r="C27" s="30">
        <v>9031900090</v>
      </c>
      <c r="D27" s="22" t="s">
        <v>104</v>
      </c>
      <c r="E27" s="26">
        <v>90319013</v>
      </c>
      <c r="F27" s="34" t="s">
        <v>68</v>
      </c>
      <c r="G27" s="35" t="s">
        <v>54</v>
      </c>
      <c r="H27" s="36">
        <v>44844</v>
      </c>
      <c r="I27" s="56"/>
      <c r="J27" s="52" t="s">
        <v>29</v>
      </c>
      <c r="K27" s="52" t="s">
        <v>30</v>
      </c>
      <c r="L27" s="46"/>
      <c r="M27" s="60"/>
      <c r="N27" s="61">
        <v>2</v>
      </c>
      <c r="O27" s="31">
        <f t="shared" si="0"/>
        <v>100</v>
      </c>
      <c r="P27" s="61">
        <v>50</v>
      </c>
      <c r="Q27" s="80"/>
      <c r="R27" s="68" t="s">
        <v>105</v>
      </c>
      <c r="S27" s="66"/>
      <c r="T27" s="68" t="s">
        <v>106</v>
      </c>
      <c r="U27" s="66"/>
      <c r="V27" s="68">
        <v>42</v>
      </c>
      <c r="W27" s="68">
        <v>28</v>
      </c>
      <c r="X27" s="68">
        <v>20</v>
      </c>
      <c r="Y27" s="68">
        <v>0.024</v>
      </c>
    </row>
    <row r="28" ht="69" customHeight="1" spans="1:25">
      <c r="A28" s="32" t="s">
        <v>107</v>
      </c>
      <c r="B28" s="33" t="s">
        <v>108</v>
      </c>
      <c r="C28" s="30">
        <v>9031900090</v>
      </c>
      <c r="D28" s="22" t="s">
        <v>104</v>
      </c>
      <c r="E28" s="26">
        <v>90319013</v>
      </c>
      <c r="F28" s="34" t="s">
        <v>68</v>
      </c>
      <c r="G28" s="35" t="s">
        <v>54</v>
      </c>
      <c r="H28" s="36">
        <v>44844</v>
      </c>
      <c r="I28" s="56"/>
      <c r="J28" s="52" t="s">
        <v>29</v>
      </c>
      <c r="K28" s="52" t="s">
        <v>30</v>
      </c>
      <c r="L28" s="46"/>
      <c r="M28" s="60"/>
      <c r="N28" s="61">
        <v>1</v>
      </c>
      <c r="O28" s="31">
        <f t="shared" si="0"/>
        <v>10</v>
      </c>
      <c r="P28" s="61">
        <v>10</v>
      </c>
      <c r="Q28" s="80"/>
      <c r="R28" s="68"/>
      <c r="S28" s="63"/>
      <c r="T28" s="68"/>
      <c r="U28" s="63"/>
      <c r="V28" s="68"/>
      <c r="W28" s="68"/>
      <c r="X28" s="68"/>
      <c r="Y28" s="68"/>
    </row>
    <row r="29" ht="73" customHeight="1" spans="1:25">
      <c r="A29" s="32" t="s">
        <v>69</v>
      </c>
      <c r="B29" s="33" t="s">
        <v>70</v>
      </c>
      <c r="C29" s="30">
        <v>9030319000</v>
      </c>
      <c r="D29" s="22" t="s">
        <v>71</v>
      </c>
      <c r="E29" s="26">
        <v>90303100</v>
      </c>
      <c r="F29" s="34" t="s">
        <v>72</v>
      </c>
      <c r="G29" s="35" t="s">
        <v>54</v>
      </c>
      <c r="H29" s="36">
        <v>44844</v>
      </c>
      <c r="I29" s="56"/>
      <c r="J29" s="52" t="s">
        <v>29</v>
      </c>
      <c r="K29" s="52" t="s">
        <v>30</v>
      </c>
      <c r="L29" s="46"/>
      <c r="M29" s="67"/>
      <c r="N29" s="68">
        <v>4</v>
      </c>
      <c r="O29" s="31">
        <f t="shared" si="0"/>
        <v>40</v>
      </c>
      <c r="P29" s="68">
        <v>10</v>
      </c>
      <c r="Q29" s="81"/>
      <c r="R29" s="68"/>
      <c r="S29" s="61"/>
      <c r="T29" s="68"/>
      <c r="U29" s="61"/>
      <c r="V29" s="68"/>
      <c r="W29" s="68"/>
      <c r="X29" s="68"/>
      <c r="Y29" s="68"/>
    </row>
    <row r="30" ht="80" customHeight="1" spans="1:25">
      <c r="A30" s="38" t="s">
        <v>109</v>
      </c>
      <c r="B30" s="21" t="s">
        <v>110</v>
      </c>
      <c r="C30" s="39">
        <v>8537109090</v>
      </c>
      <c r="D30" s="30" t="s">
        <v>111</v>
      </c>
      <c r="E30" s="26">
        <v>85371019</v>
      </c>
      <c r="F30" s="24"/>
      <c r="G30" s="31"/>
      <c r="H30" s="31"/>
      <c r="I30" s="31"/>
      <c r="J30" s="52" t="s">
        <v>29</v>
      </c>
      <c r="K30" s="52" t="s">
        <v>30</v>
      </c>
      <c r="L30" s="46"/>
      <c r="M30" s="46"/>
      <c r="N30" s="31">
        <v>4</v>
      </c>
      <c r="O30" s="31">
        <f t="shared" si="0"/>
        <v>488</v>
      </c>
      <c r="P30" s="31">
        <v>122</v>
      </c>
      <c r="Q30" s="31"/>
      <c r="R30" s="31" t="s">
        <v>112</v>
      </c>
      <c r="S30" s="31"/>
      <c r="T30" s="31">
        <v>19.6</v>
      </c>
      <c r="U30" s="46"/>
      <c r="V30" s="31">
        <v>42</v>
      </c>
      <c r="W30" s="31">
        <v>40</v>
      </c>
      <c r="X30" s="31">
        <v>30</v>
      </c>
      <c r="Y30" s="31">
        <v>0.05</v>
      </c>
    </row>
    <row r="31" customFormat="1" ht="60" customHeight="1" spans="1:25">
      <c r="A31" s="40" t="s">
        <v>113</v>
      </c>
      <c r="B31" s="41" t="s">
        <v>114</v>
      </c>
      <c r="C31" s="39">
        <v>8423812000</v>
      </c>
      <c r="D31" s="33"/>
      <c r="E31" s="26">
        <v>84238120</v>
      </c>
      <c r="F31" s="24"/>
      <c r="G31" s="35" t="s">
        <v>54</v>
      </c>
      <c r="H31" s="36">
        <v>43678</v>
      </c>
      <c r="I31" s="56"/>
      <c r="J31" s="52" t="s">
        <v>29</v>
      </c>
      <c r="K31" s="52" t="s">
        <v>88</v>
      </c>
      <c r="L31" s="69"/>
      <c r="M31" s="69"/>
      <c r="N31" s="68">
        <v>3</v>
      </c>
      <c r="O31" s="68">
        <v>60</v>
      </c>
      <c r="P31" s="68">
        <v>20</v>
      </c>
      <c r="Q31" s="68">
        <v>3</v>
      </c>
      <c r="R31" s="53" t="s">
        <v>115</v>
      </c>
      <c r="S31" s="68"/>
      <c r="T31" s="68">
        <v>0.47</v>
      </c>
      <c r="U31" s="68"/>
      <c r="V31" s="68">
        <v>35</v>
      </c>
      <c r="W31" s="68">
        <v>20</v>
      </c>
      <c r="X31" s="68">
        <v>9</v>
      </c>
      <c r="Y31" s="68">
        <v>0.007</v>
      </c>
    </row>
    <row r="32" customFormat="1" ht="60" customHeight="1" spans="1:25">
      <c r="A32" s="40" t="s">
        <v>116</v>
      </c>
      <c r="B32" s="41" t="s">
        <v>117</v>
      </c>
      <c r="C32" s="39">
        <v>8479909090</v>
      </c>
      <c r="D32" s="33"/>
      <c r="E32" s="26">
        <v>84799090</v>
      </c>
      <c r="F32" s="24"/>
      <c r="G32" s="42" t="s">
        <v>118</v>
      </c>
      <c r="H32" s="36">
        <v>44022</v>
      </c>
      <c r="I32" s="56"/>
      <c r="J32" s="52" t="s">
        <v>119</v>
      </c>
      <c r="K32" s="52" t="s">
        <v>88</v>
      </c>
      <c r="L32" s="69"/>
      <c r="M32" s="69"/>
      <c r="N32" s="68">
        <v>5</v>
      </c>
      <c r="O32" s="68">
        <v>500</v>
      </c>
      <c r="P32" s="68">
        <v>100</v>
      </c>
      <c r="Q32" s="68">
        <v>5</v>
      </c>
      <c r="R32" s="53" t="s">
        <v>120</v>
      </c>
      <c r="S32" s="68"/>
      <c r="T32" s="68">
        <v>15</v>
      </c>
      <c r="U32" s="68"/>
      <c r="V32" s="68">
        <v>80</v>
      </c>
      <c r="W32" s="68">
        <v>45</v>
      </c>
      <c r="X32" s="68">
        <v>22</v>
      </c>
      <c r="Y32" s="68">
        <v>0.08</v>
      </c>
    </row>
    <row r="33" spans="1:25">
      <c r="A33" s="21"/>
      <c r="B33" s="21"/>
      <c r="C33" s="30"/>
      <c r="D33" s="30"/>
      <c r="E33" s="26"/>
      <c r="F33" s="24"/>
      <c r="G33" s="31"/>
      <c r="H33" s="31"/>
      <c r="I33" s="31"/>
      <c r="J33" s="31"/>
      <c r="K33" s="31"/>
      <c r="L33" s="46"/>
      <c r="M33" s="46"/>
      <c r="N33" s="31"/>
      <c r="O33" s="31"/>
      <c r="P33" s="31"/>
      <c r="Q33" s="31"/>
      <c r="R33" s="31"/>
      <c r="S33" s="31"/>
      <c r="T33" s="31"/>
      <c r="U33" s="46"/>
      <c r="V33" s="31"/>
      <c r="W33" s="31"/>
      <c r="X33" s="31"/>
      <c r="Y33" s="31"/>
    </row>
    <row r="34" ht="70" customHeight="1" spans="1:25">
      <c r="A34" s="43" t="s">
        <v>121</v>
      </c>
      <c r="B34" s="21" t="s">
        <v>122</v>
      </c>
      <c r="C34" s="30">
        <v>8534001000</v>
      </c>
      <c r="D34" s="30"/>
      <c r="E34" s="26">
        <v>85340010</v>
      </c>
      <c r="F34" s="24"/>
      <c r="G34" s="35" t="s">
        <v>54</v>
      </c>
      <c r="H34" s="31"/>
      <c r="I34" s="31"/>
      <c r="J34" s="31"/>
      <c r="K34" s="31"/>
      <c r="L34" s="46"/>
      <c r="M34" s="46"/>
      <c r="N34" s="31">
        <v>100</v>
      </c>
      <c r="O34" s="31">
        <f t="shared" ref="O33:O39" si="1">P34*N34</f>
        <v>42.8</v>
      </c>
      <c r="P34" s="31">
        <v>0.428</v>
      </c>
      <c r="Q34" s="31"/>
      <c r="R34" s="31">
        <v>1</v>
      </c>
      <c r="S34" s="31"/>
      <c r="T34" s="31">
        <v>0.58</v>
      </c>
      <c r="U34" s="46"/>
      <c r="V34" s="31">
        <v>37.5</v>
      </c>
      <c r="W34" s="31">
        <v>18.5</v>
      </c>
      <c r="X34" s="31">
        <v>8.5</v>
      </c>
      <c r="Y34" s="31">
        <v>0.0062</v>
      </c>
    </row>
    <row r="35" ht="67" customHeight="1" spans="1:25">
      <c r="A35" s="43" t="s">
        <v>123</v>
      </c>
      <c r="B35" s="21" t="s">
        <v>124</v>
      </c>
      <c r="C35" s="44">
        <v>9503006000</v>
      </c>
      <c r="D35" s="44"/>
      <c r="E35" s="26">
        <v>95030060</v>
      </c>
      <c r="F35" s="24"/>
      <c r="G35" s="35" t="s">
        <v>54</v>
      </c>
      <c r="H35" s="36">
        <v>44844</v>
      </c>
      <c r="I35" s="56"/>
      <c r="J35" s="52" t="s">
        <v>29</v>
      </c>
      <c r="K35" s="52" t="s">
        <v>30</v>
      </c>
      <c r="L35" s="46"/>
      <c r="M35" s="46"/>
      <c r="N35" s="31">
        <v>6</v>
      </c>
      <c r="O35" s="31">
        <f t="shared" si="1"/>
        <v>96</v>
      </c>
      <c r="P35" s="31">
        <v>16</v>
      </c>
      <c r="Q35" s="31"/>
      <c r="R35" s="71">
        <v>2</v>
      </c>
      <c r="S35" s="71"/>
      <c r="T35" s="71">
        <v>4.4</v>
      </c>
      <c r="U35" s="71"/>
      <c r="V35" s="71">
        <v>45.5</v>
      </c>
      <c r="W35" s="71">
        <v>31.5</v>
      </c>
      <c r="X35" s="71">
        <v>27.5</v>
      </c>
      <c r="Y35" s="71">
        <v>0.04</v>
      </c>
    </row>
    <row r="36" ht="76" customHeight="1" spans="1:25">
      <c r="A36" s="43" t="s">
        <v>125</v>
      </c>
      <c r="B36" s="21" t="s">
        <v>126</v>
      </c>
      <c r="C36" s="30">
        <v>9503008900</v>
      </c>
      <c r="D36" s="30"/>
      <c r="E36" s="26">
        <v>95030099</v>
      </c>
      <c r="F36" s="24"/>
      <c r="G36" s="35" t="s">
        <v>54</v>
      </c>
      <c r="H36" s="36">
        <v>44844</v>
      </c>
      <c r="I36" s="56"/>
      <c r="J36" s="52" t="s">
        <v>29</v>
      </c>
      <c r="K36" s="52" t="s">
        <v>30</v>
      </c>
      <c r="L36" s="46"/>
      <c r="M36" s="46"/>
      <c r="N36" s="31">
        <v>6</v>
      </c>
      <c r="O36" s="31">
        <f t="shared" si="1"/>
        <v>72</v>
      </c>
      <c r="P36" s="31">
        <v>12</v>
      </c>
      <c r="Q36" s="31"/>
      <c r="R36" s="75"/>
      <c r="S36" s="75"/>
      <c r="T36" s="75"/>
      <c r="U36" s="75"/>
      <c r="V36" s="75"/>
      <c r="W36" s="75"/>
      <c r="X36" s="75"/>
      <c r="Y36" s="75"/>
    </row>
    <row r="37" ht="27" customHeight="1" spans="1:25">
      <c r="A37" s="45" t="s">
        <v>127</v>
      </c>
      <c r="B37" s="21" t="s">
        <v>128</v>
      </c>
      <c r="C37" s="30">
        <v>4911101000</v>
      </c>
      <c r="D37" s="30"/>
      <c r="E37" s="26">
        <v>49111010</v>
      </c>
      <c r="F37" s="24"/>
      <c r="G37" s="35" t="s">
        <v>54</v>
      </c>
      <c r="H37" s="36">
        <v>44844</v>
      </c>
      <c r="I37" s="56"/>
      <c r="J37" s="52" t="s">
        <v>29</v>
      </c>
      <c r="K37" s="52" t="s">
        <v>30</v>
      </c>
      <c r="L37" s="46"/>
      <c r="M37" s="46"/>
      <c r="N37" s="31">
        <v>201</v>
      </c>
      <c r="O37" s="31">
        <f t="shared" si="1"/>
        <v>14.673</v>
      </c>
      <c r="P37" s="31">
        <v>0.073</v>
      </c>
      <c r="Q37" s="31"/>
      <c r="R37" s="71">
        <v>3</v>
      </c>
      <c r="S37" s="71"/>
      <c r="T37" s="71">
        <v>4</v>
      </c>
      <c r="U37" s="71"/>
      <c r="V37" s="71">
        <v>41.5</v>
      </c>
      <c r="W37" s="71">
        <v>34</v>
      </c>
      <c r="X37" s="71">
        <v>30</v>
      </c>
      <c r="Y37" s="71">
        <v>0.041</v>
      </c>
    </row>
    <row r="38" ht="41" customHeight="1" spans="1:25">
      <c r="A38" s="45" t="s">
        <v>129</v>
      </c>
      <c r="B38" s="21" t="s">
        <v>130</v>
      </c>
      <c r="C38" s="39">
        <v>3903309000</v>
      </c>
      <c r="D38" s="30"/>
      <c r="E38" s="26">
        <v>39033060</v>
      </c>
      <c r="F38" s="24"/>
      <c r="G38" s="35" t="s">
        <v>54</v>
      </c>
      <c r="H38" s="36">
        <v>44844</v>
      </c>
      <c r="I38" s="56"/>
      <c r="J38" s="52" t="s">
        <v>29</v>
      </c>
      <c r="K38" s="52" t="s">
        <v>30</v>
      </c>
      <c r="L38" s="46"/>
      <c r="M38" s="46"/>
      <c r="N38" s="31">
        <v>33</v>
      </c>
      <c r="O38" s="31">
        <f t="shared" si="1"/>
        <v>3.96</v>
      </c>
      <c r="P38" s="31">
        <v>0.12</v>
      </c>
      <c r="Q38" s="31"/>
      <c r="R38" s="73"/>
      <c r="S38" s="73"/>
      <c r="T38" s="73"/>
      <c r="U38" s="73"/>
      <c r="V38" s="73"/>
      <c r="W38" s="73"/>
      <c r="X38" s="73"/>
      <c r="Y38" s="73"/>
    </row>
    <row r="39" ht="52" customHeight="1" spans="1:25">
      <c r="A39" s="45" t="s">
        <v>131</v>
      </c>
      <c r="B39" s="21" t="s">
        <v>130</v>
      </c>
      <c r="C39" s="39">
        <v>3903309000</v>
      </c>
      <c r="D39" s="30"/>
      <c r="E39" s="26">
        <v>39033060</v>
      </c>
      <c r="F39" s="24"/>
      <c r="G39" s="35" t="s">
        <v>54</v>
      </c>
      <c r="H39" s="36">
        <v>44844</v>
      </c>
      <c r="I39" s="56"/>
      <c r="J39" s="52" t="s">
        <v>29</v>
      </c>
      <c r="K39" s="52" t="s">
        <v>30</v>
      </c>
      <c r="L39" s="46"/>
      <c r="M39" s="46"/>
      <c r="N39" s="31">
        <v>45</v>
      </c>
      <c r="O39" s="31">
        <f t="shared" si="1"/>
        <v>8.1</v>
      </c>
      <c r="P39" s="31">
        <v>0.18</v>
      </c>
      <c r="Q39" s="31"/>
      <c r="R39" s="75"/>
      <c r="S39" s="75"/>
      <c r="T39" s="75"/>
      <c r="U39" s="75"/>
      <c r="V39" s="75"/>
      <c r="W39" s="75"/>
      <c r="X39" s="75"/>
      <c r="Y39" s="75"/>
    </row>
    <row r="40" spans="25:25">
      <c r="Y40" s="1">
        <f>SUM(Y2:Y39)</f>
        <v>0.5652</v>
      </c>
    </row>
  </sheetData>
  <mergeCells count="48">
    <mergeCell ref="C1:D1"/>
    <mergeCell ref="E1:F1"/>
    <mergeCell ref="R2:R8"/>
    <mergeCell ref="R27:R29"/>
    <mergeCell ref="R35:R36"/>
    <mergeCell ref="R37:R39"/>
    <mergeCell ref="S2:S8"/>
    <mergeCell ref="S12:S19"/>
    <mergeCell ref="S20:S22"/>
    <mergeCell ref="S27:S29"/>
    <mergeCell ref="S35:S36"/>
    <mergeCell ref="S37:S39"/>
    <mergeCell ref="T2:T8"/>
    <mergeCell ref="T12:T19"/>
    <mergeCell ref="T20:T22"/>
    <mergeCell ref="T27:T29"/>
    <mergeCell ref="T35:T36"/>
    <mergeCell ref="T37:T39"/>
    <mergeCell ref="U2:U8"/>
    <mergeCell ref="U12:U19"/>
    <mergeCell ref="U20:U22"/>
    <mergeCell ref="U27:U29"/>
    <mergeCell ref="U35:U36"/>
    <mergeCell ref="U37:U39"/>
    <mergeCell ref="V2:V8"/>
    <mergeCell ref="V12:V19"/>
    <mergeCell ref="V20:V22"/>
    <mergeCell ref="V27:V29"/>
    <mergeCell ref="V35:V36"/>
    <mergeCell ref="V37:V39"/>
    <mergeCell ref="W2:W8"/>
    <mergeCell ref="W12:W19"/>
    <mergeCell ref="W20:W22"/>
    <mergeCell ref="W27:W29"/>
    <mergeCell ref="W35:W36"/>
    <mergeCell ref="W37:W39"/>
    <mergeCell ref="X2:X8"/>
    <mergeCell ref="X12:X19"/>
    <mergeCell ref="X20:X22"/>
    <mergeCell ref="X27:X29"/>
    <mergeCell ref="X35:X36"/>
    <mergeCell ref="X37:X39"/>
    <mergeCell ref="Y2:Y8"/>
    <mergeCell ref="Y12:Y19"/>
    <mergeCell ref="Y20:Y22"/>
    <mergeCell ref="Y27:Y29"/>
    <mergeCell ref="Y35:Y36"/>
    <mergeCell ref="Y37:Y39"/>
  </mergeCells>
  <pageMargins left="0.0777777777777778" right="0.118055555555556" top="0.511805555555556" bottom="0.15625" header="0.313888888888889" footer="0.313888888888889"/>
  <pageSetup paperSize="9" scale="3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yxchen</cp:lastModifiedBy>
  <dcterms:created xsi:type="dcterms:W3CDTF">2021-07-22T02:15:00Z</dcterms:created>
  <cp:lastPrinted>2021-07-22T06:54:00Z</cp:lastPrinted>
  <dcterms:modified xsi:type="dcterms:W3CDTF">2022-10-20T09:13:43Z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33603567F9034AABA8A1F325795FC99F</vt:lpwstr>
  </property>
</Properties>
</file>