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iemThu\yeye\projectKTPM\"/>
    </mc:Choice>
  </mc:AlternateContent>
  <xr:revisionPtr revIDLastSave="0" documentId="13_ncr:1_{37DBDF21-C330-4C1B-B2DE-AEDA23A6678D}" xr6:coauthVersionLast="45" xr6:coauthVersionMax="45" xr10:uidLastSave="{00000000-0000-0000-0000-000000000000}"/>
  <bookViews>
    <workbookView xWindow="-108" yWindow="-108" windowWidth="23256" windowHeight="12576" tabRatio="821" activeTab="1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2" i="107" l="1"/>
  <c r="E13" i="107"/>
</calcChain>
</file>

<file path=xl/sharedStrings.xml><?xml version="1.0" encoding="utf-8"?>
<sst xmlns="http://schemas.openxmlformats.org/spreadsheetml/2006/main" count="513" uniqueCount="466">
  <si>
    <t>TC16</t>
  </si>
  <si>
    <t>TC17</t>
  </si>
  <si>
    <t>TC18</t>
  </si>
  <si>
    <t>TC1</t>
  </si>
  <si>
    <t>TC2</t>
  </si>
  <si>
    <t>TC3</t>
  </si>
  <si>
    <t>TC4</t>
  </si>
  <si>
    <t>TC5</t>
  </si>
  <si>
    <t>TC7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</si>
  <si>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</si>
  <si>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</si>
  <si>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</si>
  <si>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</si>
  <si>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</si>
  <si>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</si>
  <si>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</si>
  <si>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</si>
  <si>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</si>
  <si>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</si>
  <si>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</si>
  <si>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</si>
  <si>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</si>
  <si>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</si>
  <si>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</si>
  <si>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</si>
  <si>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</si>
  <si>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</si>
  <si>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</si>
  <si>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</si>
  <si>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</si>
  <si>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</si>
  <si>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</si>
  <si>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</si>
  <si>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</si>
  <si>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</si>
  <si>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</si>
  <si>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</si>
  <si>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</si>
  <si>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</si>
  <si>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</si>
  <si>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</si>
  <si>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</si>
  <si>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</si>
  <si>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</si>
  <si>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</si>
  <si>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</si>
  <si>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</si>
  <si>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</si>
  <si>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TC8</t>
  </si>
  <si>
    <t>TC9</t>
  </si>
  <si>
    <t>TC10</t>
  </si>
  <si>
    <t>TC11</t>
  </si>
  <si>
    <t>TC12</t>
  </si>
  <si>
    <t>TC13</t>
  </si>
  <si>
    <t>TC14</t>
  </si>
  <si>
    <t>TC15</t>
  </si>
  <si>
    <t>TC19</t>
  </si>
  <si>
    <t>TC20</t>
  </si>
  <si>
    <t>TC21</t>
  </si>
  <si>
    <t>CR100 - Export to excel</t>
  </si>
  <si>
    <t xml:space="preserve">CR1 - </t>
  </si>
  <si>
    <t>Nhập dữ liệu hợp lệ</t>
  </si>
  <si>
    <t>1.Vào trang đăng nhập
2.Nhập đúng user và password
3.Bấm nút login</t>
  </si>
  <si>
    <t>Đăng nhập thành công</t>
  </si>
  <si>
    <t>Nhập sai user</t>
  </si>
  <si>
    <t>Đăng nhập thất bại</t>
  </si>
  <si>
    <t>Nhập sai pass</t>
  </si>
  <si>
    <t>1.Vào trang đăng nhập
2.Nhập sai user và đúng password
3.Bấm nút login</t>
  </si>
  <si>
    <t>1.Vào trang đăng nhập
2.Nhập đúng user và sai password
3.Bấm nút login</t>
  </si>
  <si>
    <t xml:space="preserve">Bỏ trống user </t>
  </si>
  <si>
    <t>1.Vào trang đăng nhập
2.Nhập password đúng
3.Bấm nút login</t>
  </si>
  <si>
    <t>1.Vào trang đăng nhập
2.Nhập password sai
3.Bấm nút login</t>
  </si>
  <si>
    <t>Bỏ trống password</t>
  </si>
  <si>
    <t>1.Vào trang đăng nhập
2.Nhập đúng user
3.Bấm nút login</t>
  </si>
  <si>
    <t>1.Vào trang đăng nhập
2.Nhập sai user
3.Bấm nút login</t>
  </si>
  <si>
    <t>Bỏ trông user và password</t>
  </si>
  <si>
    <t>1.Vào trang đăng nhập
2.Bấm nút login</t>
  </si>
  <si>
    <t>Nhâp sai user và pass</t>
  </si>
  <si>
    <t>1.Vào trang đăng nhập
2.Nhập sai user và pass
3.Bấm nút login</t>
  </si>
  <si>
    <t xml:space="preserve">lưu lịch sử nhập pass và user </t>
  </si>
  <si>
    <t xml:space="preserve">Không lưu lại lịch sử </t>
  </si>
  <si>
    <t>Thoát lại trang Manage</t>
  </si>
  <si>
    <t>hiển thị pass dạng ẩn</t>
  </si>
  <si>
    <t>1.Tại trang đăng nhập
2.Nhập pass</t>
  </si>
  <si>
    <t>Pass dạng ẩn</t>
  </si>
  <si>
    <t>1.Tại trang đăng nhập
2.Bấm nút back</t>
  </si>
  <si>
    <t>Thoát thành công</t>
  </si>
  <si>
    <t>1.Tại trang Manage
2.Bấm nút Quản trị</t>
  </si>
  <si>
    <t>Nhập đầy đủ thông tin và hợp lệ</t>
  </si>
  <si>
    <t>Nhập ngày ở quá khứ</t>
  </si>
  <si>
    <t xml:space="preserve">TC6 </t>
  </si>
  <si>
    <t>Nhập thời gian không chuẩn nhưng đúng cú pháp với giờ và phút</t>
  </si>
  <si>
    <t>1.Nhập các thông tin khác hợp lệ
2.Nhập ngày trong quá khứ
(Nhập ngày 1/12/2020)</t>
  </si>
  <si>
    <t>Nhập thời gian không đúng cú pháp</t>
  </si>
  <si>
    <t>1.Nhập các thông tin khác hợp lệ
2.Nhập thời gian vượt quá 24h và 59p nhưng đứng cú pháp lần lượt ở giờ và phút
(Nhập 123:02, 12:12366, 123:565)</t>
  </si>
  <si>
    <t>1.Nhập các thông tin khác hợp lệ
2.Nhập thời gian không đúng cú pháp lần lượt ở giờ và phút
(Nhập 123456, abchd)</t>
  </si>
  <si>
    <t>Nhập ngày không theo cú pháp</t>
  </si>
  <si>
    <t>Nhập ngày theo cú pháp nhưng sai loại giá trị</t>
  </si>
  <si>
    <t>1.Nhập các thông tin khác hợp lệ
2.Nhập ngày bằng chữ và chuỗi số
(Nhập ngày 1202h0, ahchms)</t>
  </si>
  <si>
    <t>1.Nhập các thông tin khác hợp lệ
2.Nhập ngày theo chuối
(Nhập ngày bs/sd/ah)</t>
  </si>
  <si>
    <t>Đang nhập nhưng thoát ra không lưu</t>
  </si>
  <si>
    <t xml:space="preserve">1.Nhập các thông tin khác hợp lệ
2.Bấm nút hủy bỏ
3.Tìm kiếm dữ kiệu </t>
  </si>
  <si>
    <t>Không tồn tại</t>
  </si>
  <si>
    <t>Nhập ngày ở tương lai rất xa</t>
  </si>
  <si>
    <t>1.Nhập các thông tin khác hợp lệ
2.Nhập ngày trong tương lai
(Nhập ngày 12/12/2035)</t>
  </si>
  <si>
    <t>kiểm tra tính khả dụng của tháng 2</t>
  </si>
  <si>
    <t>1.Nhập các thông tin khác hợp lệ
2.Nhập ngày trong tương lai
(Nhập ngày 28/2/2020, 29/2/2020, 30/2/2020, 31/2/2020)</t>
  </si>
  <si>
    <t>Có thể thêm ngày 28
không thể thêm ngày 29,30,31</t>
  </si>
  <si>
    <t>Kiểm tra các tháng 30 31 ngày</t>
  </si>
  <si>
    <t xml:space="preserve">Có thể thêm </t>
  </si>
  <si>
    <t>1.Nhập các thông tin khác hợp lệ
2.Nhập ngày trong tương lai
gồm tháng 1 đến tháng 12 năm 2021 và từ today/12/2020 đến 31/12/2020</t>
  </si>
  <si>
    <t>Nhập tháng lớn hơn 31 ngày</t>
  </si>
  <si>
    <t>1.Nhập các thông tin khác hợp lệ
2.Nhập ngày trong tương lai
( 35/1/2020)</t>
  </si>
  <si>
    <t>Nhập ngày tháng 0</t>
  </si>
  <si>
    <t>1.Nhập các thông tin khác hợp lệ
2.Nhập ngày trong tương lai
( 0/0/2021 và 0/1/2021)</t>
  </si>
  <si>
    <t>Có thể thêm mới</t>
  </si>
  <si>
    <t>Nhập tiếp tục sau khi hoàn tất</t>
  </si>
  <si>
    <t>1.Nhập các thông tin khác hợp lệ
2.nhấp hoàn tất và tiếp tục thêm xe mới</t>
  </si>
  <si>
    <t>Cách trống username</t>
  </si>
  <si>
    <t>1.Tại trang đăng nhập
2.Đăng nhập lần lượt có cách trống đầu và cuối và cả 2</t>
  </si>
  <si>
    <t>quay lại trang trước</t>
  </si>
  <si>
    <t>Quay lại thành công</t>
  </si>
  <si>
    <t>nhập giờ đơn</t>
  </si>
  <si>
    <t>1.Nhập các thông tin khác hợp lệ
2.Nhập thời gian đơn từ 0 đến 9
(5:00)</t>
  </si>
  <si>
    <t>nhập phút đơn</t>
  </si>
  <si>
    <t>1.Nhập các thông tin khác hợp lệ
2.Nhập thời gian đơn từ 1 đến 9
(12:7)</t>
  </si>
  <si>
    <t>1.Nhập các thông tin khác hợp lệ
2.Nhập thời gian đơn 0
(12:0)</t>
  </si>
  <si>
    <t>nhập phút + giờđơn</t>
  </si>
  <si>
    <t>1.Nhập các thông tin khác hợp lệ
2.Nhập thời gian đơn 0-9, phút 0-9
(8:8) và (0:0)</t>
  </si>
  <si>
    <t>6.Test FixBus Form</t>
  </si>
  <si>
    <t>1.Bấm vào các vùng nhập tương ứng
2.Nhập các thông tin hợp lệ
(16/12/2020, 16:30</t>
  </si>
  <si>
    <t>Xóa đi thông tin đã điền</t>
  </si>
  <si>
    <t>1.Bấm vào các vùng nhập tương ứng
2.Xóa sạch</t>
  </si>
  <si>
    <t>Thành công sửa mới</t>
  </si>
  <si>
    <t>Thất bại sửa mới</t>
  </si>
  <si>
    <t>Nhập giờ có số 0 phía trước</t>
  </si>
  <si>
    <t>1.Nhập các thông tin khác hợp lệ
2.Nhập thời gian 0x
(05:00)</t>
  </si>
  <si>
    <t>Trở về trang trước đó</t>
  </si>
  <si>
    <t>1.Tại trang bấm hủy bỏ</t>
  </si>
  <si>
    <t>Thành công quay lại</t>
  </si>
  <si>
    <t>Trở về trang trước đó khi không chỉnh sửa khi bấm hoàn thành</t>
  </si>
  <si>
    <t>1.Tại trang Hoàn thành</t>
  </si>
  <si>
    <t>BookTicketBus Project</t>
  </si>
  <si>
    <t>Ngọc An</t>
  </si>
  <si>
    <t>BTK-01-Admin</t>
  </si>
  <si>
    <t>Có thể sửa mới</t>
  </si>
  <si>
    <t>Không thể sửa mới</t>
  </si>
  <si>
    <t>Nhập pass vượt quá giới hạn lưu trữ</t>
  </si>
  <si>
    <t xml:space="preserve">1.Tại trang đăng nhập
2.nhập đúng user
3.nhập pass 46 ký tự
</t>
  </si>
  <si>
    <t>Nhập pass có ký tự đặt biệt</t>
  </si>
  <si>
    <t xml:space="preserve">1.Tại trang đăng nhập
2.nhập đúng user
3.nhập pass đúng trong đó có ký tự đặt biệt
</t>
  </si>
  <si>
    <t>tìm kiếm với thông tin chuyến bay đúng (nơi đi, nơi đến, ngày bay)</t>
  </si>
  <si>
    <t>Tìm kiếm được chuyến bay</t>
  </si>
  <si>
    <t>1. Chọn nơi đi
2.Chọn nơi đến
3.chọn ngày bay
4. nhấn tìm kiếm</t>
  </si>
  <si>
    <t>hiển thị thông báo không tìm được chuyến bay</t>
  </si>
  <si>
    <t>1. Chọn nơi đi (Origin)
2.Chọn nơi đến(Destination)
3.chọn ngày bay(Day)
4. nhấn tìm kiếm(Search)</t>
  </si>
  <si>
    <t>tìm kiếm với thông tin chuyến bay không khớp (nơi đi, nơi đến, ngày bay)</t>
  </si>
  <si>
    <t>1.Tại trang bấm nút Back</t>
  </si>
  <si>
    <t>Bỏ trốn nơi đi (origin)</t>
  </si>
  <si>
    <t>1. Bỏ Trống nơi đi (Origin)
2.Chọn nơi đến(Destination)
3.chọn ngày bay(Day)
4. nhấn tìm kiếm(Search)</t>
  </si>
  <si>
    <t>Thông báo Nơi đi (origin) đang bỏ trống</t>
  </si>
  <si>
    <t>Bỏ trốn nơi đến (Destination)</t>
  </si>
  <si>
    <t>Thông báo nơi đến (Destination) đang bỏ trống</t>
  </si>
  <si>
    <t>Bỏ trốn ngày bay (Day)</t>
  </si>
  <si>
    <t>1. Chọn nơi đi (Origin)
2.Bỏ Trống đến(Destination)
3.chọn ngày bay(Day)
4. nhấn tìm kiếm(Search)</t>
  </si>
  <si>
    <t>1. Chọn nơi đi (Origin)
2.Chọn nơi đến(Destination)
3.Bỏ Trống ngày bay(Day)
4. nhấn tìm kiếm(Search)</t>
  </si>
  <si>
    <t>Thông báo ngày bay (Day) đang bỏ trống</t>
  </si>
  <si>
    <t>Thông báo thông tin trống</t>
  </si>
  <si>
    <t>Tìm được và chọn chuyến bay để tiến hành đặt vé</t>
  </si>
  <si>
    <t>1.Nhập thông tin đúng
2.nhấn tìm kiếm(Search)
3.Chọn chuyến bay</t>
  </si>
  <si>
    <t>Chọn được chuyến bay và chuyển qua Form thông tin khách hàng (Contact info)</t>
  </si>
  <si>
    <t>Vào trang Book a Flight</t>
  </si>
  <si>
    <t xml:space="preserve">1. Chọn Book a Flight
</t>
  </si>
  <si>
    <t>vào được Form Search Flight</t>
  </si>
  <si>
    <t>Form Contact info: Nhập Fullname và số điện thoại đúng</t>
  </si>
  <si>
    <t>1.nhập Fullname đúng
2.nhập Phone đúng
3.nhấn continue</t>
  </si>
  <si>
    <t>chuyển qua form Confirm</t>
  </si>
  <si>
    <t>Form Contact info: Nhập Fullname có số và số điện thoại đúng</t>
  </si>
  <si>
    <t>1.nhập Fullname có số
2.nhập Phone đúng
3.nhấn continue</t>
  </si>
  <si>
    <t>thông báo nhập sai fullname</t>
  </si>
  <si>
    <t>Form Contact info: Nhập Fullname Đúng và số điện thoại có chữ</t>
  </si>
  <si>
    <t>1.nhập Fullname đúng
2.nhập Phone Có chữ
3.nhấn continue</t>
  </si>
  <si>
    <t>thông báo nhập sai Phone</t>
  </si>
  <si>
    <t>Form Contact info: Nhập Fullname có ký tự đặt biệt và số điện thoại đúng</t>
  </si>
  <si>
    <t>1.nhập Fullname có ký tự đặt biệt
2.nhập Phone đúng
3.nhấn continue</t>
  </si>
  <si>
    <t xml:space="preserve">Form Contact info: Nhập Fullname đúng và số điện thoại có ký tự đặt biệt </t>
  </si>
  <si>
    <t>1.nhập Fullname đúng
2.nhập Phone có ký tự đặt biệt 
3.nhấn continue</t>
  </si>
  <si>
    <t>Chọn ngày trong quá khứ</t>
  </si>
  <si>
    <t>1. Chọn nơi đi (Origin)
2.Chọn nơi đến(Destination)
3.chọn ngày trong quá khứ (Day)
4. nhấn tìm kiếm(Search)</t>
  </si>
  <si>
    <t>Thông báo bạn đã chọn ngày trong quá khứ</t>
  </si>
  <si>
    <t xml:space="preserve">Form Contact info: Bỏ trống Fullname và nhập số điện thoại </t>
  </si>
  <si>
    <t xml:space="preserve">Thông báo Fullname trống </t>
  </si>
  <si>
    <t xml:space="preserve">Form Contact info: nhập Fullname và Bỏ trống số điện thoại </t>
  </si>
  <si>
    <t>1.Bỏ trống fullname
2.nhập Phone đúng
3.nhấn continue</t>
  </si>
  <si>
    <t>1.nhập fullname
2.Bỏ trống Phone
3.nhấn continue</t>
  </si>
  <si>
    <t xml:space="preserve">Thông báo Phone trống </t>
  </si>
  <si>
    <t xml:space="preserve">Form Contact info: Bỏ trống Fullname và Bỏ trống số điện thoại </t>
  </si>
  <si>
    <t>1.Bỏ trống fullname
2.Bỏ trống Phone
3.nhấn continue</t>
  </si>
  <si>
    <t xml:space="preserve">Form Contact info: Nhập Fullname có ký tự đặt biệt và Nhập số điện thoại có ký tự đặt biệt </t>
  </si>
  <si>
    <t>1.nhập Fullname có ký tự đặt biệt
2.nhập Phone có ký tự đặt biệt
3.nhấn continue</t>
  </si>
  <si>
    <t>Thông báo Thông tin Khách hàng sai</t>
  </si>
  <si>
    <t>thông báo thông tin khách hàng trống</t>
  </si>
  <si>
    <t xml:space="preserve">Form Contact info: Nhập Fullname có số và Nhập số điện thoại có chữ </t>
  </si>
  <si>
    <t>1.nhập Fullname có số
2.nhập Phone có chữ
3.nhấn continue</t>
  </si>
  <si>
    <t xml:space="preserve">Form Contact info: Nhập Fullname có ký tự đặt biệt và Nhập số điện thoại có chữ </t>
  </si>
  <si>
    <t>1.nhập Fullname có ký tự đặt biệt
2.nhập Phone có chữ
3.nhấn continue</t>
  </si>
  <si>
    <t>Form Contact info: Nhập Fullname có số và Nhập số điện thoại có ký tự đặt biệt</t>
  </si>
  <si>
    <t>1.nhập Fullname có số
2.nhập Phone có ký tự đặt biệt
3.nhấn continue</t>
  </si>
  <si>
    <t>Form Contact info: Nhập Fullname Đúng và Nhập số điện thoại đặt biệt(vd: 113,911….)</t>
  </si>
  <si>
    <t>Thông báo Phone không đúng quy định</t>
  </si>
  <si>
    <t xml:space="preserve">Form Contact info: Nhập Fullname có số và Bỏ trống số điện thoại </t>
  </si>
  <si>
    <t>1.nhập Fullname đúng
2.nhập Phone số đặt biệt
3.nhấn continue</t>
  </si>
  <si>
    <t>Thông báo nhập Fullname sai và bỏ trống Phone</t>
  </si>
  <si>
    <t xml:space="preserve">Form Contact info: Nhập Fullname có ký tự đặt biệt và Bỏ trống số điện thoại </t>
  </si>
  <si>
    <t>1.nhập Fullname có ký tự đặt biệt
2.Bỏ trống Phone 
3.nhấn continue</t>
  </si>
  <si>
    <t>Form Contact info: Bỏ trống Fullname và Nhấp số điện thoại có ký tự đặt biệt</t>
  </si>
  <si>
    <t>1.Bỏ trống Fullname
2.nhập Phone có ký tự đặt biệt
3.nhấn continue</t>
  </si>
  <si>
    <t>Thông báo nhập sai Phone và Bỏ Trống Fullname</t>
  </si>
  <si>
    <t>Form Contact info: Nhập Fullname Đúng và Nhập số điện thoại dài hơn 10 số</t>
  </si>
  <si>
    <t>Form Confirm: chọn các thông tin để sửa</t>
  </si>
  <si>
    <t xml:space="preserve">1.click chọn các thông tin để chỉnh sửa
</t>
  </si>
  <si>
    <t>không thể sửa được</t>
  </si>
  <si>
    <t xml:space="preserve">Form Confirm: chọn Cancel </t>
  </si>
  <si>
    <t xml:space="preserve">1.Chọn Cancel
</t>
  </si>
  <si>
    <t>quay lại form Search</t>
  </si>
  <si>
    <t>Form Confirm: chọn Confirm</t>
  </si>
  <si>
    <t xml:space="preserve">1.Chọn Confirm
</t>
  </si>
  <si>
    <t>Thông báo có muốn thanh toán hay không</t>
  </si>
  <si>
    <t>Form Confirm -&gt; Thông báo Thanh toán: chọn No</t>
  </si>
  <si>
    <t>1.Chọn No</t>
  </si>
  <si>
    <t>Thông báo Đặt vé thành công và chưa thanh toán</t>
  </si>
  <si>
    <t>Form Confirm -&gt; Thông báo Thanh toán: chọn Yes</t>
  </si>
  <si>
    <t>1.Chọn Yes</t>
  </si>
  <si>
    <t>Chuyển qua form Payment</t>
  </si>
  <si>
    <t>1.thanh toán
2.chọn xác nhận</t>
  </si>
  <si>
    <t>Thông báo Mua vé Thành công và đã thanh toán</t>
  </si>
  <si>
    <t>Form Payment: thanh toán</t>
  </si>
  <si>
    <t>Form Payment: không khanh toán</t>
  </si>
  <si>
    <t>1.không thanh toán</t>
  </si>
  <si>
    <t>Thông báo chưa thanh toán và đã đặt vé thành công</t>
  </si>
  <si>
    <t>Bỏ trống tất cả thông tin</t>
  </si>
  <si>
    <t>Bỏ trống nơi đi, nơi đến</t>
  </si>
  <si>
    <t>1. Bỏ Trống đi (Origin)
2.Bỏ Trống đến(Destination)
3.Bỏ Trống ngày bay(Day)
4. nhấn tìm kiếm(Search)</t>
  </si>
  <si>
    <t>Bỏ trống nơi đi, ngày bay</t>
  </si>
  <si>
    <t>1. Bỏ Trống nơi đi (Origin)
2.Chọn nơi đến(Destination)
3.Bỏ Trống ngày bay  (Day)
4. nhấn tìm kiếm(Search)</t>
  </si>
  <si>
    <t>1. Bỏ Trống nơi đi (Origin)
2.Bỏ Trống nơi đến(Destination)
3.Chọn ngày bay đúng (Day)
4. nhấn tìm kiếm(Search)</t>
  </si>
  <si>
    <t>Thông báo Nơi đi(origin) và nơi đến(destination) đang bỏ trống</t>
  </si>
  <si>
    <t>Thông báo Nơi đi(origin) và Ngày bay(day) đang bỏ trống</t>
  </si>
  <si>
    <t>Bỏ trống nơi đến, ngày bay</t>
  </si>
  <si>
    <t>1. Chọn nơi đi (Origin)
2.Bỏ Trống nơi đến(Destination)
3.Bỏ Trống ngày bay  (Day)
4. nhấn tìm kiếm(Search)</t>
  </si>
  <si>
    <t>Thông báo Nơi đến(Destination) và Ngày bay(day) đang bỏ trống</t>
  </si>
  <si>
    <t>1.nhập Fullname có số
2.Bỏ trống Phone 
3.nhấn continue</t>
  </si>
  <si>
    <t>1.Chọn dấu X</t>
  </si>
  <si>
    <t>Form Confirm -&gt; Thông báo Thanh toán: chọn Dấu X</t>
  </si>
  <si>
    <t>Quay trở về Form Confirm</t>
  </si>
  <si>
    <t>Form Payment: chọn Quay về Home</t>
  </si>
  <si>
    <t>1.Chọn quay về Home</t>
  </si>
  <si>
    <t>Thành công quay về Home</t>
  </si>
  <si>
    <t xml:space="preserve">1. Test login </t>
  </si>
  <si>
    <t xml:space="preserve">2.Test Book a Flight </t>
  </si>
  <si>
    <t>3.Test Home</t>
  </si>
  <si>
    <t>Chọn Buy Ticket</t>
  </si>
  <si>
    <t xml:space="preserve">1.click chọn Buy ticket
</t>
  </si>
  <si>
    <t>chuyển qua form Search Flight</t>
  </si>
  <si>
    <t>Chọn Admin</t>
  </si>
  <si>
    <t xml:space="preserve">1.click chọn Admin
</t>
  </si>
  <si>
    <t>chuyển qua form Login</t>
  </si>
  <si>
    <t>Chọn Dấu X</t>
  </si>
  <si>
    <t xml:space="preserve">1.click chọn dấu 
</t>
  </si>
  <si>
    <t xml:space="preserve"> Tắt ứng dụng</t>
  </si>
  <si>
    <t>Chọn chữ Home</t>
  </si>
  <si>
    <t xml:space="preserve">1.click chọn chữ Home
</t>
  </si>
  <si>
    <t>Không thể thực hiện được</t>
  </si>
  <si>
    <t>con Trỏ đang ở User bấm Tap sẽ chuyển passWord</t>
  </si>
  <si>
    <t>1. nhập User 
2.nhấn Phím Tap</t>
  </si>
  <si>
    <t>Con Trỏ chuyển qua ô PassWord</t>
  </si>
  <si>
    <t>Nhân phím Enter Trong Form Admin</t>
  </si>
  <si>
    <t xml:space="preserve">1.Đăng nhập vào Admin
2.Nhấm Phím Enter 
</t>
  </si>
  <si>
    <t>Không thể thực hiện</t>
  </si>
  <si>
    <t>Nhấn Enter Khi nhập đúng Username và PassWord</t>
  </si>
  <si>
    <t>1.Nhập Đúng Username và Password
2.Nhấn Phím Enter</t>
  </si>
  <si>
    <t>Chức năng giống với nút Login</t>
  </si>
  <si>
    <t>Click chọn Add a Flight</t>
  </si>
  <si>
    <t xml:space="preserve">1.Đăng nhập vào Admin
2.Chọn Add a Flight
</t>
  </si>
  <si>
    <t>Thành công vào Form Add a Flight</t>
  </si>
  <si>
    <t>Click chọn Fix a Flight</t>
  </si>
  <si>
    <t xml:space="preserve">1.Đăng nhập vào Admin
2.Chọn Fix a Flight
</t>
  </si>
  <si>
    <t>Thành công vào Form Fix a Flight</t>
  </si>
  <si>
    <t>Chọn nút Back</t>
  </si>
  <si>
    <t xml:space="preserve">1.Đăng nhập vào Admin
2.Chọn Back
</t>
  </si>
  <si>
    <t>3.Test Add A Flight</t>
  </si>
  <si>
    <t>3.Test Admin (Manage)</t>
  </si>
  <si>
    <t>Thành công quay về Manage</t>
  </si>
  <si>
    <t>Nhập Thông tin Hợp lệ của chuyến bay</t>
  </si>
  <si>
    <t>1. nhập tất cả thông tin hợp lệ
2. click Add a flight</t>
  </si>
  <si>
    <t>Thêm Thành Công chuyến bay và Thông báo thêm Thành công</t>
  </si>
  <si>
    <t>Bỏ trống ID</t>
  </si>
  <si>
    <t>1.Bỏ trống ID 
2. nhập các thông tin còn lại đầy đủ</t>
  </si>
  <si>
    <t>Thông báo ID Chuyến Bay(Flight) Trống</t>
  </si>
  <si>
    <t>Bỏ trống Plane ID</t>
  </si>
  <si>
    <t>1.Bỏ trống Plane ID 
2. nhập các thông tin còn lại đầy đủ</t>
  </si>
  <si>
    <t>Thông báo Plane ID  Trống</t>
  </si>
  <si>
    <t>Bỏ trống Origin</t>
  </si>
  <si>
    <t>1.Bỏ trống Origin
2. nhập các thông tin còn lại đầy đủ</t>
  </si>
  <si>
    <t>Thông báo Origin  Trống</t>
  </si>
  <si>
    <t>Bỏ trống Destination</t>
  </si>
  <si>
    <t>1.Bỏ trống Destination
2. nhập các thông tin còn lại đầy đủ</t>
  </si>
  <si>
    <t>Thông báo Destination Trống</t>
  </si>
  <si>
    <t>Bỏ trống Day</t>
  </si>
  <si>
    <t>1.Bỏ trống Day
2. nhập các thông tin còn lại đầy đủ</t>
  </si>
  <si>
    <t>Thông báo Day Trống</t>
  </si>
  <si>
    <t>Bỏ trống ID, Phane ID</t>
  </si>
  <si>
    <t>1.Bỏ trống ID, Phane ID
2. nhập các thông tin còn lại đầy đủ</t>
  </si>
  <si>
    <t>Thông báo ID, Phane ID Trống</t>
  </si>
  <si>
    <t>Bỏ trống ID, Origin</t>
  </si>
  <si>
    <t>1.Bỏ trống ID, Origin
2. nhập các thông tin còn lại đầy đủ</t>
  </si>
  <si>
    <t>Thông báo ID, Origin Trống</t>
  </si>
  <si>
    <t>Bỏ trống ID, Destination</t>
  </si>
  <si>
    <t>1.Bỏ trống ID, Destination
2. nhập các thông tin còn lại đầy đủ</t>
  </si>
  <si>
    <t>Thông báo ID, Destination Trống</t>
  </si>
  <si>
    <t>Bỏ trống ID, Day</t>
  </si>
  <si>
    <t>1.Bỏ trống ID, Day
2. nhập các thông tin còn lại đầy đủ</t>
  </si>
  <si>
    <t>Thông báo ID, Day Trống</t>
  </si>
  <si>
    <t>Bỏ trống ID, Time</t>
  </si>
  <si>
    <t>1.Bỏ trống ID, Time
2. nhập các thông tin còn lại đầy đủ</t>
  </si>
  <si>
    <t>Thông báo ID, Time Trống</t>
  </si>
  <si>
    <t>Bỏ trống Plane ID, Origin</t>
  </si>
  <si>
    <t>1.Bỏ trống Plane ID, Origin
2. nhập các thông tin còn lại đầy đủ</t>
  </si>
  <si>
    <t>Thông báo Plane ID, Origin Trống</t>
  </si>
  <si>
    <t>Bỏ trống Plane ID, Destination</t>
  </si>
  <si>
    <t>1.Bỏ trống Plane ID, Destination
2. nhập các thông tin còn lại đầy đủ</t>
  </si>
  <si>
    <t>Thông báo Plane ID, Destination Trống</t>
  </si>
  <si>
    <t>Bỏ trống Plane ID, Day</t>
  </si>
  <si>
    <t>1.Bỏ trống Plane ID, Day
2. nhập các thông tin còn lại đầy đủ</t>
  </si>
  <si>
    <t>Thông báo Plane ID, Day Trống</t>
  </si>
  <si>
    <t>Bỏ trống Plane ID, Time</t>
  </si>
  <si>
    <t>1.Bỏ trống Plane ID, Time
2. nhập các thông tin còn lại đầy đủ</t>
  </si>
  <si>
    <t>Thông báo Plane ID, Time Trống</t>
  </si>
  <si>
    <t>Bỏ trống Origin, Destination</t>
  </si>
  <si>
    <t>1.Bỏ trống Origin, Destination
2. nhập các thông tin còn lại đầy đủ</t>
  </si>
  <si>
    <t>Thông báo Origin, Destination Trống</t>
  </si>
  <si>
    <t>Bỏ trống Origin, Day</t>
  </si>
  <si>
    <t>1.Bỏ trống Origin, Day
2. nhập các thông tin còn lại đầy đủ</t>
  </si>
  <si>
    <t>Thông báo Origin, Day Trống</t>
  </si>
  <si>
    <t>Bỏ trống Origin, Time</t>
  </si>
  <si>
    <t>1.Bỏ trống Origin, Time
2. nhập các thông tin còn lại đầy đủ</t>
  </si>
  <si>
    <t>Thông báo Origin, Time Trống</t>
  </si>
  <si>
    <t>Bỏ trống Destination, Day</t>
  </si>
  <si>
    <t>1.Bỏ trống Destination, Day
2. nhập các thông tin còn lại đầy đủ</t>
  </si>
  <si>
    <t>Thông báo Destination, Day Trống</t>
  </si>
  <si>
    <t>Bỏ trống Destination, Time</t>
  </si>
  <si>
    <t>1.Bỏ trống Destination, Time
2. nhập các thông tin còn lại đầy đủ</t>
  </si>
  <si>
    <t>Thông báo Destination, Time Trống</t>
  </si>
  <si>
    <t>Bỏ trống Day, Time</t>
  </si>
  <si>
    <t>1.Bỏ trống Day, Time
2. nhập các thông tin còn lại đầy đủ</t>
  </si>
  <si>
    <t>Thông báo Day, Time Trống</t>
  </si>
  <si>
    <t>Bỏ trống ID, Phane ID, Origin</t>
  </si>
  <si>
    <t>1.Bỏ trống ID, Phane ID, Origin
2. nhập các thông tin còn lại đầy đủ</t>
  </si>
  <si>
    <t>Thông báo ID, Phane ID, Origin Trống</t>
  </si>
  <si>
    <t>Bỏ trống ID, Phane ID, Destination</t>
  </si>
  <si>
    <t>1.Bỏ trống ID, Phane ID, Destination
2. nhập các thông tin còn lại đầy đủ</t>
  </si>
  <si>
    <t>Thông báo ID, Phane ID, Destination Trống</t>
  </si>
  <si>
    <t>Bỏ trống ID, Phane ID, Day</t>
  </si>
  <si>
    <t>1.Bỏ trống ID, Phane ID, Day
2. nhập các thông tin còn lại đầy đủ</t>
  </si>
  <si>
    <t>Thông báo ID, Phane ID, Day Trống</t>
  </si>
  <si>
    <t>Bỏ trống ID, Phane ID, Time</t>
  </si>
  <si>
    <t>1.Bỏ trống ID, Phane ID, Time
2. nhập các thông tin còn lại đầy đủ</t>
  </si>
  <si>
    <t>Thông báo ID, Phane ID, Time Trống</t>
  </si>
  <si>
    <t>Bỏ trống ID, Origin, Destination</t>
  </si>
  <si>
    <t>1.Bỏ trống ID, Origin, Destination
2. nhập các thông tin còn lại đầy đủ</t>
  </si>
  <si>
    <t>Thông báo ID,Origin, Destination Trống</t>
  </si>
  <si>
    <t>Bỏ trống ID, Origin, Day</t>
  </si>
  <si>
    <t>1.Bỏ trống ID, Origin, Day
2. nhập các thông tin còn lại đầy đủ</t>
  </si>
  <si>
    <t>Thông báo ID,Origin, Day Trống</t>
  </si>
  <si>
    <t>Bỏ trống ID, Origin, Time</t>
  </si>
  <si>
    <t>1.Bỏ trống ID, Origin, Time
2. nhập các thông tin còn lại đầy đủ</t>
  </si>
  <si>
    <t>Thông báo ID,Origin,Time Trống</t>
  </si>
  <si>
    <t>Bỏ trống Plane ID, Origin, Destination</t>
  </si>
  <si>
    <t>1.Bỏ trống Plane ID, Origin, Destination
2. nhập các thông tin còn lại đầy đủ</t>
  </si>
  <si>
    <t>Thông báo Plane ID, Origin, Destination Trống</t>
  </si>
  <si>
    <t>Bỏ trống Plane ID, Origin, Day</t>
  </si>
  <si>
    <t>1.Bỏ trống Plane ID, Origin, Day
2. nhập các thông tin còn lại đầy đủ</t>
  </si>
  <si>
    <t>Thông báo Plane ID, Origin, Day Trống</t>
  </si>
  <si>
    <t>Bỏ trống Plane ID, Origin, Time</t>
  </si>
  <si>
    <t>1.Bỏ trống Plane ID, Origin, Time
2. nhập các thông tin còn lại đầy đủ</t>
  </si>
  <si>
    <t>Thông báo Plane ID, Origin, Time Trống</t>
  </si>
  <si>
    <t>Thông báo ID, Plane ID, Origin, Destination Trống</t>
  </si>
  <si>
    <t>Bỏ trống ID, Plane ID, Origin, Destination</t>
  </si>
  <si>
    <t>1.Bỏ trống ID, Plane ID, Origin, Destination
2. nhập các thông tin còn lại đầy đủ</t>
  </si>
  <si>
    <t>Bỏ trống ID, Plane ID, Origin, Day</t>
  </si>
  <si>
    <t>1.Bỏ trống ID, Plane ID, Origin, Day
2. nhập các thông tin còn lại đầy đủ</t>
  </si>
  <si>
    <t>Thông báo ID, Plane ID, Origin, Day Trống</t>
  </si>
  <si>
    <t>Bỏ trống ID, Plane ID, Origin, Time</t>
  </si>
  <si>
    <t>1.Bỏ trống ID, Plane ID, Origin, Time
2. nhập các thông tin còn lại đầy đủ</t>
  </si>
  <si>
    <t>Thông báo ID, Plane ID, Origin, Time Trống</t>
  </si>
  <si>
    <t>Bỏ trống ID, Plane ID, Day, Destination</t>
  </si>
  <si>
    <t>1.Bỏ trống ID, Plane ID, Day, Destination
2. nhập các thông tin còn lại đầy đủ</t>
  </si>
  <si>
    <t>Thông báo ID, Plane ID, Day, Destination Trống</t>
  </si>
  <si>
    <t>Bỏ trống ID, Plane ID, Time, Destination</t>
  </si>
  <si>
    <t>1.Bỏ trống ID, Plane ID, Time, Destination
2. nhập các thông tin còn lại đầy đủ</t>
  </si>
  <si>
    <t>Thông báo ID, Plane ID, Time, Destination Trống</t>
  </si>
  <si>
    <t>Bỏ trống ID, Day, Origin, Destination</t>
  </si>
  <si>
    <t>1.Bỏ trống ID, Day, Origin, Destination
2. nhập các thông tin còn lại đầy đủ</t>
  </si>
  <si>
    <t>Thông báo ID, Day, Origin, Destination Trống</t>
  </si>
  <si>
    <t>Bỏ trống ID, Time, Origin, Destination</t>
  </si>
  <si>
    <t>1.Bỏ trống ID,Time, Origin, Destination
2. nhập các thông tin còn lại đầy đủ</t>
  </si>
  <si>
    <t>Thông báo ID, Time, Origin, Destination Trống</t>
  </si>
  <si>
    <t>Bỏ trống Day, Plane ID, Origin, Destination</t>
  </si>
  <si>
    <t>1.Bỏ trống Day, Plane ID, Origin, Destination
2. nhập các thông tin còn lại đầy đủ</t>
  </si>
  <si>
    <t>Thông báo Day, Plane ID, Origin, Destination Trống</t>
  </si>
  <si>
    <t>Bỏ trống Time, Plane ID, Origin, Destination</t>
  </si>
  <si>
    <t>1.Bỏ trống Time, Plane ID, Origin, Destination
2. nhập các thông tin còn lại đầy đủ</t>
  </si>
  <si>
    <t>Thông báo Time, Plane ID, Origin, Destination Trống</t>
  </si>
  <si>
    <t xml:space="preserve">Chỉ Điền ID </t>
  </si>
  <si>
    <t>1.Chỉ điền ID
2. Bỏ Trống các Thông tin còn lại</t>
  </si>
  <si>
    <t>Thông báo ID ,Plane ID, Origin, Destination, Time Trống</t>
  </si>
  <si>
    <t>Chỉ Điền Plane ID</t>
  </si>
  <si>
    <t>1.Chỉ điền Plane ID
2. Bỏ Trống các Thông tin còn lại</t>
  </si>
  <si>
    <t>Chỉ Điền Origin</t>
  </si>
  <si>
    <t>1.Chỉ điền Origin
2. Bỏ Trống các Thông tin còn lại</t>
  </si>
  <si>
    <t>Chỉ Điền Destination</t>
  </si>
  <si>
    <t>1.Chỉ điền Destination
2. Bỏ Trống các Thông tin còn lại</t>
  </si>
  <si>
    <t>Chỉ Điền Day</t>
  </si>
  <si>
    <t>1.Chỉ điền Day
2. Bỏ Trống các Thông tin còn lại</t>
  </si>
  <si>
    <t>Chỉ Điền Time</t>
  </si>
  <si>
    <t>1.Chỉ điền Time
2. Bỏ Trống các Thông tin còn lại</t>
  </si>
  <si>
    <t>Thông báo ID ,Plane ID, Origin, Destination, Day Trống</t>
  </si>
  <si>
    <t>Thông báo ID ,Plane ID, Origin, Day, Time Trống</t>
  </si>
  <si>
    <t>Thông báo ID ,Plane ID , Destination, Day, Time Trống</t>
  </si>
  <si>
    <t>Thông báo ID, Origin, Destination, Day, Time Trống</t>
  </si>
  <si>
    <t>Thông báo Plane ID, Origin, Destination, Day, Time Trống</t>
  </si>
  <si>
    <t>Bỏ Trốn Tất cả thông tin</t>
  </si>
  <si>
    <t>1. Bỏ trống tất cả các thông tin</t>
  </si>
  <si>
    <t>Thông báo Tất cả thông tin trống Trống</t>
  </si>
  <si>
    <t>Nhập ID có Chữ</t>
  </si>
  <si>
    <t>1. Nhập ID có chữ 
2. Nhập tất cả các thông tin còn lại</t>
  </si>
  <si>
    <t>Thông báo Nhập ID không đúng cú pháp</t>
  </si>
  <si>
    <t>Nhập ID có Ký tự đặt biệt</t>
  </si>
  <si>
    <t>1. Nhập ID có ký tự đặt biệt
2. Nhập tất cả các thông tin còn lại</t>
  </si>
  <si>
    <t>Nhập ID trùng với ID cũt</t>
  </si>
  <si>
    <t>1. Nhập ID Trùng với ID cũ
2. Nhập tất cả các thông tin còn lại</t>
  </si>
  <si>
    <t>Thông báo ID đã tồn Tại</t>
  </si>
  <si>
    <t>Nhập Trùng Plane ID, Day, Time</t>
  </si>
  <si>
    <t>1. Nhập Trùng Plane ID, Day, Time của chuyến bay khác đã thêm trước đó
2. Nhập tất cả các thông tin còn lại</t>
  </si>
  <si>
    <t>Thông báo Plane ID, Day, Time bị trùng</t>
  </si>
  <si>
    <t>Nhập Origin và Destination giống nhau</t>
  </si>
  <si>
    <t>1. Nhập Origin và Destination giống nhau
2. Nhập tất cả các thông tin còn lại</t>
  </si>
  <si>
    <t>Thông báo Origin và Destination giống nhau</t>
  </si>
  <si>
    <t>Chọn Day trong quá khứ</t>
  </si>
  <si>
    <t>1. Chọn Day Trong quá khứ
2. Nhập tất cả các thông tin còn lại</t>
  </si>
  <si>
    <t>Thông báo Ngày Trong quá khứ</t>
  </si>
  <si>
    <t>Chọn Day là Hôm nay nhưng Time Trong qua khứ</t>
  </si>
  <si>
    <t>1. Chọn Day là Hôm nay nhưng Time Trong qua khứ
2. Nhập tất cả các thông tin còn lại</t>
  </si>
  <si>
    <t>Thông báo Ngày giờ Trong quá khứ</t>
  </si>
  <si>
    <t>nhập giờ có ký tự đặt biệt</t>
  </si>
  <si>
    <t>1. nhập giờ có ký tự đặt biệt
2. Nhập tất cả các thông tin còn lại</t>
  </si>
  <si>
    <t>Thông báo Giờ không hợp lệ</t>
  </si>
  <si>
    <t>Nhập Giờ hơn 24 Giờ</t>
  </si>
  <si>
    <t>1. nhập giờ là 25 giờ
2. Nhập tất cả các thông tin còn lại</t>
  </si>
  <si>
    <t>Nhập Phút hơn 59 phút</t>
  </si>
  <si>
    <t>1. nhập Phút 60 hoặc 61
2. Nhập tất cả các thông tin còn lại</t>
  </si>
  <si>
    <t>THông báo Thêm Thành công: chọn ok</t>
  </si>
  <si>
    <t>Quay về Form Add a Flight (Trống tất cả thông tin)</t>
  </si>
  <si>
    <t>Tất cả thông báo lỗi: chọn ok</t>
  </si>
  <si>
    <t>1.nhập tất cả các thông tin
2.Chọn Add
3.chọn Ok trong messeage box</t>
  </si>
  <si>
    <t>Quay về Form Add a Flight (có thông tin để sửa)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</si>
</sst>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5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61">
    <xf numFmtId="0" fontId="0" fillId="0" borderId="0" xfId="0"/>
    <xf numFmtId="0" fontId="8" fillId="0" borderId="0" xfId="0" applyFont="1"/>
    <xf numFmtId="0" fontId="10" fillId="0" borderId="0" xfId="0" applyFont="1"/>
    <xf numFmtId="15" fontId="4" fillId="0" borderId="0" xfId="0" applyNumberFormat="1" applyFont="1" applyAlignment="1">
      <alignment horizontal="lef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3" fontId="9" fillId="2" borderId="0" xfId="2" applyNumberFormat="1" applyFont="1" applyFill="1" applyAlignment="1"/>
    <xf numFmtId="3" fontId="5" fillId="2" borderId="0" xfId="0" applyNumberFormat="1" applyFont="1" applyFill="1" applyAlignment="1">
      <alignment horizontal="center" wrapText="1"/>
    </xf>
    <xf numFmtId="3" fontId="5" fillId="2" borderId="0" xfId="0" applyNumberFormat="1" applyFont="1" applyFill="1" applyAlignment="1">
      <alignment wrapText="1"/>
    </xf>
    <xf numFmtId="3" fontId="6" fillId="2" borderId="0" xfId="0" applyNumberFormat="1" applyFont="1" applyFill="1" applyBorder="1" applyAlignment="1">
      <alignment horizontal="left" vertical="top" wrapText="1"/>
    </xf>
    <xf numFmtId="3" fontId="5" fillId="2" borderId="0" xfId="0" applyNumberFormat="1" applyFont="1" applyFill="1" applyBorder="1" applyAlignment="1">
      <alignment wrapText="1"/>
    </xf>
    <xf numFmtId="3" fontId="5" fillId="2" borderId="0" xfId="0" applyNumberFormat="1" applyFont="1" applyFill="1" applyAlignment="1"/>
    <xf numFmtId="3" fontId="5" fillId="0" borderId="0" xfId="0" applyNumberFormat="1" applyFont="1" applyAlignment="1"/>
    <xf numFmtId="3" fontId="5" fillId="2" borderId="28" xfId="0" applyNumberFormat="1" applyFont="1" applyFill="1" applyBorder="1" applyAlignment="1">
      <alignment horizontal="center" wrapText="1"/>
    </xf>
    <xf numFmtId="3" fontId="9" fillId="2" borderId="15" xfId="2" applyNumberFormat="1" applyFont="1" applyFill="1" applyBorder="1" applyAlignment="1">
      <alignment horizontal="left" wrapText="1"/>
    </xf>
    <xf numFmtId="3" fontId="4" fillId="2" borderId="23" xfId="2" applyNumberFormat="1" applyFont="1" applyFill="1" applyBorder="1" applyAlignment="1">
      <alignment horizontal="left" wrapText="1"/>
    </xf>
    <xf numFmtId="3" fontId="4" fillId="2" borderId="24" xfId="2" applyNumberFormat="1" applyFont="1" applyFill="1" applyBorder="1" applyAlignment="1">
      <alignment horizontal="left" wrapText="1"/>
    </xf>
    <xf numFmtId="3" fontId="4" fillId="2" borderId="0" xfId="2" applyNumberFormat="1" applyFont="1" applyFill="1" applyBorder="1" applyAlignment="1">
      <alignment horizontal="left" wrapText="1"/>
    </xf>
    <xf numFmtId="3" fontId="6" fillId="2" borderId="0" xfId="0" applyNumberFormat="1" applyFont="1" applyFill="1" applyBorder="1" applyAlignment="1">
      <alignment horizontal="center" wrapText="1"/>
    </xf>
    <xf numFmtId="3" fontId="6" fillId="2" borderId="0" xfId="0" applyNumberFormat="1" applyFont="1" applyFill="1" applyAlignment="1"/>
    <xf numFmtId="3" fontId="6" fillId="0" borderId="0" xfId="0" applyNumberFormat="1" applyFont="1" applyAlignment="1"/>
    <xf numFmtId="3" fontId="9" fillId="2" borderId="2" xfId="2" applyNumberFormat="1" applyFont="1" applyFill="1" applyBorder="1" applyAlignment="1">
      <alignment horizontal="left" vertical="center" wrapText="1"/>
    </xf>
    <xf numFmtId="3" fontId="4" fillId="2" borderId="20" xfId="2" applyNumberFormat="1" applyFont="1" applyFill="1" applyBorder="1" applyAlignment="1">
      <alignment horizontal="left" vertical="top" wrapText="1"/>
    </xf>
    <xf numFmtId="3" fontId="4" fillId="2" borderId="22" xfId="2" applyNumberFormat="1" applyFont="1" applyFill="1" applyBorder="1" applyAlignment="1">
      <alignment horizontal="left" vertical="top" wrapText="1"/>
    </xf>
    <xf numFmtId="3" fontId="4" fillId="2" borderId="25" xfId="2" applyNumberFormat="1" applyFont="1" applyFill="1" applyBorder="1" applyAlignment="1">
      <alignment horizontal="left" vertical="top" wrapText="1"/>
    </xf>
    <xf numFmtId="3" fontId="4" fillId="2" borderId="20" xfId="2" applyNumberFormat="1" applyFont="1" applyFill="1" applyBorder="1" applyAlignment="1">
      <alignment horizontal="left" vertical="center" wrapText="1"/>
    </xf>
    <xf numFmtId="3" fontId="4" fillId="2" borderId="22" xfId="2" applyNumberFormat="1" applyFont="1" applyFill="1" applyBorder="1" applyAlignment="1">
      <alignment horizontal="left" vertical="center" wrapText="1"/>
    </xf>
    <xf numFmtId="3" fontId="4" fillId="2" borderId="25" xfId="2" applyNumberFormat="1" applyFont="1" applyFill="1" applyBorder="1" applyAlignment="1">
      <alignment horizontal="left" vertical="center" wrapText="1"/>
    </xf>
    <xf numFmtId="3" fontId="4" fillId="2" borderId="0" xfId="2" applyNumberFormat="1" applyFont="1" applyFill="1" applyBorder="1" applyAlignment="1">
      <alignment horizontal="left" vertical="center" wrapText="1"/>
    </xf>
    <xf numFmtId="3" fontId="6" fillId="2" borderId="0" xfId="0" applyNumberFormat="1" applyFont="1" applyFill="1" applyBorder="1" applyAlignment="1">
      <alignment horizontal="center" vertical="center" wrapText="1"/>
    </xf>
    <xf numFmtId="3" fontId="6" fillId="2" borderId="0" xfId="0" applyNumberFormat="1" applyFont="1" applyFill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3" fontId="6" fillId="2" borderId="2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wrapText="1"/>
    </xf>
    <xf numFmtId="3" fontId="6" fillId="2" borderId="1" xfId="0" applyNumberFormat="1" applyFont="1" applyFill="1" applyBorder="1" applyAlignment="1">
      <alignment horizontal="center" wrapText="1"/>
    </xf>
    <xf numFmtId="3" fontId="6" fillId="2" borderId="3" xfId="0" applyNumberFormat="1" applyFont="1" applyFill="1" applyBorder="1" applyAlignment="1">
      <alignment horizontal="center" wrapText="1"/>
    </xf>
    <xf numFmtId="3" fontId="6" fillId="2" borderId="0" xfId="0" applyNumberFormat="1" applyFont="1" applyFill="1" applyBorder="1" applyAlignment="1">
      <alignment horizontal="center" wrapText="1"/>
    </xf>
    <xf numFmtId="3" fontId="6" fillId="2" borderId="4" xfId="0" applyNumberFormat="1" applyFont="1" applyFill="1" applyBorder="1" applyAlignment="1">
      <alignment horizontal="right"/>
    </xf>
    <xf numFmtId="3" fontId="6" fillId="2" borderId="5" xfId="0" applyNumberFormat="1" applyFont="1" applyFill="1" applyBorder="1" applyAlignment="1">
      <alignment wrapText="1"/>
    </xf>
    <xf numFmtId="3" fontId="6" fillId="0" borderId="5" xfId="0" applyNumberFormat="1" applyFont="1" applyBorder="1" applyAlignment="1">
      <alignment horizontal="center"/>
    </xf>
    <xf numFmtId="3" fontId="6" fillId="2" borderId="16" xfId="0" applyNumberFormat="1" applyFont="1" applyFill="1" applyBorder="1" applyAlignment="1">
      <alignment horizontal="center" wrapText="1"/>
    </xf>
    <xf numFmtId="3" fontId="6" fillId="2" borderId="29" xfId="0" applyNumberFormat="1" applyFont="1" applyFill="1" applyBorder="1" applyAlignment="1">
      <alignment horizontal="center"/>
    </xf>
    <xf numFmtId="3" fontId="6" fillId="2" borderId="33" xfId="0" applyNumberFormat="1" applyFont="1" applyFill="1" applyBorder="1" applyAlignment="1">
      <alignment horizontal="left" vertical="top" wrapText="1"/>
    </xf>
    <xf numFmtId="3" fontId="6" fillId="2" borderId="33" xfId="0" applyNumberFormat="1" applyFont="1" applyFill="1" applyBorder="1" applyAlignment="1">
      <alignment horizontal="center" wrapText="1"/>
    </xf>
    <xf numFmtId="3" fontId="15" fillId="5" borderId="30" xfId="2" applyNumberFormat="1" applyFont="1" applyFill="1" applyBorder="1" applyAlignment="1">
      <alignment horizontal="center" vertical="center" wrapText="1"/>
    </xf>
    <xf numFmtId="3" fontId="15" fillId="5" borderId="30" xfId="2" applyNumberFormat="1" applyFont="1" applyFill="1" applyBorder="1" applyAlignment="1">
      <alignment vertical="center" wrapText="1"/>
    </xf>
    <xf numFmtId="3" fontId="15" fillId="5" borderId="31" xfId="2" applyNumberFormat="1" applyFont="1" applyFill="1" applyBorder="1" applyAlignment="1">
      <alignment horizontal="center" vertical="center" wrapText="1"/>
    </xf>
    <xf numFmtId="3" fontId="15" fillId="5" borderId="0" xfId="2" applyNumberFormat="1" applyFont="1" applyFill="1" applyBorder="1" applyAlignment="1">
      <alignment horizontal="center" vertical="center" wrapText="1"/>
    </xf>
    <xf numFmtId="3" fontId="15" fillId="5" borderId="32" xfId="2" applyNumberFormat="1" applyFont="1" applyFill="1" applyBorder="1" applyAlignment="1">
      <alignment horizontal="center" vertical="center" wrapText="1"/>
    </xf>
    <xf numFmtId="3" fontId="15" fillId="5" borderId="26" xfId="2" applyNumberFormat="1" applyFont="1" applyFill="1" applyBorder="1" applyAlignment="1">
      <alignment horizontal="center" vertical="center" wrapText="1"/>
    </xf>
    <xf numFmtId="3" fontId="15" fillId="5" borderId="1" xfId="2" applyNumberFormat="1" applyFont="1" applyFill="1" applyBorder="1" applyAlignment="1">
      <alignment horizontal="center" vertical="center" wrapText="1"/>
    </xf>
    <xf numFmtId="3" fontId="19" fillId="2" borderId="0" xfId="0" applyNumberFormat="1" applyFont="1" applyFill="1" applyAlignment="1"/>
    <xf numFmtId="3" fontId="19" fillId="0" borderId="0" xfId="0" applyNumberFormat="1" applyFont="1" applyAlignment="1"/>
    <xf numFmtId="3" fontId="15" fillId="5" borderId="1" xfId="2" applyNumberFormat="1" applyFont="1" applyFill="1" applyBorder="1" applyAlignment="1">
      <alignment vertical="center" wrapText="1"/>
    </xf>
    <xf numFmtId="3" fontId="15" fillId="5" borderId="27" xfId="2" applyNumberFormat="1" applyFont="1" applyFill="1" applyBorder="1" applyAlignment="1">
      <alignment horizontal="center" vertical="center" wrapText="1"/>
    </xf>
    <xf numFmtId="3" fontId="15" fillId="5" borderId="33" xfId="2" applyNumberFormat="1" applyFont="1" applyFill="1" applyBorder="1" applyAlignment="1">
      <alignment horizontal="center" vertical="center" wrapText="1"/>
    </xf>
    <xf numFmtId="3" fontId="15" fillId="5" borderId="34" xfId="2" applyNumberFormat="1" applyFont="1" applyFill="1" applyBorder="1" applyAlignment="1">
      <alignment horizontal="center" vertical="center" wrapText="1"/>
    </xf>
    <xf numFmtId="3" fontId="6" fillId="2" borderId="0" xfId="0" applyNumberFormat="1" applyFont="1" applyFill="1" applyBorder="1" applyAlignment="1"/>
    <xf numFmtId="3" fontId="6" fillId="0" borderId="0" xfId="0" applyNumberFormat="1" applyFont="1" applyBorder="1" applyAlignment="1"/>
    <xf numFmtId="3" fontId="20" fillId="6" borderId="22" xfId="0" applyNumberFormat="1" applyFont="1" applyFill="1" applyBorder="1" applyAlignment="1">
      <alignment horizontal="left" vertical="center"/>
    </xf>
    <xf numFmtId="3" fontId="20" fillId="6" borderId="17" xfId="0" applyNumberFormat="1" applyFont="1" applyFill="1" applyBorder="1" applyAlignment="1">
      <alignment horizontal="left" vertical="center"/>
    </xf>
    <xf numFmtId="3" fontId="21" fillId="0" borderId="0" xfId="0" applyNumberFormat="1" applyFont="1"/>
    <xf numFmtId="3" fontId="22" fillId="4" borderId="20" xfId="2" applyNumberFormat="1" applyFont="1" applyFill="1" applyBorder="1" applyAlignment="1">
      <alignment horizontal="left" vertical="center" wrapText="1"/>
    </xf>
    <xf numFmtId="3" fontId="22" fillId="4" borderId="22" xfId="2" applyNumberFormat="1" applyFont="1" applyFill="1" applyBorder="1" applyAlignment="1">
      <alignment horizontal="left" vertical="center" wrapText="1"/>
    </xf>
    <xf numFmtId="3" fontId="22" fillId="4" borderId="17" xfId="2" applyNumberFormat="1" applyFont="1" applyFill="1" applyBorder="1" applyAlignment="1">
      <alignment horizontal="left" vertical="center" wrapText="1"/>
    </xf>
    <xf numFmtId="3" fontId="5" fillId="0" borderId="0" xfId="0" applyNumberFormat="1" applyFont="1" applyAlignment="1">
      <alignment vertical="top"/>
    </xf>
    <xf numFmtId="3" fontId="6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left" vertical="top" wrapText="1"/>
    </xf>
    <xf numFmtId="3" fontId="6" fillId="0" borderId="20" xfId="0" applyNumberFormat="1" applyFont="1" applyBorder="1" applyAlignment="1">
      <alignment horizontal="center" vertical="center" wrapText="1"/>
    </xf>
    <xf numFmtId="3" fontId="6" fillId="0" borderId="35" xfId="0" applyNumberFormat="1" applyFont="1" applyBorder="1" applyAlignment="1">
      <alignment horizontal="center" vertical="center" wrapText="1"/>
    </xf>
    <xf numFmtId="3" fontId="6" fillId="0" borderId="22" xfId="0" applyNumberFormat="1" applyFont="1" applyBorder="1" applyAlignment="1">
      <alignment horizontal="center" vertical="center" wrapText="1"/>
    </xf>
    <xf numFmtId="3" fontId="6" fillId="0" borderId="17" xfId="0" applyNumberFormat="1" applyFont="1" applyBorder="1" applyAlignment="1">
      <alignment horizontal="left" vertical="top" wrapText="1"/>
    </xf>
    <xf numFmtId="3" fontId="23" fillId="0" borderId="20" xfId="0" applyNumberFormat="1" applyFont="1" applyBorder="1" applyAlignment="1">
      <alignment horizontal="left" vertical="top" wrapText="1"/>
    </xf>
    <xf numFmtId="3" fontId="6" fillId="0" borderId="1" xfId="0" quotePrefix="1" applyNumberFormat="1" applyFont="1" applyBorder="1" applyAlignment="1">
      <alignment horizontal="left" vertical="top" wrapText="1"/>
    </xf>
    <xf numFmtId="3" fontId="24" fillId="7" borderId="1" xfId="2" applyNumberFormat="1" applyFont="1" applyFill="1" applyBorder="1" applyAlignment="1">
      <alignment horizontal="center" vertical="center" wrapText="1"/>
    </xf>
    <xf numFmtId="3" fontId="6" fillId="7" borderId="1" xfId="2" applyNumberFormat="1" applyFont="1" applyFill="1" applyBorder="1" applyAlignment="1">
      <alignment horizontal="center" vertical="center" wrapText="1"/>
    </xf>
    <xf numFmtId="3" fontId="6" fillId="7" borderId="20" xfId="2" applyNumberFormat="1" applyFont="1" applyFill="1" applyBorder="1" applyAlignment="1">
      <alignment horizontal="center" vertical="center" wrapText="1"/>
    </xf>
    <xf numFmtId="3" fontId="6" fillId="7" borderId="22" xfId="2" applyNumberFormat="1" applyFont="1" applyFill="1" applyBorder="1" applyAlignment="1">
      <alignment horizontal="center" vertical="center" wrapText="1"/>
    </xf>
    <xf numFmtId="3" fontId="6" fillId="7" borderId="17" xfId="2" applyNumberFormat="1" applyFont="1" applyFill="1" applyBorder="1" applyAlignment="1">
      <alignment horizontal="center" vertical="center" wrapText="1"/>
    </xf>
    <xf numFmtId="3" fontId="6" fillId="7" borderId="1" xfId="2" applyNumberFormat="1" applyFont="1" applyFill="1" applyBorder="1" applyAlignment="1">
      <alignment horizontal="left" vertical="center" wrapText="1"/>
    </xf>
    <xf numFmtId="3" fontId="6" fillId="0" borderId="21" xfId="0" applyNumberFormat="1" applyFont="1" applyBorder="1" applyAlignment="1">
      <alignment horizontal="center" vertical="center" wrapText="1"/>
    </xf>
    <xf numFmtId="3" fontId="6" fillId="0" borderId="17" xfId="0" applyNumberFormat="1" applyFont="1" applyBorder="1" applyAlignment="1">
      <alignment horizontal="center" vertical="center" wrapText="1"/>
    </xf>
    <xf numFmtId="3" fontId="6" fillId="0" borderId="1" xfId="0" quotePrefix="1" applyNumberFormat="1" applyFont="1" applyBorder="1" applyAlignment="1">
      <alignment horizontal="center" vertical="center" wrapText="1"/>
    </xf>
    <xf numFmtId="3" fontId="22" fillId="7" borderId="22" xfId="2" applyNumberFormat="1" applyFont="1" applyFill="1" applyBorder="1" applyAlignment="1">
      <alignment vertical="center" wrapText="1"/>
    </xf>
    <xf numFmtId="3" fontId="22" fillId="7" borderId="1" xfId="2" applyNumberFormat="1" applyFont="1" applyFill="1" applyBorder="1" applyAlignment="1">
      <alignment vertical="center" wrapText="1"/>
    </xf>
    <xf numFmtId="3" fontId="6" fillId="0" borderId="20" xfId="0" applyNumberFormat="1" applyFont="1" applyBorder="1" applyAlignment="1">
      <alignment horizontal="center" vertical="center" wrapText="1"/>
    </xf>
    <xf numFmtId="3" fontId="6" fillId="0" borderId="22" xfId="0" applyNumberFormat="1" applyFont="1" applyBorder="1" applyAlignment="1">
      <alignment horizontal="left" vertical="top" wrapText="1"/>
    </xf>
    <xf numFmtId="3" fontId="6" fillId="0" borderId="17" xfId="0" quotePrefix="1" applyNumberFormat="1" applyFont="1" applyBorder="1" applyAlignment="1">
      <alignment horizontal="left" vertical="top" wrapText="1"/>
    </xf>
    <xf numFmtId="3" fontId="0" fillId="0" borderId="0" xfId="0" applyNumberFormat="1"/>
    <xf numFmtId="3" fontId="6" fillId="7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left" vertical="center" wrapText="1"/>
    </xf>
    <xf numFmtId="3" fontId="6" fillId="7" borderId="20" xfId="0" applyNumberFormat="1" applyFont="1" applyFill="1" applyBorder="1" applyAlignment="1">
      <alignment horizontal="center" vertical="center" wrapText="1"/>
    </xf>
    <xf numFmtId="3" fontId="6" fillId="7" borderId="22" xfId="0" applyNumberFormat="1" applyFont="1" applyFill="1" applyBorder="1" applyAlignment="1">
      <alignment horizontal="center" vertical="center" wrapText="1"/>
    </xf>
    <xf numFmtId="3" fontId="4" fillId="7" borderId="1" xfId="0" applyNumberFormat="1" applyFont="1" applyFill="1" applyBorder="1" applyAlignment="1">
      <alignment horizontal="center" vertical="center"/>
    </xf>
    <xf numFmtId="3" fontId="23" fillId="0" borderId="1" xfId="0" applyNumberFormat="1" applyFont="1" applyBorder="1" applyAlignment="1">
      <alignment horizontal="left" vertical="top" wrapText="1"/>
    </xf>
    <xf numFmtId="3" fontId="4" fillId="0" borderId="1" xfId="0" applyNumberFormat="1" applyFont="1" applyBorder="1" applyAlignment="1">
      <alignment horizontal="center" vertical="center"/>
    </xf>
    <xf numFmtId="3" fontId="23" fillId="0" borderId="17" xfId="0" applyNumberFormat="1" applyFont="1" applyBorder="1" applyAlignment="1">
      <alignment horizontal="left" vertical="top" wrapText="1"/>
    </xf>
    <xf numFmtId="3" fontId="6" fillId="0" borderId="22" xfId="0" applyNumberFormat="1" applyFont="1" applyBorder="1" applyAlignment="1">
      <alignment horizontal="center" vertical="center" wrapText="1"/>
    </xf>
    <xf numFmtId="3" fontId="0" fillId="0" borderId="0" xfId="0" applyNumberFormat="1" applyAlignment="1"/>
    <xf numFmtId="3" fontId="4" fillId="0" borderId="1" xfId="0" applyNumberFormat="1" applyFont="1" applyBorder="1" applyAlignment="1">
      <alignment horizontal="left" vertical="top"/>
    </xf>
    <xf numFmtId="3" fontId="0" fillId="0" borderId="1" xfId="0" applyNumberFormat="1" applyBorder="1"/>
  </cellXfs>
  <cellStyles count="4">
    <cellStyle name="Normal" xfId="0" builtinId="0"/>
    <cellStyle name="Normal_Functional Test Case v1.0" xfId="1" xr:uid="{00000000-0005-0000-0000-000001000000}"/>
    <cellStyle name="Normal_Sheet1_Vanco_CR022a1_TestCase_v0.1" xfId="2" xr:uid="{00000000-0005-0000-0000-000002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C7" sqref="C7:E7"/>
    </sheetView>
  </sheetViews>
  <sheetFormatPr defaultColWidth="9" defaultRowHeight="13.8"/>
  <cols>
    <col min="1" max="1" width="9" style="1"/>
    <col min="2" max="2" width="14.109375" style="1" customWidth="1"/>
    <col min="3" max="3" width="9.44140625" style="1" bestFit="1" customWidth="1"/>
    <col min="4" max="4" width="15" style="1" customWidth="1"/>
    <col min="5" max="5" width="32.44140625" style="1" customWidth="1"/>
    <col min="6" max="6" width="23.77734375" style="1" customWidth="1"/>
    <col min="7" max="7" width="20.44140625" style="1" customWidth="1"/>
    <col min="8" max="8" width="26.6640625" style="1" customWidth="1"/>
    <col min="9" max="16384" width="9" style="1"/>
  </cols>
  <sheetData>
    <row r="1" spans="1:8">
      <c r="B1" s="19"/>
      <c r="C1" s="19"/>
    </row>
    <row r="2" spans="1:8" ht="22.2">
      <c r="A2" s="15"/>
      <c r="B2" s="16" t="s">
        <v>11</v>
      </c>
      <c r="C2" s="15"/>
      <c r="D2" s="15"/>
      <c r="E2" s="15"/>
      <c r="F2" s="15"/>
      <c r="G2" s="15"/>
    </row>
    <row r="3" spans="1:8">
      <c r="A3" s="15"/>
      <c r="B3" s="17" t="s">
        <v>40</v>
      </c>
      <c r="C3" s="51">
        <v>1</v>
      </c>
      <c r="D3" s="18"/>
      <c r="E3" s="15"/>
      <c r="F3" s="15"/>
      <c r="G3" s="15"/>
    </row>
    <row r="4" spans="1:8">
      <c r="A4" s="15"/>
      <c r="B4" s="17" t="s">
        <v>22</v>
      </c>
      <c r="C4" s="3">
        <v>44178</v>
      </c>
      <c r="D4" s="3"/>
      <c r="E4" s="15"/>
      <c r="F4" s="15"/>
      <c r="G4" s="15"/>
    </row>
    <row r="5" spans="1:8" ht="14.4" thickBot="1">
      <c r="A5" s="15"/>
      <c r="B5" s="17"/>
      <c r="C5" s="18"/>
      <c r="D5" s="18"/>
      <c r="E5" s="15"/>
      <c r="F5" s="15"/>
      <c r="G5" s="15"/>
    </row>
    <row r="6" spans="1:8" ht="14.25" customHeight="1" thickBot="1">
      <c r="A6" s="15"/>
      <c r="B6" s="17" t="s">
        <v>41</v>
      </c>
      <c r="C6" s="64" t="s">
        <v>142</v>
      </c>
      <c r="D6" s="64"/>
      <c r="E6" s="65"/>
      <c r="F6" s="15"/>
      <c r="G6" s="15"/>
    </row>
    <row r="7" spans="1:8">
      <c r="A7" s="15"/>
      <c r="B7" s="17" t="s">
        <v>42</v>
      </c>
      <c r="C7" s="64" t="s">
        <v>144</v>
      </c>
      <c r="D7" s="64"/>
      <c r="E7" s="65"/>
      <c r="F7" s="15"/>
      <c r="G7" s="15"/>
    </row>
    <row r="8" spans="1:8">
      <c r="A8" s="15"/>
      <c r="B8" s="17"/>
      <c r="C8" s="15"/>
      <c r="D8" s="15"/>
      <c r="E8" s="15"/>
      <c r="F8" s="15"/>
      <c r="G8" s="15"/>
    </row>
    <row r="9" spans="1:8">
      <c r="A9" s="15"/>
      <c r="B9" s="8"/>
      <c r="C9" s="8"/>
      <c r="D9" s="8"/>
      <c r="E9" s="8"/>
      <c r="F9" s="15"/>
      <c r="G9" s="15"/>
    </row>
    <row r="10" spans="1:8">
      <c r="B10" s="2" t="s">
        <v>31</v>
      </c>
    </row>
    <row r="11" spans="1:8" s="24" customFormat="1" ht="26.4">
      <c r="B11" s="40" t="s">
        <v>18</v>
      </c>
      <c r="C11" s="41" t="s">
        <v>32</v>
      </c>
      <c r="D11" s="41" t="s">
        <v>14</v>
      </c>
      <c r="E11" s="41" t="s">
        <v>15</v>
      </c>
      <c r="F11" s="41" t="s">
        <v>21</v>
      </c>
      <c r="G11" s="42" t="s">
        <v>20</v>
      </c>
      <c r="H11" s="60" t="s">
        <v>33</v>
      </c>
    </row>
    <row r="12" spans="1:8" s="24" customFormat="1">
      <c r="B12" s="26">
        <v>44178</v>
      </c>
      <c r="C12" s="27" t="s">
        <v>47</v>
      </c>
      <c r="D12" s="28"/>
      <c r="E12" s="29" t="s">
        <v>19</v>
      </c>
      <c r="F12" s="57" t="s">
        <v>143</v>
      </c>
      <c r="G12" s="59"/>
      <c r="H12" s="61"/>
    </row>
    <row r="13" spans="1:8" s="24" customFormat="1">
      <c r="B13" s="63"/>
      <c r="C13" s="27"/>
      <c r="D13" s="28"/>
      <c r="E13" s="29"/>
      <c r="F13" s="57"/>
      <c r="G13" s="62"/>
      <c r="H13" s="61"/>
    </row>
    <row r="14" spans="1:8" s="25" customFormat="1" ht="13.2">
      <c r="B14" s="26"/>
      <c r="C14" s="27"/>
      <c r="D14" s="28"/>
      <c r="E14" s="29"/>
      <c r="F14" s="57"/>
      <c r="G14" s="62"/>
      <c r="H14" s="61"/>
    </row>
    <row r="15" spans="1:8" s="25" customFormat="1" ht="13.2">
      <c r="B15" s="33"/>
      <c r="C15" s="34"/>
      <c r="D15" s="31"/>
      <c r="E15" s="31"/>
      <c r="F15" s="31"/>
      <c r="G15" s="31"/>
      <c r="H15" s="32"/>
    </row>
    <row r="16" spans="1:8" s="24" customFormat="1">
      <c r="B16" s="26"/>
      <c r="C16" s="30"/>
      <c r="D16" s="28"/>
      <c r="E16" s="31"/>
      <c r="F16" s="31"/>
      <c r="G16" s="31"/>
      <c r="H16" s="35"/>
    </row>
    <row r="17" spans="2:8" s="24" customFormat="1">
      <c r="B17" s="33"/>
      <c r="C17" s="34"/>
      <c r="D17" s="31"/>
      <c r="E17" s="31"/>
      <c r="F17" s="31"/>
      <c r="G17" s="31"/>
      <c r="H17" s="32"/>
    </row>
    <row r="18" spans="2:8" s="24" customFormat="1">
      <c r="B18" s="33"/>
      <c r="C18" s="34"/>
      <c r="D18" s="31"/>
      <c r="E18" s="31"/>
      <c r="F18" s="31"/>
      <c r="G18" s="31"/>
      <c r="H18" s="32"/>
    </row>
    <row r="19" spans="2:8" s="24" customFormat="1">
      <c r="B19" s="33"/>
      <c r="C19" s="34"/>
      <c r="D19" s="31"/>
      <c r="E19" s="31"/>
      <c r="F19" s="31"/>
      <c r="G19" s="31"/>
      <c r="H19" s="32"/>
    </row>
    <row r="20" spans="2:8" s="24" customFormat="1">
      <c r="B20" s="33"/>
      <c r="C20" s="34"/>
      <c r="D20" s="31"/>
      <c r="E20" s="31"/>
      <c r="F20" s="31"/>
      <c r="G20" s="31"/>
      <c r="H20" s="32"/>
    </row>
    <row r="21" spans="2:8" s="24" customFormat="1">
      <c r="B21" s="33"/>
      <c r="C21" s="34"/>
      <c r="D21" s="31"/>
      <c r="E21" s="31"/>
      <c r="F21" s="31"/>
      <c r="G21" s="31"/>
      <c r="H21" s="32"/>
    </row>
    <row r="22" spans="2:8" s="24" customFormat="1">
      <c r="B22" s="33"/>
      <c r="C22" s="34"/>
      <c r="D22" s="31"/>
      <c r="E22" s="31"/>
      <c r="F22" s="31"/>
      <c r="G22" s="31"/>
      <c r="H22" s="32"/>
    </row>
    <row r="23" spans="2:8" s="24" customFormat="1">
      <c r="B23" s="36"/>
      <c r="C23" s="37"/>
      <c r="D23" s="38"/>
      <c r="E23" s="38"/>
      <c r="F23" s="38"/>
      <c r="G23" s="38"/>
      <c r="H23" s="39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03"/>
  <sheetViews>
    <sheetView tabSelected="1" topLeftCell="A137" zoomScale="80" zoomScaleNormal="80" workbookViewId="0">
      <selection activeCell="C144" sqref="C144"/>
    </sheetView>
  </sheetViews>
  <sheetFormatPr defaultColWidth="8.77734375" defaultRowHeight="13.2" outlineLevelRow="1"/>
  <cols>
    <col min="1" max="1" width="15.6640625" style="148" customWidth="1"/>
    <col min="2" max="2" width="21.6640625" style="158" customWidth="1"/>
    <col min="3" max="3" width="42.109375" style="148" customWidth="1"/>
    <col min="4" max="4" width="8.77734375" style="148"/>
    <col min="5" max="5" width="12.88671875" style="148" customWidth="1"/>
    <col min="6" max="6" width="23.6640625" style="148" customWidth="1"/>
    <col min="7" max="7" width="18.44140625" style="148" hidden="1" customWidth="1"/>
    <col min="8" max="8" width="17.109375" style="148" customWidth="1"/>
    <col min="9" max="9" width="9" style="159"/>
    <col min="10" max="10" width="18" style="160" customWidth="1"/>
    <col min="11" max="16384" width="8.77734375" style="148"/>
  </cols>
  <sheetData>
    <row r="1" spans="1:11" s="72" customFormat="1" ht="12.75" customHeight="1">
      <c r="A1" s="66" t="s">
        <v>11</v>
      </c>
      <c r="B1" s="67"/>
      <c r="C1" s="67"/>
      <c r="D1" s="67"/>
      <c r="E1" s="68"/>
      <c r="F1" s="68"/>
      <c r="G1" s="68"/>
      <c r="H1" s="68"/>
      <c r="I1" s="69"/>
      <c r="J1" s="70"/>
      <c r="K1" s="71"/>
    </row>
    <row r="2" spans="1:11" s="72" customFormat="1" ht="11.25" customHeight="1" thickBot="1">
      <c r="A2" s="71"/>
      <c r="B2" s="73"/>
      <c r="C2" s="73"/>
      <c r="D2" s="73"/>
      <c r="E2" s="68"/>
      <c r="F2" s="68"/>
      <c r="G2" s="68"/>
      <c r="H2" s="68"/>
      <c r="I2" s="69"/>
      <c r="J2" s="70"/>
      <c r="K2" s="71"/>
    </row>
    <row r="3" spans="1:11" s="80" customFormat="1" ht="15" customHeight="1">
      <c r="A3" s="74" t="s">
        <v>43</v>
      </c>
      <c r="B3" s="75" t="s">
        <v>142</v>
      </c>
      <c r="C3" s="75"/>
      <c r="D3" s="76"/>
      <c r="E3" s="77"/>
      <c r="F3" s="77"/>
      <c r="G3" s="77"/>
      <c r="H3" s="78"/>
      <c r="I3" s="78"/>
      <c r="J3" s="78"/>
      <c r="K3" s="79"/>
    </row>
    <row r="4" spans="1:11" s="80" customFormat="1">
      <c r="A4" s="81" t="s">
        <v>44</v>
      </c>
      <c r="B4" s="82" t="s">
        <v>59</v>
      </c>
      <c r="C4" s="83"/>
      <c r="D4" s="84"/>
      <c r="E4" s="77"/>
      <c r="F4" s="77"/>
      <c r="G4" s="77"/>
      <c r="H4" s="78"/>
      <c r="I4" s="78"/>
      <c r="J4" s="78"/>
      <c r="K4" s="79"/>
    </row>
    <row r="5" spans="1:11" s="91" customFormat="1" ht="26.4">
      <c r="A5" s="81" t="s">
        <v>37</v>
      </c>
      <c r="B5" s="85" t="s">
        <v>60</v>
      </c>
      <c r="C5" s="86"/>
      <c r="D5" s="87"/>
      <c r="E5" s="88"/>
      <c r="F5" s="88"/>
      <c r="G5" s="88"/>
      <c r="H5" s="89"/>
      <c r="I5" s="89"/>
      <c r="J5" s="89"/>
      <c r="K5" s="90"/>
    </row>
    <row r="6" spans="1:11" s="80" customFormat="1" ht="15" customHeight="1">
      <c r="A6" s="92" t="s">
        <v>45</v>
      </c>
      <c r="B6" s="93">
        <f>COUNTIF(I12:I163,"Pass")</f>
        <v>0</v>
      </c>
      <c r="C6" s="94" t="s">
        <v>46</v>
      </c>
      <c r="D6" s="95">
        <f>COUNTIF(I10:I885,"Pending")</f>
        <v>0</v>
      </c>
      <c r="E6" s="96"/>
      <c r="F6" s="96"/>
      <c r="G6" s="96"/>
      <c r="H6" s="78"/>
      <c r="I6" s="78"/>
      <c r="J6" s="78"/>
      <c r="K6" s="79"/>
    </row>
    <row r="7" spans="1:11" s="80" customFormat="1" ht="15" customHeight="1" thickBot="1">
      <c r="A7" s="97" t="s">
        <v>9</v>
      </c>
      <c r="B7" s="98">
        <f>COUNTIF(I12:I163,"Fail")</f>
        <v>0</v>
      </c>
      <c r="C7" s="99" t="s">
        <v>35</v>
      </c>
      <c r="D7" s="100">
        <f>COUNTA(A12:A166) -15</f>
        <v>134</v>
      </c>
      <c r="E7" s="96"/>
      <c r="F7" s="96"/>
      <c r="G7" s="96"/>
      <c r="H7" s="78"/>
      <c r="I7" s="78"/>
      <c r="J7" s="78"/>
      <c r="K7" s="79"/>
    </row>
    <row r="8" spans="1:11" s="80" customFormat="1" ht="15" customHeight="1">
      <c r="A8" s="101"/>
      <c r="B8" s="101"/>
      <c r="C8" s="101"/>
      <c r="D8" s="101"/>
      <c r="E8" s="96"/>
      <c r="F8" s="96"/>
      <c r="G8" s="96"/>
      <c r="H8" s="96"/>
      <c r="I8" s="102"/>
      <c r="J8" s="103"/>
      <c r="K8" s="79"/>
    </row>
    <row r="9" spans="1:11" s="112" customFormat="1" ht="12" customHeight="1">
      <c r="A9" s="104" t="s">
        <v>38</v>
      </c>
      <c r="B9" s="105" t="s">
        <v>12</v>
      </c>
      <c r="C9" s="104" t="s">
        <v>23</v>
      </c>
      <c r="D9" s="106" t="s">
        <v>36</v>
      </c>
      <c r="E9" s="107"/>
      <c r="F9" s="107"/>
      <c r="G9" s="108"/>
      <c r="H9" s="109" t="s">
        <v>34</v>
      </c>
      <c r="I9" s="110" t="s">
        <v>13</v>
      </c>
      <c r="J9" s="110" t="s">
        <v>39</v>
      </c>
      <c r="K9" s="111"/>
    </row>
    <row r="10" spans="1:11" s="118" customFormat="1" ht="12" customHeight="1">
      <c r="A10" s="110"/>
      <c r="B10" s="113"/>
      <c r="C10" s="110"/>
      <c r="D10" s="114"/>
      <c r="E10" s="115"/>
      <c r="F10" s="115"/>
      <c r="G10" s="116"/>
      <c r="H10" s="114"/>
      <c r="I10" s="110"/>
      <c r="J10" s="110"/>
      <c r="K10" s="117"/>
    </row>
    <row r="11" spans="1:11" s="121" customFormat="1" ht="15">
      <c r="A11" s="119"/>
      <c r="B11" s="119"/>
      <c r="C11" s="119"/>
      <c r="D11" s="119"/>
      <c r="E11" s="119"/>
      <c r="F11" s="119"/>
      <c r="G11" s="119"/>
      <c r="H11" s="119"/>
      <c r="I11" s="119"/>
      <c r="J11" s="120"/>
    </row>
    <row r="12" spans="1:11" s="125" customFormat="1">
      <c r="A12" s="122" t="s">
        <v>258</v>
      </c>
      <c r="B12" s="123"/>
      <c r="C12" s="123"/>
      <c r="D12" s="123"/>
      <c r="E12" s="123"/>
      <c r="F12" s="123"/>
      <c r="G12" s="123"/>
      <c r="H12" s="123"/>
      <c r="I12" s="123"/>
      <c r="J12" s="124"/>
    </row>
    <row r="13" spans="1:11" s="125" customFormat="1" ht="51.6" customHeight="1" outlineLevel="1">
      <c r="A13" s="126">
        <v>1</v>
      </c>
      <c r="B13" s="126" t="s">
        <v>61</v>
      </c>
      <c r="C13" s="127" t="s">
        <v>62</v>
      </c>
      <c r="D13" s="128" t="s">
        <v>63</v>
      </c>
      <c r="E13" s="129"/>
      <c r="F13" s="130"/>
      <c r="G13" s="131"/>
      <c r="H13" s="132"/>
      <c r="I13" s="126"/>
      <c r="J13" s="133"/>
    </row>
    <row r="14" spans="1:11" s="125" customFormat="1" ht="44.4" customHeight="1" outlineLevel="1">
      <c r="A14" s="134">
        <v>2</v>
      </c>
      <c r="B14" s="135" t="s">
        <v>64</v>
      </c>
      <c r="C14" s="127" t="s">
        <v>67</v>
      </c>
      <c r="D14" s="136" t="s">
        <v>65</v>
      </c>
      <c r="E14" s="137"/>
      <c r="F14" s="138"/>
      <c r="G14" s="139"/>
      <c r="H14" s="132"/>
      <c r="I14" s="135"/>
      <c r="J14" s="139"/>
    </row>
    <row r="15" spans="1:11" s="125" customFormat="1" ht="63.75" customHeight="1" outlineLevel="1">
      <c r="A15" s="126">
        <v>3</v>
      </c>
      <c r="B15" s="140" t="s">
        <v>66</v>
      </c>
      <c r="C15" s="127" t="s">
        <v>68</v>
      </c>
      <c r="D15" s="136" t="s">
        <v>65</v>
      </c>
      <c r="E15" s="137"/>
      <c r="F15" s="138"/>
      <c r="G15" s="141"/>
      <c r="H15" s="132"/>
      <c r="I15" s="135"/>
      <c r="J15" s="142"/>
    </row>
    <row r="16" spans="1:11" s="125" customFormat="1" ht="63.75" customHeight="1" outlineLevel="1">
      <c r="A16" s="134">
        <v>4</v>
      </c>
      <c r="B16" s="140" t="s">
        <v>69</v>
      </c>
      <c r="C16" s="127" t="s">
        <v>70</v>
      </c>
      <c r="D16" s="136" t="s">
        <v>65</v>
      </c>
      <c r="E16" s="137"/>
      <c r="F16" s="138"/>
      <c r="G16" s="141"/>
      <c r="H16" s="132"/>
      <c r="I16" s="135"/>
      <c r="J16" s="142"/>
    </row>
    <row r="17" spans="1:10" s="125" customFormat="1" ht="78" customHeight="1" outlineLevel="1">
      <c r="A17" s="126">
        <v>5</v>
      </c>
      <c r="B17" s="140" t="s">
        <v>69</v>
      </c>
      <c r="C17" s="127" t="s">
        <v>71</v>
      </c>
      <c r="D17" s="136" t="s">
        <v>65</v>
      </c>
      <c r="E17" s="137"/>
      <c r="F17" s="138"/>
      <c r="G17" s="141"/>
      <c r="H17" s="132"/>
      <c r="I17" s="135"/>
      <c r="J17" s="142"/>
    </row>
    <row r="18" spans="1:10" s="125" customFormat="1" ht="84" customHeight="1" outlineLevel="1">
      <c r="A18" s="134">
        <v>6</v>
      </c>
      <c r="B18" s="140" t="s">
        <v>72</v>
      </c>
      <c r="C18" s="127" t="s">
        <v>73</v>
      </c>
      <c r="D18" s="136" t="s">
        <v>65</v>
      </c>
      <c r="E18" s="137"/>
      <c r="F18" s="138"/>
      <c r="G18" s="141"/>
      <c r="H18" s="132"/>
      <c r="I18" s="135"/>
      <c r="J18" s="142"/>
    </row>
    <row r="19" spans="1:10" s="125" customFormat="1" ht="77.400000000000006" customHeight="1" outlineLevel="1">
      <c r="A19" s="126">
        <v>7</v>
      </c>
      <c r="B19" s="140" t="s">
        <v>72</v>
      </c>
      <c r="C19" s="127" t="s">
        <v>74</v>
      </c>
      <c r="D19" s="136" t="s">
        <v>65</v>
      </c>
      <c r="E19" s="137"/>
      <c r="F19" s="138"/>
      <c r="G19" s="143"/>
      <c r="H19" s="132"/>
      <c r="I19" s="135"/>
      <c r="J19" s="144"/>
    </row>
    <row r="20" spans="1:10" s="125" customFormat="1" ht="63.75" customHeight="1" outlineLevel="1">
      <c r="A20" s="134">
        <v>8</v>
      </c>
      <c r="B20" s="140" t="s">
        <v>75</v>
      </c>
      <c r="C20" s="127" t="s">
        <v>76</v>
      </c>
      <c r="D20" s="136" t="s">
        <v>65</v>
      </c>
      <c r="E20" s="137"/>
      <c r="F20" s="138"/>
      <c r="G20" s="131"/>
      <c r="H20" s="132"/>
      <c r="I20" s="135"/>
      <c r="J20" s="133"/>
    </row>
    <row r="21" spans="1:10" s="125" customFormat="1" ht="63.75" customHeight="1" outlineLevel="1">
      <c r="A21" s="126">
        <v>9</v>
      </c>
      <c r="B21" s="140" t="s">
        <v>77</v>
      </c>
      <c r="C21" s="127" t="s">
        <v>78</v>
      </c>
      <c r="D21" s="136" t="s">
        <v>65</v>
      </c>
      <c r="E21" s="137"/>
      <c r="F21" s="138"/>
      <c r="G21" s="131"/>
      <c r="H21" s="132"/>
      <c r="I21" s="135"/>
      <c r="J21" s="133"/>
    </row>
    <row r="22" spans="1:10" s="125" customFormat="1" ht="63.75" customHeight="1" outlineLevel="1">
      <c r="A22" s="134">
        <v>10</v>
      </c>
      <c r="B22" s="126" t="s">
        <v>79</v>
      </c>
      <c r="C22" s="127" t="s">
        <v>87</v>
      </c>
      <c r="D22" s="136" t="s">
        <v>80</v>
      </c>
      <c r="E22" s="137"/>
      <c r="F22" s="138"/>
      <c r="G22" s="146"/>
      <c r="H22" s="132"/>
      <c r="I22" s="135"/>
      <c r="J22" s="147"/>
    </row>
    <row r="23" spans="1:10" s="125" customFormat="1" ht="63.75" customHeight="1" outlineLevel="1">
      <c r="A23" s="126">
        <v>11</v>
      </c>
      <c r="B23" s="141" t="s">
        <v>82</v>
      </c>
      <c r="C23" s="127" t="s">
        <v>83</v>
      </c>
      <c r="D23" s="136" t="s">
        <v>84</v>
      </c>
      <c r="E23" s="137"/>
      <c r="F23" s="138"/>
      <c r="G23" s="146"/>
      <c r="H23" s="132"/>
      <c r="I23" s="135"/>
      <c r="J23" s="147"/>
    </row>
    <row r="24" spans="1:10" s="125" customFormat="1" ht="63.75" customHeight="1" outlineLevel="1">
      <c r="A24" s="134">
        <v>12</v>
      </c>
      <c r="B24" s="126" t="s">
        <v>81</v>
      </c>
      <c r="C24" s="127" t="s">
        <v>85</v>
      </c>
      <c r="D24" s="136" t="s">
        <v>86</v>
      </c>
      <c r="E24" s="137"/>
      <c r="F24" s="138"/>
      <c r="G24" s="146"/>
      <c r="H24" s="132"/>
      <c r="I24" s="135"/>
      <c r="J24" s="147"/>
    </row>
    <row r="25" spans="1:10" s="125" customFormat="1" ht="63.75" customHeight="1" outlineLevel="1">
      <c r="A25" s="126">
        <v>13</v>
      </c>
      <c r="B25" s="126" t="s">
        <v>118</v>
      </c>
      <c r="C25" s="127" t="s">
        <v>119</v>
      </c>
      <c r="D25" s="136" t="s">
        <v>65</v>
      </c>
      <c r="E25" s="137"/>
      <c r="F25" s="138"/>
      <c r="G25" s="146"/>
      <c r="H25" s="132"/>
      <c r="I25" s="135"/>
      <c r="J25" s="147"/>
    </row>
    <row r="26" spans="1:10" s="125" customFormat="1" ht="63.75" customHeight="1" outlineLevel="1">
      <c r="A26" s="134">
        <v>14</v>
      </c>
      <c r="B26" s="126" t="s">
        <v>147</v>
      </c>
      <c r="C26" s="127" t="s">
        <v>148</v>
      </c>
      <c r="D26" s="136" t="s">
        <v>65</v>
      </c>
      <c r="E26" s="137"/>
      <c r="F26" s="138"/>
      <c r="G26" s="146"/>
      <c r="H26" s="132"/>
      <c r="I26" s="135"/>
      <c r="J26" s="147"/>
    </row>
    <row r="27" spans="1:10" s="125" customFormat="1" ht="63.75" customHeight="1" outlineLevel="1">
      <c r="A27" s="126">
        <v>15</v>
      </c>
      <c r="B27" s="126" t="s">
        <v>149</v>
      </c>
      <c r="C27" s="127" t="s">
        <v>150</v>
      </c>
      <c r="D27" s="136" t="s">
        <v>63</v>
      </c>
      <c r="E27" s="137"/>
      <c r="F27" s="138"/>
      <c r="G27" s="146"/>
      <c r="H27" s="132"/>
      <c r="I27" s="135"/>
      <c r="J27" s="147"/>
    </row>
    <row r="28" spans="1:10" s="125" customFormat="1" ht="63.75" customHeight="1" outlineLevel="1">
      <c r="A28" s="134">
        <v>16</v>
      </c>
      <c r="B28" s="126" t="s">
        <v>273</v>
      </c>
      <c r="C28" s="127" t="s">
        <v>274</v>
      </c>
      <c r="D28" s="136" t="s">
        <v>275</v>
      </c>
      <c r="E28" s="137"/>
      <c r="F28" s="138"/>
      <c r="G28" s="146"/>
      <c r="H28" s="132"/>
      <c r="I28" s="135"/>
      <c r="J28" s="147"/>
    </row>
    <row r="29" spans="1:10" s="125" customFormat="1" ht="63.75" customHeight="1" outlineLevel="1">
      <c r="A29" s="126">
        <v>17</v>
      </c>
      <c r="B29" s="126" t="s">
        <v>279</v>
      </c>
      <c r="C29" s="127" t="s">
        <v>280</v>
      </c>
      <c r="D29" s="136" t="s">
        <v>281</v>
      </c>
      <c r="E29" s="137"/>
      <c r="F29" s="138"/>
      <c r="G29" s="146"/>
      <c r="H29" s="132"/>
      <c r="I29" s="135"/>
      <c r="J29" s="147"/>
    </row>
    <row r="30" spans="1:10" s="125" customFormat="1" ht="63.75" customHeight="1" outlineLevel="1">
      <c r="A30" s="126"/>
      <c r="B30" s="126"/>
      <c r="C30" s="127"/>
      <c r="D30" s="136"/>
      <c r="E30" s="137"/>
      <c r="F30" s="138"/>
      <c r="G30" s="146"/>
      <c r="H30" s="132"/>
      <c r="I30" s="135"/>
      <c r="J30" s="147"/>
    </row>
    <row r="31" spans="1:10">
      <c r="A31" s="122" t="s">
        <v>259</v>
      </c>
      <c r="B31" s="123"/>
      <c r="C31" s="123"/>
      <c r="D31" s="123"/>
      <c r="E31" s="123"/>
      <c r="F31" s="123"/>
      <c r="G31" s="123"/>
      <c r="H31" s="123"/>
      <c r="I31" s="123"/>
      <c r="J31" s="124"/>
    </row>
    <row r="32" spans="1:10" s="125" customFormat="1" ht="57.6" customHeight="1" outlineLevel="1">
      <c r="A32" s="149">
        <v>1</v>
      </c>
      <c r="B32" s="149" t="s">
        <v>171</v>
      </c>
      <c r="C32" s="150" t="s">
        <v>172</v>
      </c>
      <c r="D32" s="151" t="s">
        <v>173</v>
      </c>
      <c r="E32" s="152"/>
      <c r="F32" s="152"/>
      <c r="G32" s="148"/>
      <c r="H32" s="132"/>
      <c r="I32" s="153"/>
      <c r="J32" s="154"/>
    </row>
    <row r="33" spans="1:10" s="125" customFormat="1" ht="57.6" customHeight="1" outlineLevel="1">
      <c r="A33" s="149">
        <v>2</v>
      </c>
      <c r="B33" s="149" t="s">
        <v>151</v>
      </c>
      <c r="C33" s="150" t="s">
        <v>155</v>
      </c>
      <c r="D33" s="151" t="s">
        <v>152</v>
      </c>
      <c r="E33" s="152"/>
      <c r="F33" s="152"/>
      <c r="G33" s="148"/>
      <c r="H33" s="132"/>
      <c r="I33" s="153"/>
      <c r="J33" s="154"/>
    </row>
    <row r="34" spans="1:10" s="125" customFormat="1" ht="81" customHeight="1" outlineLevel="1">
      <c r="A34" s="149">
        <v>3</v>
      </c>
      <c r="B34" s="149" t="s">
        <v>156</v>
      </c>
      <c r="C34" s="150" t="s">
        <v>153</v>
      </c>
      <c r="D34" s="151" t="s">
        <v>154</v>
      </c>
      <c r="E34" s="152"/>
      <c r="F34" s="152"/>
      <c r="G34" s="148"/>
      <c r="H34" s="132"/>
      <c r="I34" s="153"/>
      <c r="J34" s="154"/>
    </row>
    <row r="35" spans="1:10" s="125" customFormat="1" ht="82.95" customHeight="1">
      <c r="A35" s="149">
        <v>4</v>
      </c>
      <c r="B35" s="149" t="s">
        <v>120</v>
      </c>
      <c r="C35" s="150" t="s">
        <v>157</v>
      </c>
      <c r="D35" s="151" t="s">
        <v>121</v>
      </c>
      <c r="E35" s="152"/>
      <c r="F35" s="152"/>
      <c r="G35" s="148"/>
      <c r="H35" s="132"/>
      <c r="I35" s="153"/>
      <c r="J35" s="154"/>
    </row>
    <row r="36" spans="1:10" ht="70.95" customHeight="1" outlineLevel="1">
      <c r="A36" s="149">
        <v>5</v>
      </c>
      <c r="B36" s="149" t="s">
        <v>158</v>
      </c>
      <c r="C36" s="150" t="s">
        <v>159</v>
      </c>
      <c r="D36" s="151" t="s">
        <v>160</v>
      </c>
      <c r="E36" s="152"/>
      <c r="F36" s="152"/>
      <c r="H36" s="132"/>
      <c r="I36" s="153"/>
      <c r="J36" s="154"/>
    </row>
    <row r="37" spans="1:10" s="125" customFormat="1" ht="82.2" customHeight="1">
      <c r="A37" s="149">
        <v>6</v>
      </c>
      <c r="B37" s="149" t="s">
        <v>161</v>
      </c>
      <c r="C37" s="150" t="s">
        <v>164</v>
      </c>
      <c r="D37" s="151" t="s">
        <v>162</v>
      </c>
      <c r="E37" s="152"/>
      <c r="F37" s="152"/>
      <c r="G37" s="148"/>
      <c r="H37" s="132"/>
      <c r="I37" s="153"/>
      <c r="J37" s="154"/>
    </row>
    <row r="38" spans="1:10" ht="118.2" customHeight="1" outlineLevel="1">
      <c r="A38" s="149">
        <v>7</v>
      </c>
      <c r="B38" s="149" t="s">
        <v>163</v>
      </c>
      <c r="C38" s="150" t="s">
        <v>165</v>
      </c>
      <c r="D38" s="151" t="s">
        <v>166</v>
      </c>
      <c r="E38" s="152"/>
      <c r="F38" s="152"/>
      <c r="H38" s="132"/>
      <c r="I38" s="153"/>
      <c r="J38" s="154"/>
    </row>
    <row r="39" spans="1:10" ht="118.2" customHeight="1" outlineLevel="1">
      <c r="A39" s="149">
        <v>8</v>
      </c>
      <c r="B39" s="149" t="s">
        <v>187</v>
      </c>
      <c r="C39" s="150" t="s">
        <v>188</v>
      </c>
      <c r="D39" s="151" t="s">
        <v>189</v>
      </c>
      <c r="E39" s="152"/>
      <c r="F39" s="152"/>
      <c r="H39" s="132"/>
      <c r="I39" s="153"/>
      <c r="J39" s="154"/>
    </row>
    <row r="40" spans="1:10" ht="118.2" customHeight="1" outlineLevel="1">
      <c r="A40" s="149">
        <v>9</v>
      </c>
      <c r="B40" s="149" t="s">
        <v>241</v>
      </c>
      <c r="C40" s="150" t="s">
        <v>245</v>
      </c>
      <c r="D40" s="151" t="s">
        <v>246</v>
      </c>
      <c r="E40" s="152"/>
      <c r="F40" s="152"/>
      <c r="H40" s="132"/>
      <c r="I40" s="153"/>
      <c r="J40" s="154"/>
    </row>
    <row r="41" spans="1:10" ht="118.2" customHeight="1" outlineLevel="1">
      <c r="A41" s="149">
        <v>10</v>
      </c>
      <c r="B41" s="149" t="s">
        <v>243</v>
      </c>
      <c r="C41" s="150" t="s">
        <v>244</v>
      </c>
      <c r="D41" s="151" t="s">
        <v>247</v>
      </c>
      <c r="E41" s="152"/>
      <c r="F41" s="152"/>
      <c r="H41" s="132"/>
      <c r="I41" s="153"/>
      <c r="J41" s="154"/>
    </row>
    <row r="42" spans="1:10" ht="118.2" customHeight="1" outlineLevel="1">
      <c r="A42" s="149">
        <v>11</v>
      </c>
      <c r="B42" s="149" t="s">
        <v>248</v>
      </c>
      <c r="C42" s="150" t="s">
        <v>249</v>
      </c>
      <c r="D42" s="151" t="s">
        <v>250</v>
      </c>
      <c r="E42" s="152"/>
      <c r="F42" s="152"/>
      <c r="H42" s="132"/>
      <c r="I42" s="153"/>
      <c r="J42" s="154"/>
    </row>
    <row r="43" spans="1:10" ht="78" customHeight="1">
      <c r="A43" s="149">
        <v>12</v>
      </c>
      <c r="B43" s="149" t="s">
        <v>240</v>
      </c>
      <c r="C43" s="150" t="s">
        <v>242</v>
      </c>
      <c r="D43" s="151" t="s">
        <v>167</v>
      </c>
      <c r="E43" s="152"/>
      <c r="F43" s="152"/>
      <c r="H43" s="132"/>
      <c r="I43" s="153"/>
      <c r="J43" s="154"/>
    </row>
    <row r="44" spans="1:10" ht="78" customHeight="1">
      <c r="A44" s="149">
        <v>13</v>
      </c>
      <c r="B44" s="149" t="s">
        <v>168</v>
      </c>
      <c r="C44" s="150" t="s">
        <v>169</v>
      </c>
      <c r="D44" s="151" t="s">
        <v>170</v>
      </c>
      <c r="E44" s="152"/>
      <c r="F44" s="152"/>
      <c r="H44" s="132"/>
      <c r="I44" s="153"/>
      <c r="J44" s="154"/>
    </row>
    <row r="45" spans="1:10" s="125" customFormat="1" ht="58.2" customHeight="1" outlineLevel="1">
      <c r="A45" s="149">
        <v>14</v>
      </c>
      <c r="B45" s="149" t="s">
        <v>174</v>
      </c>
      <c r="C45" s="150" t="s">
        <v>175</v>
      </c>
      <c r="D45" s="151" t="s">
        <v>176</v>
      </c>
      <c r="E45" s="152"/>
      <c r="F45" s="152"/>
      <c r="G45" s="148"/>
      <c r="H45" s="132"/>
      <c r="I45" s="153"/>
      <c r="J45" s="154"/>
    </row>
    <row r="46" spans="1:10" ht="70.5" customHeight="1" outlineLevel="1">
      <c r="A46" s="149">
        <v>15</v>
      </c>
      <c r="B46" s="149" t="s">
        <v>177</v>
      </c>
      <c r="C46" s="150" t="s">
        <v>178</v>
      </c>
      <c r="D46" s="151" t="s">
        <v>179</v>
      </c>
      <c r="E46" s="152"/>
      <c r="F46" s="152"/>
      <c r="H46" s="132"/>
      <c r="I46" s="153"/>
      <c r="J46" s="154"/>
    </row>
    <row r="47" spans="1:10" ht="87.75" customHeight="1" outlineLevel="1">
      <c r="A47" s="149">
        <v>16</v>
      </c>
      <c r="B47" s="149" t="s">
        <v>180</v>
      </c>
      <c r="C47" s="150" t="s">
        <v>181</v>
      </c>
      <c r="D47" s="151" t="s">
        <v>182</v>
      </c>
      <c r="E47" s="152"/>
      <c r="F47" s="152"/>
      <c r="H47" s="132"/>
      <c r="I47" s="153"/>
      <c r="J47" s="154"/>
    </row>
    <row r="48" spans="1:10" ht="87.75" customHeight="1" outlineLevel="1">
      <c r="A48" s="149">
        <v>17</v>
      </c>
      <c r="B48" s="149" t="s">
        <v>183</v>
      </c>
      <c r="C48" s="150" t="s">
        <v>184</v>
      </c>
      <c r="D48" s="151" t="s">
        <v>179</v>
      </c>
      <c r="E48" s="152"/>
      <c r="F48" s="152"/>
      <c r="H48" s="132"/>
      <c r="I48" s="135"/>
      <c r="J48" s="154"/>
    </row>
    <row r="49" spans="1:10" ht="73.8" customHeight="1" outlineLevel="1">
      <c r="A49" s="149">
        <v>18</v>
      </c>
      <c r="B49" s="149" t="s">
        <v>185</v>
      </c>
      <c r="C49" s="150" t="s">
        <v>186</v>
      </c>
      <c r="D49" s="151" t="s">
        <v>182</v>
      </c>
      <c r="E49" s="152"/>
      <c r="F49" s="152"/>
      <c r="H49" s="132"/>
      <c r="I49" s="155"/>
      <c r="J49" s="154"/>
    </row>
    <row r="50" spans="1:10" ht="70.8" customHeight="1" outlineLevel="1">
      <c r="A50" s="149">
        <v>19</v>
      </c>
      <c r="B50" s="149" t="s">
        <v>190</v>
      </c>
      <c r="C50" s="150" t="s">
        <v>193</v>
      </c>
      <c r="D50" s="128" t="s">
        <v>191</v>
      </c>
      <c r="E50" s="130"/>
      <c r="F50" s="130"/>
      <c r="H50" s="132"/>
      <c r="I50" s="155"/>
      <c r="J50" s="154"/>
    </row>
    <row r="51" spans="1:10" ht="87.75" customHeight="1" outlineLevel="1">
      <c r="A51" s="149">
        <v>20</v>
      </c>
      <c r="B51" s="149" t="s">
        <v>192</v>
      </c>
      <c r="C51" s="150" t="s">
        <v>194</v>
      </c>
      <c r="D51" s="128" t="s">
        <v>195</v>
      </c>
      <c r="E51" s="130"/>
      <c r="F51" s="130"/>
      <c r="H51" s="132"/>
      <c r="I51" s="155"/>
      <c r="J51" s="154"/>
    </row>
    <row r="52" spans="1:10" ht="62.25" customHeight="1" outlineLevel="1">
      <c r="A52" s="149">
        <v>21</v>
      </c>
      <c r="B52" s="149" t="s">
        <v>196</v>
      </c>
      <c r="C52" s="150" t="s">
        <v>197</v>
      </c>
      <c r="D52" s="128" t="s">
        <v>201</v>
      </c>
      <c r="E52" s="130"/>
      <c r="F52" s="130"/>
      <c r="H52" s="132"/>
      <c r="I52" s="155"/>
      <c r="J52" s="154"/>
    </row>
    <row r="53" spans="1:10" ht="62.25" customHeight="1" outlineLevel="1">
      <c r="A53" s="149">
        <v>22</v>
      </c>
      <c r="B53" s="149" t="s">
        <v>198</v>
      </c>
      <c r="C53" s="150" t="s">
        <v>199</v>
      </c>
      <c r="D53" s="128" t="s">
        <v>200</v>
      </c>
      <c r="E53" s="130"/>
      <c r="F53" s="130"/>
      <c r="H53" s="132"/>
      <c r="I53" s="155"/>
      <c r="J53" s="156"/>
    </row>
    <row r="54" spans="1:10" ht="62.25" customHeight="1" outlineLevel="1">
      <c r="A54" s="149">
        <v>23</v>
      </c>
      <c r="B54" s="149" t="s">
        <v>202</v>
      </c>
      <c r="C54" s="150" t="s">
        <v>203</v>
      </c>
      <c r="D54" s="128" t="s">
        <v>200</v>
      </c>
      <c r="E54" s="130"/>
      <c r="F54" s="130"/>
      <c r="H54" s="132"/>
      <c r="I54" s="155"/>
      <c r="J54" s="156"/>
    </row>
    <row r="55" spans="1:10" ht="62.25" customHeight="1" outlineLevel="1">
      <c r="A55" s="149">
        <v>24</v>
      </c>
      <c r="B55" s="149" t="s">
        <v>204</v>
      </c>
      <c r="C55" s="150" t="s">
        <v>205</v>
      </c>
      <c r="D55" s="128" t="s">
        <v>200</v>
      </c>
      <c r="E55" s="130"/>
      <c r="F55" s="130"/>
      <c r="H55" s="132"/>
      <c r="I55" s="155"/>
      <c r="J55" s="156"/>
    </row>
    <row r="56" spans="1:10" s="125" customFormat="1" ht="66.599999999999994" customHeight="1" outlineLevel="1">
      <c r="A56" s="149">
        <v>25</v>
      </c>
      <c r="B56" s="149" t="s">
        <v>206</v>
      </c>
      <c r="C56" s="150" t="s">
        <v>207</v>
      </c>
      <c r="D56" s="128" t="s">
        <v>200</v>
      </c>
      <c r="E56" s="130"/>
      <c r="F56" s="130"/>
      <c r="G56" s="148"/>
      <c r="H56" s="132"/>
      <c r="I56" s="155"/>
      <c r="J56" s="154"/>
    </row>
    <row r="57" spans="1:10" ht="87.75" customHeight="1" outlineLevel="1">
      <c r="A57" s="149">
        <v>26</v>
      </c>
      <c r="B57" s="149" t="s">
        <v>208</v>
      </c>
      <c r="C57" s="150" t="s">
        <v>211</v>
      </c>
      <c r="D57" s="128" t="s">
        <v>209</v>
      </c>
      <c r="E57" s="130"/>
      <c r="F57" s="130"/>
      <c r="H57" s="132"/>
      <c r="I57" s="155"/>
      <c r="J57" s="154"/>
    </row>
    <row r="58" spans="1:10" ht="87.75" customHeight="1" outlineLevel="1">
      <c r="A58" s="149">
        <v>27</v>
      </c>
      <c r="B58" s="149" t="s">
        <v>218</v>
      </c>
      <c r="C58" s="150" t="s">
        <v>211</v>
      </c>
      <c r="D58" s="128" t="s">
        <v>209</v>
      </c>
      <c r="E58" s="130"/>
      <c r="F58" s="130"/>
      <c r="H58" s="132"/>
      <c r="I58" s="155"/>
      <c r="J58" s="154"/>
    </row>
    <row r="59" spans="1:10" s="125" customFormat="1" ht="79.2" customHeight="1">
      <c r="A59" s="149">
        <v>28</v>
      </c>
      <c r="B59" s="149" t="s">
        <v>210</v>
      </c>
      <c r="C59" s="150" t="s">
        <v>251</v>
      </c>
      <c r="D59" s="128" t="s">
        <v>212</v>
      </c>
      <c r="E59" s="130"/>
      <c r="F59" s="130"/>
      <c r="G59" s="148"/>
      <c r="H59" s="132"/>
      <c r="I59" s="155"/>
      <c r="J59" s="154"/>
    </row>
    <row r="60" spans="1:10" s="125" customFormat="1" ht="79.2" customHeight="1">
      <c r="A60" s="149">
        <v>29</v>
      </c>
      <c r="B60" s="149" t="s">
        <v>213</v>
      </c>
      <c r="C60" s="150" t="s">
        <v>214</v>
      </c>
      <c r="D60" s="128" t="s">
        <v>212</v>
      </c>
      <c r="E60" s="130"/>
      <c r="F60" s="130"/>
      <c r="G60" s="148"/>
      <c r="H60" s="132"/>
      <c r="I60" s="155"/>
      <c r="J60" s="154"/>
    </row>
    <row r="61" spans="1:10" s="125" customFormat="1" ht="79.2" customHeight="1">
      <c r="A61" s="149">
        <v>30</v>
      </c>
      <c r="B61" s="149" t="s">
        <v>215</v>
      </c>
      <c r="C61" s="150" t="s">
        <v>216</v>
      </c>
      <c r="D61" s="128" t="s">
        <v>217</v>
      </c>
      <c r="E61" s="130"/>
      <c r="F61" s="130"/>
      <c r="G61" s="148"/>
      <c r="H61" s="132"/>
      <c r="I61" s="155"/>
      <c r="J61" s="154"/>
    </row>
    <row r="62" spans="1:10" s="125" customFormat="1" ht="79.2" customHeight="1">
      <c r="A62" s="149">
        <v>31</v>
      </c>
      <c r="B62" s="126" t="s">
        <v>219</v>
      </c>
      <c r="C62" s="150" t="s">
        <v>220</v>
      </c>
      <c r="D62" s="128" t="s">
        <v>221</v>
      </c>
      <c r="E62" s="130"/>
      <c r="F62" s="130"/>
      <c r="G62" s="148"/>
      <c r="H62" s="132"/>
      <c r="I62" s="155"/>
      <c r="J62" s="154"/>
    </row>
    <row r="63" spans="1:10" s="125" customFormat="1" ht="79.2" customHeight="1">
      <c r="A63" s="149">
        <v>32</v>
      </c>
      <c r="B63" s="126" t="s">
        <v>222</v>
      </c>
      <c r="C63" s="150" t="s">
        <v>223</v>
      </c>
      <c r="D63" s="128" t="s">
        <v>224</v>
      </c>
      <c r="E63" s="130"/>
      <c r="F63" s="130"/>
      <c r="G63" s="148"/>
      <c r="H63" s="132"/>
      <c r="I63" s="155"/>
      <c r="J63" s="154"/>
    </row>
    <row r="64" spans="1:10" s="125" customFormat="1" ht="79.2" customHeight="1">
      <c r="A64" s="149">
        <v>33</v>
      </c>
      <c r="B64" s="126" t="s">
        <v>225</v>
      </c>
      <c r="C64" s="150" t="s">
        <v>226</v>
      </c>
      <c r="D64" s="128" t="s">
        <v>227</v>
      </c>
      <c r="E64" s="130"/>
      <c r="F64" s="130"/>
      <c r="G64" s="148"/>
      <c r="H64" s="132"/>
      <c r="I64" s="155"/>
      <c r="J64" s="154"/>
    </row>
    <row r="65" spans="1:10" s="125" customFormat="1" ht="79.2" customHeight="1">
      <c r="A65" s="149">
        <v>34</v>
      </c>
      <c r="B65" s="126" t="s">
        <v>228</v>
      </c>
      <c r="C65" s="150" t="s">
        <v>229</v>
      </c>
      <c r="D65" s="128" t="s">
        <v>230</v>
      </c>
      <c r="E65" s="130"/>
      <c r="F65" s="130"/>
      <c r="G65" s="148"/>
      <c r="H65" s="132"/>
      <c r="I65" s="155"/>
      <c r="J65" s="154"/>
    </row>
    <row r="66" spans="1:10" s="125" customFormat="1" ht="79.2" customHeight="1">
      <c r="A66" s="149">
        <v>35</v>
      </c>
      <c r="B66" s="126" t="s">
        <v>253</v>
      </c>
      <c r="C66" s="150" t="s">
        <v>252</v>
      </c>
      <c r="D66" s="128" t="s">
        <v>254</v>
      </c>
      <c r="E66" s="130"/>
      <c r="F66" s="130"/>
      <c r="G66" s="148"/>
      <c r="H66" s="132"/>
      <c r="I66" s="155"/>
      <c r="J66" s="156"/>
    </row>
    <row r="67" spans="1:10" s="125" customFormat="1" ht="79.2" customHeight="1">
      <c r="A67" s="149">
        <v>36</v>
      </c>
      <c r="B67" s="126" t="s">
        <v>231</v>
      </c>
      <c r="C67" s="150" t="s">
        <v>232</v>
      </c>
      <c r="D67" s="128" t="s">
        <v>233</v>
      </c>
      <c r="E67" s="130"/>
      <c r="F67" s="130"/>
      <c r="G67" s="148"/>
      <c r="H67" s="132"/>
      <c r="I67" s="155"/>
      <c r="J67" s="156"/>
    </row>
    <row r="68" spans="1:10" s="125" customFormat="1" ht="79.2" customHeight="1">
      <c r="A68" s="149">
        <v>37</v>
      </c>
      <c r="B68" s="141" t="s">
        <v>236</v>
      </c>
      <c r="C68" s="150" t="s">
        <v>234</v>
      </c>
      <c r="D68" s="128" t="s">
        <v>235</v>
      </c>
      <c r="E68" s="130"/>
      <c r="F68" s="130"/>
      <c r="G68" s="148"/>
      <c r="H68" s="132"/>
      <c r="I68" s="155"/>
      <c r="J68" s="154"/>
    </row>
    <row r="69" spans="1:10" s="125" customFormat="1" ht="79.2" customHeight="1">
      <c r="A69" s="149">
        <v>38</v>
      </c>
      <c r="B69" s="141" t="s">
        <v>237</v>
      </c>
      <c r="C69" s="150" t="s">
        <v>238</v>
      </c>
      <c r="D69" s="128" t="s">
        <v>239</v>
      </c>
      <c r="E69" s="130"/>
      <c r="F69" s="130"/>
      <c r="G69" s="148"/>
      <c r="H69" s="132"/>
      <c r="I69" s="155"/>
      <c r="J69" s="154"/>
    </row>
    <row r="70" spans="1:10" s="125" customFormat="1" ht="79.2" customHeight="1">
      <c r="A70" s="149">
        <v>39</v>
      </c>
      <c r="B70" s="141" t="s">
        <v>255</v>
      </c>
      <c r="C70" s="150" t="s">
        <v>256</v>
      </c>
      <c r="D70" s="128" t="s">
        <v>257</v>
      </c>
      <c r="E70" s="130"/>
      <c r="F70" s="130"/>
      <c r="G70" s="148"/>
      <c r="H70" s="132"/>
      <c r="I70" s="155"/>
      <c r="J70" s="154"/>
    </row>
    <row r="71" spans="1:10" s="125" customFormat="1" ht="79.2" customHeight="1">
      <c r="A71" s="122" t="s">
        <v>260</v>
      </c>
      <c r="B71" s="123"/>
      <c r="C71" s="123"/>
      <c r="D71" s="123"/>
      <c r="E71" s="123"/>
      <c r="F71" s="123"/>
      <c r="G71" s="123"/>
      <c r="H71" s="123"/>
      <c r="I71" s="123"/>
      <c r="J71" s="124"/>
    </row>
    <row r="72" spans="1:10" s="125" customFormat="1" ht="79.2" customHeight="1">
      <c r="A72" s="126">
        <v>1</v>
      </c>
      <c r="B72" s="141" t="s">
        <v>261</v>
      </c>
      <c r="C72" s="150" t="s">
        <v>262</v>
      </c>
      <c r="D72" s="128" t="s">
        <v>263</v>
      </c>
      <c r="E72" s="130"/>
      <c r="F72" s="130"/>
      <c r="G72" s="148"/>
      <c r="H72" s="132"/>
      <c r="I72" s="155"/>
      <c r="J72" s="154"/>
    </row>
    <row r="73" spans="1:10" s="125" customFormat="1" ht="79.2" customHeight="1">
      <c r="A73" s="126">
        <v>2</v>
      </c>
      <c r="B73" s="141" t="s">
        <v>264</v>
      </c>
      <c r="C73" s="150" t="s">
        <v>265</v>
      </c>
      <c r="D73" s="128" t="s">
        <v>266</v>
      </c>
      <c r="E73" s="130"/>
      <c r="F73" s="130"/>
      <c r="G73" s="148"/>
      <c r="H73" s="132"/>
      <c r="I73" s="155"/>
      <c r="J73" s="154"/>
    </row>
    <row r="74" spans="1:10" s="125" customFormat="1" ht="79.2" customHeight="1">
      <c r="A74" s="126">
        <v>3</v>
      </c>
      <c r="B74" s="141" t="s">
        <v>267</v>
      </c>
      <c r="C74" s="150" t="s">
        <v>268</v>
      </c>
      <c r="D74" s="128" t="s">
        <v>269</v>
      </c>
      <c r="E74" s="130"/>
      <c r="F74" s="130"/>
      <c r="G74" s="148"/>
      <c r="H74" s="132"/>
      <c r="I74" s="155"/>
      <c r="J74" s="154"/>
    </row>
    <row r="75" spans="1:10" s="125" customFormat="1" ht="79.2" customHeight="1">
      <c r="A75" s="126">
        <v>4</v>
      </c>
      <c r="B75" s="141" t="s">
        <v>270</v>
      </c>
      <c r="C75" s="126" t="s">
        <v>271</v>
      </c>
      <c r="D75" s="128" t="s">
        <v>272</v>
      </c>
      <c r="E75" s="130"/>
      <c r="F75" s="130"/>
      <c r="G75" s="148"/>
      <c r="H75" s="132"/>
      <c r="I75" s="155"/>
      <c r="J75" s="154"/>
    </row>
    <row r="76" spans="1:10" s="125" customFormat="1" ht="79.2" customHeight="1">
      <c r="A76" s="126"/>
      <c r="B76" s="141"/>
      <c r="C76" s="150"/>
      <c r="D76" s="128"/>
      <c r="E76" s="130"/>
      <c r="F76" s="130"/>
      <c r="G76" s="148"/>
      <c r="H76" s="132"/>
      <c r="I76" s="155"/>
      <c r="J76" s="154"/>
    </row>
    <row r="77" spans="1:10" s="125" customFormat="1" ht="79.2" customHeight="1">
      <c r="A77" s="122" t="s">
        <v>291</v>
      </c>
      <c r="B77" s="123"/>
      <c r="C77" s="123"/>
      <c r="D77" s="123"/>
      <c r="E77" s="123"/>
      <c r="F77" s="123"/>
      <c r="G77" s="123"/>
      <c r="H77" s="123"/>
      <c r="I77" s="123"/>
      <c r="J77" s="124"/>
    </row>
    <row r="78" spans="1:10" s="125" customFormat="1" ht="79.2" customHeight="1">
      <c r="A78" s="126">
        <v>1</v>
      </c>
      <c r="B78" s="141" t="s">
        <v>276</v>
      </c>
      <c r="C78" s="150" t="s">
        <v>277</v>
      </c>
      <c r="D78" s="128" t="s">
        <v>278</v>
      </c>
      <c r="E78" s="130"/>
      <c r="F78" s="130"/>
      <c r="G78" s="148"/>
      <c r="H78" s="132"/>
      <c r="I78" s="155"/>
      <c r="J78" s="154"/>
    </row>
    <row r="79" spans="1:10" s="125" customFormat="1" ht="79.2" customHeight="1">
      <c r="A79" s="126">
        <v>2</v>
      </c>
      <c r="B79" s="141" t="s">
        <v>282</v>
      </c>
      <c r="C79" s="150" t="s">
        <v>283</v>
      </c>
      <c r="D79" s="128" t="s">
        <v>284</v>
      </c>
      <c r="E79" s="130"/>
      <c r="F79" s="130"/>
      <c r="G79" s="148"/>
      <c r="H79" s="132"/>
      <c r="I79" s="155"/>
      <c r="J79" s="154"/>
    </row>
    <row r="80" spans="1:10" s="125" customFormat="1" ht="79.2" customHeight="1">
      <c r="A80" s="126">
        <v>3</v>
      </c>
      <c r="B80" s="141" t="s">
        <v>285</v>
      </c>
      <c r="C80" s="150" t="s">
        <v>286</v>
      </c>
      <c r="D80" s="128" t="s">
        <v>287</v>
      </c>
      <c r="E80" s="130"/>
      <c r="F80" s="130"/>
      <c r="G80" s="148"/>
      <c r="H80" s="132"/>
      <c r="I80" s="155"/>
      <c r="J80" s="154"/>
    </row>
    <row r="81" spans="1:10" s="125" customFormat="1" ht="79.2" customHeight="1">
      <c r="A81" s="126">
        <v>4</v>
      </c>
      <c r="B81" s="141" t="s">
        <v>288</v>
      </c>
      <c r="C81" s="150" t="s">
        <v>289</v>
      </c>
      <c r="D81" s="128" t="s">
        <v>257</v>
      </c>
      <c r="E81" s="130"/>
      <c r="F81" s="130"/>
      <c r="G81" s="148"/>
      <c r="H81" s="132"/>
      <c r="I81" s="155"/>
      <c r="J81" s="154"/>
    </row>
    <row r="82" spans="1:10" s="125" customFormat="1" ht="79.2" customHeight="1">
      <c r="A82" s="126"/>
      <c r="B82" s="141"/>
      <c r="C82" s="150"/>
      <c r="D82" s="145"/>
      <c r="E82" s="157"/>
      <c r="F82" s="157"/>
      <c r="G82" s="148"/>
      <c r="H82" s="132"/>
      <c r="I82" s="155"/>
      <c r="J82" s="154"/>
    </row>
    <row r="83" spans="1:10" s="125" customFormat="1" ht="79.2" customHeight="1">
      <c r="A83" s="122" t="s">
        <v>290</v>
      </c>
      <c r="B83" s="123"/>
      <c r="C83" s="123"/>
      <c r="D83" s="123"/>
      <c r="E83" s="123"/>
      <c r="F83" s="123"/>
      <c r="G83" s="123"/>
      <c r="H83" s="123"/>
      <c r="I83" s="123"/>
      <c r="J83" s="124"/>
    </row>
    <row r="84" spans="1:10" s="125" customFormat="1" ht="79.2" customHeight="1">
      <c r="A84" s="126">
        <v>1</v>
      </c>
      <c r="B84" s="141" t="s">
        <v>288</v>
      </c>
      <c r="C84" s="150" t="s">
        <v>289</v>
      </c>
      <c r="D84" s="128" t="s">
        <v>292</v>
      </c>
      <c r="E84" s="130"/>
      <c r="F84" s="130"/>
      <c r="G84" s="148"/>
      <c r="H84" s="132"/>
      <c r="I84" s="155"/>
      <c r="J84" s="154"/>
    </row>
    <row r="85" spans="1:10" s="125" customFormat="1" ht="79.2" customHeight="1">
      <c r="A85" s="126">
        <v>2</v>
      </c>
      <c r="B85" s="141" t="s">
        <v>293</v>
      </c>
      <c r="C85" s="150" t="s">
        <v>294</v>
      </c>
      <c r="D85" s="128" t="s">
        <v>295</v>
      </c>
      <c r="E85" s="130"/>
      <c r="F85" s="130"/>
      <c r="G85" s="148"/>
      <c r="H85" s="132"/>
      <c r="I85" s="155"/>
      <c r="J85" s="154"/>
    </row>
    <row r="86" spans="1:10" s="125" customFormat="1" ht="79.2" customHeight="1">
      <c r="A86" s="126">
        <v>3</v>
      </c>
      <c r="B86" s="141" t="s">
        <v>296</v>
      </c>
      <c r="C86" s="150" t="s">
        <v>297</v>
      </c>
      <c r="D86" s="128" t="s">
        <v>298</v>
      </c>
      <c r="E86" s="130"/>
      <c r="F86" s="130"/>
      <c r="G86" s="148"/>
      <c r="H86" s="132"/>
      <c r="I86" s="155"/>
      <c r="J86" s="154"/>
    </row>
    <row r="87" spans="1:10" s="125" customFormat="1" ht="79.2" customHeight="1">
      <c r="A87" s="126">
        <v>4</v>
      </c>
      <c r="B87" s="141" t="s">
        <v>299</v>
      </c>
      <c r="C87" s="150" t="s">
        <v>300</v>
      </c>
      <c r="D87" s="128" t="s">
        <v>301</v>
      </c>
      <c r="E87" s="130"/>
      <c r="F87" s="130"/>
      <c r="G87" s="148"/>
      <c r="H87" s="132"/>
      <c r="I87" s="155"/>
      <c r="J87" s="154"/>
    </row>
    <row r="88" spans="1:10" s="125" customFormat="1" ht="79.2" customHeight="1">
      <c r="A88" s="126">
        <v>5</v>
      </c>
      <c r="B88" s="141" t="s">
        <v>302</v>
      </c>
      <c r="C88" s="150" t="s">
        <v>303</v>
      </c>
      <c r="D88" s="128" t="s">
        <v>304</v>
      </c>
      <c r="E88" s="130"/>
      <c r="F88" s="130"/>
      <c r="G88" s="148"/>
      <c r="H88" s="132"/>
      <c r="I88" s="155"/>
      <c r="J88" s="154"/>
    </row>
    <row r="89" spans="1:10" s="125" customFormat="1" ht="79.2" customHeight="1">
      <c r="A89" s="126">
        <v>6</v>
      </c>
      <c r="B89" s="141" t="s">
        <v>305</v>
      </c>
      <c r="C89" s="150" t="s">
        <v>306</v>
      </c>
      <c r="D89" s="128" t="s">
        <v>307</v>
      </c>
      <c r="E89" s="130"/>
      <c r="F89" s="130"/>
      <c r="G89" s="148"/>
      <c r="H89" s="132"/>
      <c r="I89" s="155"/>
      <c r="J89" s="154"/>
    </row>
    <row r="90" spans="1:10" s="125" customFormat="1" ht="79.2" customHeight="1">
      <c r="A90" s="126">
        <v>7</v>
      </c>
      <c r="B90" s="141" t="s">
        <v>308</v>
      </c>
      <c r="C90" s="150" t="s">
        <v>309</v>
      </c>
      <c r="D90" s="128" t="s">
        <v>310</v>
      </c>
      <c r="E90" s="130"/>
      <c r="F90" s="130"/>
      <c r="G90" s="148"/>
      <c r="H90" s="132"/>
      <c r="I90" s="155"/>
      <c r="J90" s="154"/>
    </row>
    <row r="91" spans="1:10" s="125" customFormat="1" ht="79.2" customHeight="1">
      <c r="A91" s="126">
        <v>8</v>
      </c>
      <c r="B91" s="141" t="s">
        <v>311</v>
      </c>
      <c r="C91" s="150" t="s">
        <v>312</v>
      </c>
      <c r="D91" s="128" t="s">
        <v>313</v>
      </c>
      <c r="E91" s="130"/>
      <c r="F91" s="130"/>
      <c r="G91" s="148"/>
      <c r="H91" s="132"/>
      <c r="I91" s="155"/>
      <c r="J91" s="154"/>
    </row>
    <row r="92" spans="1:10" s="125" customFormat="1" ht="79.2" customHeight="1">
      <c r="A92" s="126">
        <v>9</v>
      </c>
      <c r="B92" s="141" t="s">
        <v>314</v>
      </c>
      <c r="C92" s="150" t="s">
        <v>315</v>
      </c>
      <c r="D92" s="128" t="s">
        <v>316</v>
      </c>
      <c r="E92" s="130"/>
      <c r="F92" s="130"/>
      <c r="G92" s="148"/>
      <c r="H92" s="132"/>
      <c r="I92" s="155"/>
      <c r="J92" s="154"/>
    </row>
    <row r="93" spans="1:10" s="125" customFormat="1" ht="79.2" customHeight="1">
      <c r="A93" s="126">
        <v>10</v>
      </c>
      <c r="B93" s="141" t="s">
        <v>317</v>
      </c>
      <c r="C93" s="150" t="s">
        <v>318</v>
      </c>
      <c r="D93" s="128" t="s">
        <v>319</v>
      </c>
      <c r="E93" s="130"/>
      <c r="F93" s="130"/>
      <c r="G93" s="148"/>
      <c r="H93" s="132"/>
      <c r="I93" s="155"/>
      <c r="J93" s="154"/>
    </row>
    <row r="94" spans="1:10" s="125" customFormat="1" ht="79.2" customHeight="1">
      <c r="A94" s="126">
        <v>11</v>
      </c>
      <c r="B94" s="141" t="s">
        <v>320</v>
      </c>
      <c r="C94" s="150" t="s">
        <v>321</v>
      </c>
      <c r="D94" s="128" t="s">
        <v>322</v>
      </c>
      <c r="E94" s="130"/>
      <c r="F94" s="130"/>
      <c r="G94" s="148"/>
      <c r="H94" s="132"/>
      <c r="I94" s="155"/>
      <c r="J94" s="154"/>
    </row>
    <row r="95" spans="1:10" s="125" customFormat="1" ht="79.2" customHeight="1">
      <c r="A95" s="126">
        <v>12</v>
      </c>
      <c r="B95" s="141" t="s">
        <v>323</v>
      </c>
      <c r="C95" s="150" t="s">
        <v>324</v>
      </c>
      <c r="D95" s="128" t="s">
        <v>325</v>
      </c>
      <c r="E95" s="130"/>
      <c r="F95" s="130"/>
      <c r="G95" s="148"/>
      <c r="H95" s="132"/>
      <c r="I95" s="155"/>
      <c r="J95" s="154"/>
    </row>
    <row r="96" spans="1:10" s="125" customFormat="1" ht="79.2" customHeight="1">
      <c r="A96" s="126">
        <v>13</v>
      </c>
      <c r="B96" s="141" t="s">
        <v>326</v>
      </c>
      <c r="C96" s="150" t="s">
        <v>327</v>
      </c>
      <c r="D96" s="128" t="s">
        <v>328</v>
      </c>
      <c r="E96" s="130"/>
      <c r="F96" s="130"/>
      <c r="G96" s="148"/>
      <c r="H96" s="132"/>
      <c r="I96" s="155"/>
      <c r="J96" s="154"/>
    </row>
    <row r="97" spans="1:10" s="125" customFormat="1" ht="79.2" customHeight="1">
      <c r="A97" s="126">
        <v>14</v>
      </c>
      <c r="B97" s="141" t="s">
        <v>329</v>
      </c>
      <c r="C97" s="150" t="s">
        <v>330</v>
      </c>
      <c r="D97" s="128" t="s">
        <v>331</v>
      </c>
      <c r="E97" s="130"/>
      <c r="F97" s="130"/>
      <c r="G97" s="148"/>
      <c r="H97" s="132"/>
      <c r="I97" s="155"/>
      <c r="J97" s="154"/>
    </row>
    <row r="98" spans="1:10" s="125" customFormat="1" ht="79.2" customHeight="1">
      <c r="A98" s="126">
        <v>15</v>
      </c>
      <c r="B98" s="141" t="s">
        <v>332</v>
      </c>
      <c r="C98" s="150" t="s">
        <v>333</v>
      </c>
      <c r="D98" s="128" t="s">
        <v>334</v>
      </c>
      <c r="E98" s="130"/>
      <c r="F98" s="130"/>
      <c r="G98" s="148"/>
      <c r="H98" s="132"/>
      <c r="I98" s="155"/>
      <c r="J98" s="154"/>
    </row>
    <row r="99" spans="1:10" s="125" customFormat="1" ht="79.2" customHeight="1">
      <c r="A99" s="126">
        <v>16</v>
      </c>
      <c r="B99" s="141" t="s">
        <v>335</v>
      </c>
      <c r="C99" s="150" t="s">
        <v>336</v>
      </c>
      <c r="D99" s="128" t="s">
        <v>337</v>
      </c>
      <c r="E99" s="130"/>
      <c r="F99" s="130"/>
      <c r="G99" s="148"/>
      <c r="H99" s="132"/>
      <c r="I99" s="155"/>
      <c r="J99" s="154"/>
    </row>
    <row r="100" spans="1:10" s="125" customFormat="1" ht="79.2" customHeight="1">
      <c r="A100" s="126">
        <v>17</v>
      </c>
      <c r="B100" s="141" t="s">
        <v>338</v>
      </c>
      <c r="C100" s="150" t="s">
        <v>339</v>
      </c>
      <c r="D100" s="128" t="s">
        <v>340</v>
      </c>
      <c r="E100" s="130"/>
      <c r="F100" s="130"/>
      <c r="G100" s="148"/>
      <c r="H100" s="132"/>
      <c r="I100" s="155"/>
      <c r="J100" s="154"/>
    </row>
    <row r="101" spans="1:10" s="125" customFormat="1" ht="79.2" customHeight="1">
      <c r="A101" s="126">
        <v>18</v>
      </c>
      <c r="B101" s="141" t="s">
        <v>341</v>
      </c>
      <c r="C101" s="150" t="s">
        <v>342</v>
      </c>
      <c r="D101" s="128" t="s">
        <v>343</v>
      </c>
      <c r="E101" s="130"/>
      <c r="F101" s="130"/>
      <c r="G101" s="148"/>
      <c r="H101" s="132"/>
      <c r="I101" s="155"/>
      <c r="J101" s="154"/>
    </row>
    <row r="102" spans="1:10" s="125" customFormat="1" ht="79.2" customHeight="1">
      <c r="A102" s="126">
        <v>19</v>
      </c>
      <c r="B102" s="141" t="s">
        <v>344</v>
      </c>
      <c r="C102" s="150" t="s">
        <v>345</v>
      </c>
      <c r="D102" s="128" t="s">
        <v>346</v>
      </c>
      <c r="E102" s="130"/>
      <c r="F102" s="130"/>
      <c r="G102" s="148"/>
      <c r="H102" s="132"/>
      <c r="I102" s="155"/>
      <c r="J102" s="154"/>
    </row>
    <row r="103" spans="1:10" s="125" customFormat="1" ht="79.2" customHeight="1">
      <c r="A103" s="126">
        <v>20</v>
      </c>
      <c r="B103" s="141" t="s">
        <v>347</v>
      </c>
      <c r="C103" s="150" t="s">
        <v>348</v>
      </c>
      <c r="D103" s="128" t="s">
        <v>349</v>
      </c>
      <c r="E103" s="130"/>
      <c r="F103" s="130"/>
      <c r="G103" s="148"/>
      <c r="H103" s="132"/>
      <c r="I103" s="155"/>
      <c r="J103" s="154"/>
    </row>
    <row r="104" spans="1:10" s="125" customFormat="1" ht="79.2" customHeight="1">
      <c r="A104" s="126">
        <v>21</v>
      </c>
      <c r="B104" s="141" t="s">
        <v>350</v>
      </c>
      <c r="C104" s="150" t="s">
        <v>351</v>
      </c>
      <c r="D104" s="128" t="s">
        <v>352</v>
      </c>
      <c r="E104" s="130"/>
      <c r="F104" s="130"/>
      <c r="G104" s="148"/>
      <c r="H104" s="132"/>
      <c r="I104" s="155"/>
      <c r="J104" s="154"/>
    </row>
    <row r="105" spans="1:10" s="125" customFormat="1" ht="79.2" customHeight="1">
      <c r="A105" s="126">
        <v>22</v>
      </c>
      <c r="B105" s="141" t="s">
        <v>353</v>
      </c>
      <c r="C105" s="150" t="s">
        <v>354</v>
      </c>
      <c r="D105" s="128" t="s">
        <v>355</v>
      </c>
      <c r="E105" s="130"/>
      <c r="F105" s="130"/>
      <c r="G105" s="148"/>
      <c r="H105" s="132"/>
      <c r="I105" s="155"/>
      <c r="J105" s="154"/>
    </row>
    <row r="106" spans="1:10" s="125" customFormat="1" ht="79.2" customHeight="1">
      <c r="A106" s="126">
        <v>23</v>
      </c>
      <c r="B106" s="141" t="s">
        <v>356</v>
      </c>
      <c r="C106" s="150" t="s">
        <v>357</v>
      </c>
      <c r="D106" s="128" t="s">
        <v>358</v>
      </c>
      <c r="E106" s="130"/>
      <c r="F106" s="130"/>
      <c r="G106" s="148"/>
      <c r="H106" s="132"/>
      <c r="I106" s="155"/>
      <c r="J106" s="154"/>
    </row>
    <row r="107" spans="1:10" s="125" customFormat="1" ht="79.2" customHeight="1">
      <c r="A107" s="126">
        <v>24</v>
      </c>
      <c r="B107" s="141" t="s">
        <v>359</v>
      </c>
      <c r="C107" s="150" t="s">
        <v>360</v>
      </c>
      <c r="D107" s="128" t="s">
        <v>361</v>
      </c>
      <c r="E107" s="130"/>
      <c r="F107" s="130"/>
      <c r="G107" s="148"/>
      <c r="H107" s="132"/>
      <c r="I107" s="155"/>
      <c r="J107" s="154"/>
    </row>
    <row r="108" spans="1:10" s="125" customFormat="1" ht="79.2" customHeight="1">
      <c r="A108" s="126">
        <v>25</v>
      </c>
      <c r="B108" s="141" t="s">
        <v>362</v>
      </c>
      <c r="C108" s="150" t="s">
        <v>363</v>
      </c>
      <c r="D108" s="128" t="s">
        <v>364</v>
      </c>
      <c r="E108" s="130"/>
      <c r="F108" s="130"/>
      <c r="G108" s="148"/>
      <c r="H108" s="132"/>
      <c r="I108" s="155"/>
      <c r="J108" s="154"/>
    </row>
    <row r="109" spans="1:10" s="125" customFormat="1" ht="79.2" customHeight="1">
      <c r="A109" s="126">
        <v>26</v>
      </c>
      <c r="B109" s="141" t="s">
        <v>365</v>
      </c>
      <c r="C109" s="150" t="s">
        <v>366</v>
      </c>
      <c r="D109" s="128" t="s">
        <v>367</v>
      </c>
      <c r="E109" s="130"/>
      <c r="F109" s="130"/>
      <c r="G109" s="148"/>
      <c r="H109" s="132"/>
      <c r="I109" s="155"/>
      <c r="J109" s="154"/>
    </row>
    <row r="110" spans="1:10" s="125" customFormat="1" ht="79.2" customHeight="1">
      <c r="A110" s="126">
        <v>27</v>
      </c>
      <c r="B110" s="141" t="s">
        <v>368</v>
      </c>
      <c r="C110" s="150" t="s">
        <v>369</v>
      </c>
      <c r="D110" s="128" t="s">
        <v>370</v>
      </c>
      <c r="E110" s="130"/>
      <c r="F110" s="130"/>
      <c r="G110" s="148"/>
      <c r="H110" s="132"/>
      <c r="I110" s="155"/>
      <c r="J110" s="154"/>
    </row>
    <row r="111" spans="1:10" s="125" customFormat="1" ht="79.2" customHeight="1">
      <c r="A111" s="126">
        <v>28</v>
      </c>
      <c r="B111" s="141" t="s">
        <v>371</v>
      </c>
      <c r="C111" s="150" t="s">
        <v>372</v>
      </c>
      <c r="D111" s="128" t="s">
        <v>373</v>
      </c>
      <c r="E111" s="130"/>
      <c r="F111" s="130"/>
      <c r="G111" s="148"/>
      <c r="H111" s="132"/>
      <c r="I111" s="155"/>
      <c r="J111" s="154"/>
    </row>
    <row r="112" spans="1:10" s="125" customFormat="1" ht="79.2" customHeight="1">
      <c r="A112" s="126">
        <v>29</v>
      </c>
      <c r="B112" s="141" t="s">
        <v>374</v>
      </c>
      <c r="C112" s="150" t="s">
        <v>375</v>
      </c>
      <c r="D112" s="128" t="s">
        <v>376</v>
      </c>
      <c r="E112" s="130"/>
      <c r="F112" s="130"/>
      <c r="G112" s="148"/>
      <c r="H112" s="132"/>
      <c r="I112" s="155"/>
      <c r="J112" s="154"/>
    </row>
    <row r="113" spans="1:16" s="125" customFormat="1" ht="79.2" customHeight="1">
      <c r="A113" s="126">
        <v>30</v>
      </c>
      <c r="B113" s="141" t="s">
        <v>377</v>
      </c>
      <c r="C113" s="150" t="s">
        <v>378</v>
      </c>
      <c r="D113" s="128" t="s">
        <v>379</v>
      </c>
      <c r="E113" s="130"/>
      <c r="F113" s="130"/>
      <c r="G113" s="148"/>
      <c r="H113" s="132"/>
      <c r="I113" s="155"/>
      <c r="J113" s="154"/>
    </row>
    <row r="114" spans="1:16" s="125" customFormat="1" ht="79.2" customHeight="1">
      <c r="A114" s="126">
        <v>31</v>
      </c>
      <c r="B114" s="141" t="s">
        <v>380</v>
      </c>
      <c r="C114" s="150" t="s">
        <v>381</v>
      </c>
      <c r="D114" s="128" t="s">
        <v>382</v>
      </c>
      <c r="E114" s="130"/>
      <c r="F114" s="130"/>
      <c r="G114" s="148"/>
      <c r="H114" s="132"/>
      <c r="I114" s="155"/>
      <c r="J114" s="154"/>
    </row>
    <row r="115" spans="1:16" s="125" customFormat="1" ht="79.2" customHeight="1">
      <c r="A115" s="126">
        <v>32</v>
      </c>
      <c r="B115" s="141" t="s">
        <v>383</v>
      </c>
      <c r="C115" s="150" t="s">
        <v>384</v>
      </c>
      <c r="D115" s="128" t="s">
        <v>385</v>
      </c>
      <c r="E115" s="130"/>
      <c r="F115" s="130"/>
      <c r="G115" s="148"/>
      <c r="H115" s="132"/>
      <c r="I115" s="155"/>
      <c r="J115" s="154"/>
    </row>
    <row r="116" spans="1:16" s="125" customFormat="1" ht="79.2" customHeight="1">
      <c r="A116" s="126">
        <v>33</v>
      </c>
      <c r="B116" s="141" t="s">
        <v>387</v>
      </c>
      <c r="C116" s="150" t="s">
        <v>388</v>
      </c>
      <c r="D116" s="128" t="s">
        <v>386</v>
      </c>
      <c r="E116" s="130"/>
      <c r="F116" s="130"/>
      <c r="G116" s="148"/>
      <c r="H116" s="132"/>
      <c r="I116" s="155"/>
      <c r="J116" s="154"/>
    </row>
    <row r="117" spans="1:16" s="125" customFormat="1" ht="79.2" customHeight="1">
      <c r="A117" s="126">
        <v>34</v>
      </c>
      <c r="B117" s="141" t="s">
        <v>389</v>
      </c>
      <c r="C117" s="150" t="s">
        <v>390</v>
      </c>
      <c r="D117" s="128" t="s">
        <v>391</v>
      </c>
      <c r="E117" s="130"/>
      <c r="F117" s="130"/>
      <c r="G117" s="148"/>
      <c r="H117" s="132"/>
      <c r="I117" s="155"/>
      <c r="J117" s="154"/>
    </row>
    <row r="118" spans="1:16" s="125" customFormat="1" ht="79.2" customHeight="1">
      <c r="A118" s="126">
        <v>35</v>
      </c>
      <c r="B118" s="141" t="s">
        <v>392</v>
      </c>
      <c r="C118" s="150" t="s">
        <v>393</v>
      </c>
      <c r="D118" s="128" t="s">
        <v>394</v>
      </c>
      <c r="E118" s="130"/>
      <c r="F118" s="130"/>
      <c r="G118" s="148"/>
      <c r="H118" s="132"/>
      <c r="I118" s="155"/>
      <c r="J118" s="154"/>
    </row>
    <row r="119" spans="1:16" s="125" customFormat="1" ht="79.2" customHeight="1">
      <c r="A119" s="126">
        <v>36</v>
      </c>
      <c r="B119" s="141" t="s">
        <v>395</v>
      </c>
      <c r="C119" s="150" t="s">
        <v>396</v>
      </c>
      <c r="D119" s="128" t="s">
        <v>397</v>
      </c>
      <c r="E119" s="130"/>
      <c r="F119" s="130"/>
      <c r="G119" s="148"/>
      <c r="H119" s="132"/>
      <c r="I119" s="155"/>
      <c r="J119" s="154"/>
    </row>
    <row r="120" spans="1:16" s="125" customFormat="1" ht="79.2" customHeight="1">
      <c r="A120" s="126">
        <v>37</v>
      </c>
      <c r="B120" s="141" t="s">
        <v>398</v>
      </c>
      <c r="C120" s="150" t="s">
        <v>399</v>
      </c>
      <c r="D120" s="128" t="s">
        <v>400</v>
      </c>
      <c r="E120" s="130"/>
      <c r="F120" s="130"/>
      <c r="G120" s="148"/>
      <c r="H120" s="132"/>
      <c r="I120" s="155"/>
      <c r="J120" s="154"/>
    </row>
    <row r="121" spans="1:16" s="125" customFormat="1" ht="79.2" customHeight="1">
      <c r="A121" s="126">
        <v>38</v>
      </c>
      <c r="B121" s="141" t="s">
        <v>401</v>
      </c>
      <c r="C121" s="150" t="s">
        <v>402</v>
      </c>
      <c r="D121" s="128" t="s">
        <v>403</v>
      </c>
      <c r="E121" s="130"/>
      <c r="F121" s="130"/>
      <c r="G121" s="148"/>
      <c r="H121" s="132"/>
      <c r="I121" s="155"/>
      <c r="J121" s="154"/>
    </row>
    <row r="122" spans="1:16" s="125" customFormat="1" ht="79.2" customHeight="1">
      <c r="A122" s="126">
        <v>39</v>
      </c>
      <c r="B122" s="141" t="s">
        <v>404</v>
      </c>
      <c r="C122" s="150" t="s">
        <v>405</v>
      </c>
      <c r="D122" s="128" t="s">
        <v>406</v>
      </c>
      <c r="E122" s="130"/>
      <c r="F122" s="130"/>
      <c r="G122" s="148"/>
      <c r="H122" s="132"/>
      <c r="I122" s="155"/>
      <c r="J122" s="154"/>
    </row>
    <row r="123" spans="1:16" s="125" customFormat="1" ht="79.2" customHeight="1">
      <c r="A123" s="126">
        <v>40</v>
      </c>
      <c r="B123" s="141" t="s">
        <v>407</v>
      </c>
      <c r="C123" s="150" t="s">
        <v>408</v>
      </c>
      <c r="D123" s="128" t="s">
        <v>409</v>
      </c>
      <c r="E123" s="130"/>
      <c r="F123" s="130"/>
      <c r="G123" s="148"/>
      <c r="H123" s="132"/>
      <c r="I123" s="155"/>
      <c r="J123" s="154"/>
    </row>
    <row r="124" spans="1:16" s="125" customFormat="1" ht="79.2" customHeight="1">
      <c r="A124" s="126">
        <v>41</v>
      </c>
      <c r="B124" s="141" t="s">
        <v>410</v>
      </c>
      <c r="C124" s="150" t="s">
        <v>411</v>
      </c>
      <c r="D124" s="128" t="s">
        <v>412</v>
      </c>
      <c r="E124" s="130"/>
      <c r="F124" s="130"/>
      <c r="G124" s="148"/>
      <c r="H124" s="132"/>
      <c r="I124" s="155"/>
      <c r="J124" s="154"/>
    </row>
    <row r="125" spans="1:16" s="125" customFormat="1" ht="79.2" customHeight="1">
      <c r="A125" s="126">
        <v>42</v>
      </c>
      <c r="B125" s="141" t="s">
        <v>413</v>
      </c>
      <c r="C125" s="150" t="s">
        <v>414</v>
      </c>
      <c r="D125" s="128" t="s">
        <v>430</v>
      </c>
      <c r="E125" s="130"/>
      <c r="F125" s="130"/>
      <c r="G125" s="148"/>
      <c r="H125" s="132"/>
      <c r="I125" s="155"/>
      <c r="J125" s="154"/>
      <c r="N125" s="128" t="s">
        <v>415</v>
      </c>
      <c r="O125" s="130"/>
      <c r="P125" s="130"/>
    </row>
    <row r="126" spans="1:16" s="125" customFormat="1" ht="79.2" customHeight="1">
      <c r="A126" s="126">
        <v>43</v>
      </c>
      <c r="B126" s="141" t="s">
        <v>416</v>
      </c>
      <c r="C126" s="150" t="s">
        <v>417</v>
      </c>
      <c r="D126" s="128" t="s">
        <v>429</v>
      </c>
      <c r="E126" s="130"/>
      <c r="F126" s="130"/>
      <c r="G126" s="148"/>
      <c r="H126" s="132"/>
      <c r="I126" s="155"/>
      <c r="J126" s="154"/>
    </row>
    <row r="127" spans="1:16" s="125" customFormat="1" ht="79.2" customHeight="1">
      <c r="A127" s="126">
        <v>44</v>
      </c>
      <c r="B127" s="141" t="s">
        <v>418</v>
      </c>
      <c r="C127" s="150" t="s">
        <v>419</v>
      </c>
      <c r="D127" s="128" t="s">
        <v>428</v>
      </c>
      <c r="E127" s="130"/>
      <c r="F127" s="130"/>
      <c r="G127" s="148"/>
      <c r="H127" s="132"/>
      <c r="I127" s="155"/>
      <c r="J127" s="154"/>
    </row>
    <row r="128" spans="1:16" s="125" customFormat="1" ht="79.2" customHeight="1">
      <c r="A128" s="126">
        <v>45</v>
      </c>
      <c r="B128" s="141" t="s">
        <v>420</v>
      </c>
      <c r="C128" s="150" t="s">
        <v>421</v>
      </c>
      <c r="D128" s="128" t="s">
        <v>427</v>
      </c>
      <c r="E128" s="130"/>
      <c r="F128" s="130"/>
      <c r="G128" s="148"/>
      <c r="H128" s="132"/>
      <c r="I128" s="155"/>
      <c r="J128" s="154"/>
    </row>
    <row r="129" spans="1:10" s="125" customFormat="1" ht="79.2" customHeight="1">
      <c r="A129" s="126">
        <v>46</v>
      </c>
      <c r="B129" s="141" t="s">
        <v>422</v>
      </c>
      <c r="C129" s="150" t="s">
        <v>423</v>
      </c>
      <c r="D129" s="128" t="s">
        <v>415</v>
      </c>
      <c r="E129" s="130"/>
      <c r="F129" s="130"/>
      <c r="G129" s="148"/>
      <c r="H129" s="132"/>
      <c r="I129" s="155"/>
      <c r="J129" s="154"/>
    </row>
    <row r="130" spans="1:10" s="125" customFormat="1" ht="79.2" customHeight="1">
      <c r="A130" s="126">
        <v>47</v>
      </c>
      <c r="B130" s="141" t="s">
        <v>424</v>
      </c>
      <c r="C130" s="150" t="s">
        <v>425</v>
      </c>
      <c r="D130" s="128" t="s">
        <v>426</v>
      </c>
      <c r="E130" s="130"/>
      <c r="F130" s="130"/>
      <c r="G130" s="148"/>
      <c r="H130" s="132"/>
      <c r="I130" s="155"/>
      <c r="J130" s="154"/>
    </row>
    <row r="131" spans="1:10" s="125" customFormat="1" ht="79.2" customHeight="1">
      <c r="A131" s="126">
        <v>48</v>
      </c>
      <c r="B131" s="141" t="s">
        <v>431</v>
      </c>
      <c r="C131" s="150" t="s">
        <v>432</v>
      </c>
      <c r="D131" s="128" t="s">
        <v>433</v>
      </c>
      <c r="E131" s="130"/>
      <c r="F131" s="130"/>
      <c r="G131" s="148"/>
      <c r="H131" s="132"/>
      <c r="I131" s="155"/>
      <c r="J131" s="154"/>
    </row>
    <row r="132" spans="1:10" s="125" customFormat="1" ht="79.2" customHeight="1">
      <c r="A132" s="126">
        <v>49</v>
      </c>
      <c r="B132" s="141" t="s">
        <v>434</v>
      </c>
      <c r="C132" s="150" t="s">
        <v>435</v>
      </c>
      <c r="D132" s="128" t="s">
        <v>436</v>
      </c>
      <c r="E132" s="130"/>
      <c r="F132" s="130"/>
      <c r="G132" s="148"/>
      <c r="H132" s="132"/>
      <c r="I132" s="155"/>
      <c r="J132" s="154"/>
    </row>
    <row r="133" spans="1:10" s="125" customFormat="1" ht="79.2" customHeight="1">
      <c r="A133" s="126">
        <v>50</v>
      </c>
      <c r="B133" s="141" t="s">
        <v>437</v>
      </c>
      <c r="C133" s="150" t="s">
        <v>438</v>
      </c>
      <c r="D133" s="128" t="s">
        <v>436</v>
      </c>
      <c r="E133" s="130"/>
      <c r="F133" s="130"/>
      <c r="G133" s="148"/>
      <c r="H133" s="132"/>
      <c r="I133" s="155"/>
      <c r="J133" s="154"/>
    </row>
    <row r="134" spans="1:10" s="125" customFormat="1" ht="79.2" customHeight="1">
      <c r="A134" s="126">
        <v>51</v>
      </c>
      <c r="B134" s="141" t="s">
        <v>439</v>
      </c>
      <c r="C134" s="150" t="s">
        <v>440</v>
      </c>
      <c r="D134" s="128" t="s">
        <v>441</v>
      </c>
      <c r="E134" s="130"/>
      <c r="F134" s="130"/>
      <c r="G134" s="148"/>
      <c r="H134" s="132"/>
      <c r="I134" s="155"/>
      <c r="J134" s="154"/>
    </row>
    <row r="135" spans="1:10" s="125" customFormat="1" ht="79.2" customHeight="1">
      <c r="A135" s="126">
        <v>52</v>
      </c>
      <c r="B135" s="141" t="s">
        <v>442</v>
      </c>
      <c r="C135" s="150" t="s">
        <v>443</v>
      </c>
      <c r="D135" s="128" t="s">
        <v>444</v>
      </c>
      <c r="E135" s="130"/>
      <c r="F135" s="130"/>
      <c r="G135" s="148"/>
      <c r="H135" s="132"/>
      <c r="I135" s="155"/>
      <c r="J135" s="154"/>
    </row>
    <row r="136" spans="1:10" s="125" customFormat="1" ht="79.2" customHeight="1">
      <c r="A136" s="126">
        <v>53</v>
      </c>
      <c r="B136" s="141" t="s">
        <v>445</v>
      </c>
      <c r="C136" s="150" t="s">
        <v>446</v>
      </c>
      <c r="D136" s="128" t="s">
        <v>447</v>
      </c>
      <c r="E136" s="130"/>
      <c r="F136" s="130"/>
      <c r="G136" s="148"/>
      <c r="H136" s="132"/>
      <c r="I136" s="155"/>
      <c r="J136" s="154"/>
    </row>
    <row r="137" spans="1:10" s="125" customFormat="1" ht="79.2" customHeight="1">
      <c r="A137" s="126">
        <v>54</v>
      </c>
      <c r="B137" s="141" t="s">
        <v>448</v>
      </c>
      <c r="C137" s="150" t="s">
        <v>449</v>
      </c>
      <c r="D137" s="128" t="s">
        <v>450</v>
      </c>
      <c r="E137" s="130"/>
      <c r="F137" s="130"/>
      <c r="G137" s="148"/>
      <c r="H137" s="132"/>
      <c r="I137" s="155"/>
      <c r="J137" s="154"/>
    </row>
    <row r="138" spans="1:10" s="125" customFormat="1" ht="79.2" customHeight="1">
      <c r="A138" s="126">
        <v>55</v>
      </c>
      <c r="B138" s="141" t="s">
        <v>451</v>
      </c>
      <c r="C138" s="150" t="s">
        <v>452</v>
      </c>
      <c r="D138" s="128" t="s">
        <v>453</v>
      </c>
      <c r="E138" s="130"/>
      <c r="F138" s="130"/>
      <c r="G138" s="148"/>
      <c r="H138" s="132"/>
      <c r="I138" s="155"/>
      <c r="J138" s="154"/>
    </row>
    <row r="139" spans="1:10" s="125" customFormat="1" ht="79.2" customHeight="1">
      <c r="A139" s="126">
        <v>56</v>
      </c>
      <c r="B139" s="141" t="s">
        <v>454</v>
      </c>
      <c r="C139" s="150" t="s">
        <v>455</v>
      </c>
      <c r="D139" s="128" t="s">
        <v>456</v>
      </c>
      <c r="E139" s="130"/>
      <c r="F139" s="130"/>
      <c r="G139" s="148"/>
      <c r="H139" s="132"/>
      <c r="I139" s="155"/>
      <c r="J139" s="154"/>
    </row>
    <row r="140" spans="1:10" s="125" customFormat="1" ht="79.2" customHeight="1">
      <c r="A140" s="126">
        <v>57</v>
      </c>
      <c r="B140" s="141" t="s">
        <v>457</v>
      </c>
      <c r="C140" s="150" t="s">
        <v>458</v>
      </c>
      <c r="D140" s="128" t="s">
        <v>456</v>
      </c>
      <c r="E140" s="130"/>
      <c r="F140" s="130"/>
      <c r="G140" s="148"/>
      <c r="H140" s="132"/>
      <c r="I140" s="155"/>
      <c r="J140" s="154"/>
    </row>
    <row r="141" spans="1:10" s="125" customFormat="1" ht="79.2" customHeight="1">
      <c r="A141" s="126">
        <v>58</v>
      </c>
      <c r="B141" s="141" t="s">
        <v>459</v>
      </c>
      <c r="C141" s="150" t="s">
        <v>460</v>
      </c>
      <c r="D141" s="128" t="s">
        <v>456</v>
      </c>
      <c r="E141" s="130"/>
      <c r="F141" s="130"/>
      <c r="G141" s="148"/>
      <c r="H141" s="132"/>
      <c r="I141" s="155"/>
      <c r="J141" s="154"/>
    </row>
    <row r="142" spans="1:10" s="125" customFormat="1" ht="79.2" customHeight="1">
      <c r="A142" s="126">
        <v>59</v>
      </c>
      <c r="B142" s="141" t="s">
        <v>461</v>
      </c>
      <c r="C142" s="150" t="s">
        <v>464</v>
      </c>
      <c r="D142" s="128" t="s">
        <v>462</v>
      </c>
      <c r="E142" s="130"/>
      <c r="F142" s="130"/>
      <c r="G142" s="148"/>
      <c r="H142" s="132"/>
      <c r="I142" s="155"/>
      <c r="J142" s="154"/>
    </row>
    <row r="143" spans="1:10" s="125" customFormat="1" ht="79.2" customHeight="1">
      <c r="A143" s="126">
        <v>60</v>
      </c>
      <c r="B143" s="141" t="s">
        <v>463</v>
      </c>
      <c r="C143" s="150" t="s">
        <v>464</v>
      </c>
      <c r="D143" s="128" t="s">
        <v>465</v>
      </c>
      <c r="E143" s="130"/>
      <c r="F143" s="130"/>
      <c r="G143" s="148"/>
      <c r="H143" s="132"/>
      <c r="I143" s="155"/>
      <c r="J143" s="154"/>
    </row>
    <row r="144" spans="1:10" s="125" customFormat="1" ht="79.2" customHeight="1">
      <c r="A144" s="126"/>
      <c r="B144" s="141"/>
      <c r="C144" s="150"/>
      <c r="D144" s="128"/>
      <c r="E144" s="130"/>
      <c r="F144" s="130"/>
      <c r="G144" s="148"/>
      <c r="H144" s="132"/>
      <c r="I144" s="155"/>
      <c r="J144" s="154"/>
    </row>
    <row r="145" spans="1:10" ht="96" customHeight="1" outlineLevel="1">
      <c r="B145" s="148"/>
      <c r="I145" s="148"/>
      <c r="J145" s="148"/>
    </row>
    <row r="146" spans="1:10" s="125" customFormat="1" ht="79.95" customHeight="1"/>
    <row r="147" spans="1:10" ht="27.75" customHeight="1" outlineLevel="1">
      <c r="A147" s="122" t="s">
        <v>129</v>
      </c>
      <c r="B147" s="123"/>
      <c r="C147" s="123"/>
      <c r="D147" s="123"/>
      <c r="E147" s="123"/>
      <c r="F147" s="123"/>
      <c r="G147" s="123"/>
      <c r="H147" s="123"/>
      <c r="I147" s="123"/>
      <c r="J147" s="124"/>
    </row>
    <row r="148" spans="1:10" ht="70.95" customHeight="1" outlineLevel="1">
      <c r="A148" s="126" t="s">
        <v>3</v>
      </c>
      <c r="B148" s="126" t="s">
        <v>88</v>
      </c>
      <c r="C148" s="127" t="s">
        <v>130</v>
      </c>
      <c r="D148" s="128" t="s">
        <v>133</v>
      </c>
      <c r="E148" s="130"/>
      <c r="F148" s="130"/>
      <c r="H148" s="132"/>
      <c r="I148" s="135"/>
      <c r="J148" s="154"/>
    </row>
    <row r="149" spans="1:10" ht="81" customHeight="1" outlineLevel="1">
      <c r="A149" s="126" t="s">
        <v>4</v>
      </c>
      <c r="B149" s="126" t="s">
        <v>131</v>
      </c>
      <c r="C149" s="127" t="s">
        <v>132</v>
      </c>
      <c r="D149" s="128" t="s">
        <v>134</v>
      </c>
      <c r="E149" s="130"/>
      <c r="F149" s="130"/>
      <c r="H149" s="132"/>
      <c r="I149" s="135"/>
      <c r="J149" s="154"/>
    </row>
    <row r="150" spans="1:10" s="125" customFormat="1" ht="82.2" customHeight="1">
      <c r="A150" s="126" t="s">
        <v>5</v>
      </c>
      <c r="B150" s="126" t="s">
        <v>137</v>
      </c>
      <c r="C150" s="127" t="s">
        <v>138</v>
      </c>
      <c r="D150" s="128" t="s">
        <v>139</v>
      </c>
      <c r="E150" s="130"/>
      <c r="F150" s="130"/>
      <c r="G150" s="148"/>
      <c r="H150" s="132"/>
      <c r="I150" s="135"/>
      <c r="J150" s="154"/>
    </row>
    <row r="151" spans="1:10" s="125" customFormat="1" ht="81" customHeight="1" outlineLevel="1">
      <c r="A151" s="126" t="s">
        <v>6</v>
      </c>
      <c r="B151" s="126" t="s">
        <v>140</v>
      </c>
      <c r="C151" s="127" t="s">
        <v>141</v>
      </c>
      <c r="D151" s="128" t="s">
        <v>139</v>
      </c>
      <c r="E151" s="130"/>
      <c r="F151" s="130"/>
      <c r="G151" s="148"/>
      <c r="H151" s="132"/>
      <c r="I151" s="135"/>
      <c r="J151" s="154"/>
    </row>
    <row r="152" spans="1:10" ht="87.75" customHeight="1" outlineLevel="1">
      <c r="A152" s="126" t="s">
        <v>7</v>
      </c>
      <c r="B152" s="126" t="s">
        <v>89</v>
      </c>
      <c r="C152" s="127" t="s">
        <v>92</v>
      </c>
      <c r="D152" s="128" t="s">
        <v>146</v>
      </c>
      <c r="E152" s="130"/>
      <c r="F152" s="130"/>
      <c r="H152" s="132"/>
      <c r="I152" s="155"/>
      <c r="J152" s="154"/>
    </row>
    <row r="153" spans="1:10" ht="87.75" customHeight="1" outlineLevel="1">
      <c r="A153" s="126" t="s">
        <v>90</v>
      </c>
      <c r="B153" s="126" t="s">
        <v>91</v>
      </c>
      <c r="C153" s="127" t="s">
        <v>94</v>
      </c>
      <c r="D153" s="128" t="s">
        <v>146</v>
      </c>
      <c r="E153" s="130"/>
      <c r="F153" s="130"/>
      <c r="H153" s="132"/>
      <c r="I153" s="155"/>
      <c r="J153" s="154"/>
    </row>
    <row r="154" spans="1:10" s="125" customFormat="1" ht="90.6" customHeight="1" outlineLevel="1">
      <c r="A154" s="126" t="s">
        <v>8</v>
      </c>
      <c r="B154" s="126" t="s">
        <v>93</v>
      </c>
      <c r="C154" s="127" t="s">
        <v>95</v>
      </c>
      <c r="D154" s="128" t="s">
        <v>146</v>
      </c>
      <c r="E154" s="130"/>
      <c r="F154" s="130"/>
      <c r="G154" s="148"/>
      <c r="H154" s="132"/>
      <c r="I154" s="155"/>
      <c r="J154" s="154"/>
    </row>
    <row r="155" spans="1:10" ht="87.75" customHeight="1" outlineLevel="1">
      <c r="A155" s="126" t="s">
        <v>48</v>
      </c>
      <c r="B155" s="126" t="s">
        <v>96</v>
      </c>
      <c r="C155" s="127" t="s">
        <v>98</v>
      </c>
      <c r="D155" s="128" t="s">
        <v>146</v>
      </c>
      <c r="E155" s="130"/>
      <c r="F155" s="130"/>
      <c r="H155" s="132"/>
      <c r="I155" s="155"/>
      <c r="J155" s="154"/>
    </row>
    <row r="156" spans="1:10" ht="87.75" customHeight="1" outlineLevel="1">
      <c r="A156" s="126" t="s">
        <v>49</v>
      </c>
      <c r="B156" s="126" t="s">
        <v>97</v>
      </c>
      <c r="C156" s="127" t="s">
        <v>99</v>
      </c>
      <c r="D156" s="128" t="s">
        <v>146</v>
      </c>
      <c r="E156" s="130"/>
      <c r="F156" s="130"/>
      <c r="H156" s="132"/>
      <c r="I156" s="155"/>
      <c r="J156" s="154"/>
    </row>
    <row r="157" spans="1:10" s="125" customFormat="1" ht="39.6" outlineLevel="1">
      <c r="A157" s="126" t="s">
        <v>50</v>
      </c>
      <c r="B157" s="126" t="s">
        <v>100</v>
      </c>
      <c r="C157" s="127" t="s">
        <v>101</v>
      </c>
      <c r="D157" s="128" t="s">
        <v>102</v>
      </c>
      <c r="E157" s="130"/>
      <c r="F157" s="130"/>
      <c r="G157" s="148"/>
      <c r="H157" s="132"/>
      <c r="I157" s="155"/>
      <c r="J157" s="154"/>
    </row>
    <row r="158" spans="1:10" ht="87.75" customHeight="1" outlineLevel="1">
      <c r="A158" s="126" t="s">
        <v>51</v>
      </c>
      <c r="B158" s="126" t="s">
        <v>103</v>
      </c>
      <c r="C158" s="127" t="s">
        <v>104</v>
      </c>
      <c r="D158" s="128" t="s">
        <v>146</v>
      </c>
      <c r="E158" s="130"/>
      <c r="F158" s="130"/>
      <c r="H158" s="132"/>
      <c r="I158" s="155"/>
      <c r="J158" s="154"/>
    </row>
    <row r="159" spans="1:10" ht="87.75" customHeight="1" outlineLevel="1">
      <c r="A159" s="126" t="s">
        <v>52</v>
      </c>
      <c r="B159" s="126" t="s">
        <v>105</v>
      </c>
      <c r="C159" s="127" t="s">
        <v>106</v>
      </c>
      <c r="D159" s="128" t="s">
        <v>107</v>
      </c>
      <c r="E159" s="130"/>
      <c r="F159" s="130"/>
      <c r="H159" s="132"/>
      <c r="I159" s="155"/>
      <c r="J159" s="154"/>
    </row>
    <row r="160" spans="1:10" s="125" customFormat="1" ht="52.8" outlineLevel="1">
      <c r="A160" s="126" t="s">
        <v>53</v>
      </c>
      <c r="B160" s="126" t="s">
        <v>108</v>
      </c>
      <c r="C160" s="127" t="s">
        <v>110</v>
      </c>
      <c r="D160" s="128" t="s">
        <v>109</v>
      </c>
      <c r="E160" s="130"/>
      <c r="F160" s="130"/>
      <c r="G160" s="148"/>
      <c r="H160" s="132"/>
      <c r="I160" s="155"/>
      <c r="J160" s="154"/>
    </row>
    <row r="161" spans="1:10" ht="87.75" customHeight="1" outlineLevel="1">
      <c r="A161" s="126" t="s">
        <v>54</v>
      </c>
      <c r="B161" s="126" t="s">
        <v>111</v>
      </c>
      <c r="C161" s="127" t="s">
        <v>112</v>
      </c>
      <c r="D161" s="128" t="s">
        <v>146</v>
      </c>
      <c r="E161" s="130"/>
      <c r="F161" s="130"/>
      <c r="H161" s="132"/>
      <c r="I161" s="155"/>
      <c r="J161" s="154"/>
    </row>
    <row r="162" spans="1:10" ht="87.75" customHeight="1" outlineLevel="1">
      <c r="A162" s="126" t="s">
        <v>55</v>
      </c>
      <c r="B162" s="126" t="s">
        <v>113</v>
      </c>
      <c r="C162" s="127" t="s">
        <v>114</v>
      </c>
      <c r="D162" s="128" t="s">
        <v>146</v>
      </c>
      <c r="E162" s="130"/>
      <c r="F162" s="130"/>
      <c r="H162" s="132"/>
      <c r="I162" s="155"/>
      <c r="J162" s="154"/>
    </row>
    <row r="163" spans="1:10" s="125" customFormat="1" ht="70.2" customHeight="1">
      <c r="A163" s="126" t="s">
        <v>0</v>
      </c>
      <c r="B163" s="126" t="s">
        <v>116</v>
      </c>
      <c r="C163" s="127" t="s">
        <v>117</v>
      </c>
      <c r="D163" s="128" t="s">
        <v>145</v>
      </c>
      <c r="E163" s="130"/>
      <c r="F163" s="130"/>
      <c r="G163" s="148"/>
      <c r="H163" s="132"/>
      <c r="I163" s="155"/>
      <c r="J163" s="154"/>
    </row>
    <row r="164" spans="1:10" ht="87.75" customHeight="1" outlineLevel="1">
      <c r="A164" s="126" t="s">
        <v>1</v>
      </c>
      <c r="B164" s="126" t="s">
        <v>122</v>
      </c>
      <c r="C164" s="127" t="s">
        <v>123</v>
      </c>
      <c r="D164" s="128" t="s">
        <v>115</v>
      </c>
      <c r="E164" s="130"/>
      <c r="F164" s="130"/>
      <c r="H164" s="132"/>
      <c r="I164" s="155"/>
      <c r="J164" s="154"/>
    </row>
    <row r="165" spans="1:10" ht="87.75" customHeight="1" outlineLevel="1">
      <c r="A165" s="126" t="s">
        <v>2</v>
      </c>
      <c r="B165" s="126" t="s">
        <v>124</v>
      </c>
      <c r="C165" s="127" t="s">
        <v>125</v>
      </c>
      <c r="D165" s="128" t="s">
        <v>146</v>
      </c>
      <c r="E165" s="130"/>
      <c r="F165" s="130"/>
      <c r="H165" s="132"/>
      <c r="I165" s="155"/>
      <c r="J165" s="154"/>
    </row>
    <row r="166" spans="1:10" ht="76.95" customHeight="1">
      <c r="A166" s="126" t="s">
        <v>56</v>
      </c>
      <c r="B166" s="126" t="s">
        <v>124</v>
      </c>
      <c r="C166" s="127" t="s">
        <v>126</v>
      </c>
      <c r="D166" s="128" t="s">
        <v>146</v>
      </c>
      <c r="E166" s="130"/>
      <c r="F166" s="130"/>
      <c r="H166" s="132"/>
      <c r="I166" s="155"/>
      <c r="J166" s="154"/>
    </row>
    <row r="167" spans="1:10" ht="58.2" customHeight="1">
      <c r="A167" s="126" t="s">
        <v>57</v>
      </c>
      <c r="B167" s="126" t="s">
        <v>127</v>
      </c>
      <c r="C167" s="127" t="s">
        <v>128</v>
      </c>
      <c r="D167" s="128" t="s">
        <v>146</v>
      </c>
      <c r="E167" s="130"/>
      <c r="F167" s="130"/>
      <c r="H167" s="132"/>
      <c r="I167" s="155"/>
      <c r="J167" s="154"/>
    </row>
    <row r="168" spans="1:10" ht="60" customHeight="1">
      <c r="A168" s="126" t="s">
        <v>58</v>
      </c>
      <c r="B168" s="141" t="s">
        <v>135</v>
      </c>
      <c r="C168" s="127" t="s">
        <v>136</v>
      </c>
      <c r="D168" s="128" t="s">
        <v>145</v>
      </c>
      <c r="E168" s="130"/>
      <c r="F168" s="130"/>
      <c r="H168" s="132"/>
      <c r="I168" s="155"/>
      <c r="J168" s="154"/>
    </row>
    <row r="169" spans="1:10" ht="12" customHeight="1"/>
    <row r="170" spans="1:10" ht="12" customHeight="1"/>
    <row r="171" spans="1:10" ht="12" customHeight="1"/>
    <row r="172" spans="1:10" ht="12" customHeight="1"/>
    <row r="173" spans="1:10" ht="12" customHeight="1"/>
    <row r="174" spans="1:10" ht="12" customHeight="1"/>
    <row r="175" spans="1:10" ht="12" customHeight="1"/>
    <row r="176" spans="1:10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</sheetData>
  <mergeCells count="173">
    <mergeCell ref="D136:F136"/>
    <mergeCell ref="D137:F137"/>
    <mergeCell ref="D138:F138"/>
    <mergeCell ref="D139:F139"/>
    <mergeCell ref="D140:F140"/>
    <mergeCell ref="D141:F141"/>
    <mergeCell ref="D142:F142"/>
    <mergeCell ref="D143:F143"/>
    <mergeCell ref="D127:F127"/>
    <mergeCell ref="D128:F128"/>
    <mergeCell ref="D129:F129"/>
    <mergeCell ref="D130:F130"/>
    <mergeCell ref="D131:F131"/>
    <mergeCell ref="D132:F132"/>
    <mergeCell ref="D133:F133"/>
    <mergeCell ref="D134:F134"/>
    <mergeCell ref="D135:F135"/>
    <mergeCell ref="D119:F119"/>
    <mergeCell ref="D120:F120"/>
    <mergeCell ref="D121:F121"/>
    <mergeCell ref="D122:F122"/>
    <mergeCell ref="D123:F123"/>
    <mergeCell ref="D124:F124"/>
    <mergeCell ref="D125:F125"/>
    <mergeCell ref="N125:P125"/>
    <mergeCell ref="D126:F126"/>
    <mergeCell ref="D110:F110"/>
    <mergeCell ref="D111:F111"/>
    <mergeCell ref="D112:F112"/>
    <mergeCell ref="D113:F113"/>
    <mergeCell ref="D114:F114"/>
    <mergeCell ref="D115:F115"/>
    <mergeCell ref="D116:F116"/>
    <mergeCell ref="D117:F117"/>
    <mergeCell ref="D118:F118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91:F91"/>
    <mergeCell ref="D92:F92"/>
    <mergeCell ref="D93:F93"/>
    <mergeCell ref="D94:F94"/>
    <mergeCell ref="D95:F95"/>
    <mergeCell ref="D96:F96"/>
    <mergeCell ref="D97:F97"/>
    <mergeCell ref="D98:F98"/>
    <mergeCell ref="D100:F100"/>
    <mergeCell ref="D19:F19"/>
    <mergeCell ref="D18:F18"/>
    <mergeCell ref="A9:A10"/>
    <mergeCell ref="B9:B10"/>
    <mergeCell ref="D23:F23"/>
    <mergeCell ref="A11:J11"/>
    <mergeCell ref="I9:I10"/>
    <mergeCell ref="C9:C10"/>
    <mergeCell ref="D9:G10"/>
    <mergeCell ref="D15:F15"/>
    <mergeCell ref="D17:F17"/>
    <mergeCell ref="D13:F13"/>
    <mergeCell ref="D16:F16"/>
    <mergeCell ref="D14:F14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31:J31"/>
    <mergeCell ref="D33:F33"/>
    <mergeCell ref="D34:F34"/>
    <mergeCell ref="D35:F35"/>
    <mergeCell ref="D63:F63"/>
    <mergeCell ref="D54:F54"/>
    <mergeCell ref="D62:F62"/>
    <mergeCell ref="D56:F56"/>
    <mergeCell ref="D55:F55"/>
    <mergeCell ref="D57:F57"/>
    <mergeCell ref="D60:F60"/>
    <mergeCell ref="D61:F61"/>
    <mergeCell ref="D59:F59"/>
    <mergeCell ref="D40:F40"/>
    <mergeCell ref="D41:F41"/>
    <mergeCell ref="D42:F42"/>
    <mergeCell ref="D36:F36"/>
    <mergeCell ref="D37:F37"/>
    <mergeCell ref="D38:F38"/>
    <mergeCell ref="D46:F46"/>
    <mergeCell ref="D47:F47"/>
    <mergeCell ref="D25:F25"/>
    <mergeCell ref="D30:F30"/>
    <mergeCell ref="D28:F28"/>
    <mergeCell ref="D20:F20"/>
    <mergeCell ref="D21:F21"/>
    <mergeCell ref="D22:F22"/>
    <mergeCell ref="D24:F24"/>
    <mergeCell ref="D26:F26"/>
    <mergeCell ref="D27:F27"/>
    <mergeCell ref="D29:F29"/>
    <mergeCell ref="D70:F70"/>
    <mergeCell ref="D72:F72"/>
    <mergeCell ref="D53:F53"/>
    <mergeCell ref="D48:F48"/>
    <mergeCell ref="D50:F50"/>
    <mergeCell ref="D49:F49"/>
    <mergeCell ref="D52:F52"/>
    <mergeCell ref="D51:F51"/>
    <mergeCell ref="D64:F64"/>
    <mergeCell ref="D65:F65"/>
    <mergeCell ref="D67:F67"/>
    <mergeCell ref="D66:F66"/>
    <mergeCell ref="A71:J71"/>
    <mergeCell ref="D68:F68"/>
    <mergeCell ref="D69:F69"/>
    <mergeCell ref="D79:F79"/>
    <mergeCell ref="D80:F80"/>
    <mergeCell ref="D81:F81"/>
    <mergeCell ref="D168:F168"/>
    <mergeCell ref="D155:F155"/>
    <mergeCell ref="D158:F158"/>
    <mergeCell ref="D161:F161"/>
    <mergeCell ref="D164:F164"/>
    <mergeCell ref="D167:F167"/>
    <mergeCell ref="D165:F165"/>
    <mergeCell ref="D166:F166"/>
    <mergeCell ref="D160:F160"/>
    <mergeCell ref="D162:F162"/>
    <mergeCell ref="D163:F163"/>
    <mergeCell ref="D156:F156"/>
    <mergeCell ref="D157:F157"/>
    <mergeCell ref="D159:F159"/>
    <mergeCell ref="D86:F86"/>
    <mergeCell ref="D87:F87"/>
    <mergeCell ref="D88:F88"/>
    <mergeCell ref="D99:F99"/>
    <mergeCell ref="D89:F89"/>
    <mergeCell ref="D90:F90"/>
    <mergeCell ref="A83:J83"/>
    <mergeCell ref="D84:F84"/>
    <mergeCell ref="D85:F85"/>
    <mergeCell ref="D153:F153"/>
    <mergeCell ref="D154:F154"/>
    <mergeCell ref="D32:F32"/>
    <mergeCell ref="D39:F39"/>
    <mergeCell ref="D58:F58"/>
    <mergeCell ref="D151:F151"/>
    <mergeCell ref="D152:F152"/>
    <mergeCell ref="D44:F44"/>
    <mergeCell ref="D45:F45"/>
    <mergeCell ref="A147:J147"/>
    <mergeCell ref="D149:F149"/>
    <mergeCell ref="D150:F150"/>
    <mergeCell ref="D148:F148"/>
    <mergeCell ref="D73:F73"/>
    <mergeCell ref="D74:F74"/>
    <mergeCell ref="D43:F43"/>
    <mergeCell ref="D75:F75"/>
    <mergeCell ref="D144:F144"/>
    <mergeCell ref="D76:F76"/>
    <mergeCell ref="A77:J77"/>
    <mergeCell ref="D78:F78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E13" sqref="E13"/>
    </sheetView>
  </sheetViews>
  <sheetFormatPr defaultColWidth="8.77734375" defaultRowHeight="13.2"/>
  <cols>
    <col min="3" max="3" width="22.77734375" customWidth="1"/>
    <col min="7" max="7" width="18.77734375" customWidth="1"/>
  </cols>
  <sheetData>
    <row r="1" spans="1:7" ht="22.2">
      <c r="A1" s="4" t="s">
        <v>17</v>
      </c>
      <c r="B1" s="5"/>
      <c r="C1" s="6"/>
      <c r="D1" s="6"/>
      <c r="E1" s="6"/>
      <c r="F1" s="6"/>
      <c r="G1" s="7"/>
    </row>
    <row r="2" spans="1:7" ht="14.25" customHeight="1">
      <c r="A2" s="4"/>
      <c r="B2" s="5"/>
      <c r="C2" s="6"/>
      <c r="D2" s="6"/>
      <c r="E2" s="6"/>
      <c r="F2" s="6"/>
      <c r="G2" s="7"/>
    </row>
    <row r="3" spans="1:7" ht="13.8">
      <c r="B3" s="8" t="s">
        <v>16</v>
      </c>
      <c r="C3" s="6"/>
      <c r="D3" s="6"/>
      <c r="E3" s="6"/>
      <c r="F3" s="6"/>
      <c r="G3" s="7"/>
    </row>
    <row r="4" spans="1:7" ht="13.8">
      <c r="B4" s="8" t="s">
        <v>10</v>
      </c>
      <c r="C4" s="63"/>
      <c r="D4" s="8"/>
      <c r="E4" s="8"/>
      <c r="F4" s="8"/>
      <c r="G4" s="8"/>
    </row>
    <row r="5" spans="1:7" ht="13.8">
      <c r="A5" s="8"/>
      <c r="B5" s="8"/>
      <c r="C5" s="8"/>
      <c r="D5" s="8"/>
      <c r="E5" s="8"/>
      <c r="F5" s="8"/>
      <c r="G5" s="8"/>
    </row>
    <row r="6" spans="1:7" ht="13.8">
      <c r="A6" s="8"/>
      <c r="B6" s="8"/>
      <c r="C6" s="8"/>
      <c r="D6" s="8"/>
      <c r="E6" s="8"/>
      <c r="F6" s="8"/>
      <c r="G6" s="8"/>
    </row>
    <row r="7" spans="1:7" ht="26.4">
      <c r="A7" s="9"/>
      <c r="B7" s="43" t="s">
        <v>24</v>
      </c>
      <c r="C7" s="44" t="s">
        <v>25</v>
      </c>
      <c r="D7" s="45" t="s">
        <v>45</v>
      </c>
      <c r="E7" s="44" t="s">
        <v>9</v>
      </c>
      <c r="F7" s="44" t="s">
        <v>46</v>
      </c>
      <c r="G7" s="46" t="s">
        <v>26</v>
      </c>
    </row>
    <row r="8" spans="1:7" s="52" customFormat="1" ht="13.8">
      <c r="A8" s="53"/>
      <c r="B8" s="54">
        <v>1</v>
      </c>
      <c r="C8" s="55" t="str">
        <f>'Export all carrier choices'!B4</f>
        <v>CR100 - Export to excel</v>
      </c>
      <c r="D8" s="56">
        <f>'Export all carrier choices'!B6</f>
        <v>0</v>
      </c>
      <c r="E8" s="55">
        <f>'Export all carrier choices'!B7</f>
        <v>0</v>
      </c>
      <c r="F8" s="55">
        <f>'Export all carrier choices'!D6</f>
        <v>0</v>
      </c>
      <c r="G8" s="56">
        <f>'Export all carrier choices'!D7</f>
        <v>134</v>
      </c>
    </row>
    <row r="9" spans="1:7" ht="13.8">
      <c r="A9" s="8"/>
      <c r="B9" s="22"/>
      <c r="C9" s="21"/>
      <c r="D9" s="58"/>
      <c r="E9" s="20"/>
      <c r="F9" s="20"/>
      <c r="G9" s="23"/>
    </row>
    <row r="10" spans="1:7" ht="13.8">
      <c r="A10" s="8"/>
      <c r="B10" s="47"/>
      <c r="C10" s="48" t="s">
        <v>27</v>
      </c>
      <c r="D10" s="49">
        <f>SUM(D6:D9)</f>
        <v>0</v>
      </c>
      <c r="E10" s="49">
        <f>SUM(E6:E9)</f>
        <v>0</v>
      </c>
      <c r="F10" s="49">
        <f>SUM(F6:F9)</f>
        <v>0</v>
      </c>
      <c r="G10" s="50">
        <f>SUM(G6:G9)</f>
        <v>134</v>
      </c>
    </row>
    <row r="11" spans="1:7" ht="13.8">
      <c r="A11" s="8"/>
      <c r="B11" s="10"/>
      <c r="C11" s="8"/>
      <c r="D11" s="11"/>
      <c r="E11" s="12"/>
      <c r="F11" s="12"/>
      <c r="G11" s="12"/>
    </row>
    <row r="12" spans="1:7" ht="13.8">
      <c r="A12" s="8"/>
      <c r="B12" s="8"/>
      <c r="C12" s="8" t="s">
        <v>28</v>
      </c>
      <c r="D12" s="8"/>
      <c r="E12" s="13">
        <f>(D10+E10)*100/G10</f>
        <v>0</v>
      </c>
      <c r="F12" s="8" t="s">
        <v>29</v>
      </c>
      <c r="G12" s="14"/>
    </row>
    <row r="13" spans="1:7" ht="13.8">
      <c r="A13" s="8"/>
      <c r="B13" s="8"/>
      <c r="C13" s="8" t="s">
        <v>30</v>
      </c>
      <c r="D13" s="8"/>
      <c r="E13" s="13">
        <f>D10*100/G10</f>
        <v>0</v>
      </c>
      <c r="F13" s="8" t="s">
        <v>29</v>
      </c>
      <c r="G13" s="14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Bình Nguyễn</cp:lastModifiedBy>
  <cp:lastPrinted>2006-08-02T10:15:15Z</cp:lastPrinted>
  <dcterms:created xsi:type="dcterms:W3CDTF">2002-07-27T17:17:25Z</dcterms:created>
  <dcterms:modified xsi:type="dcterms:W3CDTF">2021-05-09T12:06:14Z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  <property fmtid="{D5CDD505-2E9C-101B-9397-08002B2CF9AE}" pid="3" name="WorkbookGuid">
    <vt:lpwstr>eac6ae12-ec3c-46d4-a81a-fca94d51f86d</vt:lpwstr>
  </property>
</Properties>
</file>