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iemThu\yeye\"/>
    </mc:Choice>
  </mc:AlternateContent>
  <xr:revisionPtr revIDLastSave="0" documentId="13_ncr:1_{0BCCA80D-0BA9-476C-B7DF-9C9AFC0DB44D}" xr6:coauthVersionLast="45" xr6:coauthVersionMax="45" xr10:uidLastSave="{00000000-0000-0000-0000-000000000000}"/>
  <bookViews>
    <workbookView xWindow="408" yWindow="420" windowWidth="16368" windowHeight="11496" tabRatio="821" activeTab="1" xr2:uid="{00000000-000D-0000-FFFF-FFFF00000000}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22" l="1"/>
  <c r="D8" i="107" s="1"/>
  <c r="D10" i="107" s="1"/>
  <c r="B7" i="122"/>
  <c r="E8" i="107" s="1"/>
  <c r="E10" i="107" s="1"/>
  <c r="D6" i="122"/>
  <c r="F8" i="107" s="1"/>
  <c r="F10" i="107" s="1"/>
  <c r="C8" i="107"/>
  <c r="D7" i="122"/>
  <c r="G8" i="107" s="1"/>
  <c r="G10" i="107" s="1"/>
  <c r="E12" i="107" l="1"/>
  <c r="E13" i="107"/>
</calcChain>
</file>

<file path=xl/sharedStrings.xml><?xml version="1.0" encoding="utf-8"?>
<sst xmlns="http://schemas.openxmlformats.org/spreadsheetml/2006/main" count="761" uniqueCount="504">
  <si>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</si>
  <si>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</si>
  <si>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</si>
  <si>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</si>
  <si>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</si>
  <si>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</si>
  <si>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</si>
  <si>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</si>
  <si>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</si>
  <si>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</si>
  <si>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</si>
  <si>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</si>
  <si>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</si>
  <si>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</si>
  <si>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</si>
  <si>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</si>
  <si>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</si>
  <si>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</si>
  <si>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</si>
  <si>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</si>
  <si>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</si>
  <si>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</si>
  <si>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</si>
  <si>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</si>
  <si>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</si>
  <si>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</si>
  <si>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</si>
  <si>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</si>
  <si>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</si>
  <si>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</si>
  <si>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</si>
  <si>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</si>
  <si>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</si>
  <si>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</si>
  <si>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</si>
  <si>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</si>
  <si>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</si>
  <si>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</si>
  <si>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</si>
  <si>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CR100 - Export to excel</t>
  </si>
  <si>
    <t xml:space="preserve">CR1 - </t>
  </si>
  <si>
    <t>Nhập dữ liệu hợp lệ</t>
  </si>
  <si>
    <t>1.Vào trang đăng nhập
2.Nhập đúng user và password
3.Bấm nút login</t>
  </si>
  <si>
    <t>Đăng nhập thành công</t>
  </si>
  <si>
    <t>Nhập sai user</t>
  </si>
  <si>
    <t>Đăng nhập thất bại</t>
  </si>
  <si>
    <t>Nhập sai pass</t>
  </si>
  <si>
    <t>1.Vào trang đăng nhập
2.Nhập sai user và đúng password
3.Bấm nút login</t>
  </si>
  <si>
    <t>1.Vào trang đăng nhập
2.Nhập đúng user và sai password
3.Bấm nút login</t>
  </si>
  <si>
    <t xml:space="preserve">Bỏ trống user </t>
  </si>
  <si>
    <t>1.Vào trang đăng nhập
2.Nhập password đúng
3.Bấm nút login</t>
  </si>
  <si>
    <t>1.Vào trang đăng nhập
2.Nhập password sai
3.Bấm nút login</t>
  </si>
  <si>
    <t>Bỏ trống password</t>
  </si>
  <si>
    <t>1.Vào trang đăng nhập
2.Nhập đúng user
3.Bấm nút login</t>
  </si>
  <si>
    <t>1.Vào trang đăng nhập
2.Nhập sai user
3.Bấm nút login</t>
  </si>
  <si>
    <t>Bỏ trông user và password</t>
  </si>
  <si>
    <t>1.Vào trang đăng nhập
2.Bấm nút login</t>
  </si>
  <si>
    <t>Nhâp sai user và pass</t>
  </si>
  <si>
    <t>1.Vào trang đăng nhập
2.Nhập sai user và pass
3.Bấm nút login</t>
  </si>
  <si>
    <t xml:space="preserve">lưu lịch sử nhập pass và user </t>
  </si>
  <si>
    <t xml:space="preserve">Không lưu lại lịch sử </t>
  </si>
  <si>
    <t>Thoát lại trang Manage</t>
  </si>
  <si>
    <t>hiển thị pass dạng ẩn</t>
  </si>
  <si>
    <t>1.Tại trang đăng nhập
2.Nhập pass</t>
  </si>
  <si>
    <t>Pass dạng ẩn</t>
  </si>
  <si>
    <t>1.Tại trang đăng nhập
2.Bấm nút back</t>
  </si>
  <si>
    <t>Thoát thành công</t>
  </si>
  <si>
    <t>1.Tại trang Manage
2.Bấm nút Quản trị</t>
  </si>
  <si>
    <t>kiểm tra tính khả dụng của tháng 2</t>
  </si>
  <si>
    <t>1.Nhập các thông tin khác hợp lệ
2.Nhập ngày trong tương lai
(Nhập ngày 28/2/2020, 29/2/2020, 30/2/2020, 31/2/2020)</t>
  </si>
  <si>
    <t>Có thể thêm ngày 28
không thể thêm ngày 29,30,31</t>
  </si>
  <si>
    <t>Kiểm tra các tháng 30 31 ngày</t>
  </si>
  <si>
    <t xml:space="preserve">Có thể thêm </t>
  </si>
  <si>
    <t>1.Nhập các thông tin khác hợp lệ
2.Nhập ngày trong tương lai
gồm tháng 1 đến tháng 12 năm 2021 và từ today/12/2020 đến 31/12/2020</t>
  </si>
  <si>
    <t>Nhập tháng lớn hơn 31 ngày</t>
  </si>
  <si>
    <t>1.Nhập các thông tin khác hợp lệ
2.Nhập ngày trong tương lai
( 35/1/2020)</t>
  </si>
  <si>
    <t>Nhập ngày tháng 0</t>
  </si>
  <si>
    <t>1.Nhập các thông tin khác hợp lệ
2.Nhập ngày trong tương lai
( 0/0/2021 và 0/1/2021)</t>
  </si>
  <si>
    <t>quay lại trang trước</t>
  </si>
  <si>
    <t>Quay lại thành công</t>
  </si>
  <si>
    <t>BookTicketBus Project</t>
  </si>
  <si>
    <t>Ngọc An</t>
  </si>
  <si>
    <t>BTK-01-Admin</t>
  </si>
  <si>
    <t>Không thể sửa mới</t>
  </si>
  <si>
    <t>Nhập pass vượt quá giới hạn lưu trữ</t>
  </si>
  <si>
    <t xml:space="preserve">1.Tại trang đăng nhập
2.nhập đúng user
3.nhập pass 46 ký tự
</t>
  </si>
  <si>
    <t>Nhập pass có ký tự đặt biệt</t>
  </si>
  <si>
    <t xml:space="preserve">1.Tại trang đăng nhập
2.nhập đúng user
3.nhập pass đúng trong đó có ký tự đặt biệt
</t>
  </si>
  <si>
    <t>tìm kiếm với thông tin chuyến bay đúng (nơi đi, nơi đến, ngày bay)</t>
  </si>
  <si>
    <t>Tìm kiếm được chuyến bay</t>
  </si>
  <si>
    <t>1. Chọn nơi đi
2.Chọn nơi đến
3.chọn ngày bay
4. nhấn tìm kiếm</t>
  </si>
  <si>
    <t>1. Chọn nơi đi (Origin)
2.Chọn nơi đến(Destination)
3.chọn ngày bay(Day)
4. nhấn tìm kiếm(Search)</t>
  </si>
  <si>
    <t>tìm kiếm với thông tin chuyến bay không khớp (nơi đi, nơi đến, ngày bay)</t>
  </si>
  <si>
    <t>1.Tại trang bấm nút Back</t>
  </si>
  <si>
    <t>Tìm được và chọn chuyến bay để tiến hành đặt vé</t>
  </si>
  <si>
    <t>1.Nhập thông tin đúng
2.nhấn tìm kiếm(Search)
3.Chọn chuyến bay</t>
  </si>
  <si>
    <t>Chọn được chuyến bay và chuyển qua Form thông tin khách hàng (Contact info)</t>
  </si>
  <si>
    <t>Vào trang Book a Flight</t>
  </si>
  <si>
    <t xml:space="preserve">1. Chọn Book a Flight
</t>
  </si>
  <si>
    <t>vào được Form Search Flight</t>
  </si>
  <si>
    <t>Form Contact info: Nhập Fullname và số điện thoại đúng</t>
  </si>
  <si>
    <t>1.nhập Fullname đúng
2.nhập Phone đúng
3.nhấn continue</t>
  </si>
  <si>
    <t>chuyển qua form Confirm</t>
  </si>
  <si>
    <t>Form Contact info: Nhập Fullname có số và số điện thoại đúng</t>
  </si>
  <si>
    <t>1.nhập Fullname có số
2.nhập Phone đúng
3.nhấn continue</t>
  </si>
  <si>
    <t>thông báo nhập sai fullname</t>
  </si>
  <si>
    <t>Form Contact info: Nhập Fullname Đúng và số điện thoại có chữ</t>
  </si>
  <si>
    <t>1.nhập Fullname đúng
2.nhập Phone Có chữ
3.nhấn continue</t>
  </si>
  <si>
    <t>thông báo nhập sai Phone</t>
  </si>
  <si>
    <t>Form Contact info: Nhập Fullname có ký tự đặt biệt và số điện thoại đúng</t>
  </si>
  <si>
    <t>1.nhập Fullname có ký tự đặt biệt
2.nhập Phone đúng
3.nhấn continue</t>
  </si>
  <si>
    <t xml:space="preserve">Form Contact info: Nhập Fullname đúng và số điện thoại có ký tự đặt biệt </t>
  </si>
  <si>
    <t>1.nhập Fullname đúng
2.nhập Phone có ký tự đặt biệt 
3.nhấn continue</t>
  </si>
  <si>
    <t>Chọn ngày trong quá khứ</t>
  </si>
  <si>
    <t>1. Chọn nơi đi (Origin)
2.Chọn nơi đến(Destination)
3.chọn ngày trong quá khứ (Day)
4. nhấn tìm kiếm(Search)</t>
  </si>
  <si>
    <t>Thông báo bạn đã chọn ngày trong quá khứ</t>
  </si>
  <si>
    <t xml:space="preserve">Form Contact info: Bỏ trống Fullname và nhập số điện thoại </t>
  </si>
  <si>
    <t xml:space="preserve">Thông báo Fullname trống </t>
  </si>
  <si>
    <t xml:space="preserve">Form Contact info: nhập Fullname và Bỏ trống số điện thoại </t>
  </si>
  <si>
    <t>1.Bỏ trống fullname
2.nhập Phone đúng
3.nhấn continue</t>
  </si>
  <si>
    <t>1.nhập fullname
2.Bỏ trống Phone
3.nhấn continue</t>
  </si>
  <si>
    <t xml:space="preserve">Thông báo Phone trống </t>
  </si>
  <si>
    <t xml:space="preserve">Form Contact info: Bỏ trống Fullname và Bỏ trống số điện thoại </t>
  </si>
  <si>
    <t>1.Bỏ trống fullname
2.Bỏ trống Phone
3.nhấn continue</t>
  </si>
  <si>
    <t xml:space="preserve">Form Contact info: Nhập Fullname có ký tự đặt biệt và Nhập số điện thoại có ký tự đặt biệt </t>
  </si>
  <si>
    <t>1.nhập Fullname có ký tự đặt biệt
2.nhập Phone có ký tự đặt biệt
3.nhấn continue</t>
  </si>
  <si>
    <t>Thông báo Thông tin Khách hàng sai</t>
  </si>
  <si>
    <t>thông báo thông tin khách hàng trống</t>
  </si>
  <si>
    <t xml:space="preserve">Form Contact info: Nhập Fullname có số và Nhập số điện thoại có chữ </t>
  </si>
  <si>
    <t>1.nhập Fullname có số
2.nhập Phone có chữ
3.nhấn continue</t>
  </si>
  <si>
    <t xml:space="preserve">Form Contact info: Nhập Fullname có ký tự đặt biệt và Nhập số điện thoại có chữ </t>
  </si>
  <si>
    <t>1.nhập Fullname có ký tự đặt biệt
2.nhập Phone có chữ
3.nhấn continue</t>
  </si>
  <si>
    <t>Form Contact info: Nhập Fullname có số và Nhập số điện thoại có ký tự đặt biệt</t>
  </si>
  <si>
    <t>1.nhập Fullname có số
2.nhập Phone có ký tự đặt biệt
3.nhấn continue</t>
  </si>
  <si>
    <t>Form Contact info: Nhập Fullname Đúng và Nhập số điện thoại đặt biệt(vd: 113,911….)</t>
  </si>
  <si>
    <t>Thông báo Phone không đúng quy định</t>
  </si>
  <si>
    <t xml:space="preserve">Form Contact info: Nhập Fullname có số và Bỏ trống số điện thoại </t>
  </si>
  <si>
    <t>1.nhập Fullname đúng
2.nhập Phone số đặt biệt
3.nhấn continue</t>
  </si>
  <si>
    <t>Thông báo nhập Fullname sai và bỏ trống Phone</t>
  </si>
  <si>
    <t xml:space="preserve">Form Contact info: Nhập Fullname có ký tự đặt biệt và Bỏ trống số điện thoại </t>
  </si>
  <si>
    <t>1.nhập Fullname có ký tự đặt biệt
2.Bỏ trống Phone 
3.nhấn continue</t>
  </si>
  <si>
    <t>Form Contact info: Bỏ trống Fullname và Nhấp số điện thoại có ký tự đặt biệt</t>
  </si>
  <si>
    <t>1.Bỏ trống Fullname
2.nhập Phone có ký tự đặt biệt
3.nhấn continue</t>
  </si>
  <si>
    <t>Thông báo nhập sai Phone và Bỏ Trống Fullname</t>
  </si>
  <si>
    <t>Form Contact info: Nhập Fullname Đúng và Nhập số điện thoại dài hơn 10 số</t>
  </si>
  <si>
    <t>Form Confirm: chọn các thông tin để sửa</t>
  </si>
  <si>
    <t xml:space="preserve">1.click chọn các thông tin để chỉnh sửa
</t>
  </si>
  <si>
    <t>không thể sửa được</t>
  </si>
  <si>
    <t xml:space="preserve">Form Confirm: chọn Cancel </t>
  </si>
  <si>
    <t xml:space="preserve">1.Chọn Cancel
</t>
  </si>
  <si>
    <t>quay lại form Search</t>
  </si>
  <si>
    <t>Form Confirm: chọn Confirm</t>
  </si>
  <si>
    <t xml:space="preserve">1.Chọn Confirm
</t>
  </si>
  <si>
    <t>Thông báo có muốn thanh toán hay không</t>
  </si>
  <si>
    <t>Form Confirm -&gt; Thông báo Thanh toán: chọn No</t>
  </si>
  <si>
    <t>1.Chọn No</t>
  </si>
  <si>
    <t>Thông báo Đặt vé thành công và chưa thanh toán</t>
  </si>
  <si>
    <t>Form Confirm -&gt; Thông báo Thanh toán: chọn Yes</t>
  </si>
  <si>
    <t>1.Chọn Yes</t>
  </si>
  <si>
    <t>Chuyển qua form Payment</t>
  </si>
  <si>
    <t>1.thanh toán
2.chọn xác nhận</t>
  </si>
  <si>
    <t>Thông báo Mua vé Thành công và đã thanh toán</t>
  </si>
  <si>
    <t>Form Payment: thanh toán</t>
  </si>
  <si>
    <t>Form Payment: không khanh toán</t>
  </si>
  <si>
    <t>1.không thanh toán</t>
  </si>
  <si>
    <t>Thông báo chưa thanh toán và đã đặt vé thành công</t>
  </si>
  <si>
    <t>Bỏ trống tất cả thông tin</t>
  </si>
  <si>
    <t>1. Bỏ Trống đi (Origin)
2.Bỏ Trống đến(Destination)
3.Bỏ Trống ngày bay(Day)
4. nhấn tìm kiếm(Search)</t>
  </si>
  <si>
    <t>1.nhập Fullname có số
2.Bỏ trống Phone 
3.nhấn continue</t>
  </si>
  <si>
    <t>1.Chọn dấu X</t>
  </si>
  <si>
    <t>Form Confirm -&gt; Thông báo Thanh toán: chọn Dấu X</t>
  </si>
  <si>
    <t>Quay trở về Form Confirm</t>
  </si>
  <si>
    <t>Form Payment: chọn Quay về Home</t>
  </si>
  <si>
    <t>1.Chọn quay về Home</t>
  </si>
  <si>
    <t>Thành công quay về Home</t>
  </si>
  <si>
    <t xml:space="preserve">1. Test login </t>
  </si>
  <si>
    <t xml:space="preserve">2.Test Book a Flight </t>
  </si>
  <si>
    <t>3.Test Home</t>
  </si>
  <si>
    <t>Chọn Buy Ticket</t>
  </si>
  <si>
    <t xml:space="preserve">1.click chọn Buy ticket
</t>
  </si>
  <si>
    <t>chuyển qua form Search Flight</t>
  </si>
  <si>
    <t>Chọn Admin</t>
  </si>
  <si>
    <t xml:space="preserve">1.click chọn Admin
</t>
  </si>
  <si>
    <t>chuyển qua form Login</t>
  </si>
  <si>
    <t>Chọn Dấu X</t>
  </si>
  <si>
    <t xml:space="preserve"> Tắt ứng dụng</t>
  </si>
  <si>
    <t>Chọn chữ Home</t>
  </si>
  <si>
    <t xml:space="preserve">1.click chọn chữ Home
</t>
  </si>
  <si>
    <t>Không thể thực hiện được</t>
  </si>
  <si>
    <t>con Trỏ đang ở User bấm Tap sẽ chuyển passWord</t>
  </si>
  <si>
    <t>1. nhập User 
2.nhấn Phím Tap</t>
  </si>
  <si>
    <t>Con Trỏ chuyển qua ô PassWord</t>
  </si>
  <si>
    <t>Nhấn Enter Khi nhập đúng Username và PassWord</t>
  </si>
  <si>
    <t>1.Nhập Đúng Username và Password
2.Nhấn Phím Enter</t>
  </si>
  <si>
    <t>Chức năng giống với nút Login</t>
  </si>
  <si>
    <t>Click chọn Add a Flight</t>
  </si>
  <si>
    <t xml:space="preserve">1.Đăng nhập vào Admin
2.Chọn Add a Flight
</t>
  </si>
  <si>
    <t>Thành công vào Form Add a Flight</t>
  </si>
  <si>
    <t>Click chọn Fix a Flight</t>
  </si>
  <si>
    <t xml:space="preserve">1.Đăng nhập vào Admin
2.Chọn Fix a Flight
</t>
  </si>
  <si>
    <t>Thành công vào Form Fix a Flight</t>
  </si>
  <si>
    <t>Chọn nút Back</t>
  </si>
  <si>
    <t xml:space="preserve">1.Đăng nhập vào Admin
2.Chọn Back
</t>
  </si>
  <si>
    <t>3.Test Admin (Manage)</t>
  </si>
  <si>
    <t>Thành công quay về Manage</t>
  </si>
  <si>
    <t>Nhập Thông tin Hợp lệ của chuyến bay</t>
  </si>
  <si>
    <t>1. nhập tất cả thông tin hợp lệ
2. click Add a flight</t>
  </si>
  <si>
    <t>Thêm Thành Công chuyến bay và Thông báo thêm Thành công</t>
  </si>
  <si>
    <t>Bỏ trống ID</t>
  </si>
  <si>
    <t>1.Bỏ trống ID 
2. nhập các thông tin còn lại đầy đủ</t>
  </si>
  <si>
    <t>Thông báo ID Chuyến Bay(Flight) Trống</t>
  </si>
  <si>
    <t>Bỏ trống Plane ID</t>
  </si>
  <si>
    <t>1.Bỏ trống Plane ID 
2. nhập các thông tin còn lại đầy đủ</t>
  </si>
  <si>
    <t>Thông báo Plane ID  Trống</t>
  </si>
  <si>
    <t>Bỏ trống Origin</t>
  </si>
  <si>
    <t>1.Bỏ trống Origin
2. nhập các thông tin còn lại đầy đủ</t>
  </si>
  <si>
    <t>Thông báo Origin  Trống</t>
  </si>
  <si>
    <t>Bỏ trống Destination</t>
  </si>
  <si>
    <t>1.Bỏ trống Destination
2. nhập các thông tin còn lại đầy đủ</t>
  </si>
  <si>
    <t>Thông báo Destination Trống</t>
  </si>
  <si>
    <t>Bỏ trống Day</t>
  </si>
  <si>
    <t>1.Bỏ trống Day
2. nhập các thông tin còn lại đầy đủ</t>
  </si>
  <si>
    <t>Thông báo Day Trống</t>
  </si>
  <si>
    <t>Bỏ trống ID, Phane ID</t>
  </si>
  <si>
    <t>1.Bỏ trống ID, Phane ID
2. nhập các thông tin còn lại đầy đủ</t>
  </si>
  <si>
    <t>Thông báo ID, Phane ID Trống</t>
  </si>
  <si>
    <t>Bỏ trống ID, Origin</t>
  </si>
  <si>
    <t>1.Bỏ trống ID, Origin
2. nhập các thông tin còn lại đầy đủ</t>
  </si>
  <si>
    <t>Thông báo ID, Origin Trống</t>
  </si>
  <si>
    <t>Bỏ trống ID, Destination</t>
  </si>
  <si>
    <t>1.Bỏ trống ID, Destination
2. nhập các thông tin còn lại đầy đủ</t>
  </si>
  <si>
    <t>Thông báo ID, Destination Trống</t>
  </si>
  <si>
    <t>Bỏ trống ID, Day</t>
  </si>
  <si>
    <t>1.Bỏ trống ID, Day
2. nhập các thông tin còn lại đầy đủ</t>
  </si>
  <si>
    <t>Thông báo ID, Day Trống</t>
  </si>
  <si>
    <t>Bỏ trống ID, Time</t>
  </si>
  <si>
    <t>1.Bỏ trống ID, Time
2. nhập các thông tin còn lại đầy đủ</t>
  </si>
  <si>
    <t>Thông báo ID, Time Trống</t>
  </si>
  <si>
    <t>Bỏ trống Plane ID, Origin</t>
  </si>
  <si>
    <t>1.Bỏ trống Plane ID, Origin
2. nhập các thông tin còn lại đầy đủ</t>
  </si>
  <si>
    <t>Thông báo Plane ID, Origin Trống</t>
  </si>
  <si>
    <t>Bỏ trống Plane ID, Destination</t>
  </si>
  <si>
    <t>1.Bỏ trống Plane ID, Destination
2. nhập các thông tin còn lại đầy đủ</t>
  </si>
  <si>
    <t>Thông báo Plane ID, Destination Trống</t>
  </si>
  <si>
    <t>Bỏ trống Plane ID, Day</t>
  </si>
  <si>
    <t>1.Bỏ trống Plane ID, Day
2. nhập các thông tin còn lại đầy đủ</t>
  </si>
  <si>
    <t>Thông báo Plane ID, Day Trống</t>
  </si>
  <si>
    <t>Bỏ trống Plane ID, Time</t>
  </si>
  <si>
    <t>1.Bỏ trống Plane ID, Time
2. nhập các thông tin còn lại đầy đủ</t>
  </si>
  <si>
    <t>Thông báo Plane ID, Time Trống</t>
  </si>
  <si>
    <t>Bỏ trống Origin, Destination</t>
  </si>
  <si>
    <t>1.Bỏ trống Origin, Destination
2. nhập các thông tin còn lại đầy đủ</t>
  </si>
  <si>
    <t>Thông báo Origin, Destination Trống</t>
  </si>
  <si>
    <t>Bỏ trống Origin, Day</t>
  </si>
  <si>
    <t>1.Bỏ trống Origin, Day
2. nhập các thông tin còn lại đầy đủ</t>
  </si>
  <si>
    <t>Thông báo Origin, Day Trống</t>
  </si>
  <si>
    <t>Bỏ trống Origin, Time</t>
  </si>
  <si>
    <t>1.Bỏ trống Origin, Time
2. nhập các thông tin còn lại đầy đủ</t>
  </si>
  <si>
    <t>Thông báo Origin, Time Trống</t>
  </si>
  <si>
    <t>Bỏ trống Destination, Day</t>
  </si>
  <si>
    <t>1.Bỏ trống Destination, Day
2. nhập các thông tin còn lại đầy đủ</t>
  </si>
  <si>
    <t>Thông báo Destination, Day Trống</t>
  </si>
  <si>
    <t>Bỏ trống Destination, Time</t>
  </si>
  <si>
    <t>1.Bỏ trống Destination, Time
2. nhập các thông tin còn lại đầy đủ</t>
  </si>
  <si>
    <t>Thông báo Destination, Time Trống</t>
  </si>
  <si>
    <t>Bỏ trống Day, Time</t>
  </si>
  <si>
    <t>1.Bỏ trống Day, Time
2. nhập các thông tin còn lại đầy đủ</t>
  </si>
  <si>
    <t>Thông báo Day, Time Trống</t>
  </si>
  <si>
    <t>Bỏ trống ID, Phane ID, Origin</t>
  </si>
  <si>
    <t>1.Bỏ trống ID, Phane ID, Origin
2. nhập các thông tin còn lại đầy đủ</t>
  </si>
  <si>
    <t>Thông báo ID, Phane ID, Origin Trống</t>
  </si>
  <si>
    <t>Bỏ trống ID, Phane ID, Destination</t>
  </si>
  <si>
    <t>1.Bỏ trống ID, Phane ID, Destination
2. nhập các thông tin còn lại đầy đủ</t>
  </si>
  <si>
    <t>Thông báo ID, Phane ID, Destination Trống</t>
  </si>
  <si>
    <t>Bỏ trống ID, Phane ID, Day</t>
  </si>
  <si>
    <t>1.Bỏ trống ID, Phane ID, Day
2. nhập các thông tin còn lại đầy đủ</t>
  </si>
  <si>
    <t>Thông báo ID, Phane ID, Day Trống</t>
  </si>
  <si>
    <t>Bỏ trống ID, Phane ID, Time</t>
  </si>
  <si>
    <t>1.Bỏ trống ID, Phane ID, Time
2. nhập các thông tin còn lại đầy đủ</t>
  </si>
  <si>
    <t>Thông báo ID, Phane ID, Time Trống</t>
  </si>
  <si>
    <t>Bỏ trống ID, Origin, Destination</t>
  </si>
  <si>
    <t>1.Bỏ trống ID, Origin, Destination
2. nhập các thông tin còn lại đầy đủ</t>
  </si>
  <si>
    <t>Thông báo ID,Origin, Destination Trống</t>
  </si>
  <si>
    <t>Bỏ trống ID, Origin, Day</t>
  </si>
  <si>
    <t>1.Bỏ trống ID, Origin, Day
2. nhập các thông tin còn lại đầy đủ</t>
  </si>
  <si>
    <t>Thông báo ID,Origin, Day Trống</t>
  </si>
  <si>
    <t>Bỏ trống ID, Origin, Time</t>
  </si>
  <si>
    <t>1.Bỏ trống ID, Origin, Time
2. nhập các thông tin còn lại đầy đủ</t>
  </si>
  <si>
    <t>Thông báo ID,Origin,Time Trống</t>
  </si>
  <si>
    <t>Bỏ trống Plane ID, Origin, Destination</t>
  </si>
  <si>
    <t>1.Bỏ trống Plane ID, Origin, Destination
2. nhập các thông tin còn lại đầy đủ</t>
  </si>
  <si>
    <t>Thông báo Plane ID, Origin, Destination Trống</t>
  </si>
  <si>
    <t>Bỏ trống Plane ID, Origin, Day</t>
  </si>
  <si>
    <t>1.Bỏ trống Plane ID, Origin, Day
2. nhập các thông tin còn lại đầy đủ</t>
  </si>
  <si>
    <t>Thông báo Plane ID, Origin, Day Trống</t>
  </si>
  <si>
    <t>Bỏ trống Plane ID, Origin, Time</t>
  </si>
  <si>
    <t>1.Bỏ trống Plane ID, Origin, Time
2. nhập các thông tin còn lại đầy đủ</t>
  </si>
  <si>
    <t>Thông báo Plane ID, Origin, Time Trống</t>
  </si>
  <si>
    <t>Thông báo ID, Plane ID, Origin, Destination Trống</t>
  </si>
  <si>
    <t>Bỏ trống ID, Plane ID, Origin, Destination</t>
  </si>
  <si>
    <t>1.Bỏ trống ID, Plane ID, Origin, Destination
2. nhập các thông tin còn lại đầy đủ</t>
  </si>
  <si>
    <t>Bỏ trống ID, Plane ID, Origin, Day</t>
  </si>
  <si>
    <t>1.Bỏ trống ID, Plane ID, Origin, Day
2. nhập các thông tin còn lại đầy đủ</t>
  </si>
  <si>
    <t>Thông báo ID, Plane ID, Origin, Day Trống</t>
  </si>
  <si>
    <t>Bỏ trống ID, Plane ID, Origin, Time</t>
  </si>
  <si>
    <t>1.Bỏ trống ID, Plane ID, Origin, Time
2. nhập các thông tin còn lại đầy đủ</t>
  </si>
  <si>
    <t>Thông báo ID, Plane ID, Origin, Time Trống</t>
  </si>
  <si>
    <t>Bỏ trống ID, Plane ID, Day, Destination</t>
  </si>
  <si>
    <t>1.Bỏ trống ID, Plane ID, Day, Destination
2. nhập các thông tin còn lại đầy đủ</t>
  </si>
  <si>
    <t>Thông báo ID, Plane ID, Day, Destination Trống</t>
  </si>
  <si>
    <t>Bỏ trống ID, Plane ID, Time, Destination</t>
  </si>
  <si>
    <t>1.Bỏ trống ID, Plane ID, Time, Destination
2. nhập các thông tin còn lại đầy đủ</t>
  </si>
  <si>
    <t>Thông báo ID, Plane ID, Time, Destination Trống</t>
  </si>
  <si>
    <t>Bỏ trống ID, Day, Origin, Destination</t>
  </si>
  <si>
    <t>1.Bỏ trống ID, Day, Origin, Destination
2. nhập các thông tin còn lại đầy đủ</t>
  </si>
  <si>
    <t>Thông báo ID, Day, Origin, Destination Trống</t>
  </si>
  <si>
    <t>Bỏ trống ID, Time, Origin, Destination</t>
  </si>
  <si>
    <t>1.Bỏ trống ID,Time, Origin, Destination
2. nhập các thông tin còn lại đầy đủ</t>
  </si>
  <si>
    <t>Thông báo ID, Time, Origin, Destination Trống</t>
  </si>
  <si>
    <t>Bỏ trống Day, Plane ID, Origin, Destination</t>
  </si>
  <si>
    <t>1.Bỏ trống Day, Plane ID, Origin, Destination
2. nhập các thông tin còn lại đầy đủ</t>
  </si>
  <si>
    <t>Thông báo Day, Plane ID, Origin, Destination Trống</t>
  </si>
  <si>
    <t>Bỏ trống Time, Plane ID, Origin, Destination</t>
  </si>
  <si>
    <t>1.Bỏ trống Time, Plane ID, Origin, Destination
2. nhập các thông tin còn lại đầy đủ</t>
  </si>
  <si>
    <t>Thông báo Time, Plane ID, Origin, Destination Trống</t>
  </si>
  <si>
    <t xml:space="preserve">Chỉ Điền ID </t>
  </si>
  <si>
    <t>1.Chỉ điền ID
2. Bỏ Trống các Thông tin còn lại</t>
  </si>
  <si>
    <t>Thông báo ID ,Plane ID, Origin, Destination, Time Trống</t>
  </si>
  <si>
    <t>Chỉ Điền Plane ID</t>
  </si>
  <si>
    <t>1.Chỉ điền Plane ID
2. Bỏ Trống các Thông tin còn lại</t>
  </si>
  <si>
    <t>Chỉ Điền Origin</t>
  </si>
  <si>
    <t>1.Chỉ điền Origin
2. Bỏ Trống các Thông tin còn lại</t>
  </si>
  <si>
    <t>Chỉ Điền Destination</t>
  </si>
  <si>
    <t>1.Chỉ điền Destination
2. Bỏ Trống các Thông tin còn lại</t>
  </si>
  <si>
    <t>Chỉ Điền Day</t>
  </si>
  <si>
    <t>1.Chỉ điền Day
2. Bỏ Trống các Thông tin còn lại</t>
  </si>
  <si>
    <t>Chỉ Điền Time</t>
  </si>
  <si>
    <t>1.Chỉ điền Time
2. Bỏ Trống các Thông tin còn lại</t>
  </si>
  <si>
    <t>Thông báo ID ,Plane ID, Origin, Destination, Day Trống</t>
  </si>
  <si>
    <t>Thông báo ID ,Plane ID, Origin, Day, Time Trống</t>
  </si>
  <si>
    <t>Thông báo ID ,Plane ID , Destination, Day, Time Trống</t>
  </si>
  <si>
    <t>Thông báo ID, Origin, Destination, Day, Time Trống</t>
  </si>
  <si>
    <t>Thông báo Plane ID, Origin, Destination, Day, Time Trống</t>
  </si>
  <si>
    <t>Bỏ Trốn Tất cả thông tin</t>
  </si>
  <si>
    <t>1. Bỏ trống tất cả các thông tin</t>
  </si>
  <si>
    <t>Thông báo Tất cả thông tin trống Trống</t>
  </si>
  <si>
    <t>Nhập ID có Chữ</t>
  </si>
  <si>
    <t>1. Nhập ID có chữ 
2. Nhập tất cả các thông tin còn lại</t>
  </si>
  <si>
    <t>Thông báo Nhập ID không đúng cú pháp</t>
  </si>
  <si>
    <t>Nhập ID có Ký tự đặt biệt</t>
  </si>
  <si>
    <t>1. Nhập ID có ký tự đặt biệt
2. Nhập tất cả các thông tin còn lại</t>
  </si>
  <si>
    <t>Nhập ID trùng với ID cũt</t>
  </si>
  <si>
    <t>1. Nhập ID Trùng với ID cũ
2. Nhập tất cả các thông tin còn lại</t>
  </si>
  <si>
    <t>Thông báo ID đã tồn Tại</t>
  </si>
  <si>
    <t>Nhập Trùng Plane ID, Day, Time</t>
  </si>
  <si>
    <t>1. Nhập Trùng Plane ID, Day, Time của chuyến bay khác đã thêm trước đó
2. Nhập tất cả các thông tin còn lại</t>
  </si>
  <si>
    <t>Thông báo Plane ID, Day, Time bị trùng</t>
  </si>
  <si>
    <t>Nhập Origin và Destination giống nhau</t>
  </si>
  <si>
    <t>1. Nhập Origin và Destination giống nhau
2. Nhập tất cả các thông tin còn lại</t>
  </si>
  <si>
    <t>Thông báo Origin và Destination giống nhau</t>
  </si>
  <si>
    <t>Chọn Day trong quá khứ</t>
  </si>
  <si>
    <t>1. Chọn Day Trong quá khứ
2. Nhập tất cả các thông tin còn lại</t>
  </si>
  <si>
    <t>Thông báo Ngày Trong quá khứ</t>
  </si>
  <si>
    <t>Chọn Day là Hôm nay nhưng Time Trong qua khứ</t>
  </si>
  <si>
    <t>1. Chọn Day là Hôm nay nhưng Time Trong qua khứ
2. Nhập tất cả các thông tin còn lại</t>
  </si>
  <si>
    <t>Thông báo Ngày giờ Trong quá khứ</t>
  </si>
  <si>
    <t>nhập giờ có ký tự đặt biệt</t>
  </si>
  <si>
    <t>1. nhập giờ có ký tự đặt biệt
2. Nhập tất cả các thông tin còn lại</t>
  </si>
  <si>
    <t>Thông báo Giờ không hợp lệ</t>
  </si>
  <si>
    <t>Nhập Giờ hơn 24 Giờ</t>
  </si>
  <si>
    <t>1. nhập giờ là 25 giờ
2. Nhập tất cả các thông tin còn lại</t>
  </si>
  <si>
    <t>Nhập Phút hơn 59 phút</t>
  </si>
  <si>
    <t>1. nhập Phút 60 hoặc 61
2. Nhập tất cả các thông tin còn lại</t>
  </si>
  <si>
    <t>THông báo Thêm Thành công: chọn ok</t>
  </si>
  <si>
    <t>Quay về Form Add a Flight (Trống tất cả thông tin)</t>
  </si>
  <si>
    <t>Tất cả thông báo lỗi: chọn ok</t>
  </si>
  <si>
    <t>1.nhập tất cả các thông tin
2.Chọn Add
3.chọn Ok trong messeage box</t>
  </si>
  <si>
    <t>Quay về Form Add a Flight (có thông tin để sửa)</t>
  </si>
  <si>
    <t>Nhập ID đúng</t>
  </si>
  <si>
    <t>Tìm kiếm được chuyến bay cần sửa</t>
  </si>
  <si>
    <t>không tìm được chuyến bay</t>
  </si>
  <si>
    <t>Bỏ Trống ID</t>
  </si>
  <si>
    <t>1.Bỏ trống ID</t>
  </si>
  <si>
    <t>Nhập ID đúng và tiếp tục nhập những ký tự khác(không phải số)</t>
  </si>
  <si>
    <t>1.Nhập ID đúng và tiếp tục nhập những ký tự khác(không phải số)</t>
  </si>
  <si>
    <t>Nhập ID đúng và tiếp tục nhập những ký tự khác(là Số)</t>
  </si>
  <si>
    <t>1.Nhập ID đúng và tiếp tục nhập những ký tự khác(lài số)</t>
  </si>
  <si>
    <t>1. nhập ID đúng</t>
  </si>
  <si>
    <t>Click chọn chuyến bay cần sửa</t>
  </si>
  <si>
    <t>1. nhập ID đúng
2. Click chọn chuyến bay cần sửa</t>
  </si>
  <si>
    <t>hiển thị thông tin lên bảng sửa và sửa được</t>
  </si>
  <si>
    <t>Sửa 1 Thông tin (lỗi thì ghi ra phần ghi chú)</t>
  </si>
  <si>
    <t>1. sửa 1 thông tin
2. bấm Update</t>
  </si>
  <si>
    <t>Sửa thành công và Thông báo thành công</t>
  </si>
  <si>
    <t>Sửa 2 Thông tin (lỗi thì ghi ra phần ghi chú)</t>
  </si>
  <si>
    <t>1. sửa 2 thông tin
2. bấm Update</t>
  </si>
  <si>
    <t>Sửa 3 Thông tin (lỗi thì ghi ra phần ghi chú)</t>
  </si>
  <si>
    <t>1. sửa 3 thông tin
2. bấm Update</t>
  </si>
  <si>
    <t>Sửa 4 Thông tin (lỗi thì ghi ra phần ghi chú)</t>
  </si>
  <si>
    <t>1. sửa 4 thông tin
2. bấm Update</t>
  </si>
  <si>
    <t>Sửa 5 Thông tin (lỗi thì ghi ra phần ghi chú)</t>
  </si>
  <si>
    <t>1. sửa 5 thông tin
2. bấm Update</t>
  </si>
  <si>
    <t>Bỏ Trống Time</t>
  </si>
  <si>
    <t>1.bỏ trống thong tin Time</t>
  </si>
  <si>
    <t>sửa không thành công và thông báo Đang Bỏ Trống Time</t>
  </si>
  <si>
    <t>Sửa Giờ hơn 24 Giờ</t>
  </si>
  <si>
    <t>Sửa Phút hơn 59 phút</t>
  </si>
  <si>
    <t>Sửa Day trong quá khứ</t>
  </si>
  <si>
    <t>Sửa Day là Hôm nay nhưng Time Trong qua khứ</t>
  </si>
  <si>
    <t>Sửa giờ có ký tự đặt biệt</t>
  </si>
  <si>
    <t>Sửa Trùng Plane ID, Day, Time</t>
  </si>
  <si>
    <t>Sửa Origin và Destination giống nhau</t>
  </si>
  <si>
    <t>Xóa Chuyến bay</t>
  </si>
  <si>
    <t>1.nhập ID chuyến bay
2.Click delete Trong chuyến bay muốn xóa</t>
  </si>
  <si>
    <t>Hiển thị message box Có muốn xóa hay không</t>
  </si>
  <si>
    <t>Message box xóa: chọ yes</t>
  </si>
  <si>
    <t>1.nhập ID chuyến bay
2.Click delete Trong chuyến bay muốn xóa
3.chọn yes</t>
  </si>
  <si>
    <t>xóa thành công và thông báo xóa thành công</t>
  </si>
  <si>
    <t>Message box xóa: chọn No</t>
  </si>
  <si>
    <t>1.nhập ID chuyến bay
2.Click delete Trong chuyến bay muốn xóa
3.chọn No</t>
  </si>
  <si>
    <t>không xóa và trở về form Fix A Flight</t>
  </si>
  <si>
    <t>Message box xóa: chọn Dấu X</t>
  </si>
  <si>
    <t>1.nhập ID chuyến bay
2.Click delete Trong chuyến bay muốn xóa
3.chọn Dấu X</t>
  </si>
  <si>
    <t>Nhập Phone bằng Chữ</t>
  </si>
  <si>
    <t>1.Nhập Chữ vào ô Phone
2.Bấm Search</t>
  </si>
  <si>
    <t>Thông báo Chỉ tìm kiếm bằng số điện thoại</t>
  </si>
  <si>
    <t>Nhập Phone bằng Ký Tự Đặt biệt</t>
  </si>
  <si>
    <t>1.Nhập Ký Tự Đặt biệt vào ô Phone
2.Bấm Search</t>
  </si>
  <si>
    <t>pass</t>
  </si>
  <si>
    <t>Nhập Phone bằng khoảng trắng</t>
  </si>
  <si>
    <t>1.Nhập khoảng Trắng  ô Phone
2.Bấm Search</t>
  </si>
  <si>
    <t>Nhập Phone có cả số và chữ</t>
  </si>
  <si>
    <t>1.Nhập có cả số và chữ  ô Phone
2.Bấm Search</t>
  </si>
  <si>
    <t>Nhập Phone có cả số và Ký tự đặt biệt</t>
  </si>
  <si>
    <t>1.Nhập có cả số và Ký tự đặt biệt ô Phone
2.Bấm Search</t>
  </si>
  <si>
    <t>Nhập Phone có cả số và Khoảng Trắng ở đầu</t>
  </si>
  <si>
    <t>1.Nhập có cả số và Khoảng Trắng ở đầu ô Phone
2.Bấm Search</t>
  </si>
  <si>
    <t>Nhập Phone có cả số và Khoảng Trắng ở cuối</t>
  </si>
  <si>
    <t>1.Nhập có cả số và Khoảng Trắng ở cuối ô Phone
2.Bấm Search</t>
  </si>
  <si>
    <t>Nhập Phone có cả số và Khoảng Trắng ở giữa</t>
  </si>
  <si>
    <t>1.Nhập có cả số và Khoảng Trắng ở giữa ô Phone
2.Bấm Search</t>
  </si>
  <si>
    <t>Nhập Phone có cả số và Khoảng Trắng ở đầu và cuối</t>
  </si>
  <si>
    <t>1.Nhập có cả số và Khoảng Trắng ở đầu và cuối ô Phone
2.Bấm Search</t>
  </si>
  <si>
    <t>Nhập Phone có cả số và Khoảng Trắng ở đầu và giữa</t>
  </si>
  <si>
    <t>1.Nhập có cả số và Khoảng Trắng ở đầu và giữa ô Phone
2.Bấm Search</t>
  </si>
  <si>
    <t>Nhập Phone có cả số và Khoảng Trắng ở giữa và cuối</t>
  </si>
  <si>
    <t>1.Nhập có cả số và Khoảng Trắng ở giữa và cuối ô Phone
2.Bấm Search</t>
  </si>
  <si>
    <t>Nhập Phone có cả số và Khoảng Trắng ở đầu và giữa và cuối</t>
  </si>
  <si>
    <t>1.Nhập có cả số và Khoảng Trắng ở đầu và giữa và cuối ô Phone
2.Bấm Search</t>
  </si>
  <si>
    <t>Nhập Phone đúng</t>
  </si>
  <si>
    <t>1.Nhập Phone đúng
2.Bấm Search</t>
  </si>
  <si>
    <t>Tìm kiếm được những vé đã đặt</t>
  </si>
  <si>
    <t>click vào vé</t>
  </si>
  <si>
    <t>1.search vé
2.Click vào vé</t>
  </si>
  <si>
    <t>không thực hiện được</t>
  </si>
  <si>
    <t>click vào ticket deatail</t>
  </si>
  <si>
    <t>1.search vé
2.Click vào ticket deatail của vé</t>
  </si>
  <si>
    <t>Hiện ra Thông tin vé (Confirm Form)</t>
  </si>
  <si>
    <t>Bỏ trống user và sai pass</t>
  </si>
  <si>
    <t>Cách trống đầu username</t>
  </si>
  <si>
    <t>Cách trống cuối username</t>
  </si>
  <si>
    <t>Cách trống đầu và cuối username</t>
  </si>
  <si>
    <t>Cách trống giữa username</t>
  </si>
  <si>
    <t>Cách trống đầu Passwword</t>
  </si>
  <si>
    <t>1.Tại trang đăng nhập
2. nhập username có cách trống đầu</t>
  </si>
  <si>
    <t>1.Tại trang đăng nhập
2.nhập username có cách trống cuối</t>
  </si>
  <si>
    <t>1.Tại trang đăng nhập
2.nhập username có cách trống giữa</t>
  </si>
  <si>
    <t>1.Tại trang đăng nhập
2.nhập username có cách trống đầu và cuối và cả 2</t>
  </si>
  <si>
    <t>Cách trống cuối Passwword</t>
  </si>
  <si>
    <t>Cách trống giữa Passwword</t>
  </si>
  <si>
    <t>Cách trống đầu và cuối Passwword</t>
  </si>
  <si>
    <t>1.Tại trang đăng nhập
2.nhập Passwword có cách trống đầu</t>
  </si>
  <si>
    <t>1.Tại trang đăng nhập
2.nhập Passwword có cách trống cuối</t>
  </si>
  <si>
    <t>1.Tại trang đăng nhập
2.nhập Passwword có cách trống giữa</t>
  </si>
  <si>
    <t>1.Tại trang đăng nhập
2.nhập Passwword có cách trống đầu và cuối và cả 2</t>
  </si>
  <si>
    <t>Đăng nhập Thất Bại</t>
  </si>
  <si>
    <t xml:space="preserve"> </t>
  </si>
  <si>
    <t>Chỉ nhập nơi đi (origin)</t>
  </si>
  <si>
    <t>1.chỉ nhập ID
4. nhấn tìm kiếm(Search)</t>
  </si>
  <si>
    <t>TÌm được các chuyên bay có nơi đi tương ứng</t>
  </si>
  <si>
    <t>Chỉ nhập nơi đến (Destination)</t>
  </si>
  <si>
    <t>1. chỉ nhập nơi đến (Destination)
4. nhấn tìm kiếm(Search)</t>
  </si>
  <si>
    <t>TÌm được các chuyên bay có nơi đến tương ứng</t>
  </si>
  <si>
    <t>Chỉ Nhập ngày bay (Day)</t>
  </si>
  <si>
    <t>1.Chỉ nhập ngày bay(Day)
4. nhấn tìm kiếm(Search)</t>
  </si>
  <si>
    <t>TÌm được các chuyên bay có ngày bay tương ứng</t>
  </si>
  <si>
    <t>Nhập nơi đi, nơi đến</t>
  </si>
  <si>
    <t>1. Nhập nơi đi (Origin)
2.Nhập nơi đến(Destination)
3. nhấn tìm kiếm(Search)</t>
  </si>
  <si>
    <t>TÌm được các chuyên bay tương ứng</t>
  </si>
  <si>
    <t>Nhập nơi đi, ngày bay</t>
  </si>
  <si>
    <t>1. Nhập nơi đi (Origin)
2.Nhập ngày bay  (Day)
4. nhấn tìm kiếm(Search)</t>
  </si>
  <si>
    <t>Nhập nơi đến, ngày bay</t>
  </si>
  <si>
    <t xml:space="preserve">
1.Nhập nơi đến(Destination)
2.Nhập ngày bay  (Day)
3. nhấn tìm kiếm(Search)</t>
  </si>
  <si>
    <t xml:space="preserve"> không tìm được chuyến bay</t>
  </si>
  <si>
    <t>thông báo Thông tin tìm kiếm trống</t>
  </si>
  <si>
    <t>fail</t>
  </si>
  <si>
    <t xml:space="preserve">1.click chọn dấu X
</t>
  </si>
  <si>
    <t>không thêm được chuyến bay nhưng không báo lỗi</t>
  </si>
  <si>
    <t>vẫn thêm được chuyến bay</t>
  </si>
  <si>
    <t>Không thể thêm</t>
  </si>
  <si>
    <t>nếu phần số trùng với ID thì vẫn tìm được chuyến bay</t>
  </si>
  <si>
    <t>4.Test Add A Flight</t>
  </si>
  <si>
    <t>5. Test Fix A Flight</t>
  </si>
  <si>
    <t>6.Test My 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</si>
</sst>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5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74">
    <xf numFmtId="0" fontId="0" fillId="0" borderId="0" xfId="0"/>
    <xf numFmtId="0" fontId="8" fillId="0" borderId="0" xfId="0" applyFont="1"/>
    <xf numFmtId="0" fontId="10" fillId="0" borderId="0" xfId="0" applyFont="1"/>
    <xf numFmtId="15" fontId="4" fillId="0" borderId="0" xfId="0" applyNumberFormat="1" applyFont="1" applyAlignment="1">
      <alignment horizontal="lef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3" fontId="9" fillId="2" borderId="0" xfId="2" applyNumberFormat="1" applyFont="1" applyFill="1" applyAlignment="1"/>
    <xf numFmtId="3" fontId="5" fillId="2" borderId="0" xfId="0" applyNumberFormat="1" applyFont="1" applyFill="1" applyAlignment="1">
      <alignment wrapText="1"/>
    </xf>
    <xf numFmtId="3" fontId="6" fillId="2" borderId="0" xfId="0" applyNumberFormat="1" applyFont="1" applyFill="1" applyBorder="1" applyAlignment="1">
      <alignment horizontal="left" vertical="top" wrapText="1"/>
    </xf>
    <xf numFmtId="3" fontId="5" fillId="2" borderId="0" xfId="0" applyNumberFormat="1" applyFont="1" applyFill="1" applyBorder="1" applyAlignment="1">
      <alignment wrapText="1"/>
    </xf>
    <xf numFmtId="3" fontId="5" fillId="2" borderId="0" xfId="0" applyNumberFormat="1" applyFont="1" applyFill="1" applyAlignment="1"/>
    <xf numFmtId="3" fontId="5" fillId="0" borderId="0" xfId="0" applyNumberFormat="1" applyFont="1" applyAlignment="1"/>
    <xf numFmtId="3" fontId="9" fillId="2" borderId="15" xfId="2" applyNumberFormat="1" applyFont="1" applyFill="1" applyBorder="1" applyAlignment="1">
      <alignment horizontal="left" wrapText="1"/>
    </xf>
    <xf numFmtId="3" fontId="4" fillId="2" borderId="0" xfId="2" applyNumberFormat="1" applyFont="1" applyFill="1" applyBorder="1" applyAlignment="1">
      <alignment horizontal="left" wrapText="1"/>
    </xf>
    <xf numFmtId="3" fontId="6" fillId="2" borderId="0" xfId="0" applyNumberFormat="1" applyFont="1" applyFill="1" applyAlignment="1"/>
    <xf numFmtId="3" fontId="6" fillId="0" borderId="0" xfId="0" applyNumberFormat="1" applyFont="1" applyAlignment="1"/>
    <xf numFmtId="3" fontId="9" fillId="2" borderId="2" xfId="2" applyNumberFormat="1" applyFont="1" applyFill="1" applyBorder="1" applyAlignment="1">
      <alignment horizontal="left" vertical="center" wrapText="1"/>
    </xf>
    <xf numFmtId="3" fontId="4" fillId="2" borderId="0" xfId="2" applyNumberFormat="1" applyFont="1" applyFill="1" applyBorder="1" applyAlignment="1">
      <alignment horizontal="left" vertical="center" wrapText="1"/>
    </xf>
    <xf numFmtId="3" fontId="6" fillId="2" borderId="0" xfId="0" applyNumberFormat="1" applyFont="1" applyFill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3" fontId="6" fillId="2" borderId="2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wrapText="1"/>
    </xf>
    <xf numFmtId="3" fontId="6" fillId="2" borderId="1" xfId="0" applyNumberFormat="1" applyFont="1" applyFill="1" applyBorder="1" applyAlignment="1">
      <alignment horizontal="center" wrapText="1"/>
    </xf>
    <xf numFmtId="3" fontId="6" fillId="2" borderId="3" xfId="0" applyNumberFormat="1" applyFont="1" applyFill="1" applyBorder="1" applyAlignment="1">
      <alignment horizontal="center" wrapText="1"/>
    </xf>
    <xf numFmtId="3" fontId="6" fillId="2" borderId="0" xfId="0" applyNumberFormat="1" applyFont="1" applyFill="1" applyBorder="1" applyAlignment="1">
      <alignment horizontal="center" wrapText="1"/>
    </xf>
    <xf numFmtId="3" fontId="6" fillId="2" borderId="4" xfId="0" applyNumberFormat="1" applyFont="1" applyFill="1" applyBorder="1" applyAlignment="1">
      <alignment horizontal="right"/>
    </xf>
    <xf numFmtId="3" fontId="6" fillId="2" borderId="5" xfId="0" applyNumberFormat="1" applyFont="1" applyFill="1" applyBorder="1" applyAlignment="1">
      <alignment wrapText="1"/>
    </xf>
    <xf numFmtId="3" fontId="6" fillId="0" borderId="5" xfId="0" applyNumberFormat="1" applyFont="1" applyBorder="1" applyAlignment="1">
      <alignment horizontal="center"/>
    </xf>
    <xf numFmtId="3" fontId="6" fillId="2" borderId="16" xfId="0" applyNumberFormat="1" applyFont="1" applyFill="1" applyBorder="1" applyAlignment="1">
      <alignment horizontal="center" wrapText="1"/>
    </xf>
    <xf numFmtId="3" fontId="6" fillId="2" borderId="33" xfId="0" applyNumberFormat="1" applyFont="1" applyFill="1" applyBorder="1" applyAlignment="1">
      <alignment horizontal="left" vertical="top" wrapText="1"/>
    </xf>
    <xf numFmtId="3" fontId="6" fillId="2" borderId="33" xfId="0" applyNumberFormat="1" applyFont="1" applyFill="1" applyBorder="1" applyAlignment="1">
      <alignment horizontal="center" wrapText="1"/>
    </xf>
    <xf numFmtId="3" fontId="19" fillId="2" borderId="0" xfId="0" applyNumberFormat="1" applyFont="1" applyFill="1" applyAlignment="1"/>
    <xf numFmtId="3" fontId="19" fillId="0" borderId="0" xfId="0" applyNumberFormat="1" applyFont="1" applyAlignment="1"/>
    <xf numFmtId="3" fontId="6" fillId="2" borderId="0" xfId="0" applyNumberFormat="1" applyFont="1" applyFill="1" applyBorder="1" applyAlignment="1"/>
    <xf numFmtId="3" fontId="6" fillId="0" borderId="0" xfId="0" applyNumberFormat="1" applyFont="1" applyBorder="1" applyAlignment="1"/>
    <xf numFmtId="3" fontId="21" fillId="0" borderId="0" xfId="0" applyNumberFormat="1" applyFont="1"/>
    <xf numFmtId="3" fontId="5" fillId="0" borderId="0" xfId="0" applyNumberFormat="1" applyFont="1" applyAlignment="1">
      <alignment vertical="top"/>
    </xf>
    <xf numFmtId="3" fontId="6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left" vertical="top" wrapText="1"/>
    </xf>
    <xf numFmtId="3" fontId="6" fillId="0" borderId="17" xfId="0" applyNumberFormat="1" applyFont="1" applyBorder="1" applyAlignment="1">
      <alignment horizontal="left" vertical="top" wrapText="1"/>
    </xf>
    <xf numFmtId="3" fontId="6" fillId="0" borderId="1" xfId="0" quotePrefix="1" applyNumberFormat="1" applyFont="1" applyBorder="1" applyAlignment="1">
      <alignment horizontal="left" vertical="top" wrapText="1"/>
    </xf>
    <xf numFmtId="3" fontId="24" fillId="7" borderId="1" xfId="2" applyNumberFormat="1" applyFont="1" applyFill="1" applyBorder="1" applyAlignment="1">
      <alignment horizontal="center" vertical="center" wrapText="1"/>
    </xf>
    <xf numFmtId="3" fontId="6" fillId="7" borderId="1" xfId="2" applyNumberFormat="1" applyFont="1" applyFill="1" applyBorder="1" applyAlignment="1">
      <alignment horizontal="center" vertical="center" wrapText="1"/>
    </xf>
    <xf numFmtId="3" fontId="6" fillId="7" borderId="1" xfId="2" applyNumberFormat="1" applyFont="1" applyFill="1" applyBorder="1" applyAlignment="1">
      <alignment horizontal="left" vertical="center" wrapText="1"/>
    </xf>
    <xf numFmtId="3" fontId="6" fillId="0" borderId="21" xfId="0" applyNumberFormat="1" applyFont="1" applyBorder="1" applyAlignment="1">
      <alignment horizontal="center" vertical="center" wrapText="1"/>
    </xf>
    <xf numFmtId="3" fontId="6" fillId="0" borderId="17" xfId="0" applyNumberFormat="1" applyFont="1" applyBorder="1" applyAlignment="1">
      <alignment horizontal="center" vertical="center" wrapText="1"/>
    </xf>
    <xf numFmtId="3" fontId="6" fillId="0" borderId="1" xfId="0" quotePrefix="1" applyNumberFormat="1" applyFont="1" applyBorder="1" applyAlignment="1">
      <alignment horizontal="center" vertical="center" wrapText="1"/>
    </xf>
    <xf numFmtId="3" fontId="22" fillId="7" borderId="22" xfId="2" applyNumberFormat="1" applyFont="1" applyFill="1" applyBorder="1" applyAlignment="1">
      <alignment vertical="center" wrapText="1"/>
    </xf>
    <xf numFmtId="3" fontId="22" fillId="7" borderId="1" xfId="2" applyNumberFormat="1" applyFont="1" applyFill="1" applyBorder="1" applyAlignment="1">
      <alignment vertical="center" wrapText="1"/>
    </xf>
    <xf numFmtId="3" fontId="6" fillId="0" borderId="22" xfId="0" applyNumberFormat="1" applyFont="1" applyBorder="1" applyAlignment="1">
      <alignment horizontal="left" vertical="top" wrapText="1"/>
    </xf>
    <xf numFmtId="3" fontId="6" fillId="0" borderId="17" xfId="0" quotePrefix="1" applyNumberFormat="1" applyFont="1" applyBorder="1" applyAlignment="1">
      <alignment horizontal="left" vertical="top" wrapText="1"/>
    </xf>
    <xf numFmtId="3" fontId="0" fillId="0" borderId="0" xfId="0" applyNumberFormat="1"/>
    <xf numFmtId="3" fontId="6" fillId="7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left" vertical="center" wrapText="1"/>
    </xf>
    <xf numFmtId="3" fontId="4" fillId="7" borderId="1" xfId="0" applyNumberFormat="1" applyFont="1" applyFill="1" applyBorder="1" applyAlignment="1">
      <alignment horizontal="center" vertical="center"/>
    </xf>
    <xf numFmtId="3" fontId="23" fillId="0" borderId="1" xfId="0" applyNumberFormat="1" applyFont="1" applyBorder="1" applyAlignment="1">
      <alignment horizontal="left" vertical="top" wrapText="1"/>
    </xf>
    <xf numFmtId="3" fontId="4" fillId="0" borderId="1" xfId="0" applyNumberFormat="1" applyFont="1" applyBorder="1" applyAlignment="1">
      <alignment horizontal="center" vertical="center"/>
    </xf>
    <xf numFmtId="3" fontId="23" fillId="0" borderId="17" xfId="0" applyNumberFormat="1" applyFont="1" applyBorder="1" applyAlignment="1">
      <alignment horizontal="left" vertical="top" wrapText="1"/>
    </xf>
    <xf numFmtId="3" fontId="0" fillId="0" borderId="0" xfId="0" applyNumberFormat="1" applyAlignment="1"/>
    <xf numFmtId="3" fontId="4" fillId="0" borderId="1" xfId="0" applyNumberFormat="1" applyFont="1" applyBorder="1" applyAlignment="1">
      <alignment horizontal="left" vertical="top"/>
    </xf>
    <xf numFmtId="3" fontId="0" fillId="0" borderId="1" xfId="0" applyNumberFormat="1" applyBorder="1"/>
    <xf numFmtId="3" fontId="22" fillId="4" borderId="22" xfId="2" applyNumberFormat="1" applyFont="1" applyFill="1" applyBorder="1" applyAlignment="1">
      <alignment horizontal="left" vertical="center" wrapText="1"/>
    </xf>
    <xf numFmtId="14" fontId="5" fillId="2" borderId="0" xfId="0" applyNumberFormat="1" applyFont="1" applyFill="1" applyAlignment="1">
      <alignment wrapText="1"/>
    </xf>
    <xf numFmtId="14" fontId="6" fillId="2" borderId="0" xfId="0" applyNumberFormat="1" applyFont="1" applyFill="1" applyBorder="1" applyAlignment="1">
      <alignment horizontal="center" wrapText="1"/>
    </xf>
    <xf numFmtId="14" fontId="23" fillId="0" borderId="20" xfId="0" applyNumberFormat="1" applyFont="1" applyBorder="1" applyAlignment="1">
      <alignment horizontal="left" vertical="top" wrapText="1"/>
    </xf>
    <xf numFmtId="14" fontId="0" fillId="0" borderId="0" xfId="0" applyNumberFormat="1"/>
    <xf numFmtId="3" fontId="6" fillId="7" borderId="1" xfId="0" applyNumberFormat="1" applyFont="1" applyFill="1" applyBorder="1" applyAlignment="1">
      <alignment horizontal="left" vertical="top" wrapText="1"/>
    </xf>
    <xf numFmtId="3" fontId="6" fillId="7" borderId="22" xfId="0" applyNumberFormat="1" applyFont="1" applyFill="1" applyBorder="1" applyAlignment="1">
      <alignment horizontal="left" vertical="top" wrapText="1"/>
    </xf>
    <xf numFmtId="14" fontId="23" fillId="7" borderId="20" xfId="0" applyNumberFormat="1" applyFont="1" applyFill="1" applyBorder="1" applyAlignment="1">
      <alignment horizontal="left" vertical="top" wrapText="1"/>
    </xf>
    <xf numFmtId="3" fontId="6" fillId="7" borderId="17" xfId="0" quotePrefix="1" applyNumberFormat="1" applyFont="1" applyFill="1" applyBorder="1" applyAlignment="1">
      <alignment horizontal="left"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3" fontId="22" fillId="4" borderId="31" xfId="2" applyNumberFormat="1" applyFont="1" applyFill="1" applyBorder="1" applyAlignment="1">
      <alignment horizontal="left" vertical="center" wrapText="1"/>
    </xf>
    <xf numFmtId="3" fontId="22" fillId="4" borderId="0" xfId="2" applyNumberFormat="1" applyFont="1" applyFill="1" applyBorder="1" applyAlignment="1">
      <alignment horizontal="left" vertical="center" wrapText="1"/>
    </xf>
    <xf numFmtId="3" fontId="22" fillId="4" borderId="32" xfId="2" applyNumberFormat="1" applyFont="1" applyFill="1" applyBorder="1" applyAlignment="1">
      <alignment horizontal="left" vertical="center" wrapText="1"/>
    </xf>
    <xf numFmtId="3" fontId="6" fillId="0" borderId="20" xfId="0" applyNumberFormat="1" applyFont="1" applyBorder="1" applyAlignment="1">
      <alignment horizontal="center" vertical="center" wrapText="1"/>
    </xf>
    <xf numFmtId="3" fontId="6" fillId="0" borderId="22" xfId="0" applyNumberFormat="1" applyFont="1" applyBorder="1" applyAlignment="1">
      <alignment horizontal="center" vertical="center" wrapText="1"/>
    </xf>
    <xf numFmtId="3" fontId="6" fillId="7" borderId="20" xfId="2" applyNumberFormat="1" applyFont="1" applyFill="1" applyBorder="1" applyAlignment="1">
      <alignment horizontal="center" vertical="center" wrapText="1"/>
    </xf>
    <xf numFmtId="3" fontId="6" fillId="7" borderId="22" xfId="2" applyNumberFormat="1" applyFont="1" applyFill="1" applyBorder="1" applyAlignment="1">
      <alignment horizontal="center" vertical="center" wrapText="1"/>
    </xf>
    <xf numFmtId="3" fontId="6" fillId="7" borderId="17" xfId="2" applyNumberFormat="1" applyFont="1" applyFill="1" applyBorder="1" applyAlignment="1">
      <alignment horizontal="center" vertical="center" wrapText="1"/>
    </xf>
    <xf numFmtId="3" fontId="15" fillId="5" borderId="30" xfId="2" applyNumberFormat="1" applyFont="1" applyFill="1" applyBorder="1" applyAlignment="1">
      <alignment horizontal="center" vertical="center" wrapText="1"/>
    </xf>
    <xf numFmtId="3" fontId="15" fillId="5" borderId="1" xfId="2" applyNumberFormat="1" applyFont="1" applyFill="1" applyBorder="1" applyAlignment="1">
      <alignment horizontal="center" vertical="center" wrapText="1"/>
    </xf>
    <xf numFmtId="3" fontId="15" fillId="5" borderId="30" xfId="2" applyNumberFormat="1" applyFont="1" applyFill="1" applyBorder="1" applyAlignment="1">
      <alignment vertical="center" wrapText="1"/>
    </xf>
    <xf numFmtId="3" fontId="15" fillId="5" borderId="1" xfId="2" applyNumberFormat="1" applyFont="1" applyFill="1" applyBorder="1" applyAlignment="1">
      <alignment vertical="center" wrapText="1"/>
    </xf>
    <xf numFmtId="3" fontId="20" fillId="6" borderId="22" xfId="0" applyNumberFormat="1" applyFont="1" applyFill="1" applyBorder="1" applyAlignment="1">
      <alignment horizontal="left" vertical="center"/>
    </xf>
    <xf numFmtId="3" fontId="20" fillId="6" borderId="17" xfId="0" applyNumberFormat="1" applyFont="1" applyFill="1" applyBorder="1" applyAlignment="1">
      <alignment horizontal="left" vertical="center"/>
    </xf>
    <xf numFmtId="3" fontId="15" fillId="5" borderId="31" xfId="2" applyNumberFormat="1" applyFont="1" applyFill="1" applyBorder="1" applyAlignment="1">
      <alignment horizontal="center" vertical="center" wrapText="1"/>
    </xf>
    <xf numFmtId="3" fontId="15" fillId="5" borderId="0" xfId="2" applyNumberFormat="1" applyFont="1" applyFill="1" applyBorder="1" applyAlignment="1">
      <alignment horizontal="center" vertical="center" wrapText="1"/>
    </xf>
    <xf numFmtId="3" fontId="15" fillId="5" borderId="32" xfId="2" applyNumberFormat="1" applyFont="1" applyFill="1" applyBorder="1" applyAlignment="1">
      <alignment horizontal="center" vertical="center" wrapText="1"/>
    </xf>
    <xf numFmtId="3" fontId="15" fillId="5" borderId="27" xfId="2" applyNumberFormat="1" applyFont="1" applyFill="1" applyBorder="1" applyAlignment="1">
      <alignment horizontal="center" vertical="center" wrapText="1"/>
    </xf>
    <xf numFmtId="3" fontId="15" fillId="5" borderId="33" xfId="2" applyNumberFormat="1" applyFont="1" applyFill="1" applyBorder="1" applyAlignment="1">
      <alignment horizontal="center" vertical="center" wrapText="1"/>
    </xf>
    <xf numFmtId="3" fontId="15" fillId="5" borderId="34" xfId="2" applyNumberFormat="1" applyFont="1" applyFill="1" applyBorder="1" applyAlignment="1">
      <alignment horizontal="center" vertical="center" wrapText="1"/>
    </xf>
    <xf numFmtId="3" fontId="6" fillId="0" borderId="35" xfId="0" applyNumberFormat="1" applyFont="1" applyBorder="1" applyAlignment="1">
      <alignment horizontal="center" vertical="center" wrapText="1"/>
    </xf>
    <xf numFmtId="3" fontId="5" fillId="2" borderId="0" xfId="0" applyNumberFormat="1" applyFont="1" applyFill="1" applyAlignment="1">
      <alignment horizontal="center" wrapText="1"/>
    </xf>
    <xf numFmtId="3" fontId="5" fillId="2" borderId="28" xfId="0" applyNumberFormat="1" applyFont="1" applyFill="1" applyBorder="1" applyAlignment="1">
      <alignment horizontal="center" wrapText="1"/>
    </xf>
    <xf numFmtId="3" fontId="6" fillId="2" borderId="29" xfId="0" applyNumberFormat="1" applyFont="1" applyFill="1" applyBorder="1" applyAlignment="1">
      <alignment horizontal="center"/>
    </xf>
    <xf numFmtId="3" fontId="4" fillId="2" borderId="20" xfId="2" applyNumberFormat="1" applyFont="1" applyFill="1" applyBorder="1" applyAlignment="1">
      <alignment horizontal="left" vertical="center" wrapText="1"/>
    </xf>
    <xf numFmtId="3" fontId="4" fillId="2" borderId="22" xfId="2" applyNumberFormat="1" applyFont="1" applyFill="1" applyBorder="1" applyAlignment="1">
      <alignment horizontal="left" vertical="center" wrapText="1"/>
    </xf>
    <xf numFmtId="3" fontId="4" fillId="2" borderId="25" xfId="2" applyNumberFormat="1" applyFont="1" applyFill="1" applyBorder="1" applyAlignment="1">
      <alignment horizontal="left" vertical="center" wrapText="1"/>
    </xf>
    <xf numFmtId="3" fontId="22" fillId="4" borderId="20" xfId="2" applyNumberFormat="1" applyFont="1" applyFill="1" applyBorder="1" applyAlignment="1">
      <alignment horizontal="left" vertical="center" wrapText="1"/>
    </xf>
    <xf numFmtId="3" fontId="22" fillId="4" borderId="22" xfId="2" applyNumberFormat="1" applyFont="1" applyFill="1" applyBorder="1" applyAlignment="1">
      <alignment horizontal="left" vertical="center" wrapText="1"/>
    </xf>
    <xf numFmtId="3" fontId="22" fillId="4" borderId="17" xfId="2" applyNumberFormat="1" applyFont="1" applyFill="1" applyBorder="1" applyAlignment="1">
      <alignment horizontal="left" vertical="center" wrapText="1"/>
    </xf>
    <xf numFmtId="3" fontId="6" fillId="2" borderId="0" xfId="0" applyNumberFormat="1" applyFont="1" applyFill="1" applyBorder="1" applyAlignment="1">
      <alignment horizontal="center" vertical="center" wrapText="1"/>
    </xf>
    <xf numFmtId="3" fontId="6" fillId="2" borderId="0" xfId="0" applyNumberFormat="1" applyFont="1" applyFill="1" applyBorder="1" applyAlignment="1">
      <alignment horizontal="center" wrapText="1"/>
    </xf>
    <xf numFmtId="3" fontId="4" fillId="2" borderId="23" xfId="2" applyNumberFormat="1" applyFont="1" applyFill="1" applyBorder="1" applyAlignment="1">
      <alignment horizontal="left" wrapText="1"/>
    </xf>
    <xf numFmtId="3" fontId="4" fillId="2" borderId="24" xfId="2" applyNumberFormat="1" applyFont="1" applyFill="1" applyBorder="1" applyAlignment="1">
      <alignment horizontal="left" wrapText="1"/>
    </xf>
    <xf numFmtId="3" fontId="4" fillId="2" borderId="20" xfId="2" applyNumberFormat="1" applyFont="1" applyFill="1" applyBorder="1" applyAlignment="1">
      <alignment horizontal="left" vertical="top" wrapText="1"/>
    </xf>
    <xf numFmtId="3" fontId="4" fillId="2" borderId="22" xfId="2" applyNumberFormat="1" applyFont="1" applyFill="1" applyBorder="1" applyAlignment="1">
      <alignment horizontal="left" vertical="top" wrapText="1"/>
    </xf>
    <xf numFmtId="3" fontId="4" fillId="2" borderId="25" xfId="2" applyNumberFormat="1" applyFont="1" applyFill="1" applyBorder="1" applyAlignment="1">
      <alignment horizontal="left" vertical="top" wrapText="1"/>
    </xf>
    <xf numFmtId="14" fontId="15" fillId="5" borderId="26" xfId="2" applyNumberFormat="1" applyFont="1" applyFill="1" applyBorder="1" applyAlignment="1">
      <alignment horizontal="center" vertical="center" wrapText="1"/>
    </xf>
    <xf numFmtId="14" fontId="15" fillId="5" borderId="27" xfId="2" applyNumberFormat="1" applyFont="1" applyFill="1" applyBorder="1" applyAlignment="1">
      <alignment horizontal="center" vertical="center" wrapText="1"/>
    </xf>
    <xf numFmtId="3" fontId="6" fillId="7" borderId="20" xfId="0" applyNumberFormat="1" applyFont="1" applyFill="1" applyBorder="1" applyAlignment="1">
      <alignment horizontal="center" vertical="center" wrapText="1"/>
    </xf>
    <xf numFmtId="3" fontId="6" fillId="7" borderId="22" xfId="0" applyNumberFormat="1" applyFont="1" applyFill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left" vertical="center" wrapText="1"/>
    </xf>
    <xf numFmtId="3" fontId="0" fillId="7" borderId="0" xfId="0" applyNumberFormat="1" applyFill="1"/>
    <xf numFmtId="3" fontId="23" fillId="7" borderId="1" xfId="0" applyNumberFormat="1" applyFont="1" applyFill="1" applyBorder="1" applyAlignment="1">
      <alignment horizontal="left" vertical="top" wrapText="1"/>
    </xf>
  </cellXfs>
  <cellStyles count="4">
    <cellStyle name="Normal" xfId="0" builtinId="0"/>
    <cellStyle name="Normal_Functional Test Case v1.0" xfId="1" xr:uid="{00000000-0005-0000-0000-000001000000}"/>
    <cellStyle name="Normal_Sheet1_Vanco_CR022a1_TestCase_v0.1" xfId="2" xr:uid="{00000000-0005-0000-0000-000002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C7" sqref="C7:E7"/>
    </sheetView>
  </sheetViews>
  <sheetFormatPr defaultColWidth="9" defaultRowHeight="13.8"/>
  <cols>
    <col min="1" max="1" width="9" style="1"/>
    <col min="2" max="2" width="14.109375" style="1" customWidth="1"/>
    <col min="3" max="3" width="9.44140625" style="1" bestFit="1" customWidth="1"/>
    <col min="4" max="4" width="15" style="1" customWidth="1"/>
    <col min="5" max="5" width="32.44140625" style="1" customWidth="1"/>
    <col min="6" max="6" width="23.77734375" style="1" customWidth="1"/>
    <col min="7" max="7" width="20.44140625" style="1" customWidth="1"/>
    <col min="8" max="8" width="26.6640625" style="1" customWidth="1"/>
    <col min="9" max="16384" width="9" style="1"/>
  </cols>
  <sheetData>
    <row r="1" spans="1:8">
      <c r="B1" s="19"/>
      <c r="C1" s="19"/>
    </row>
    <row r="2" spans="1:8" ht="22.2">
      <c r="A2" s="15"/>
      <c r="B2" s="16" t="s">
        <v>2</v>
      </c>
      <c r="C2" s="15"/>
      <c r="D2" s="15"/>
      <c r="E2" s="15"/>
      <c r="F2" s="15"/>
      <c r="G2" s="15"/>
    </row>
    <row r="3" spans="1:8">
      <c r="A3" s="15"/>
      <c r="B3" s="17" t="s">
        <v>31</v>
      </c>
      <c r="C3" s="51">
        <v>1</v>
      </c>
      <c r="D3" s="18"/>
      <c r="E3" s="15"/>
      <c r="F3" s="15"/>
      <c r="G3" s="15"/>
    </row>
    <row r="4" spans="1:8">
      <c r="A4" s="15"/>
      <c r="B4" s="17" t="s">
        <v>13</v>
      </c>
      <c r="C4" s="3">
        <v>44178</v>
      </c>
      <c r="D4" s="3"/>
      <c r="E4" s="15"/>
      <c r="F4" s="15"/>
      <c r="G4" s="15"/>
    </row>
    <row r="5" spans="1:8" ht="14.4" thickBot="1">
      <c r="A5" s="15"/>
      <c r="B5" s="17"/>
      <c r="C5" s="18"/>
      <c r="D5" s="18"/>
      <c r="E5" s="15"/>
      <c r="F5" s="15"/>
      <c r="G5" s="15"/>
    </row>
    <row r="6" spans="1:8" ht="14.25" customHeight="1" thickBot="1">
      <c r="A6" s="15"/>
      <c r="B6" s="17" t="s">
        <v>32</v>
      </c>
      <c r="C6" s="128" t="s">
        <v>80</v>
      </c>
      <c r="D6" s="128"/>
      <c r="E6" s="129"/>
      <c r="F6" s="15"/>
      <c r="G6" s="15"/>
    </row>
    <row r="7" spans="1:8">
      <c r="A7" s="15"/>
      <c r="B7" s="17" t="s">
        <v>33</v>
      </c>
      <c r="C7" s="128" t="s">
        <v>82</v>
      </c>
      <c r="D7" s="128"/>
      <c r="E7" s="129"/>
      <c r="F7" s="15"/>
      <c r="G7" s="15"/>
    </row>
    <row r="8" spans="1:8">
      <c r="A8" s="15"/>
      <c r="B8" s="17"/>
      <c r="C8" s="15"/>
      <c r="D8" s="15"/>
      <c r="E8" s="15"/>
      <c r="F8" s="15"/>
      <c r="G8" s="15"/>
    </row>
    <row r="9" spans="1:8">
      <c r="A9" s="15"/>
      <c r="B9" s="8"/>
      <c r="C9" s="8"/>
      <c r="D9" s="8"/>
      <c r="E9" s="8"/>
      <c r="F9" s="15"/>
      <c r="G9" s="15"/>
    </row>
    <row r="10" spans="1:8">
      <c r="B10" s="2" t="s">
        <v>22</v>
      </c>
    </row>
    <row r="11" spans="1:8" s="24" customFormat="1" ht="26.4">
      <c r="B11" s="40" t="s">
        <v>9</v>
      </c>
      <c r="C11" s="41" t="s">
        <v>23</v>
      </c>
      <c r="D11" s="41" t="s">
        <v>5</v>
      </c>
      <c r="E11" s="41" t="s">
        <v>6</v>
      </c>
      <c r="F11" s="41" t="s">
        <v>12</v>
      </c>
      <c r="G11" s="42" t="s">
        <v>11</v>
      </c>
      <c r="H11" s="60" t="s">
        <v>24</v>
      </c>
    </row>
    <row r="12" spans="1:8" s="24" customFormat="1">
      <c r="B12" s="26">
        <v>44178</v>
      </c>
      <c r="C12" s="27" t="s">
        <v>38</v>
      </c>
      <c r="D12" s="28"/>
      <c r="E12" s="29" t="s">
        <v>10</v>
      </c>
      <c r="F12" s="57" t="s">
        <v>81</v>
      </c>
      <c r="G12" s="59"/>
      <c r="H12" s="61"/>
    </row>
    <row r="13" spans="1:8" s="24" customFormat="1">
      <c r="B13" s="63"/>
      <c r="C13" s="27"/>
      <c r="D13" s="28"/>
      <c r="E13" s="29"/>
      <c r="F13" s="57"/>
      <c r="G13" s="62"/>
      <c r="H13" s="61"/>
    </row>
    <row r="14" spans="1:8" s="25" customFormat="1" ht="13.2">
      <c r="B14" s="26"/>
      <c r="C14" s="27"/>
      <c r="D14" s="28"/>
      <c r="E14" s="29"/>
      <c r="F14" s="57"/>
      <c r="G14" s="62"/>
      <c r="H14" s="61"/>
    </row>
    <row r="15" spans="1:8" s="25" customFormat="1" ht="13.2">
      <c r="B15" s="33"/>
      <c r="C15" s="34"/>
      <c r="D15" s="31"/>
      <c r="E15" s="31"/>
      <c r="F15" s="31"/>
      <c r="G15" s="31"/>
      <c r="H15" s="32"/>
    </row>
    <row r="16" spans="1:8" s="24" customFormat="1">
      <c r="B16" s="26"/>
      <c r="C16" s="30"/>
      <c r="D16" s="28"/>
      <c r="E16" s="31"/>
      <c r="F16" s="31"/>
      <c r="G16" s="31"/>
      <c r="H16" s="35"/>
    </row>
    <row r="17" spans="2:8" s="24" customFormat="1">
      <c r="B17" s="33"/>
      <c r="C17" s="34"/>
      <c r="D17" s="31"/>
      <c r="E17" s="31"/>
      <c r="F17" s="31"/>
      <c r="G17" s="31"/>
      <c r="H17" s="32"/>
    </row>
    <row r="18" spans="2:8" s="24" customFormat="1">
      <c r="B18" s="33"/>
      <c r="C18" s="34"/>
      <c r="D18" s="31"/>
      <c r="E18" s="31"/>
      <c r="F18" s="31"/>
      <c r="G18" s="31"/>
      <c r="H18" s="32"/>
    </row>
    <row r="19" spans="2:8" s="24" customFormat="1">
      <c r="B19" s="33"/>
      <c r="C19" s="34"/>
      <c r="D19" s="31"/>
      <c r="E19" s="31"/>
      <c r="F19" s="31"/>
      <c r="G19" s="31"/>
      <c r="H19" s="32"/>
    </row>
    <row r="20" spans="2:8" s="24" customFormat="1">
      <c r="B20" s="33"/>
      <c r="C20" s="34"/>
      <c r="D20" s="31"/>
      <c r="E20" s="31"/>
      <c r="F20" s="31"/>
      <c r="G20" s="31"/>
      <c r="H20" s="32"/>
    </row>
    <row r="21" spans="2:8" s="24" customFormat="1">
      <c r="B21" s="33"/>
      <c r="C21" s="34"/>
      <c r="D21" s="31"/>
      <c r="E21" s="31"/>
      <c r="F21" s="31"/>
      <c r="G21" s="31"/>
      <c r="H21" s="32"/>
    </row>
    <row r="22" spans="2:8" s="24" customFormat="1">
      <c r="B22" s="33"/>
      <c r="C22" s="34"/>
      <c r="D22" s="31"/>
      <c r="E22" s="31"/>
      <c r="F22" s="31"/>
      <c r="G22" s="31"/>
      <c r="H22" s="32"/>
    </row>
    <row r="23" spans="2:8" s="24" customFormat="1">
      <c r="B23" s="36"/>
      <c r="C23" s="37"/>
      <c r="D23" s="38"/>
      <c r="E23" s="38"/>
      <c r="F23" s="38"/>
      <c r="G23" s="38"/>
      <c r="H23" s="39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37"/>
  <sheetViews>
    <sheetView tabSelected="1" zoomScale="70" zoomScaleNormal="70" workbookViewId="0">
      <selection activeCell="H5" sqref="H5:J5"/>
    </sheetView>
  </sheetViews>
  <sheetFormatPr defaultColWidth="8.77734375" defaultRowHeight="13.2" outlineLevelRow="1"/>
  <cols>
    <col min="1" max="1" width="15.6640625" style="109" customWidth="1"/>
    <col min="2" max="2" width="21.6640625" style="116" customWidth="1"/>
    <col min="3" max="3" width="42.109375" style="109" customWidth="1"/>
    <col min="4" max="4" width="8.77734375" style="109"/>
    <col min="5" max="5" width="12.88671875" style="109" customWidth="1"/>
    <col min="6" max="6" width="23.6640625" style="109" customWidth="1"/>
    <col min="7" max="7" width="18.44140625" style="109" hidden="1" customWidth="1"/>
    <col min="8" max="8" width="17.109375" style="123" customWidth="1"/>
    <col min="9" max="9" width="17.5546875" style="117" customWidth="1"/>
    <col min="10" max="10" width="18" style="118" customWidth="1"/>
    <col min="11" max="16384" width="8.77734375" style="109"/>
  </cols>
  <sheetData>
    <row r="1" spans="1:11" s="69" customFormat="1" ht="12.75" customHeight="1">
      <c r="A1" s="64" t="s">
        <v>2</v>
      </c>
      <c r="B1" s="151"/>
      <c r="C1" s="151"/>
      <c r="D1" s="151"/>
      <c r="E1" s="65"/>
      <c r="F1" s="65"/>
      <c r="G1" s="65"/>
      <c r="H1" s="120"/>
      <c r="I1" s="66"/>
      <c r="J1" s="67"/>
      <c r="K1" s="68"/>
    </row>
    <row r="2" spans="1:11" s="69" customFormat="1" ht="11.25" customHeight="1" thickBot="1">
      <c r="A2" s="68"/>
      <c r="B2" s="152"/>
      <c r="C2" s="152"/>
      <c r="D2" s="152"/>
      <c r="E2" s="65"/>
      <c r="F2" s="65"/>
      <c r="G2" s="65"/>
      <c r="H2" s="120"/>
      <c r="I2" s="66"/>
      <c r="J2" s="67"/>
      <c r="K2" s="68"/>
    </row>
    <row r="3" spans="1:11" s="73" customFormat="1" ht="15" customHeight="1">
      <c r="A3" s="70" t="s">
        <v>34</v>
      </c>
      <c r="B3" s="162" t="s">
        <v>80</v>
      </c>
      <c r="C3" s="162"/>
      <c r="D3" s="163"/>
      <c r="E3" s="71"/>
      <c r="F3" s="71"/>
      <c r="G3" s="71"/>
      <c r="H3" s="161"/>
      <c r="I3" s="161"/>
      <c r="J3" s="161"/>
      <c r="K3" s="72"/>
    </row>
    <row r="4" spans="1:11" s="73" customFormat="1">
      <c r="A4" s="74" t="s">
        <v>35</v>
      </c>
      <c r="B4" s="164" t="s">
        <v>39</v>
      </c>
      <c r="C4" s="165"/>
      <c r="D4" s="166"/>
      <c r="E4" s="71"/>
      <c r="F4" s="71"/>
      <c r="G4" s="71"/>
      <c r="H4" s="161"/>
      <c r="I4" s="161"/>
      <c r="J4" s="161"/>
      <c r="K4" s="72"/>
    </row>
    <row r="5" spans="1:11" s="77" customFormat="1" ht="26.4">
      <c r="A5" s="74" t="s">
        <v>28</v>
      </c>
      <c r="B5" s="154" t="s">
        <v>40</v>
      </c>
      <c r="C5" s="155"/>
      <c r="D5" s="156"/>
      <c r="E5" s="75"/>
      <c r="F5" s="75"/>
      <c r="G5" s="75"/>
      <c r="H5" s="160"/>
      <c r="I5" s="160"/>
      <c r="J5" s="160"/>
      <c r="K5" s="76"/>
    </row>
    <row r="6" spans="1:11" s="73" customFormat="1" ht="15" customHeight="1">
      <c r="A6" s="78" t="s">
        <v>36</v>
      </c>
      <c r="B6" s="79">
        <f>COUNTIF(I12:I206,"Pass")</f>
        <v>154</v>
      </c>
      <c r="C6" s="80" t="s">
        <v>37</v>
      </c>
      <c r="D6" s="81">
        <f>COUNTIF(I10:I928,"Pending")</f>
        <v>0</v>
      </c>
      <c r="E6" s="82"/>
      <c r="F6" s="82"/>
      <c r="G6" s="82"/>
      <c r="H6" s="161"/>
      <c r="I6" s="161"/>
      <c r="J6" s="161"/>
      <c r="K6" s="72"/>
    </row>
    <row r="7" spans="1:11" s="73" customFormat="1" ht="15" customHeight="1" thickBot="1">
      <c r="A7" s="83" t="s">
        <v>0</v>
      </c>
      <c r="B7" s="84">
        <f>COUNTIF(I12:I206,"Fail")</f>
        <v>21</v>
      </c>
      <c r="C7" s="85" t="s">
        <v>26</v>
      </c>
      <c r="D7" s="86">
        <f>COUNTA(A12:A213) -15</f>
        <v>167</v>
      </c>
      <c r="E7" s="82"/>
      <c r="F7" s="82"/>
      <c r="G7" s="82"/>
      <c r="H7" s="161"/>
      <c r="I7" s="161"/>
      <c r="J7" s="161"/>
      <c r="K7" s="72"/>
    </row>
    <row r="8" spans="1:11" s="73" customFormat="1" ht="15" customHeight="1">
      <c r="A8" s="153"/>
      <c r="B8" s="153"/>
      <c r="C8" s="153"/>
      <c r="D8" s="153"/>
      <c r="E8" s="82"/>
      <c r="F8" s="82"/>
      <c r="G8" s="82"/>
      <c r="H8" s="121"/>
      <c r="I8" s="87"/>
      <c r="J8" s="88"/>
      <c r="K8" s="72"/>
    </row>
    <row r="9" spans="1:11" s="90" customFormat="1" ht="12" customHeight="1">
      <c r="A9" s="138" t="s">
        <v>29</v>
      </c>
      <c r="B9" s="140" t="s">
        <v>3</v>
      </c>
      <c r="C9" s="138" t="s">
        <v>14</v>
      </c>
      <c r="D9" s="144" t="s">
        <v>27</v>
      </c>
      <c r="E9" s="145"/>
      <c r="F9" s="145"/>
      <c r="G9" s="146"/>
      <c r="H9" s="167" t="s">
        <v>25</v>
      </c>
      <c r="I9" s="139" t="s">
        <v>4</v>
      </c>
      <c r="J9" s="139" t="s">
        <v>30</v>
      </c>
      <c r="K9" s="89"/>
    </row>
    <row r="10" spans="1:11" s="92" customFormat="1" ht="12" customHeight="1">
      <c r="A10" s="139"/>
      <c r="B10" s="141"/>
      <c r="C10" s="139"/>
      <c r="D10" s="147"/>
      <c r="E10" s="148"/>
      <c r="F10" s="148"/>
      <c r="G10" s="149"/>
      <c r="H10" s="168"/>
      <c r="I10" s="139"/>
      <c r="J10" s="139"/>
      <c r="K10" s="91"/>
    </row>
    <row r="11" spans="1:11" s="93" customFormat="1" ht="15">
      <c r="A11" s="142"/>
      <c r="B11" s="142"/>
      <c r="C11" s="142"/>
      <c r="D11" s="142"/>
      <c r="E11" s="142"/>
      <c r="F11" s="142"/>
      <c r="G11" s="142"/>
      <c r="H11" s="142"/>
      <c r="I11" s="142"/>
      <c r="J11" s="143"/>
    </row>
    <row r="12" spans="1:11" s="94" customFormat="1">
      <c r="A12" s="157" t="s">
        <v>175</v>
      </c>
      <c r="B12" s="158"/>
      <c r="C12" s="158"/>
      <c r="D12" s="158"/>
      <c r="E12" s="158"/>
      <c r="F12" s="158"/>
      <c r="G12" s="158"/>
      <c r="H12" s="158"/>
      <c r="I12" s="158"/>
      <c r="J12" s="159"/>
    </row>
    <row r="13" spans="1:11" s="94" customFormat="1" ht="51.6" customHeight="1" outlineLevel="1">
      <c r="A13" s="95">
        <v>1</v>
      </c>
      <c r="B13" s="95" t="s">
        <v>41</v>
      </c>
      <c r="C13" s="96" t="s">
        <v>42</v>
      </c>
      <c r="D13" s="133" t="s">
        <v>43</v>
      </c>
      <c r="E13" s="150"/>
      <c r="F13" s="134"/>
      <c r="G13" s="97"/>
      <c r="H13" s="122">
        <v>44326</v>
      </c>
      <c r="I13" s="95" t="s">
        <v>428</v>
      </c>
      <c r="J13" s="98"/>
    </row>
    <row r="14" spans="1:11" s="94" customFormat="1" ht="44.4" customHeight="1" outlineLevel="1">
      <c r="A14" s="99">
        <v>2</v>
      </c>
      <c r="B14" s="100" t="s">
        <v>44</v>
      </c>
      <c r="C14" s="96" t="s">
        <v>47</v>
      </c>
      <c r="D14" s="135" t="s">
        <v>45</v>
      </c>
      <c r="E14" s="136"/>
      <c r="F14" s="137"/>
      <c r="G14" s="101"/>
      <c r="H14" s="122">
        <v>44326</v>
      </c>
      <c r="I14" s="100" t="s">
        <v>428</v>
      </c>
      <c r="J14" s="101"/>
    </row>
    <row r="15" spans="1:11" s="94" customFormat="1" ht="63.75" customHeight="1" outlineLevel="1">
      <c r="A15" s="95">
        <v>3</v>
      </c>
      <c r="B15" s="102" t="s">
        <v>46</v>
      </c>
      <c r="C15" s="96" t="s">
        <v>48</v>
      </c>
      <c r="D15" s="135" t="s">
        <v>45</v>
      </c>
      <c r="E15" s="136"/>
      <c r="F15" s="137"/>
      <c r="G15" s="103"/>
      <c r="H15" s="122">
        <v>44326</v>
      </c>
      <c r="I15" s="100" t="s">
        <v>428</v>
      </c>
      <c r="J15" s="104"/>
    </row>
    <row r="16" spans="1:11" s="94" customFormat="1" ht="63.75" customHeight="1" outlineLevel="1">
      <c r="A16" s="99">
        <v>4</v>
      </c>
      <c r="B16" s="102" t="s">
        <v>49</v>
      </c>
      <c r="C16" s="96" t="s">
        <v>50</v>
      </c>
      <c r="D16" s="135" t="s">
        <v>45</v>
      </c>
      <c r="E16" s="136"/>
      <c r="F16" s="137"/>
      <c r="G16" s="103"/>
      <c r="H16" s="122">
        <v>44326</v>
      </c>
      <c r="I16" s="100" t="s">
        <v>428</v>
      </c>
      <c r="J16" s="104"/>
    </row>
    <row r="17" spans="1:10" s="94" customFormat="1" ht="78" customHeight="1" outlineLevel="1">
      <c r="A17" s="95">
        <v>5</v>
      </c>
      <c r="B17" s="102" t="s">
        <v>458</v>
      </c>
      <c r="C17" s="96" t="s">
        <v>51</v>
      </c>
      <c r="D17" s="135" t="s">
        <v>45</v>
      </c>
      <c r="E17" s="136"/>
      <c r="F17" s="137"/>
      <c r="G17" s="103"/>
      <c r="H17" s="122">
        <v>44326</v>
      </c>
      <c r="I17" s="100" t="s">
        <v>428</v>
      </c>
      <c r="J17" s="104"/>
    </row>
    <row r="18" spans="1:10" s="94" customFormat="1" ht="84" customHeight="1" outlineLevel="1">
      <c r="A18" s="99">
        <v>6</v>
      </c>
      <c r="B18" s="102" t="s">
        <v>52</v>
      </c>
      <c r="C18" s="96" t="s">
        <v>53</v>
      </c>
      <c r="D18" s="135" t="s">
        <v>45</v>
      </c>
      <c r="E18" s="136"/>
      <c r="F18" s="137"/>
      <c r="G18" s="103"/>
      <c r="H18" s="122">
        <v>44326</v>
      </c>
      <c r="I18" s="100" t="s">
        <v>428</v>
      </c>
      <c r="J18" s="104"/>
    </row>
    <row r="19" spans="1:10" s="94" customFormat="1" ht="77.400000000000006" customHeight="1" outlineLevel="1">
      <c r="A19" s="95">
        <v>7</v>
      </c>
      <c r="B19" s="102" t="s">
        <v>52</v>
      </c>
      <c r="C19" s="96" t="s">
        <v>54</v>
      </c>
      <c r="D19" s="135" t="s">
        <v>45</v>
      </c>
      <c r="E19" s="136"/>
      <c r="F19" s="137"/>
      <c r="G19" s="105"/>
      <c r="H19" s="122">
        <v>44326</v>
      </c>
      <c r="I19" s="100" t="s">
        <v>428</v>
      </c>
      <c r="J19" s="106"/>
    </row>
    <row r="20" spans="1:10" s="94" customFormat="1" ht="63.75" customHeight="1" outlineLevel="1">
      <c r="A20" s="99">
        <v>8</v>
      </c>
      <c r="B20" s="102" t="s">
        <v>55</v>
      </c>
      <c r="C20" s="96" t="s">
        <v>56</v>
      </c>
      <c r="D20" s="135" t="s">
        <v>45</v>
      </c>
      <c r="E20" s="136"/>
      <c r="F20" s="137"/>
      <c r="G20" s="97"/>
      <c r="H20" s="122">
        <v>44326</v>
      </c>
      <c r="I20" s="100" t="s">
        <v>428</v>
      </c>
      <c r="J20" s="98"/>
    </row>
    <row r="21" spans="1:10" s="94" customFormat="1" ht="63.75" customHeight="1" outlineLevel="1">
      <c r="A21" s="95">
        <v>9</v>
      </c>
      <c r="B21" s="102" t="s">
        <v>57</v>
      </c>
      <c r="C21" s="96" t="s">
        <v>58</v>
      </c>
      <c r="D21" s="135" t="s">
        <v>45</v>
      </c>
      <c r="E21" s="136"/>
      <c r="F21" s="137"/>
      <c r="G21" s="97"/>
      <c r="H21" s="122">
        <v>44326</v>
      </c>
      <c r="I21" s="100" t="s">
        <v>428</v>
      </c>
      <c r="J21" s="98"/>
    </row>
    <row r="22" spans="1:10" s="94" customFormat="1" ht="63.75" customHeight="1" outlineLevel="1">
      <c r="A22" s="99">
        <v>10</v>
      </c>
      <c r="B22" s="95" t="s">
        <v>59</v>
      </c>
      <c r="C22" s="96" t="s">
        <v>67</v>
      </c>
      <c r="D22" s="135" t="s">
        <v>60</v>
      </c>
      <c r="E22" s="136"/>
      <c r="F22" s="137"/>
      <c r="G22" s="107"/>
      <c r="H22" s="122">
        <v>44326</v>
      </c>
      <c r="I22" s="100" t="s">
        <v>428</v>
      </c>
      <c r="J22" s="108"/>
    </row>
    <row r="23" spans="1:10" s="94" customFormat="1" ht="63.75" customHeight="1" outlineLevel="1">
      <c r="A23" s="95">
        <v>11</v>
      </c>
      <c r="B23" s="103" t="s">
        <v>62</v>
      </c>
      <c r="C23" s="96" t="s">
        <v>63</v>
      </c>
      <c r="D23" s="135" t="s">
        <v>64</v>
      </c>
      <c r="E23" s="136"/>
      <c r="F23" s="137"/>
      <c r="G23" s="107"/>
      <c r="H23" s="122">
        <v>44326</v>
      </c>
      <c r="I23" s="100" t="s">
        <v>428</v>
      </c>
      <c r="J23" s="108"/>
    </row>
    <row r="24" spans="1:10" s="94" customFormat="1" ht="63.75" customHeight="1" outlineLevel="1">
      <c r="A24" s="99">
        <v>12</v>
      </c>
      <c r="B24" s="95" t="s">
        <v>61</v>
      </c>
      <c r="C24" s="96" t="s">
        <v>65</v>
      </c>
      <c r="D24" s="135" t="s">
        <v>66</v>
      </c>
      <c r="E24" s="136"/>
      <c r="F24" s="137"/>
      <c r="G24" s="107"/>
      <c r="H24" s="122">
        <v>44326</v>
      </c>
      <c r="I24" s="100" t="s">
        <v>428</v>
      </c>
      <c r="J24" s="108"/>
    </row>
    <row r="25" spans="1:10" s="94" customFormat="1" ht="63.75" customHeight="1" outlineLevel="1">
      <c r="A25" s="95">
        <v>13</v>
      </c>
      <c r="B25" s="110" t="s">
        <v>459</v>
      </c>
      <c r="C25" s="124" t="s">
        <v>464</v>
      </c>
      <c r="D25" s="135" t="s">
        <v>45</v>
      </c>
      <c r="E25" s="136"/>
      <c r="F25" s="137"/>
      <c r="G25" s="125"/>
      <c r="H25" s="126">
        <v>44326</v>
      </c>
      <c r="I25" s="100" t="s">
        <v>428</v>
      </c>
      <c r="J25" s="127"/>
    </row>
    <row r="26" spans="1:10" s="94" customFormat="1" ht="63.75" customHeight="1" outlineLevel="1">
      <c r="A26" s="99">
        <v>14</v>
      </c>
      <c r="B26" s="110" t="s">
        <v>460</v>
      </c>
      <c r="C26" s="124" t="s">
        <v>465</v>
      </c>
      <c r="D26" s="135" t="s">
        <v>45</v>
      </c>
      <c r="E26" s="136"/>
      <c r="F26" s="137"/>
      <c r="G26" s="125"/>
      <c r="H26" s="126">
        <v>44326</v>
      </c>
      <c r="I26" s="100" t="s">
        <v>428</v>
      </c>
      <c r="J26" s="127"/>
    </row>
    <row r="27" spans="1:10" s="94" customFormat="1" ht="63.75" customHeight="1" outlineLevel="1">
      <c r="A27" s="95">
        <v>15</v>
      </c>
      <c r="B27" s="110" t="s">
        <v>462</v>
      </c>
      <c r="C27" s="124" t="s">
        <v>466</v>
      </c>
      <c r="D27" s="135" t="s">
        <v>45</v>
      </c>
      <c r="E27" s="136"/>
      <c r="F27" s="137"/>
      <c r="G27" s="125"/>
      <c r="H27" s="126">
        <v>44326</v>
      </c>
      <c r="I27" s="100" t="s">
        <v>428</v>
      </c>
      <c r="J27" s="127"/>
    </row>
    <row r="28" spans="1:10" s="94" customFormat="1" ht="63.75" customHeight="1" outlineLevel="1">
      <c r="A28" s="99">
        <v>16</v>
      </c>
      <c r="B28" s="110" t="s">
        <v>461</v>
      </c>
      <c r="C28" s="124" t="s">
        <v>467</v>
      </c>
      <c r="D28" s="135" t="s">
        <v>45</v>
      </c>
      <c r="E28" s="136"/>
      <c r="F28" s="137"/>
      <c r="G28" s="125"/>
      <c r="H28" s="126">
        <v>44326</v>
      </c>
      <c r="I28" s="100" t="s">
        <v>428</v>
      </c>
      <c r="J28" s="127"/>
    </row>
    <row r="29" spans="1:10" s="94" customFormat="1" ht="63.75" customHeight="1" outlineLevel="1">
      <c r="A29" s="95">
        <v>17</v>
      </c>
      <c r="B29" s="110" t="s">
        <v>463</v>
      </c>
      <c r="C29" s="124" t="s">
        <v>471</v>
      </c>
      <c r="D29" s="135" t="s">
        <v>45</v>
      </c>
      <c r="E29" s="136"/>
      <c r="F29" s="137"/>
      <c r="G29" s="125"/>
      <c r="H29" s="126">
        <v>44326</v>
      </c>
      <c r="I29" s="100" t="s">
        <v>428</v>
      </c>
      <c r="J29" s="127"/>
    </row>
    <row r="30" spans="1:10" s="94" customFormat="1" ht="63.75" customHeight="1" outlineLevel="1">
      <c r="A30" s="99">
        <v>18</v>
      </c>
      <c r="B30" s="110" t="s">
        <v>468</v>
      </c>
      <c r="C30" s="124" t="s">
        <v>472</v>
      </c>
      <c r="D30" s="135" t="s">
        <v>45</v>
      </c>
      <c r="E30" s="136"/>
      <c r="F30" s="137"/>
      <c r="G30" s="125"/>
      <c r="H30" s="126">
        <v>44326</v>
      </c>
      <c r="I30" s="100" t="s">
        <v>428</v>
      </c>
      <c r="J30" s="127"/>
    </row>
    <row r="31" spans="1:10" s="94" customFormat="1" ht="63.75" customHeight="1" outlineLevel="1">
      <c r="A31" s="95">
        <v>19</v>
      </c>
      <c r="B31" s="110" t="s">
        <v>469</v>
      </c>
      <c r="C31" s="124" t="s">
        <v>473</v>
      </c>
      <c r="D31" s="135" t="s">
        <v>45</v>
      </c>
      <c r="E31" s="136"/>
      <c r="F31" s="137"/>
      <c r="G31" s="125"/>
      <c r="H31" s="126">
        <v>44326</v>
      </c>
      <c r="I31" s="100" t="s">
        <v>428</v>
      </c>
      <c r="J31" s="127"/>
    </row>
    <row r="32" spans="1:10" s="94" customFormat="1" ht="63.75" customHeight="1" outlineLevel="1">
      <c r="A32" s="99">
        <v>20</v>
      </c>
      <c r="B32" s="110" t="s">
        <v>470</v>
      </c>
      <c r="C32" s="124" t="s">
        <v>474</v>
      </c>
      <c r="D32" s="135" t="s">
        <v>45</v>
      </c>
      <c r="E32" s="136"/>
      <c r="F32" s="137"/>
      <c r="G32" s="125"/>
      <c r="H32" s="126">
        <v>44326</v>
      </c>
      <c r="I32" s="100" t="s">
        <v>428</v>
      </c>
      <c r="J32" s="127"/>
    </row>
    <row r="33" spans="1:10" s="94" customFormat="1" ht="63.75" customHeight="1" outlineLevel="1">
      <c r="A33" s="95">
        <v>21</v>
      </c>
      <c r="B33" s="95" t="s">
        <v>84</v>
      </c>
      <c r="C33" s="96" t="s">
        <v>85</v>
      </c>
      <c r="D33" s="135" t="s">
        <v>45</v>
      </c>
      <c r="E33" s="136"/>
      <c r="F33" s="137"/>
      <c r="G33" s="107"/>
      <c r="H33" s="122">
        <v>44326</v>
      </c>
      <c r="I33" s="100" t="s">
        <v>428</v>
      </c>
      <c r="J33" s="108"/>
    </row>
    <row r="34" spans="1:10" ht="52.8">
      <c r="A34" s="99">
        <v>22</v>
      </c>
      <c r="B34" s="95" t="s">
        <v>86</v>
      </c>
      <c r="C34" s="96" t="s">
        <v>87</v>
      </c>
      <c r="D34" s="135" t="s">
        <v>475</v>
      </c>
      <c r="E34" s="136"/>
      <c r="F34" s="137"/>
      <c r="G34" s="107"/>
      <c r="H34" s="122">
        <v>44326</v>
      </c>
      <c r="I34" s="100" t="s">
        <v>428</v>
      </c>
      <c r="J34" s="108"/>
    </row>
    <row r="35" spans="1:10" s="94" customFormat="1" ht="57.6" customHeight="1" outlineLevel="1">
      <c r="A35" s="95">
        <v>23</v>
      </c>
      <c r="B35" s="95" t="s">
        <v>189</v>
      </c>
      <c r="C35" s="96" t="s">
        <v>190</v>
      </c>
      <c r="D35" s="135" t="s">
        <v>191</v>
      </c>
      <c r="E35" s="136"/>
      <c r="F35" s="137"/>
      <c r="G35" s="107"/>
      <c r="H35" s="122">
        <v>44326</v>
      </c>
      <c r="I35" s="100" t="s">
        <v>428</v>
      </c>
      <c r="J35" s="108"/>
    </row>
    <row r="36" spans="1:10" s="94" customFormat="1" ht="57.6" customHeight="1" outlineLevel="1">
      <c r="A36" s="99">
        <v>24</v>
      </c>
      <c r="B36" s="95" t="s">
        <v>192</v>
      </c>
      <c r="C36" s="96" t="s">
        <v>193</v>
      </c>
      <c r="D36" s="135" t="s">
        <v>194</v>
      </c>
      <c r="E36" s="136"/>
      <c r="F36" s="137"/>
      <c r="G36" s="107"/>
      <c r="H36" s="122">
        <v>44326</v>
      </c>
      <c r="I36" s="100" t="s">
        <v>428</v>
      </c>
      <c r="J36" s="108"/>
    </row>
    <row r="37" spans="1:10" s="94" customFormat="1" ht="82.95" customHeight="1">
      <c r="A37" s="157" t="s">
        <v>176</v>
      </c>
      <c r="B37" s="158"/>
      <c r="C37" s="158"/>
      <c r="D37" s="158"/>
      <c r="E37" s="158"/>
      <c r="F37" s="158"/>
      <c r="G37" s="158"/>
      <c r="H37" s="158"/>
      <c r="I37" s="158"/>
      <c r="J37" s="159"/>
    </row>
    <row r="38" spans="1:10" ht="70.95" customHeight="1" outlineLevel="1">
      <c r="A38" s="110">
        <v>1</v>
      </c>
      <c r="B38" s="110" t="s">
        <v>97</v>
      </c>
      <c r="C38" s="111" t="s">
        <v>98</v>
      </c>
      <c r="D38" s="169" t="s">
        <v>99</v>
      </c>
      <c r="E38" s="170"/>
      <c r="F38" s="170"/>
      <c r="H38" s="122">
        <v>44326</v>
      </c>
      <c r="I38" s="112" t="s">
        <v>428</v>
      </c>
      <c r="J38" s="113"/>
    </row>
    <row r="39" spans="1:10" s="94" customFormat="1" ht="82.2" customHeight="1">
      <c r="A39" s="110">
        <v>2</v>
      </c>
      <c r="B39" s="110" t="s">
        <v>88</v>
      </c>
      <c r="C39" s="111" t="s">
        <v>91</v>
      </c>
      <c r="D39" s="169" t="s">
        <v>89</v>
      </c>
      <c r="E39" s="170"/>
      <c r="F39" s="170"/>
      <c r="G39" s="109"/>
      <c r="H39" s="122">
        <v>44326</v>
      </c>
      <c r="I39" s="112" t="s">
        <v>428</v>
      </c>
      <c r="J39" s="113"/>
    </row>
    <row r="40" spans="1:10" ht="118.2" customHeight="1" outlineLevel="1">
      <c r="A40" s="110">
        <v>3</v>
      </c>
      <c r="B40" s="110" t="s">
        <v>92</v>
      </c>
      <c r="C40" s="111" t="s">
        <v>90</v>
      </c>
      <c r="D40" s="169" t="s">
        <v>493</v>
      </c>
      <c r="E40" s="170"/>
      <c r="F40" s="170"/>
      <c r="H40" s="122">
        <v>44326</v>
      </c>
      <c r="I40" s="112" t="s">
        <v>428</v>
      </c>
      <c r="J40" s="113"/>
    </row>
    <row r="41" spans="1:10" ht="118.2" customHeight="1" outlineLevel="1">
      <c r="A41" s="110">
        <v>4</v>
      </c>
      <c r="B41" s="110" t="s">
        <v>78</v>
      </c>
      <c r="C41" s="111" t="s">
        <v>93</v>
      </c>
      <c r="D41" s="169" t="s">
        <v>79</v>
      </c>
      <c r="E41" s="170"/>
      <c r="F41" s="170"/>
      <c r="H41" s="122">
        <v>44326</v>
      </c>
      <c r="I41" s="112" t="s">
        <v>428</v>
      </c>
      <c r="J41" s="113"/>
    </row>
    <row r="42" spans="1:10" ht="118.2" customHeight="1" outlineLevel="1">
      <c r="A42" s="110">
        <v>5</v>
      </c>
      <c r="B42" s="110" t="s">
        <v>477</v>
      </c>
      <c r="C42" s="111" t="s">
        <v>478</v>
      </c>
      <c r="D42" s="169" t="s">
        <v>479</v>
      </c>
      <c r="E42" s="170"/>
      <c r="F42" s="170"/>
      <c r="H42" s="122">
        <v>44326</v>
      </c>
      <c r="I42" s="112" t="s">
        <v>428</v>
      </c>
      <c r="J42" s="113"/>
    </row>
    <row r="43" spans="1:10" ht="118.2" customHeight="1" outlineLevel="1">
      <c r="A43" s="110">
        <v>6</v>
      </c>
      <c r="B43" s="110" t="s">
        <v>480</v>
      </c>
      <c r="C43" s="111" t="s">
        <v>481</v>
      </c>
      <c r="D43" s="169" t="s">
        <v>482</v>
      </c>
      <c r="E43" s="170"/>
      <c r="F43" s="170"/>
      <c r="H43" s="122">
        <v>44326</v>
      </c>
      <c r="I43" s="112" t="s">
        <v>428</v>
      </c>
      <c r="J43" s="113"/>
    </row>
    <row r="44" spans="1:10" ht="118.2" customHeight="1" outlineLevel="1">
      <c r="A44" s="110">
        <v>7</v>
      </c>
      <c r="B44" s="110" t="s">
        <v>483</v>
      </c>
      <c r="C44" s="111" t="s">
        <v>484</v>
      </c>
      <c r="D44" s="169" t="s">
        <v>485</v>
      </c>
      <c r="E44" s="170"/>
      <c r="F44" s="170"/>
      <c r="H44" s="122">
        <v>44326</v>
      </c>
      <c r="I44" s="112" t="s">
        <v>428</v>
      </c>
      <c r="J44" s="113"/>
    </row>
    <row r="45" spans="1:10" ht="78" customHeight="1">
      <c r="A45" s="110">
        <v>8</v>
      </c>
      <c r="B45" s="110" t="s">
        <v>113</v>
      </c>
      <c r="C45" s="111" t="s">
        <v>114</v>
      </c>
      <c r="D45" s="169" t="s">
        <v>115</v>
      </c>
      <c r="E45" s="170"/>
      <c r="F45" s="170"/>
      <c r="H45" s="122">
        <v>44326</v>
      </c>
      <c r="I45" s="112" t="s">
        <v>428</v>
      </c>
      <c r="J45" s="113"/>
    </row>
    <row r="46" spans="1:10" ht="78" customHeight="1">
      <c r="A46" s="110">
        <v>9</v>
      </c>
      <c r="B46" s="110" t="s">
        <v>486</v>
      </c>
      <c r="C46" s="111" t="s">
        <v>487</v>
      </c>
      <c r="D46" s="169" t="s">
        <v>488</v>
      </c>
      <c r="E46" s="170"/>
      <c r="F46" s="170"/>
      <c r="H46" s="122">
        <v>44326</v>
      </c>
      <c r="I46" s="112" t="s">
        <v>428</v>
      </c>
      <c r="J46" s="113"/>
    </row>
    <row r="47" spans="1:10" s="94" customFormat="1" ht="58.2" customHeight="1" outlineLevel="1">
      <c r="A47" s="110">
        <v>10</v>
      </c>
      <c r="B47" s="110" t="s">
        <v>489</v>
      </c>
      <c r="C47" s="111" t="s">
        <v>490</v>
      </c>
      <c r="D47" s="169" t="s">
        <v>488</v>
      </c>
      <c r="E47" s="170"/>
      <c r="F47" s="170"/>
      <c r="G47" s="109"/>
      <c r="H47" s="122">
        <v>44326</v>
      </c>
      <c r="I47" s="112" t="s">
        <v>428</v>
      </c>
      <c r="J47" s="113"/>
    </row>
    <row r="48" spans="1:10" ht="70.5" customHeight="1" outlineLevel="1">
      <c r="A48" s="110">
        <v>11</v>
      </c>
      <c r="B48" s="110" t="s">
        <v>491</v>
      </c>
      <c r="C48" s="111" t="s">
        <v>492</v>
      </c>
      <c r="D48" s="169" t="s">
        <v>488</v>
      </c>
      <c r="E48" s="170"/>
      <c r="F48" s="170"/>
      <c r="H48" s="122">
        <v>44326</v>
      </c>
      <c r="I48" s="112" t="s">
        <v>428</v>
      </c>
      <c r="J48" s="113"/>
    </row>
    <row r="49" spans="1:10" ht="87.75" customHeight="1" outlineLevel="1">
      <c r="A49" s="110">
        <v>12</v>
      </c>
      <c r="B49" s="110" t="s">
        <v>166</v>
      </c>
      <c r="C49" s="171" t="s">
        <v>167</v>
      </c>
      <c r="D49" s="169" t="s">
        <v>494</v>
      </c>
      <c r="E49" s="170"/>
      <c r="F49" s="170"/>
      <c r="G49" s="172"/>
      <c r="H49" s="126">
        <v>44326</v>
      </c>
      <c r="I49" s="112" t="s">
        <v>428</v>
      </c>
      <c r="J49" s="173"/>
    </row>
    <row r="50" spans="1:10" ht="87.75" customHeight="1" outlineLevel="1">
      <c r="A50" s="110">
        <v>13</v>
      </c>
      <c r="B50" s="110" t="s">
        <v>94</v>
      </c>
      <c r="C50" s="111" t="s">
        <v>95</v>
      </c>
      <c r="D50" s="169" t="s">
        <v>96</v>
      </c>
      <c r="E50" s="170"/>
      <c r="F50" s="170"/>
      <c r="H50" s="122">
        <v>44326</v>
      </c>
      <c r="I50" s="112" t="s">
        <v>428</v>
      </c>
      <c r="J50" s="113"/>
    </row>
    <row r="51" spans="1:10" ht="73.8" customHeight="1" outlineLevel="1">
      <c r="A51" s="110">
        <v>14</v>
      </c>
      <c r="B51" s="110" t="s">
        <v>100</v>
      </c>
      <c r="C51" s="111" t="s">
        <v>101</v>
      </c>
      <c r="D51" s="169" t="s">
        <v>102</v>
      </c>
      <c r="E51" s="170"/>
      <c r="F51" s="170"/>
      <c r="H51" s="122">
        <v>44326</v>
      </c>
      <c r="I51" s="112" t="s">
        <v>428</v>
      </c>
      <c r="J51" s="113"/>
    </row>
    <row r="52" spans="1:10" ht="70.8" customHeight="1" outlineLevel="1">
      <c r="A52" s="110">
        <v>15</v>
      </c>
      <c r="B52" s="110" t="s">
        <v>103</v>
      </c>
      <c r="C52" s="111" t="s">
        <v>104</v>
      </c>
      <c r="D52" s="169" t="s">
        <v>105</v>
      </c>
      <c r="E52" s="170"/>
      <c r="F52" s="170"/>
      <c r="H52" s="122">
        <v>44326</v>
      </c>
      <c r="I52" s="112" t="s">
        <v>495</v>
      </c>
      <c r="J52" s="113"/>
    </row>
    <row r="53" spans="1:10" ht="87.75" customHeight="1" outlineLevel="1">
      <c r="A53" s="110">
        <v>16</v>
      </c>
      <c r="B53" s="110" t="s">
        <v>106</v>
      </c>
      <c r="C53" s="111" t="s">
        <v>107</v>
      </c>
      <c r="D53" s="169" t="s">
        <v>108</v>
      </c>
      <c r="E53" s="170"/>
      <c r="F53" s="170"/>
      <c r="H53" s="122">
        <v>44326</v>
      </c>
      <c r="I53" s="112" t="s">
        <v>428</v>
      </c>
      <c r="J53" s="113"/>
    </row>
    <row r="54" spans="1:10" ht="62.25" customHeight="1" outlineLevel="1">
      <c r="A54" s="110">
        <v>17</v>
      </c>
      <c r="B54" s="110" t="s">
        <v>109</v>
      </c>
      <c r="C54" s="111" t="s">
        <v>110</v>
      </c>
      <c r="D54" s="169" t="s">
        <v>105</v>
      </c>
      <c r="E54" s="170"/>
      <c r="F54" s="170"/>
      <c r="H54" s="122">
        <v>44326</v>
      </c>
      <c r="I54" s="100" t="s">
        <v>495</v>
      </c>
      <c r="J54" s="113"/>
    </row>
    <row r="55" spans="1:10" ht="62.25" customHeight="1" outlineLevel="1">
      <c r="A55" s="110">
        <v>18</v>
      </c>
      <c r="B55" s="110" t="s">
        <v>111</v>
      </c>
      <c r="C55" s="111" t="s">
        <v>112</v>
      </c>
      <c r="D55" s="169" t="s">
        <v>108</v>
      </c>
      <c r="E55" s="170"/>
      <c r="F55" s="170"/>
      <c r="H55" s="122">
        <v>44326</v>
      </c>
      <c r="I55" s="114" t="s">
        <v>428</v>
      </c>
      <c r="J55" s="113"/>
    </row>
    <row r="56" spans="1:10" ht="62.25" customHeight="1" outlineLevel="1">
      <c r="A56" s="110">
        <v>19</v>
      </c>
      <c r="B56" s="110" t="s">
        <v>116</v>
      </c>
      <c r="C56" s="111" t="s">
        <v>119</v>
      </c>
      <c r="D56" s="133" t="s">
        <v>117</v>
      </c>
      <c r="E56" s="134"/>
      <c r="F56" s="134"/>
      <c r="H56" s="122">
        <v>44326</v>
      </c>
      <c r="I56" s="114" t="s">
        <v>428</v>
      </c>
      <c r="J56" s="113"/>
    </row>
    <row r="57" spans="1:10" ht="62.25" customHeight="1" outlineLevel="1">
      <c r="A57" s="110">
        <v>20</v>
      </c>
      <c r="B57" s="110" t="s">
        <v>118</v>
      </c>
      <c r="C57" s="111" t="s">
        <v>120</v>
      </c>
      <c r="D57" s="133" t="s">
        <v>121</v>
      </c>
      <c r="E57" s="134"/>
      <c r="F57" s="134"/>
      <c r="H57" s="122">
        <v>44326</v>
      </c>
      <c r="I57" s="114" t="s">
        <v>428</v>
      </c>
      <c r="J57" s="113"/>
    </row>
    <row r="58" spans="1:10" s="94" customFormat="1" ht="66.599999999999994" customHeight="1" outlineLevel="1">
      <c r="A58" s="110">
        <v>21</v>
      </c>
      <c r="B58" s="110" t="s">
        <v>122</v>
      </c>
      <c r="C58" s="111" t="s">
        <v>123</v>
      </c>
      <c r="D58" s="133" t="s">
        <v>127</v>
      </c>
      <c r="E58" s="134"/>
      <c r="F58" s="134"/>
      <c r="G58" s="109"/>
      <c r="H58" s="122">
        <v>44326</v>
      </c>
      <c r="I58" s="114" t="s">
        <v>428</v>
      </c>
      <c r="J58" s="113"/>
    </row>
    <row r="59" spans="1:10" ht="87.75" customHeight="1" outlineLevel="1">
      <c r="A59" s="110">
        <v>22</v>
      </c>
      <c r="B59" s="110" t="s">
        <v>124</v>
      </c>
      <c r="C59" s="111" t="s">
        <v>125</v>
      </c>
      <c r="D59" s="133" t="s">
        <v>126</v>
      </c>
      <c r="E59" s="134"/>
      <c r="F59" s="134"/>
      <c r="H59" s="122">
        <v>44326</v>
      </c>
      <c r="I59" s="114" t="s">
        <v>428</v>
      </c>
      <c r="J59" s="115"/>
    </row>
    <row r="60" spans="1:10" ht="87.75" customHeight="1" outlineLevel="1">
      <c r="A60" s="110">
        <v>23</v>
      </c>
      <c r="B60" s="110" t="s">
        <v>128</v>
      </c>
      <c r="C60" s="111" t="s">
        <v>129</v>
      </c>
      <c r="D60" s="133" t="s">
        <v>126</v>
      </c>
      <c r="E60" s="134"/>
      <c r="F60" s="134"/>
      <c r="H60" s="122">
        <v>44326</v>
      </c>
      <c r="I60" s="114" t="s">
        <v>428</v>
      </c>
      <c r="J60" s="115"/>
    </row>
    <row r="61" spans="1:10" s="94" customFormat="1" ht="79.2" customHeight="1">
      <c r="A61" s="110">
        <v>24</v>
      </c>
      <c r="B61" s="110" t="s">
        <v>130</v>
      </c>
      <c r="C61" s="111" t="s">
        <v>131</v>
      </c>
      <c r="D61" s="133" t="s">
        <v>126</v>
      </c>
      <c r="E61" s="134"/>
      <c r="F61" s="134"/>
      <c r="G61" s="109"/>
      <c r="H61" s="122">
        <v>44326</v>
      </c>
      <c r="I61" s="114" t="s">
        <v>428</v>
      </c>
      <c r="J61" s="115"/>
    </row>
    <row r="62" spans="1:10" s="94" customFormat="1" ht="79.2" customHeight="1">
      <c r="A62" s="110">
        <v>25</v>
      </c>
      <c r="B62" s="110" t="s">
        <v>132</v>
      </c>
      <c r="C62" s="111" t="s">
        <v>133</v>
      </c>
      <c r="D62" s="133" t="s">
        <v>126</v>
      </c>
      <c r="E62" s="134"/>
      <c r="F62" s="134"/>
      <c r="G62" s="109"/>
      <c r="H62" s="122">
        <v>44326</v>
      </c>
      <c r="I62" s="114" t="s">
        <v>428</v>
      </c>
      <c r="J62" s="113"/>
    </row>
    <row r="63" spans="1:10" s="94" customFormat="1" ht="79.2" customHeight="1">
      <c r="A63" s="110">
        <v>26</v>
      </c>
      <c r="B63" s="110" t="s">
        <v>134</v>
      </c>
      <c r="C63" s="111" t="s">
        <v>137</v>
      </c>
      <c r="D63" s="133" t="s">
        <v>135</v>
      </c>
      <c r="E63" s="134"/>
      <c r="F63" s="134"/>
      <c r="G63" s="109"/>
      <c r="H63" s="122">
        <v>44326</v>
      </c>
      <c r="I63" s="114" t="s">
        <v>428</v>
      </c>
      <c r="J63" s="113"/>
    </row>
    <row r="64" spans="1:10" s="94" customFormat="1" ht="79.2" customHeight="1">
      <c r="A64" s="110">
        <v>27</v>
      </c>
      <c r="B64" s="110" t="s">
        <v>144</v>
      </c>
      <c r="C64" s="111" t="s">
        <v>137</v>
      </c>
      <c r="D64" s="133" t="s">
        <v>135</v>
      </c>
      <c r="E64" s="134"/>
      <c r="F64" s="134"/>
      <c r="G64" s="109"/>
      <c r="H64" s="122">
        <v>44326</v>
      </c>
      <c r="I64" s="114" t="s">
        <v>428</v>
      </c>
      <c r="J64" s="113"/>
    </row>
    <row r="65" spans="1:10" s="94" customFormat="1" ht="79.2" customHeight="1">
      <c r="A65" s="110">
        <v>28</v>
      </c>
      <c r="B65" s="110" t="s">
        <v>136</v>
      </c>
      <c r="C65" s="111" t="s">
        <v>168</v>
      </c>
      <c r="D65" s="133" t="s">
        <v>138</v>
      </c>
      <c r="E65" s="134"/>
      <c r="F65" s="134"/>
      <c r="G65" s="109"/>
      <c r="H65" s="122">
        <v>44326</v>
      </c>
      <c r="I65" s="114" t="s">
        <v>428</v>
      </c>
      <c r="J65" s="113"/>
    </row>
    <row r="66" spans="1:10" s="94" customFormat="1" ht="79.2" customHeight="1">
      <c r="A66" s="110">
        <v>29</v>
      </c>
      <c r="B66" s="110" t="s">
        <v>139</v>
      </c>
      <c r="C66" s="111" t="s">
        <v>140</v>
      </c>
      <c r="D66" s="133" t="s">
        <v>138</v>
      </c>
      <c r="E66" s="134"/>
      <c r="F66" s="134"/>
      <c r="G66" s="109"/>
      <c r="H66" s="122">
        <v>44326</v>
      </c>
      <c r="I66" s="114" t="s">
        <v>428</v>
      </c>
      <c r="J66" s="113"/>
    </row>
    <row r="67" spans="1:10" s="94" customFormat="1" ht="79.2" customHeight="1">
      <c r="A67" s="110">
        <v>30</v>
      </c>
      <c r="B67" s="110" t="s">
        <v>141</v>
      </c>
      <c r="C67" s="111" t="s">
        <v>142</v>
      </c>
      <c r="D67" s="133" t="s">
        <v>143</v>
      </c>
      <c r="E67" s="134"/>
      <c r="F67" s="134"/>
      <c r="G67" s="109"/>
      <c r="H67" s="122">
        <v>44326</v>
      </c>
      <c r="I67" s="114" t="s">
        <v>428</v>
      </c>
      <c r="J67" s="113"/>
    </row>
    <row r="68" spans="1:10" s="94" customFormat="1" ht="79.2" customHeight="1">
      <c r="A68" s="110">
        <v>31</v>
      </c>
      <c r="B68" s="95" t="s">
        <v>145</v>
      </c>
      <c r="C68" s="111" t="s">
        <v>146</v>
      </c>
      <c r="D68" s="133" t="s">
        <v>147</v>
      </c>
      <c r="E68" s="134"/>
      <c r="F68" s="134"/>
      <c r="G68" s="109"/>
      <c r="H68" s="122">
        <v>44326</v>
      </c>
      <c r="I68" s="114" t="s">
        <v>428</v>
      </c>
      <c r="J68" s="113"/>
    </row>
    <row r="69" spans="1:10" s="94" customFormat="1" ht="79.2" customHeight="1">
      <c r="A69" s="110">
        <v>32</v>
      </c>
      <c r="B69" s="95" t="s">
        <v>148</v>
      </c>
      <c r="C69" s="111" t="s">
        <v>149</v>
      </c>
      <c r="D69" s="133" t="s">
        <v>150</v>
      </c>
      <c r="E69" s="134"/>
      <c r="F69" s="134"/>
      <c r="G69" s="109"/>
      <c r="H69" s="122">
        <v>44326</v>
      </c>
      <c r="I69" s="114" t="s">
        <v>428</v>
      </c>
      <c r="J69" s="113"/>
    </row>
    <row r="70" spans="1:10" s="94" customFormat="1" ht="79.2" customHeight="1">
      <c r="A70" s="110">
        <v>33</v>
      </c>
      <c r="B70" s="95" t="s">
        <v>151</v>
      </c>
      <c r="C70" s="111" t="s">
        <v>152</v>
      </c>
      <c r="D70" s="133" t="s">
        <v>153</v>
      </c>
      <c r="E70" s="134"/>
      <c r="F70" s="134"/>
      <c r="G70" s="109"/>
      <c r="H70" s="122">
        <v>44326</v>
      </c>
      <c r="I70" s="114" t="s">
        <v>428</v>
      </c>
      <c r="J70" s="113"/>
    </row>
    <row r="71" spans="1:10" s="94" customFormat="1" ht="79.2" customHeight="1">
      <c r="A71" s="110">
        <v>34</v>
      </c>
      <c r="B71" s="95" t="s">
        <v>154</v>
      </c>
      <c r="C71" s="111" t="s">
        <v>155</v>
      </c>
      <c r="D71" s="133" t="s">
        <v>156</v>
      </c>
      <c r="E71" s="134"/>
      <c r="F71" s="134"/>
      <c r="G71" s="109"/>
      <c r="H71" s="122">
        <v>44326</v>
      </c>
      <c r="I71" s="114" t="s">
        <v>428</v>
      </c>
      <c r="J71" s="113"/>
    </row>
    <row r="72" spans="1:10" s="94" customFormat="1" ht="79.2" customHeight="1">
      <c r="A72" s="110">
        <v>35</v>
      </c>
      <c r="B72" s="95" t="s">
        <v>170</v>
      </c>
      <c r="C72" s="111" t="s">
        <v>169</v>
      </c>
      <c r="D72" s="133" t="s">
        <v>171</v>
      </c>
      <c r="E72" s="134"/>
      <c r="F72" s="134"/>
      <c r="G72" s="109"/>
      <c r="H72" s="122">
        <v>44326</v>
      </c>
      <c r="I72" s="114" t="s">
        <v>495</v>
      </c>
      <c r="J72" s="115"/>
    </row>
    <row r="73" spans="1:10" s="94" customFormat="1" ht="72" customHeight="1">
      <c r="A73" s="110">
        <v>36</v>
      </c>
      <c r="B73" s="95" t="s">
        <v>157</v>
      </c>
      <c r="C73" s="111" t="s">
        <v>158</v>
      </c>
      <c r="D73" s="133" t="s">
        <v>159</v>
      </c>
      <c r="E73" s="134"/>
      <c r="F73" s="134"/>
      <c r="G73" s="109"/>
      <c r="H73" s="122">
        <v>44326</v>
      </c>
      <c r="I73" s="114" t="s">
        <v>428</v>
      </c>
      <c r="J73" s="115"/>
    </row>
    <row r="74" spans="1:10" s="94" customFormat="1" ht="79.2" customHeight="1">
      <c r="A74" s="110">
        <v>37</v>
      </c>
      <c r="B74" s="103" t="s">
        <v>162</v>
      </c>
      <c r="C74" s="111" t="s">
        <v>160</v>
      </c>
      <c r="D74" s="133" t="s">
        <v>161</v>
      </c>
      <c r="E74" s="134"/>
      <c r="F74" s="134"/>
      <c r="G74" s="109"/>
      <c r="H74" s="122">
        <v>44326</v>
      </c>
      <c r="I74" s="114" t="s">
        <v>495</v>
      </c>
      <c r="J74" s="113"/>
    </row>
    <row r="75" spans="1:10" s="94" customFormat="1" ht="79.2" customHeight="1">
      <c r="A75" s="110">
        <v>38</v>
      </c>
      <c r="B75" s="103" t="s">
        <v>163</v>
      </c>
      <c r="C75" s="111" t="s">
        <v>164</v>
      </c>
      <c r="D75" s="133" t="s">
        <v>165</v>
      </c>
      <c r="E75" s="134"/>
      <c r="F75" s="134"/>
      <c r="G75" s="109"/>
      <c r="H75" s="122">
        <v>44326</v>
      </c>
      <c r="I75" s="114" t="s">
        <v>495</v>
      </c>
      <c r="J75" s="113"/>
    </row>
    <row r="76" spans="1:10" s="94" customFormat="1" ht="79.2" customHeight="1">
      <c r="A76" s="110">
        <v>39</v>
      </c>
      <c r="B76" s="103" t="s">
        <v>172</v>
      </c>
      <c r="C76" s="111" t="s">
        <v>173</v>
      </c>
      <c r="D76" s="133" t="s">
        <v>174</v>
      </c>
      <c r="E76" s="134"/>
      <c r="F76" s="134"/>
      <c r="G76" s="109"/>
      <c r="H76" s="122">
        <v>44326</v>
      </c>
      <c r="I76" s="114" t="s">
        <v>428</v>
      </c>
      <c r="J76" s="113"/>
    </row>
    <row r="77" spans="1:10" s="94" customFormat="1" ht="79.2" customHeight="1">
      <c r="A77" s="157" t="s">
        <v>177</v>
      </c>
      <c r="B77" s="158"/>
      <c r="C77" s="158"/>
      <c r="D77" s="158"/>
      <c r="E77" s="158"/>
      <c r="F77" s="158"/>
      <c r="G77" s="158"/>
      <c r="H77" s="158"/>
      <c r="I77" s="158"/>
      <c r="J77" s="159"/>
    </row>
    <row r="78" spans="1:10" s="94" customFormat="1" ht="79.2" customHeight="1">
      <c r="A78" s="95">
        <v>1</v>
      </c>
      <c r="B78" s="103" t="s">
        <v>178</v>
      </c>
      <c r="C78" s="111" t="s">
        <v>179</v>
      </c>
      <c r="D78" s="133" t="s">
        <v>180</v>
      </c>
      <c r="E78" s="134"/>
      <c r="F78" s="134"/>
      <c r="G78" s="109"/>
      <c r="H78" s="122">
        <v>44326</v>
      </c>
      <c r="I78" s="114" t="s">
        <v>428</v>
      </c>
      <c r="J78" s="113"/>
    </row>
    <row r="79" spans="1:10" s="94" customFormat="1" ht="84.6" customHeight="1">
      <c r="A79" s="95">
        <v>2</v>
      </c>
      <c r="B79" s="103" t="s">
        <v>181</v>
      </c>
      <c r="C79" s="111" t="s">
        <v>182</v>
      </c>
      <c r="D79" s="133" t="s">
        <v>183</v>
      </c>
      <c r="E79" s="134"/>
      <c r="F79" s="134"/>
      <c r="G79" s="109"/>
      <c r="H79" s="122">
        <v>44326</v>
      </c>
      <c r="I79" s="114" t="s">
        <v>428</v>
      </c>
      <c r="J79" s="113"/>
    </row>
    <row r="80" spans="1:10" s="94" customFormat="1" ht="79.2" customHeight="1">
      <c r="A80" s="95">
        <v>3</v>
      </c>
      <c r="B80" s="103" t="s">
        <v>184</v>
      </c>
      <c r="C80" s="111" t="s">
        <v>496</v>
      </c>
      <c r="D80" s="133" t="s">
        <v>185</v>
      </c>
      <c r="E80" s="134"/>
      <c r="F80" s="134"/>
      <c r="G80" s="109"/>
      <c r="H80" s="122">
        <v>44326</v>
      </c>
      <c r="I80" s="114" t="s">
        <v>428</v>
      </c>
      <c r="J80" s="113"/>
    </row>
    <row r="81" spans="1:10" s="94" customFormat="1" ht="79.2" customHeight="1">
      <c r="A81" s="95">
        <v>4</v>
      </c>
      <c r="B81" s="103" t="s">
        <v>186</v>
      </c>
      <c r="C81" s="95" t="s">
        <v>187</v>
      </c>
      <c r="D81" s="133" t="s">
        <v>188</v>
      </c>
      <c r="E81" s="134"/>
      <c r="F81" s="134"/>
      <c r="G81" s="109"/>
      <c r="H81" s="122">
        <v>44326</v>
      </c>
      <c r="I81" s="114" t="s">
        <v>428</v>
      </c>
      <c r="J81" s="113"/>
    </row>
    <row r="82" spans="1:10" s="94" customFormat="1" ht="79.2" customHeight="1">
      <c r="A82" s="157" t="s">
        <v>203</v>
      </c>
      <c r="B82" s="158"/>
      <c r="C82" s="158"/>
      <c r="D82" s="158"/>
      <c r="E82" s="158"/>
      <c r="F82" s="158"/>
      <c r="G82" s="158"/>
      <c r="H82" s="158"/>
      <c r="I82" s="158"/>
      <c r="J82" s="159"/>
    </row>
    <row r="83" spans="1:10" s="94" customFormat="1" ht="37.200000000000003" customHeight="1">
      <c r="A83" s="95">
        <v>1</v>
      </c>
      <c r="B83" s="103" t="s">
        <v>195</v>
      </c>
      <c r="C83" s="111" t="s">
        <v>196</v>
      </c>
      <c r="D83" s="133" t="s">
        <v>197</v>
      </c>
      <c r="E83" s="134"/>
      <c r="F83" s="134"/>
      <c r="G83" s="109"/>
      <c r="H83" s="122">
        <v>44326</v>
      </c>
      <c r="I83" s="114" t="s">
        <v>428</v>
      </c>
      <c r="J83" s="113"/>
    </row>
    <row r="84" spans="1:10" s="94" customFormat="1" ht="79.2" customHeight="1">
      <c r="A84" s="95">
        <v>2</v>
      </c>
      <c r="B84" s="103" t="s">
        <v>198</v>
      </c>
      <c r="C84" s="111" t="s">
        <v>199</v>
      </c>
      <c r="D84" s="133" t="s">
        <v>200</v>
      </c>
      <c r="E84" s="134"/>
      <c r="F84" s="134"/>
      <c r="G84" s="109"/>
      <c r="H84" s="122">
        <v>44326</v>
      </c>
      <c r="I84" s="114" t="s">
        <v>428</v>
      </c>
      <c r="J84" s="113"/>
    </row>
    <row r="85" spans="1:10" s="94" customFormat="1" ht="79.2" customHeight="1">
      <c r="A85" s="95">
        <v>3</v>
      </c>
      <c r="B85" s="103" t="s">
        <v>201</v>
      </c>
      <c r="C85" s="111" t="s">
        <v>202</v>
      </c>
      <c r="D85" s="133" t="s">
        <v>174</v>
      </c>
      <c r="E85" s="134"/>
      <c r="F85" s="134"/>
      <c r="G85" s="109"/>
      <c r="H85" s="122">
        <v>44326</v>
      </c>
      <c r="I85" s="114" t="s">
        <v>428</v>
      </c>
      <c r="J85" s="113"/>
    </row>
    <row r="86" spans="1:10" s="94" customFormat="1" ht="79.2" customHeight="1">
      <c r="A86" s="157" t="s">
        <v>501</v>
      </c>
      <c r="B86" s="158"/>
      <c r="C86" s="158"/>
      <c r="D86" s="158"/>
      <c r="E86" s="158"/>
      <c r="F86" s="158"/>
      <c r="G86" s="158"/>
      <c r="H86" s="158"/>
      <c r="I86" s="158"/>
      <c r="J86" s="159"/>
    </row>
    <row r="87" spans="1:10" s="94" customFormat="1" ht="79.2" customHeight="1">
      <c r="A87" s="95">
        <v>1</v>
      </c>
      <c r="B87" s="103" t="s">
        <v>201</v>
      </c>
      <c r="C87" s="111" t="s">
        <v>202</v>
      </c>
      <c r="D87" s="133" t="s">
        <v>204</v>
      </c>
      <c r="E87" s="134"/>
      <c r="F87" s="134"/>
      <c r="G87" s="109"/>
      <c r="H87" s="122">
        <v>44326</v>
      </c>
      <c r="I87" s="114" t="s">
        <v>428</v>
      </c>
      <c r="J87" s="113"/>
    </row>
    <row r="88" spans="1:10" s="94" customFormat="1" ht="79.2" customHeight="1">
      <c r="A88" s="95">
        <v>2</v>
      </c>
      <c r="B88" s="103" t="s">
        <v>205</v>
      </c>
      <c r="C88" s="111" t="s">
        <v>206</v>
      </c>
      <c r="D88" s="133" t="s">
        <v>207</v>
      </c>
      <c r="E88" s="134"/>
      <c r="F88" s="134"/>
      <c r="G88" s="109"/>
      <c r="H88" s="122">
        <v>44326</v>
      </c>
      <c r="I88" s="114" t="s">
        <v>428</v>
      </c>
      <c r="J88" s="113"/>
    </row>
    <row r="89" spans="1:10" s="94" customFormat="1" ht="79.2" customHeight="1">
      <c r="A89" s="95">
        <v>3</v>
      </c>
      <c r="B89" s="103" t="s">
        <v>208</v>
      </c>
      <c r="C89" s="111" t="s">
        <v>209</v>
      </c>
      <c r="D89" s="133" t="s">
        <v>210</v>
      </c>
      <c r="E89" s="134"/>
      <c r="F89" s="134"/>
      <c r="G89" s="109"/>
      <c r="H89" s="122">
        <v>44326</v>
      </c>
      <c r="I89" s="114" t="s">
        <v>428</v>
      </c>
      <c r="J89" s="113"/>
    </row>
    <row r="90" spans="1:10" s="94" customFormat="1" ht="79.2" customHeight="1">
      <c r="A90" s="95">
        <v>4</v>
      </c>
      <c r="B90" s="103" t="s">
        <v>211</v>
      </c>
      <c r="C90" s="111" t="s">
        <v>212</v>
      </c>
      <c r="D90" s="133" t="s">
        <v>213</v>
      </c>
      <c r="E90" s="134"/>
      <c r="F90" s="134"/>
      <c r="G90" s="109"/>
      <c r="H90" s="122">
        <v>44326</v>
      </c>
      <c r="I90" s="114" t="s">
        <v>428</v>
      </c>
      <c r="J90" s="113"/>
    </row>
    <row r="91" spans="1:10" s="94" customFormat="1" ht="79.2" customHeight="1">
      <c r="A91" s="95">
        <v>5</v>
      </c>
      <c r="B91" s="103" t="s">
        <v>214</v>
      </c>
      <c r="C91" s="111" t="s">
        <v>215</v>
      </c>
      <c r="D91" s="133" t="s">
        <v>216</v>
      </c>
      <c r="E91" s="134"/>
      <c r="F91" s="134"/>
      <c r="G91" s="109"/>
      <c r="H91" s="122">
        <v>44326</v>
      </c>
      <c r="I91" s="114" t="s">
        <v>428</v>
      </c>
      <c r="J91" s="113"/>
    </row>
    <row r="92" spans="1:10" s="94" customFormat="1" ht="79.2" customHeight="1">
      <c r="A92" s="95">
        <v>6</v>
      </c>
      <c r="B92" s="103" t="s">
        <v>217</v>
      </c>
      <c r="C92" s="111" t="s">
        <v>218</v>
      </c>
      <c r="D92" s="133" t="s">
        <v>219</v>
      </c>
      <c r="E92" s="134"/>
      <c r="F92" s="134"/>
      <c r="G92" s="109"/>
      <c r="H92" s="122">
        <v>44326</v>
      </c>
      <c r="I92" s="114" t="s">
        <v>428</v>
      </c>
      <c r="J92" s="113"/>
    </row>
    <row r="93" spans="1:10" s="94" customFormat="1" ht="79.2" customHeight="1">
      <c r="A93" s="95">
        <v>7</v>
      </c>
      <c r="B93" s="103" t="s">
        <v>220</v>
      </c>
      <c r="C93" s="111" t="s">
        <v>221</v>
      </c>
      <c r="D93" s="133" t="s">
        <v>222</v>
      </c>
      <c r="E93" s="134"/>
      <c r="F93" s="134"/>
      <c r="G93" s="109"/>
      <c r="H93" s="122">
        <v>44326</v>
      </c>
      <c r="I93" s="114" t="s">
        <v>428</v>
      </c>
      <c r="J93" s="113"/>
    </row>
    <row r="94" spans="1:10" s="94" customFormat="1" ht="79.2" customHeight="1">
      <c r="A94" s="95">
        <v>8</v>
      </c>
      <c r="B94" s="103" t="s">
        <v>223</v>
      </c>
      <c r="C94" s="111" t="s">
        <v>224</v>
      </c>
      <c r="D94" s="133" t="s">
        <v>225</v>
      </c>
      <c r="E94" s="134"/>
      <c r="F94" s="134"/>
      <c r="G94" s="109"/>
      <c r="H94" s="122">
        <v>44326</v>
      </c>
      <c r="I94" s="114" t="s">
        <v>428</v>
      </c>
      <c r="J94" s="113"/>
    </row>
    <row r="95" spans="1:10" s="94" customFormat="1" ht="79.2" customHeight="1">
      <c r="A95" s="95">
        <v>9</v>
      </c>
      <c r="B95" s="103" t="s">
        <v>226</v>
      </c>
      <c r="C95" s="111" t="s">
        <v>227</v>
      </c>
      <c r="D95" s="133" t="s">
        <v>228</v>
      </c>
      <c r="E95" s="134"/>
      <c r="F95" s="134"/>
      <c r="G95" s="109"/>
      <c r="H95" s="122">
        <v>44326</v>
      </c>
      <c r="I95" s="114" t="s">
        <v>428</v>
      </c>
      <c r="J95" s="113"/>
    </row>
    <row r="96" spans="1:10" s="94" customFormat="1" ht="79.2" customHeight="1">
      <c r="A96" s="95">
        <v>10</v>
      </c>
      <c r="B96" s="103" t="s">
        <v>229</v>
      </c>
      <c r="C96" s="111" t="s">
        <v>230</v>
      </c>
      <c r="D96" s="133" t="s">
        <v>231</v>
      </c>
      <c r="E96" s="134"/>
      <c r="F96" s="134"/>
      <c r="G96" s="109"/>
      <c r="H96" s="122">
        <v>44326</v>
      </c>
      <c r="I96" s="114" t="s">
        <v>428</v>
      </c>
      <c r="J96" s="113"/>
    </row>
    <row r="97" spans="1:10" s="94" customFormat="1" ht="79.2" customHeight="1">
      <c r="A97" s="95">
        <v>11</v>
      </c>
      <c r="B97" s="103" t="s">
        <v>232</v>
      </c>
      <c r="C97" s="111" t="s">
        <v>233</v>
      </c>
      <c r="D97" s="133" t="s">
        <v>234</v>
      </c>
      <c r="E97" s="134"/>
      <c r="F97" s="134"/>
      <c r="G97" s="109"/>
      <c r="H97" s="122">
        <v>44326</v>
      </c>
      <c r="I97" s="114" t="s">
        <v>428</v>
      </c>
      <c r="J97" s="113"/>
    </row>
    <row r="98" spans="1:10" s="94" customFormat="1" ht="79.2" customHeight="1">
      <c r="A98" s="95">
        <v>12</v>
      </c>
      <c r="B98" s="103" t="s">
        <v>235</v>
      </c>
      <c r="C98" s="111" t="s">
        <v>236</v>
      </c>
      <c r="D98" s="133" t="s">
        <v>237</v>
      </c>
      <c r="E98" s="134"/>
      <c r="F98" s="134"/>
      <c r="G98" s="109"/>
      <c r="H98" s="122">
        <v>44326</v>
      </c>
      <c r="I98" s="114" t="s">
        <v>428</v>
      </c>
      <c r="J98" s="113"/>
    </row>
    <row r="99" spans="1:10" s="94" customFormat="1" ht="79.2" customHeight="1">
      <c r="A99" s="95">
        <v>13</v>
      </c>
      <c r="B99" s="103" t="s">
        <v>238</v>
      </c>
      <c r="C99" s="111" t="s">
        <v>239</v>
      </c>
      <c r="D99" s="133" t="s">
        <v>240</v>
      </c>
      <c r="E99" s="134"/>
      <c r="F99" s="134"/>
      <c r="G99" s="109"/>
      <c r="H99" s="122">
        <v>44326</v>
      </c>
      <c r="I99" s="114" t="s">
        <v>428</v>
      </c>
      <c r="J99" s="113"/>
    </row>
    <row r="100" spans="1:10" s="94" customFormat="1" ht="79.2" customHeight="1">
      <c r="A100" s="95">
        <v>14</v>
      </c>
      <c r="B100" s="103" t="s">
        <v>241</v>
      </c>
      <c r="C100" s="111" t="s">
        <v>242</v>
      </c>
      <c r="D100" s="133" t="s">
        <v>243</v>
      </c>
      <c r="E100" s="134"/>
      <c r="F100" s="134"/>
      <c r="G100" s="109"/>
      <c r="H100" s="122">
        <v>44326</v>
      </c>
      <c r="I100" s="114" t="s">
        <v>428</v>
      </c>
      <c r="J100" s="113"/>
    </row>
    <row r="101" spans="1:10" s="94" customFormat="1" ht="79.2" customHeight="1">
      <c r="A101" s="95">
        <v>15</v>
      </c>
      <c r="B101" s="103" t="s">
        <v>244</v>
      </c>
      <c r="C101" s="111" t="s">
        <v>245</v>
      </c>
      <c r="D101" s="133" t="s">
        <v>246</v>
      </c>
      <c r="E101" s="134"/>
      <c r="F101" s="134"/>
      <c r="G101" s="109"/>
      <c r="H101" s="122">
        <v>44326</v>
      </c>
      <c r="I101" s="114" t="s">
        <v>428</v>
      </c>
      <c r="J101" s="113"/>
    </row>
    <row r="102" spans="1:10" s="94" customFormat="1" ht="79.2" customHeight="1">
      <c r="A102" s="95">
        <v>16</v>
      </c>
      <c r="B102" s="103" t="s">
        <v>247</v>
      </c>
      <c r="C102" s="111" t="s">
        <v>248</v>
      </c>
      <c r="D102" s="133" t="s">
        <v>249</v>
      </c>
      <c r="E102" s="134"/>
      <c r="F102" s="134"/>
      <c r="G102" s="109"/>
      <c r="H102" s="122">
        <v>44326</v>
      </c>
      <c r="I102" s="114" t="s">
        <v>428</v>
      </c>
      <c r="J102" s="113"/>
    </row>
    <row r="103" spans="1:10" s="94" customFormat="1" ht="79.2" customHeight="1">
      <c r="A103" s="95">
        <v>17</v>
      </c>
      <c r="B103" s="103" t="s">
        <v>250</v>
      </c>
      <c r="C103" s="111" t="s">
        <v>251</v>
      </c>
      <c r="D103" s="133" t="s">
        <v>252</v>
      </c>
      <c r="E103" s="134"/>
      <c r="F103" s="134"/>
      <c r="G103" s="109"/>
      <c r="H103" s="122">
        <v>44326</v>
      </c>
      <c r="I103" s="114" t="s">
        <v>428</v>
      </c>
      <c r="J103" s="113"/>
    </row>
    <row r="104" spans="1:10" s="94" customFormat="1" ht="79.2" customHeight="1">
      <c r="A104" s="95">
        <v>18</v>
      </c>
      <c r="B104" s="103" t="s">
        <v>253</v>
      </c>
      <c r="C104" s="111" t="s">
        <v>254</v>
      </c>
      <c r="D104" s="133" t="s">
        <v>255</v>
      </c>
      <c r="E104" s="134"/>
      <c r="F104" s="134"/>
      <c r="G104" s="109"/>
      <c r="H104" s="122">
        <v>44326</v>
      </c>
      <c r="I104" s="114" t="s">
        <v>428</v>
      </c>
      <c r="J104" s="113"/>
    </row>
    <row r="105" spans="1:10" s="94" customFormat="1" ht="79.2" customHeight="1">
      <c r="A105" s="95">
        <v>19</v>
      </c>
      <c r="B105" s="103" t="s">
        <v>256</v>
      </c>
      <c r="C105" s="111" t="s">
        <v>257</v>
      </c>
      <c r="D105" s="133" t="s">
        <v>258</v>
      </c>
      <c r="E105" s="134"/>
      <c r="F105" s="134"/>
      <c r="G105" s="109"/>
      <c r="H105" s="122">
        <v>44326</v>
      </c>
      <c r="I105" s="114" t="s">
        <v>428</v>
      </c>
      <c r="J105" s="113"/>
    </row>
    <row r="106" spans="1:10" s="94" customFormat="1" ht="79.2" customHeight="1">
      <c r="A106" s="95">
        <v>20</v>
      </c>
      <c r="B106" s="103" t="s">
        <v>259</v>
      </c>
      <c r="C106" s="111" t="s">
        <v>260</v>
      </c>
      <c r="D106" s="133" t="s">
        <v>261</v>
      </c>
      <c r="E106" s="134"/>
      <c r="F106" s="134"/>
      <c r="G106" s="109"/>
      <c r="H106" s="122">
        <v>44326</v>
      </c>
      <c r="I106" s="114" t="s">
        <v>428</v>
      </c>
      <c r="J106" s="113"/>
    </row>
    <row r="107" spans="1:10" s="94" customFormat="1" ht="79.2" customHeight="1">
      <c r="A107" s="95">
        <v>21</v>
      </c>
      <c r="B107" s="103" t="s">
        <v>262</v>
      </c>
      <c r="C107" s="111" t="s">
        <v>263</v>
      </c>
      <c r="D107" s="133" t="s">
        <v>264</v>
      </c>
      <c r="E107" s="134"/>
      <c r="F107" s="134"/>
      <c r="G107" s="109"/>
      <c r="H107" s="122">
        <v>44326</v>
      </c>
      <c r="I107" s="114" t="s">
        <v>428</v>
      </c>
      <c r="J107" s="113"/>
    </row>
    <row r="108" spans="1:10" s="94" customFormat="1" ht="79.2" customHeight="1">
      <c r="A108" s="95">
        <v>22</v>
      </c>
      <c r="B108" s="103" t="s">
        <v>265</v>
      </c>
      <c r="C108" s="111" t="s">
        <v>266</v>
      </c>
      <c r="D108" s="133" t="s">
        <v>267</v>
      </c>
      <c r="E108" s="134"/>
      <c r="F108" s="134"/>
      <c r="G108" s="109"/>
      <c r="H108" s="122">
        <v>44326</v>
      </c>
      <c r="I108" s="114" t="s">
        <v>428</v>
      </c>
      <c r="J108" s="113"/>
    </row>
    <row r="109" spans="1:10" s="94" customFormat="1" ht="79.2" customHeight="1">
      <c r="A109" s="95">
        <v>23</v>
      </c>
      <c r="B109" s="103" t="s">
        <v>268</v>
      </c>
      <c r="C109" s="111" t="s">
        <v>269</v>
      </c>
      <c r="D109" s="133" t="s">
        <v>270</v>
      </c>
      <c r="E109" s="134"/>
      <c r="F109" s="134"/>
      <c r="G109" s="109"/>
      <c r="H109" s="122">
        <v>44326</v>
      </c>
      <c r="I109" s="114" t="s">
        <v>428</v>
      </c>
      <c r="J109" s="113"/>
    </row>
    <row r="110" spans="1:10" s="94" customFormat="1" ht="79.2" customHeight="1">
      <c r="A110" s="95">
        <v>24</v>
      </c>
      <c r="B110" s="103" t="s">
        <v>271</v>
      </c>
      <c r="C110" s="111" t="s">
        <v>272</v>
      </c>
      <c r="D110" s="133" t="s">
        <v>273</v>
      </c>
      <c r="E110" s="134"/>
      <c r="F110" s="134"/>
      <c r="G110" s="109"/>
      <c r="H110" s="122">
        <v>44326</v>
      </c>
      <c r="I110" s="114" t="s">
        <v>428</v>
      </c>
      <c r="J110" s="113"/>
    </row>
    <row r="111" spans="1:10" s="94" customFormat="1" ht="79.2" customHeight="1">
      <c r="A111" s="95">
        <v>25</v>
      </c>
      <c r="B111" s="103" t="s">
        <v>274</v>
      </c>
      <c r="C111" s="111" t="s">
        <v>275</v>
      </c>
      <c r="D111" s="133" t="s">
        <v>276</v>
      </c>
      <c r="E111" s="134"/>
      <c r="F111" s="134"/>
      <c r="G111" s="109"/>
      <c r="H111" s="122">
        <v>44326</v>
      </c>
      <c r="I111" s="114" t="s">
        <v>428</v>
      </c>
      <c r="J111" s="113"/>
    </row>
    <row r="112" spans="1:10" s="94" customFormat="1" ht="79.2" customHeight="1">
      <c r="A112" s="95">
        <v>26</v>
      </c>
      <c r="B112" s="103" t="s">
        <v>277</v>
      </c>
      <c r="C112" s="111" t="s">
        <v>278</v>
      </c>
      <c r="D112" s="133" t="s">
        <v>279</v>
      </c>
      <c r="E112" s="134"/>
      <c r="F112" s="134"/>
      <c r="G112" s="109"/>
      <c r="H112" s="122">
        <v>44326</v>
      </c>
      <c r="I112" s="114" t="s">
        <v>428</v>
      </c>
      <c r="J112" s="113"/>
    </row>
    <row r="113" spans="1:16" s="94" customFormat="1" ht="79.2" customHeight="1">
      <c r="A113" s="95">
        <v>27</v>
      </c>
      <c r="B113" s="103" t="s">
        <v>280</v>
      </c>
      <c r="C113" s="111" t="s">
        <v>281</v>
      </c>
      <c r="D113" s="133" t="s">
        <v>282</v>
      </c>
      <c r="E113" s="134"/>
      <c r="F113" s="134"/>
      <c r="G113" s="109"/>
      <c r="H113" s="122">
        <v>44326</v>
      </c>
      <c r="I113" s="114" t="s">
        <v>428</v>
      </c>
      <c r="J113" s="113"/>
    </row>
    <row r="114" spans="1:16" s="94" customFormat="1" ht="79.2" customHeight="1">
      <c r="A114" s="95">
        <v>28</v>
      </c>
      <c r="B114" s="103" t="s">
        <v>283</v>
      </c>
      <c r="C114" s="111" t="s">
        <v>284</v>
      </c>
      <c r="D114" s="133" t="s">
        <v>285</v>
      </c>
      <c r="E114" s="134"/>
      <c r="F114" s="134"/>
      <c r="G114" s="109"/>
      <c r="H114" s="122">
        <v>44326</v>
      </c>
      <c r="I114" s="114" t="s">
        <v>428</v>
      </c>
      <c r="J114" s="113"/>
    </row>
    <row r="115" spans="1:16" s="94" customFormat="1" ht="79.2" customHeight="1">
      <c r="A115" s="95">
        <v>29</v>
      </c>
      <c r="B115" s="103" t="s">
        <v>286</v>
      </c>
      <c r="C115" s="111" t="s">
        <v>287</v>
      </c>
      <c r="D115" s="133" t="s">
        <v>288</v>
      </c>
      <c r="E115" s="134"/>
      <c r="F115" s="134"/>
      <c r="G115" s="109"/>
      <c r="H115" s="122">
        <v>44326</v>
      </c>
      <c r="I115" s="114" t="s">
        <v>428</v>
      </c>
      <c r="J115" s="113"/>
    </row>
    <row r="116" spans="1:16" s="94" customFormat="1" ht="79.2" customHeight="1">
      <c r="A116" s="95">
        <v>30</v>
      </c>
      <c r="B116" s="103" t="s">
        <v>289</v>
      </c>
      <c r="C116" s="111" t="s">
        <v>290</v>
      </c>
      <c r="D116" s="133" t="s">
        <v>291</v>
      </c>
      <c r="E116" s="134"/>
      <c r="F116" s="134"/>
      <c r="G116" s="109"/>
      <c r="H116" s="122">
        <v>44326</v>
      </c>
      <c r="I116" s="114" t="s">
        <v>428</v>
      </c>
      <c r="J116" s="113"/>
    </row>
    <row r="117" spans="1:16" s="94" customFormat="1" ht="79.2" customHeight="1">
      <c r="A117" s="95">
        <v>31</v>
      </c>
      <c r="B117" s="103" t="s">
        <v>292</v>
      </c>
      <c r="C117" s="111" t="s">
        <v>293</v>
      </c>
      <c r="D117" s="133" t="s">
        <v>294</v>
      </c>
      <c r="E117" s="134"/>
      <c r="F117" s="134"/>
      <c r="G117" s="109"/>
      <c r="H117" s="122">
        <v>44326</v>
      </c>
      <c r="I117" s="114" t="s">
        <v>428</v>
      </c>
      <c r="J117" s="113"/>
    </row>
    <row r="118" spans="1:16" s="94" customFormat="1" ht="79.2" customHeight="1">
      <c r="A118" s="95">
        <v>32</v>
      </c>
      <c r="B118" s="103" t="s">
        <v>295</v>
      </c>
      <c r="C118" s="111" t="s">
        <v>296</v>
      </c>
      <c r="D118" s="133" t="s">
        <v>297</v>
      </c>
      <c r="E118" s="134"/>
      <c r="F118" s="134"/>
      <c r="G118" s="109"/>
      <c r="H118" s="122">
        <v>44326</v>
      </c>
      <c r="I118" s="114" t="s">
        <v>428</v>
      </c>
      <c r="J118" s="113"/>
    </row>
    <row r="119" spans="1:16" s="94" customFormat="1" ht="79.2" customHeight="1">
      <c r="A119" s="95">
        <v>33</v>
      </c>
      <c r="B119" s="103" t="s">
        <v>299</v>
      </c>
      <c r="C119" s="111" t="s">
        <v>300</v>
      </c>
      <c r="D119" s="133" t="s">
        <v>298</v>
      </c>
      <c r="E119" s="134"/>
      <c r="F119" s="134"/>
      <c r="G119" s="109"/>
      <c r="H119" s="122">
        <v>44326</v>
      </c>
      <c r="I119" s="114" t="s">
        <v>428</v>
      </c>
      <c r="J119" s="113"/>
    </row>
    <row r="120" spans="1:16" s="94" customFormat="1" ht="79.2" customHeight="1">
      <c r="A120" s="95">
        <v>34</v>
      </c>
      <c r="B120" s="103" t="s">
        <v>301</v>
      </c>
      <c r="C120" s="111" t="s">
        <v>302</v>
      </c>
      <c r="D120" s="133" t="s">
        <v>303</v>
      </c>
      <c r="E120" s="134"/>
      <c r="F120" s="134"/>
      <c r="G120" s="109"/>
      <c r="H120" s="122">
        <v>44326</v>
      </c>
      <c r="I120" s="114" t="s">
        <v>428</v>
      </c>
      <c r="J120" s="113"/>
    </row>
    <row r="121" spans="1:16" s="94" customFormat="1" ht="79.2" customHeight="1">
      <c r="A121" s="95">
        <v>35</v>
      </c>
      <c r="B121" s="103" t="s">
        <v>304</v>
      </c>
      <c r="C121" s="111" t="s">
        <v>305</v>
      </c>
      <c r="D121" s="133" t="s">
        <v>306</v>
      </c>
      <c r="E121" s="134"/>
      <c r="F121" s="134"/>
      <c r="G121" s="109"/>
      <c r="H121" s="122">
        <v>44326</v>
      </c>
      <c r="I121" s="114" t="s">
        <v>428</v>
      </c>
      <c r="J121" s="113"/>
    </row>
    <row r="122" spans="1:16" s="94" customFormat="1" ht="79.2" customHeight="1">
      <c r="A122" s="95">
        <v>36</v>
      </c>
      <c r="B122" s="103" t="s">
        <v>307</v>
      </c>
      <c r="C122" s="111" t="s">
        <v>308</v>
      </c>
      <c r="D122" s="133" t="s">
        <v>309</v>
      </c>
      <c r="E122" s="134"/>
      <c r="F122" s="134"/>
      <c r="G122" s="109"/>
      <c r="H122" s="122">
        <v>44326</v>
      </c>
      <c r="I122" s="114" t="s">
        <v>428</v>
      </c>
      <c r="J122" s="113"/>
    </row>
    <row r="123" spans="1:16" s="94" customFormat="1" ht="79.2" customHeight="1">
      <c r="A123" s="95">
        <v>37</v>
      </c>
      <c r="B123" s="103" t="s">
        <v>310</v>
      </c>
      <c r="C123" s="111" t="s">
        <v>311</v>
      </c>
      <c r="D123" s="133" t="s">
        <v>312</v>
      </c>
      <c r="E123" s="134"/>
      <c r="F123" s="134"/>
      <c r="G123" s="109"/>
      <c r="H123" s="122">
        <v>44326</v>
      </c>
      <c r="I123" s="114" t="s">
        <v>428</v>
      </c>
      <c r="J123" s="113"/>
    </row>
    <row r="124" spans="1:16" s="94" customFormat="1" ht="79.2" customHeight="1">
      <c r="A124" s="95">
        <v>38</v>
      </c>
      <c r="B124" s="103" t="s">
        <v>313</v>
      </c>
      <c r="C124" s="111" t="s">
        <v>314</v>
      </c>
      <c r="D124" s="133" t="s">
        <v>315</v>
      </c>
      <c r="E124" s="134"/>
      <c r="F124" s="134"/>
      <c r="G124" s="109"/>
      <c r="H124" s="122">
        <v>44326</v>
      </c>
      <c r="I124" s="114" t="s">
        <v>428</v>
      </c>
      <c r="J124" s="113"/>
      <c r="N124" s="133"/>
      <c r="O124" s="134"/>
      <c r="P124" s="134"/>
    </row>
    <row r="125" spans="1:16" s="94" customFormat="1" ht="79.2" customHeight="1">
      <c r="A125" s="95">
        <v>39</v>
      </c>
      <c r="B125" s="103" t="s">
        <v>316</v>
      </c>
      <c r="C125" s="111" t="s">
        <v>317</v>
      </c>
      <c r="D125" s="133" t="s">
        <v>318</v>
      </c>
      <c r="E125" s="134"/>
      <c r="F125" s="134"/>
      <c r="G125" s="109"/>
      <c r="H125" s="122">
        <v>44326</v>
      </c>
      <c r="I125" s="114" t="s">
        <v>428</v>
      </c>
      <c r="J125" s="113"/>
    </row>
    <row r="126" spans="1:16" s="94" customFormat="1" ht="79.2" customHeight="1">
      <c r="A126" s="95">
        <v>40</v>
      </c>
      <c r="B126" s="103" t="s">
        <v>319</v>
      </c>
      <c r="C126" s="111" t="s">
        <v>320</v>
      </c>
      <c r="D126" s="133" t="s">
        <v>321</v>
      </c>
      <c r="E126" s="134"/>
      <c r="F126" s="134"/>
      <c r="G126" s="109"/>
      <c r="H126" s="122">
        <v>44326</v>
      </c>
      <c r="I126" s="114" t="s">
        <v>428</v>
      </c>
      <c r="J126" s="113"/>
    </row>
    <row r="127" spans="1:16" s="94" customFormat="1" ht="79.2" customHeight="1">
      <c r="A127" s="95">
        <v>41</v>
      </c>
      <c r="B127" s="103" t="s">
        <v>322</v>
      </c>
      <c r="C127" s="111" t="s">
        <v>323</v>
      </c>
      <c r="D127" s="133" t="s">
        <v>324</v>
      </c>
      <c r="E127" s="134"/>
      <c r="F127" s="134"/>
      <c r="G127" s="109"/>
      <c r="H127" s="122">
        <v>44326</v>
      </c>
      <c r="I127" s="114" t="s">
        <v>428</v>
      </c>
      <c r="J127" s="113"/>
    </row>
    <row r="128" spans="1:16" s="94" customFormat="1" ht="79.2" customHeight="1">
      <c r="A128" s="95">
        <v>42</v>
      </c>
      <c r="B128" s="103" t="s">
        <v>325</v>
      </c>
      <c r="C128" s="111" t="s">
        <v>326</v>
      </c>
      <c r="D128" s="133" t="s">
        <v>342</v>
      </c>
      <c r="E128" s="134"/>
      <c r="F128" s="134"/>
      <c r="G128" s="109"/>
      <c r="H128" s="122">
        <v>44326</v>
      </c>
      <c r="I128" s="114" t="s">
        <v>428</v>
      </c>
      <c r="J128" s="113"/>
    </row>
    <row r="129" spans="1:10" s="94" customFormat="1" ht="79.2" customHeight="1">
      <c r="A129" s="95">
        <v>43</v>
      </c>
      <c r="B129" s="103" t="s">
        <v>328</v>
      </c>
      <c r="C129" s="111" t="s">
        <v>329</v>
      </c>
      <c r="D129" s="133" t="s">
        <v>341</v>
      </c>
      <c r="E129" s="134"/>
      <c r="F129" s="134"/>
      <c r="G129" s="109"/>
      <c r="H129" s="122">
        <v>44326</v>
      </c>
      <c r="I129" s="114" t="s">
        <v>428</v>
      </c>
      <c r="J129" s="113"/>
    </row>
    <row r="130" spans="1:10" s="94" customFormat="1" ht="79.2" customHeight="1">
      <c r="A130" s="95">
        <v>44</v>
      </c>
      <c r="B130" s="103" t="s">
        <v>330</v>
      </c>
      <c r="C130" s="111" t="s">
        <v>331</v>
      </c>
      <c r="D130" s="133" t="s">
        <v>340</v>
      </c>
      <c r="E130" s="134"/>
      <c r="F130" s="134"/>
      <c r="G130" s="109"/>
      <c r="H130" s="122">
        <v>44326</v>
      </c>
      <c r="I130" s="114" t="s">
        <v>428</v>
      </c>
      <c r="J130" s="113"/>
    </row>
    <row r="131" spans="1:10" s="94" customFormat="1" ht="79.2" customHeight="1">
      <c r="A131" s="95">
        <v>45</v>
      </c>
      <c r="B131" s="103" t="s">
        <v>332</v>
      </c>
      <c r="C131" s="111" t="s">
        <v>333</v>
      </c>
      <c r="D131" s="133" t="s">
        <v>339</v>
      </c>
      <c r="E131" s="134"/>
      <c r="F131" s="134"/>
      <c r="G131" s="109"/>
      <c r="H131" s="122">
        <v>44326</v>
      </c>
      <c r="I131" s="114" t="s">
        <v>428</v>
      </c>
      <c r="J131" s="113"/>
    </row>
    <row r="132" spans="1:10" s="94" customFormat="1" ht="79.2" customHeight="1">
      <c r="A132" s="95">
        <v>46</v>
      </c>
      <c r="B132" s="103" t="s">
        <v>334</v>
      </c>
      <c r="C132" s="111" t="s">
        <v>335</v>
      </c>
      <c r="D132" s="133" t="s">
        <v>327</v>
      </c>
      <c r="E132" s="134"/>
      <c r="F132" s="134"/>
      <c r="G132" s="109"/>
      <c r="H132" s="122">
        <v>44326</v>
      </c>
      <c r="I132" s="114" t="s">
        <v>428</v>
      </c>
      <c r="J132" s="113"/>
    </row>
    <row r="133" spans="1:10" s="94" customFormat="1" ht="79.2" customHeight="1">
      <c r="A133" s="95">
        <v>47</v>
      </c>
      <c r="B133" s="103" t="s">
        <v>336</v>
      </c>
      <c r="C133" s="111" t="s">
        <v>337</v>
      </c>
      <c r="D133" s="133" t="s">
        <v>338</v>
      </c>
      <c r="E133" s="134"/>
      <c r="F133" s="134"/>
      <c r="G133" s="109"/>
      <c r="H133" s="122">
        <v>44326</v>
      </c>
      <c r="I133" s="114" t="s">
        <v>428</v>
      </c>
      <c r="J133" s="113"/>
    </row>
    <row r="134" spans="1:10" s="94" customFormat="1" ht="79.2" customHeight="1">
      <c r="A134" s="95">
        <v>48</v>
      </c>
      <c r="B134" s="103" t="s">
        <v>343</v>
      </c>
      <c r="C134" s="111" t="s">
        <v>344</v>
      </c>
      <c r="D134" s="133" t="s">
        <v>345</v>
      </c>
      <c r="E134" s="134"/>
      <c r="F134" s="134"/>
      <c r="G134" s="109"/>
      <c r="H134" s="122">
        <v>44326</v>
      </c>
      <c r="I134" s="114" t="s">
        <v>428</v>
      </c>
      <c r="J134" s="113"/>
    </row>
    <row r="135" spans="1:10" s="94" customFormat="1" ht="79.2" customHeight="1">
      <c r="A135" s="95">
        <v>49</v>
      </c>
      <c r="B135" s="103" t="s">
        <v>346</v>
      </c>
      <c r="C135" s="111" t="s">
        <v>347</v>
      </c>
      <c r="D135" s="133" t="s">
        <v>348</v>
      </c>
      <c r="E135" s="134"/>
      <c r="F135" s="134"/>
      <c r="G135" s="109"/>
      <c r="H135" s="122">
        <v>44326</v>
      </c>
      <c r="I135" s="114" t="s">
        <v>495</v>
      </c>
      <c r="J135" s="113" t="s">
        <v>497</v>
      </c>
    </row>
    <row r="136" spans="1:10" s="94" customFormat="1" ht="79.2" customHeight="1">
      <c r="A136" s="95">
        <v>50</v>
      </c>
      <c r="B136" s="103" t="s">
        <v>349</v>
      </c>
      <c r="C136" s="111" t="s">
        <v>350</v>
      </c>
      <c r="D136" s="133" t="s">
        <v>348</v>
      </c>
      <c r="E136" s="134"/>
      <c r="F136" s="134"/>
      <c r="G136" s="109"/>
      <c r="H136" s="122">
        <v>44326</v>
      </c>
      <c r="I136" s="114" t="s">
        <v>495</v>
      </c>
      <c r="J136" s="113" t="s">
        <v>497</v>
      </c>
    </row>
    <row r="137" spans="1:10" s="94" customFormat="1" ht="79.2" customHeight="1">
      <c r="A137" s="95">
        <v>51</v>
      </c>
      <c r="B137" s="103" t="s">
        <v>351</v>
      </c>
      <c r="C137" s="111" t="s">
        <v>352</v>
      </c>
      <c r="D137" s="133" t="s">
        <v>353</v>
      </c>
      <c r="E137" s="134"/>
      <c r="F137" s="134"/>
      <c r="G137" s="109"/>
      <c r="H137" s="122">
        <v>44326</v>
      </c>
      <c r="I137" s="114" t="s">
        <v>428</v>
      </c>
      <c r="J137" s="113"/>
    </row>
    <row r="138" spans="1:10" s="94" customFormat="1" ht="79.2" customHeight="1">
      <c r="A138" s="95">
        <v>52</v>
      </c>
      <c r="B138" s="103" t="s">
        <v>354</v>
      </c>
      <c r="C138" s="111" t="s">
        <v>355</v>
      </c>
      <c r="D138" s="133" t="s">
        <v>356</v>
      </c>
      <c r="E138" s="134"/>
      <c r="F138" s="134"/>
      <c r="G138" s="109"/>
      <c r="H138" s="122">
        <v>44326</v>
      </c>
      <c r="I138" s="114" t="s">
        <v>495</v>
      </c>
      <c r="J138" s="113" t="s">
        <v>498</v>
      </c>
    </row>
    <row r="139" spans="1:10" s="94" customFormat="1" ht="79.2" customHeight="1">
      <c r="A139" s="95">
        <v>53</v>
      </c>
      <c r="B139" s="103" t="s">
        <v>357</v>
      </c>
      <c r="C139" s="111" t="s">
        <v>358</v>
      </c>
      <c r="D139" s="133" t="s">
        <v>359</v>
      </c>
      <c r="E139" s="134"/>
      <c r="F139" s="134"/>
      <c r="G139" s="109"/>
      <c r="H139" s="122">
        <v>44326</v>
      </c>
      <c r="I139" s="114" t="s">
        <v>428</v>
      </c>
      <c r="J139" s="113"/>
    </row>
    <row r="140" spans="1:10" s="94" customFormat="1" ht="79.2" customHeight="1">
      <c r="A140" s="95">
        <v>54</v>
      </c>
      <c r="B140" s="103" t="s">
        <v>360</v>
      </c>
      <c r="C140" s="111" t="s">
        <v>361</v>
      </c>
      <c r="D140" s="133" t="s">
        <v>362</v>
      </c>
      <c r="E140" s="134"/>
      <c r="F140" s="134"/>
      <c r="G140" s="109"/>
      <c r="H140" s="122">
        <v>44326</v>
      </c>
      <c r="I140" s="114" t="s">
        <v>428</v>
      </c>
      <c r="J140" s="113"/>
    </row>
    <row r="141" spans="1:10" s="94" customFormat="1" ht="79.2" customHeight="1">
      <c r="A141" s="95">
        <v>55</v>
      </c>
      <c r="B141" s="95" t="s">
        <v>68</v>
      </c>
      <c r="C141" s="96" t="s">
        <v>69</v>
      </c>
      <c r="D141" s="133" t="s">
        <v>70</v>
      </c>
      <c r="E141" s="134"/>
      <c r="F141" s="134"/>
      <c r="G141" s="109"/>
      <c r="H141" s="122">
        <v>44326</v>
      </c>
      <c r="I141" s="114" t="s">
        <v>428</v>
      </c>
      <c r="J141" s="113"/>
    </row>
    <row r="142" spans="1:10" s="94" customFormat="1" ht="79.2" customHeight="1">
      <c r="A142" s="95">
        <v>56</v>
      </c>
      <c r="B142" s="95" t="s">
        <v>71</v>
      </c>
      <c r="C142" s="96" t="s">
        <v>73</v>
      </c>
      <c r="D142" s="133" t="s">
        <v>72</v>
      </c>
      <c r="E142" s="134"/>
      <c r="F142" s="134"/>
      <c r="G142" s="109"/>
      <c r="H142" s="122">
        <v>44326</v>
      </c>
      <c r="I142" s="114" t="s">
        <v>428</v>
      </c>
      <c r="J142" s="113"/>
    </row>
    <row r="143" spans="1:10" s="94" customFormat="1" ht="79.2" customHeight="1">
      <c r="A143" s="95">
        <v>57</v>
      </c>
      <c r="B143" s="95" t="s">
        <v>74</v>
      </c>
      <c r="C143" s="96" t="s">
        <v>75</v>
      </c>
      <c r="D143" s="133" t="s">
        <v>499</v>
      </c>
      <c r="E143" s="134"/>
      <c r="F143" s="134"/>
      <c r="G143" s="109"/>
      <c r="H143" s="122">
        <v>44326</v>
      </c>
      <c r="I143" s="114" t="s">
        <v>428</v>
      </c>
      <c r="J143" s="113"/>
    </row>
    <row r="144" spans="1:10" ht="74.400000000000006" customHeight="1" outlineLevel="1">
      <c r="A144" s="95">
        <v>58</v>
      </c>
      <c r="B144" s="95" t="s">
        <v>76</v>
      </c>
      <c r="C144" s="96" t="s">
        <v>77</v>
      </c>
      <c r="D144" s="133" t="s">
        <v>499</v>
      </c>
      <c r="E144" s="134"/>
      <c r="F144" s="134"/>
      <c r="H144" s="122">
        <v>44326</v>
      </c>
      <c r="I144" s="114" t="s">
        <v>495</v>
      </c>
      <c r="J144" s="113"/>
    </row>
    <row r="145" spans="1:10" s="94" customFormat="1" ht="79.2" customHeight="1">
      <c r="A145" s="95">
        <v>59</v>
      </c>
      <c r="B145" s="103" t="s">
        <v>363</v>
      </c>
      <c r="C145" s="111" t="s">
        <v>364</v>
      </c>
      <c r="D145" s="133" t="s">
        <v>365</v>
      </c>
      <c r="E145" s="134"/>
      <c r="F145" s="134"/>
      <c r="G145" s="109"/>
      <c r="H145" s="122">
        <v>44326</v>
      </c>
      <c r="I145" s="114" t="s">
        <v>495</v>
      </c>
      <c r="J145" s="113"/>
    </row>
    <row r="146" spans="1:10" s="94" customFormat="1" ht="79.2" customHeight="1">
      <c r="A146" s="95">
        <v>60</v>
      </c>
      <c r="B146" s="103" t="s">
        <v>366</v>
      </c>
      <c r="C146" s="111" t="s">
        <v>367</v>
      </c>
      <c r="D146" s="133" t="s">
        <v>368</v>
      </c>
      <c r="E146" s="134"/>
      <c r="F146" s="134"/>
      <c r="G146" s="109"/>
      <c r="H146" s="122">
        <v>44326</v>
      </c>
      <c r="I146" s="114" t="s">
        <v>495</v>
      </c>
      <c r="J146" s="113"/>
    </row>
    <row r="147" spans="1:10" s="94" customFormat="1" ht="79.2" customHeight="1">
      <c r="A147" s="95">
        <v>61</v>
      </c>
      <c r="B147" s="103" t="s">
        <v>369</v>
      </c>
      <c r="C147" s="111" t="s">
        <v>370</v>
      </c>
      <c r="D147" s="133" t="s">
        <v>368</v>
      </c>
      <c r="E147" s="134"/>
      <c r="F147" s="134"/>
      <c r="G147" s="109"/>
      <c r="H147" s="122">
        <v>44326</v>
      </c>
      <c r="I147" s="114" t="s">
        <v>495</v>
      </c>
      <c r="J147" s="113"/>
    </row>
    <row r="148" spans="1:10" s="94" customFormat="1" ht="73.2" customHeight="1">
      <c r="A148" s="95">
        <v>62</v>
      </c>
      <c r="B148" s="103" t="s">
        <v>371</v>
      </c>
      <c r="C148" s="111" t="s">
        <v>372</v>
      </c>
      <c r="D148" s="133" t="s">
        <v>368</v>
      </c>
      <c r="E148" s="134"/>
      <c r="F148" s="134"/>
      <c r="G148" s="119"/>
      <c r="H148" s="122">
        <v>44326</v>
      </c>
      <c r="I148" s="114" t="s">
        <v>495</v>
      </c>
      <c r="J148" s="118"/>
    </row>
    <row r="149" spans="1:10" s="94" customFormat="1" ht="79.2" customHeight="1">
      <c r="A149" s="95">
        <v>63</v>
      </c>
      <c r="B149" s="103" t="s">
        <v>373</v>
      </c>
      <c r="C149" s="111" t="s">
        <v>376</v>
      </c>
      <c r="D149" s="133" t="s">
        <v>374</v>
      </c>
      <c r="E149" s="134"/>
      <c r="F149" s="134"/>
      <c r="G149" s="109"/>
      <c r="H149" s="122">
        <v>44326</v>
      </c>
      <c r="I149" s="114" t="s">
        <v>495</v>
      </c>
      <c r="J149" s="113"/>
    </row>
    <row r="150" spans="1:10" s="94" customFormat="1" ht="79.2" customHeight="1">
      <c r="A150" s="95">
        <v>64</v>
      </c>
      <c r="B150" s="103" t="s">
        <v>375</v>
      </c>
      <c r="C150" s="111" t="s">
        <v>376</v>
      </c>
      <c r="D150" s="133" t="s">
        <v>377</v>
      </c>
      <c r="E150" s="134"/>
      <c r="F150" s="134"/>
      <c r="G150" s="109"/>
      <c r="H150" s="122">
        <v>44326</v>
      </c>
      <c r="I150" s="114" t="s">
        <v>428</v>
      </c>
      <c r="J150" s="113"/>
    </row>
    <row r="151" spans="1:10" ht="96" customHeight="1" outlineLevel="1">
      <c r="A151" s="130" t="s">
        <v>502</v>
      </c>
      <c r="B151" s="131"/>
      <c r="C151" s="131"/>
      <c r="D151" s="131"/>
      <c r="E151" s="131"/>
      <c r="F151" s="131"/>
      <c r="G151" s="131"/>
      <c r="H151" s="131"/>
      <c r="I151" s="131"/>
      <c r="J151" s="132"/>
    </row>
    <row r="152" spans="1:10" ht="96" customHeight="1" outlineLevel="1">
      <c r="A152" s="95">
        <v>1</v>
      </c>
      <c r="B152" s="103" t="s">
        <v>381</v>
      </c>
      <c r="C152" s="111" t="s">
        <v>382</v>
      </c>
      <c r="D152" s="133" t="s">
        <v>380</v>
      </c>
      <c r="E152" s="134"/>
      <c r="F152" s="134"/>
      <c r="H152" s="122">
        <v>44326</v>
      </c>
      <c r="I152" s="114" t="s">
        <v>428</v>
      </c>
      <c r="J152" s="113"/>
    </row>
    <row r="153" spans="1:10" ht="96" customHeight="1" outlineLevel="1">
      <c r="A153" s="95">
        <v>2</v>
      </c>
      <c r="B153" s="103" t="s">
        <v>383</v>
      </c>
      <c r="C153" s="111" t="s">
        <v>384</v>
      </c>
      <c r="D153" s="133" t="s">
        <v>500</v>
      </c>
      <c r="E153" s="134"/>
      <c r="F153" s="134"/>
      <c r="H153" s="122">
        <v>44326</v>
      </c>
      <c r="I153" s="114" t="s">
        <v>428</v>
      </c>
      <c r="J153" s="113"/>
    </row>
    <row r="154" spans="1:10" ht="96" customHeight="1" outlineLevel="1">
      <c r="A154" s="95">
        <v>3</v>
      </c>
      <c r="B154" s="103" t="s">
        <v>385</v>
      </c>
      <c r="C154" s="111" t="s">
        <v>386</v>
      </c>
      <c r="D154" s="133" t="s">
        <v>500</v>
      </c>
      <c r="E154" s="134"/>
      <c r="F154" s="134"/>
      <c r="H154" s="122">
        <v>44326</v>
      </c>
      <c r="I154" s="114" t="s">
        <v>428</v>
      </c>
      <c r="J154" s="113"/>
    </row>
    <row r="155" spans="1:10" ht="96" customHeight="1" outlineLevel="1">
      <c r="A155" s="95">
        <v>4</v>
      </c>
      <c r="B155" s="103" t="s">
        <v>378</v>
      </c>
      <c r="C155" s="111" t="s">
        <v>387</v>
      </c>
      <c r="D155" s="133" t="s">
        <v>379</v>
      </c>
      <c r="E155" s="134"/>
      <c r="F155" s="134"/>
      <c r="H155" s="122">
        <v>44326</v>
      </c>
      <c r="I155" s="114" t="s">
        <v>428</v>
      </c>
      <c r="J155" s="113"/>
    </row>
    <row r="156" spans="1:10" ht="96" customHeight="1" outlineLevel="1">
      <c r="A156" s="95">
        <v>5</v>
      </c>
      <c r="B156" s="103" t="s">
        <v>388</v>
      </c>
      <c r="C156" s="111" t="s">
        <v>389</v>
      </c>
      <c r="D156" s="133" t="s">
        <v>390</v>
      </c>
      <c r="E156" s="134"/>
      <c r="F156" s="134"/>
      <c r="H156" s="122">
        <v>44326</v>
      </c>
      <c r="I156" s="114" t="s">
        <v>428</v>
      </c>
      <c r="J156" s="113"/>
    </row>
    <row r="157" spans="1:10" ht="96" customHeight="1" outlineLevel="1">
      <c r="A157" s="95">
        <v>6</v>
      </c>
      <c r="B157" s="103" t="s">
        <v>391</v>
      </c>
      <c r="C157" s="111" t="s">
        <v>392</v>
      </c>
      <c r="D157" s="133" t="s">
        <v>393</v>
      </c>
      <c r="E157" s="134"/>
      <c r="F157" s="134"/>
      <c r="H157" s="122">
        <v>44326</v>
      </c>
      <c r="I157" s="114" t="s">
        <v>428</v>
      </c>
      <c r="J157" s="113"/>
    </row>
    <row r="158" spans="1:10" ht="96" customHeight="1" outlineLevel="1">
      <c r="A158" s="95">
        <v>7</v>
      </c>
      <c r="B158" s="103" t="s">
        <v>394</v>
      </c>
      <c r="C158" s="111" t="s">
        <v>395</v>
      </c>
      <c r="D158" s="133" t="s">
        <v>393</v>
      </c>
      <c r="E158" s="134"/>
      <c r="F158" s="134"/>
      <c r="H158" s="122">
        <v>44326</v>
      </c>
      <c r="I158" s="114" t="s">
        <v>428</v>
      </c>
      <c r="J158" s="113"/>
    </row>
    <row r="159" spans="1:10" ht="96" customHeight="1" outlineLevel="1">
      <c r="A159" s="95">
        <v>8</v>
      </c>
      <c r="B159" s="103" t="s">
        <v>396</v>
      </c>
      <c r="C159" s="111" t="s">
        <v>397</v>
      </c>
      <c r="D159" s="133" t="s">
        <v>393</v>
      </c>
      <c r="E159" s="134"/>
      <c r="F159" s="134"/>
      <c r="H159" s="122">
        <v>44326</v>
      </c>
      <c r="I159" s="114" t="s">
        <v>428</v>
      </c>
      <c r="J159" s="113"/>
    </row>
    <row r="160" spans="1:10" ht="96" customHeight="1" outlineLevel="1">
      <c r="A160" s="95">
        <v>9</v>
      </c>
      <c r="B160" s="103" t="s">
        <v>398</v>
      </c>
      <c r="C160" s="111" t="s">
        <v>399</v>
      </c>
      <c r="D160" s="133" t="s">
        <v>393</v>
      </c>
      <c r="E160" s="134"/>
      <c r="F160" s="134"/>
      <c r="H160" s="122">
        <v>44326</v>
      </c>
      <c r="I160" s="114" t="s">
        <v>428</v>
      </c>
      <c r="J160" s="113"/>
    </row>
    <row r="161" spans="1:10" ht="96" customHeight="1" outlineLevel="1">
      <c r="A161" s="95">
        <v>10</v>
      </c>
      <c r="B161" s="103" t="s">
        <v>400</v>
      </c>
      <c r="C161" s="111" t="s">
        <v>401</v>
      </c>
      <c r="D161" s="133" t="s">
        <v>393</v>
      </c>
      <c r="E161" s="134"/>
      <c r="F161" s="134"/>
      <c r="H161" s="122">
        <v>44326</v>
      </c>
      <c r="I161" s="114" t="s">
        <v>428</v>
      </c>
      <c r="J161" s="113"/>
    </row>
    <row r="162" spans="1:10" ht="96" customHeight="1" outlineLevel="1">
      <c r="A162" s="95">
        <v>11</v>
      </c>
      <c r="B162" s="103" t="s">
        <v>402</v>
      </c>
      <c r="C162" s="111" t="s">
        <v>403</v>
      </c>
      <c r="D162" s="133" t="s">
        <v>404</v>
      </c>
      <c r="E162" s="134"/>
      <c r="F162" s="134"/>
      <c r="H162" s="122">
        <v>44326</v>
      </c>
      <c r="I162" s="114" t="s">
        <v>495</v>
      </c>
      <c r="J162" s="113"/>
    </row>
    <row r="163" spans="1:10" ht="96" customHeight="1" outlineLevel="1">
      <c r="A163" s="95">
        <v>12</v>
      </c>
      <c r="B163" s="103" t="s">
        <v>405</v>
      </c>
      <c r="C163" s="111" t="s">
        <v>370</v>
      </c>
      <c r="D163" s="133" t="s">
        <v>368</v>
      </c>
      <c r="E163" s="134"/>
      <c r="F163" s="134"/>
      <c r="H163" s="122">
        <v>44326</v>
      </c>
      <c r="I163" s="114" t="s">
        <v>495</v>
      </c>
      <c r="J163" s="113"/>
    </row>
    <row r="164" spans="1:10" ht="96" customHeight="1" outlineLevel="1">
      <c r="A164" s="95">
        <v>13</v>
      </c>
      <c r="B164" s="103" t="s">
        <v>406</v>
      </c>
      <c r="C164" s="111" t="s">
        <v>372</v>
      </c>
      <c r="D164" s="133" t="s">
        <v>368</v>
      </c>
      <c r="E164" s="134"/>
      <c r="F164" s="134"/>
      <c r="H164" s="122">
        <v>44326</v>
      </c>
      <c r="I164" s="114" t="s">
        <v>495</v>
      </c>
      <c r="J164" s="113"/>
    </row>
    <row r="165" spans="1:10" ht="96" customHeight="1" outlineLevel="1">
      <c r="A165" s="95">
        <v>14</v>
      </c>
      <c r="B165" s="103" t="s">
        <v>407</v>
      </c>
      <c r="C165" s="111" t="s">
        <v>361</v>
      </c>
      <c r="D165" s="133" t="s">
        <v>362</v>
      </c>
      <c r="E165" s="134"/>
      <c r="F165" s="134"/>
      <c r="H165" s="122">
        <v>44326</v>
      </c>
      <c r="I165" s="114" t="s">
        <v>428</v>
      </c>
      <c r="J165" s="113"/>
    </row>
    <row r="166" spans="1:10" ht="96" customHeight="1" outlineLevel="1">
      <c r="A166" s="95">
        <v>15</v>
      </c>
      <c r="B166" s="95" t="s">
        <v>68</v>
      </c>
      <c r="C166" s="96" t="s">
        <v>69</v>
      </c>
      <c r="D166" s="133" t="s">
        <v>70</v>
      </c>
      <c r="E166" s="134"/>
      <c r="F166" s="134"/>
      <c r="H166" s="122">
        <v>44326</v>
      </c>
      <c r="I166" s="114" t="s">
        <v>428</v>
      </c>
      <c r="J166" s="113"/>
    </row>
    <row r="167" spans="1:10" ht="96" customHeight="1" outlineLevel="1">
      <c r="A167" s="95">
        <v>16</v>
      </c>
      <c r="B167" s="95" t="s">
        <v>71</v>
      </c>
      <c r="C167" s="96" t="s">
        <v>73</v>
      </c>
      <c r="D167" s="133" t="s">
        <v>72</v>
      </c>
      <c r="E167" s="134"/>
      <c r="F167" s="134"/>
      <c r="H167" s="122">
        <v>44326</v>
      </c>
      <c r="I167" s="114" t="s">
        <v>428</v>
      </c>
      <c r="J167" s="113"/>
    </row>
    <row r="168" spans="1:10" ht="96" customHeight="1" outlineLevel="1">
      <c r="A168" s="95">
        <v>17</v>
      </c>
      <c r="B168" s="95" t="s">
        <v>74</v>
      </c>
      <c r="C168" s="96" t="s">
        <v>75</v>
      </c>
      <c r="D168" s="133" t="s">
        <v>83</v>
      </c>
      <c r="E168" s="134"/>
      <c r="F168" s="134"/>
      <c r="H168" s="122">
        <v>44326</v>
      </c>
      <c r="I168" s="114" t="s">
        <v>428</v>
      </c>
      <c r="J168" s="113"/>
    </row>
    <row r="169" spans="1:10" ht="96" customHeight="1" outlineLevel="1">
      <c r="A169" s="95">
        <v>18</v>
      </c>
      <c r="B169" s="95" t="s">
        <v>76</v>
      </c>
      <c r="C169" s="96" t="s">
        <v>77</v>
      </c>
      <c r="D169" s="133" t="s">
        <v>83</v>
      </c>
      <c r="E169" s="134"/>
      <c r="F169" s="134"/>
      <c r="H169" s="122">
        <v>44326</v>
      </c>
      <c r="I169" s="114" t="s">
        <v>428</v>
      </c>
      <c r="J169" s="113"/>
    </row>
    <row r="170" spans="1:10" ht="96" customHeight="1" outlineLevel="1">
      <c r="A170" s="95">
        <v>19</v>
      </c>
      <c r="B170" s="103" t="s">
        <v>408</v>
      </c>
      <c r="C170" s="111" t="s">
        <v>364</v>
      </c>
      <c r="D170" s="133" t="s">
        <v>365</v>
      </c>
      <c r="E170" s="134"/>
      <c r="F170" s="134"/>
      <c r="H170" s="122">
        <v>44326</v>
      </c>
      <c r="I170" s="114" t="s">
        <v>495</v>
      </c>
      <c r="J170" s="113"/>
    </row>
    <row r="171" spans="1:10" s="94" customFormat="1" ht="79.95" customHeight="1">
      <c r="A171" s="95">
        <v>20</v>
      </c>
      <c r="B171" s="103" t="s">
        <v>409</v>
      </c>
      <c r="C171" s="111" t="s">
        <v>367</v>
      </c>
      <c r="D171" s="133" t="s">
        <v>368</v>
      </c>
      <c r="E171" s="134"/>
      <c r="F171" s="134"/>
      <c r="G171" s="109"/>
      <c r="H171" s="122">
        <v>44326</v>
      </c>
      <c r="I171" s="114" t="s">
        <v>495</v>
      </c>
      <c r="J171" s="113"/>
    </row>
    <row r="172" spans="1:10" ht="81.599999999999994" customHeight="1" outlineLevel="1">
      <c r="A172" s="95">
        <v>21</v>
      </c>
      <c r="B172" s="103" t="s">
        <v>410</v>
      </c>
      <c r="C172" s="111" t="s">
        <v>355</v>
      </c>
      <c r="D172" s="133" t="s">
        <v>356</v>
      </c>
      <c r="E172" s="134"/>
      <c r="F172" s="134"/>
      <c r="H172" s="122">
        <v>44326</v>
      </c>
      <c r="I172" s="114" t="s">
        <v>495</v>
      </c>
      <c r="J172" s="113"/>
    </row>
    <row r="173" spans="1:10" ht="70.95" customHeight="1" outlineLevel="1">
      <c r="A173" s="95">
        <v>22</v>
      </c>
      <c r="B173" s="103" t="s">
        <v>411</v>
      </c>
      <c r="C173" s="111" t="s">
        <v>358</v>
      </c>
      <c r="D173" s="133" t="s">
        <v>359</v>
      </c>
      <c r="E173" s="134"/>
      <c r="F173" s="134"/>
      <c r="H173" s="122">
        <v>44326</v>
      </c>
      <c r="I173" s="114" t="s">
        <v>495</v>
      </c>
      <c r="J173" s="113"/>
    </row>
    <row r="174" spans="1:10" ht="81" customHeight="1" outlineLevel="1">
      <c r="A174" s="95">
        <v>23</v>
      </c>
      <c r="B174" s="103" t="s">
        <v>412</v>
      </c>
      <c r="C174" s="111" t="s">
        <v>413</v>
      </c>
      <c r="D174" s="133" t="s">
        <v>414</v>
      </c>
      <c r="E174" s="134"/>
      <c r="F174" s="134"/>
      <c r="H174" s="122">
        <v>44326</v>
      </c>
      <c r="I174" s="114" t="s">
        <v>428</v>
      </c>
      <c r="J174" s="113"/>
    </row>
    <row r="175" spans="1:10" s="94" customFormat="1" ht="82.2" customHeight="1">
      <c r="A175" s="95">
        <v>24</v>
      </c>
      <c r="B175" s="103" t="s">
        <v>415</v>
      </c>
      <c r="C175" s="111" t="s">
        <v>416</v>
      </c>
      <c r="D175" s="133" t="s">
        <v>417</v>
      </c>
      <c r="E175" s="134"/>
      <c r="F175" s="134"/>
      <c r="G175" s="109"/>
      <c r="H175" s="122">
        <v>44326</v>
      </c>
      <c r="I175" s="114" t="s">
        <v>428</v>
      </c>
      <c r="J175" s="113"/>
    </row>
    <row r="176" spans="1:10" ht="48.6" customHeight="1" outlineLevel="1">
      <c r="A176" s="95">
        <v>25</v>
      </c>
      <c r="B176" s="103" t="s">
        <v>418</v>
      </c>
      <c r="C176" s="111" t="s">
        <v>419</v>
      </c>
      <c r="D176" s="133" t="s">
        <v>420</v>
      </c>
      <c r="E176" s="134"/>
      <c r="F176" s="134"/>
      <c r="H176" s="122">
        <v>44326</v>
      </c>
      <c r="I176" s="114" t="s">
        <v>428</v>
      </c>
      <c r="J176" s="113"/>
    </row>
    <row r="177" spans="1:10" ht="87.75" customHeight="1" outlineLevel="1">
      <c r="A177" s="95">
        <v>26</v>
      </c>
      <c r="B177" s="103" t="s">
        <v>421</v>
      </c>
      <c r="C177" s="111" t="s">
        <v>422</v>
      </c>
      <c r="D177" s="133" t="s">
        <v>420</v>
      </c>
      <c r="E177" s="134"/>
      <c r="F177" s="134"/>
      <c r="H177" s="122">
        <v>44326</v>
      </c>
      <c r="I177" s="114" t="s">
        <v>428</v>
      </c>
      <c r="J177" s="113"/>
    </row>
    <row r="178" spans="1:10" ht="87.75" customHeight="1" outlineLevel="1">
      <c r="A178" s="130" t="s">
        <v>503</v>
      </c>
      <c r="B178" s="131"/>
      <c r="C178" s="131"/>
      <c r="D178" s="131"/>
      <c r="E178" s="131"/>
      <c r="F178" s="131"/>
      <c r="G178" s="131"/>
      <c r="H178" s="131"/>
      <c r="I178" s="131"/>
      <c r="J178" s="132"/>
    </row>
    <row r="179" spans="1:10" ht="87.75" customHeight="1" outlineLevel="1">
      <c r="A179" s="95">
        <v>1</v>
      </c>
      <c r="B179" s="103" t="s">
        <v>423</v>
      </c>
      <c r="C179" s="111" t="s">
        <v>424</v>
      </c>
      <c r="D179" s="133" t="s">
        <v>425</v>
      </c>
      <c r="E179" s="134"/>
      <c r="F179" s="134"/>
      <c r="H179" s="122">
        <v>44326</v>
      </c>
      <c r="I179" s="100" t="s">
        <v>428</v>
      </c>
      <c r="J179" s="113"/>
    </row>
    <row r="180" spans="1:10" ht="87.75" customHeight="1" outlineLevel="1">
      <c r="A180" s="95">
        <v>2</v>
      </c>
      <c r="B180" s="103" t="s">
        <v>426</v>
      </c>
      <c r="C180" s="111" t="s">
        <v>427</v>
      </c>
      <c r="D180" s="133" t="s">
        <v>425</v>
      </c>
      <c r="E180" s="134"/>
      <c r="F180" s="134"/>
      <c r="H180" s="122">
        <v>44326</v>
      </c>
      <c r="I180" s="100" t="s">
        <v>428</v>
      </c>
      <c r="J180" s="113"/>
    </row>
    <row r="181" spans="1:10" ht="87.75" customHeight="1" outlineLevel="1">
      <c r="A181" s="95">
        <v>3</v>
      </c>
      <c r="B181" s="103" t="s">
        <v>429</v>
      </c>
      <c r="C181" s="111" t="s">
        <v>430</v>
      </c>
      <c r="D181" s="133" t="s">
        <v>425</v>
      </c>
      <c r="E181" s="134"/>
      <c r="F181" s="134"/>
      <c r="H181" s="122">
        <v>44326</v>
      </c>
      <c r="I181" s="100" t="s">
        <v>428</v>
      </c>
      <c r="J181" s="113"/>
    </row>
    <row r="182" spans="1:10" ht="87.75" customHeight="1" outlineLevel="1">
      <c r="A182" s="95">
        <v>4</v>
      </c>
      <c r="B182" s="103" t="s">
        <v>431</v>
      </c>
      <c r="C182" s="111" t="s">
        <v>432</v>
      </c>
      <c r="D182" s="133" t="s">
        <v>425</v>
      </c>
      <c r="E182" s="134"/>
      <c r="F182" s="134"/>
      <c r="H182" s="122">
        <v>44326</v>
      </c>
      <c r="I182" s="100" t="s">
        <v>428</v>
      </c>
      <c r="J182" s="113"/>
    </row>
    <row r="183" spans="1:10" ht="87.75" customHeight="1" outlineLevel="1">
      <c r="A183" s="95">
        <v>5</v>
      </c>
      <c r="B183" s="103" t="s">
        <v>433</v>
      </c>
      <c r="C183" s="111" t="s">
        <v>434</v>
      </c>
      <c r="D183" s="133" t="s">
        <v>425</v>
      </c>
      <c r="E183" s="134"/>
      <c r="F183" s="134"/>
      <c r="H183" s="122">
        <v>44326</v>
      </c>
      <c r="I183" s="100" t="s">
        <v>428</v>
      </c>
      <c r="J183" s="113"/>
    </row>
    <row r="184" spans="1:10" ht="87.75" customHeight="1" outlineLevel="1">
      <c r="A184" s="95">
        <v>6</v>
      </c>
      <c r="B184" s="103" t="s">
        <v>435</v>
      </c>
      <c r="C184" s="111" t="s">
        <v>436</v>
      </c>
      <c r="D184" s="133" t="s">
        <v>425</v>
      </c>
      <c r="E184" s="134"/>
      <c r="F184" s="134"/>
      <c r="H184" s="122">
        <v>44326</v>
      </c>
      <c r="I184" s="100" t="s">
        <v>428</v>
      </c>
      <c r="J184" s="113"/>
    </row>
    <row r="185" spans="1:10" ht="87.75" customHeight="1" outlineLevel="1">
      <c r="A185" s="95">
        <v>7</v>
      </c>
      <c r="B185" s="103" t="s">
        <v>437</v>
      </c>
      <c r="C185" s="111" t="s">
        <v>438</v>
      </c>
      <c r="D185" s="133" t="s">
        <v>425</v>
      </c>
      <c r="E185" s="134"/>
      <c r="F185" s="134"/>
      <c r="H185" s="122">
        <v>44326</v>
      </c>
      <c r="I185" s="100" t="s">
        <v>428</v>
      </c>
      <c r="J185" s="113"/>
    </row>
    <row r="186" spans="1:10" ht="87.75" customHeight="1" outlineLevel="1">
      <c r="A186" s="95">
        <v>8</v>
      </c>
      <c r="B186" s="103" t="s">
        <v>439</v>
      </c>
      <c r="C186" s="111" t="s">
        <v>440</v>
      </c>
      <c r="D186" s="133" t="s">
        <v>425</v>
      </c>
      <c r="E186" s="134"/>
      <c r="F186" s="134"/>
      <c r="H186" s="122">
        <v>44326</v>
      </c>
      <c r="I186" s="100" t="s">
        <v>428</v>
      </c>
      <c r="J186" s="113"/>
    </row>
    <row r="187" spans="1:10" ht="87.75" customHeight="1" outlineLevel="1">
      <c r="A187" s="95">
        <v>9</v>
      </c>
      <c r="B187" s="103" t="s">
        <v>441</v>
      </c>
      <c r="C187" s="111" t="s">
        <v>442</v>
      </c>
      <c r="D187" s="133" t="s">
        <v>425</v>
      </c>
      <c r="E187" s="134"/>
      <c r="F187" s="134"/>
      <c r="H187" s="122">
        <v>44326</v>
      </c>
      <c r="I187" s="100" t="s">
        <v>428</v>
      </c>
      <c r="J187" s="113"/>
    </row>
    <row r="188" spans="1:10" ht="87.75" customHeight="1" outlineLevel="1">
      <c r="A188" s="95">
        <v>10</v>
      </c>
      <c r="B188" s="103" t="s">
        <v>443</v>
      </c>
      <c r="C188" s="111" t="s">
        <v>444</v>
      </c>
      <c r="D188" s="133" t="s">
        <v>425</v>
      </c>
      <c r="E188" s="134"/>
      <c r="F188" s="134"/>
      <c r="H188" s="122">
        <v>44326</v>
      </c>
      <c r="I188" s="100" t="s">
        <v>428</v>
      </c>
      <c r="J188" s="113"/>
    </row>
    <row r="189" spans="1:10" ht="87.75" customHeight="1" outlineLevel="1">
      <c r="A189" s="95">
        <v>11</v>
      </c>
      <c r="B189" s="103" t="s">
        <v>445</v>
      </c>
      <c r="C189" s="111" t="s">
        <v>446</v>
      </c>
      <c r="D189" s="133" t="s">
        <v>425</v>
      </c>
      <c r="E189" s="134"/>
      <c r="F189" s="134"/>
      <c r="H189" s="122">
        <v>44326</v>
      </c>
      <c r="I189" s="100" t="s">
        <v>428</v>
      </c>
      <c r="J189" s="113"/>
    </row>
    <row r="190" spans="1:10" s="94" customFormat="1" ht="90.6" customHeight="1" outlineLevel="1">
      <c r="A190" s="95">
        <v>12</v>
      </c>
      <c r="B190" s="103" t="s">
        <v>447</v>
      </c>
      <c r="C190" s="111" t="s">
        <v>448</v>
      </c>
      <c r="D190" s="133" t="s">
        <v>425</v>
      </c>
      <c r="E190" s="134"/>
      <c r="F190" s="134"/>
      <c r="G190" s="109"/>
      <c r="H190" s="122">
        <v>44326</v>
      </c>
      <c r="I190" s="100" t="s">
        <v>428</v>
      </c>
      <c r="J190" s="113"/>
    </row>
    <row r="191" spans="1:10" ht="87.75" customHeight="1" outlineLevel="1">
      <c r="A191" s="95">
        <v>13</v>
      </c>
      <c r="B191" s="103" t="s">
        <v>449</v>
      </c>
      <c r="C191" s="111" t="s">
        <v>450</v>
      </c>
      <c r="D191" s="133" t="s">
        <v>451</v>
      </c>
      <c r="E191" s="134"/>
      <c r="F191" s="134"/>
      <c r="H191" s="122">
        <v>44326</v>
      </c>
      <c r="I191" s="100" t="s">
        <v>428</v>
      </c>
      <c r="J191" s="113"/>
    </row>
    <row r="192" spans="1:10" s="94" customFormat="1" ht="73.2" customHeight="1" outlineLevel="1">
      <c r="A192" s="95">
        <v>14</v>
      </c>
      <c r="B192" s="103" t="s">
        <v>452</v>
      </c>
      <c r="C192" s="111" t="s">
        <v>453</v>
      </c>
      <c r="D192" s="133" t="s">
        <v>454</v>
      </c>
      <c r="E192" s="134"/>
      <c r="F192" s="134"/>
      <c r="G192" s="109"/>
      <c r="H192" s="122">
        <v>44326</v>
      </c>
      <c r="I192" s="100" t="s">
        <v>428</v>
      </c>
      <c r="J192" s="113"/>
    </row>
    <row r="193" spans="1:10" ht="87.75" customHeight="1" outlineLevel="1">
      <c r="A193" s="95">
        <v>15</v>
      </c>
      <c r="B193" s="103" t="s">
        <v>455</v>
      </c>
      <c r="C193" s="111" t="s">
        <v>456</v>
      </c>
      <c r="D193" s="133" t="s">
        <v>457</v>
      </c>
      <c r="E193" s="134"/>
      <c r="F193" s="134"/>
      <c r="H193" s="122">
        <v>44326</v>
      </c>
      <c r="I193" s="100" t="s">
        <v>428</v>
      </c>
      <c r="J193" s="113"/>
    </row>
    <row r="194" spans="1:10" ht="87.75" customHeight="1" outlineLevel="1">
      <c r="A194" s="95"/>
      <c r="B194" s="103"/>
      <c r="C194" s="111"/>
      <c r="D194" s="133"/>
      <c r="E194" s="134"/>
      <c r="F194" s="134"/>
      <c r="H194" s="122"/>
      <c r="I194" s="100" t="s">
        <v>476</v>
      </c>
      <c r="J194" s="113"/>
    </row>
    <row r="195" spans="1:10" ht="87.75" customHeight="1" outlineLevel="1">
      <c r="A195" s="95"/>
      <c r="B195" s="95"/>
      <c r="C195" s="96"/>
      <c r="D195" s="133"/>
      <c r="E195" s="134"/>
      <c r="F195" s="134"/>
      <c r="H195" s="122"/>
      <c r="I195" s="114"/>
      <c r="J195" s="113"/>
    </row>
    <row r="196" spans="1:10" ht="87.75" customHeight="1" outlineLevel="1">
      <c r="A196" s="95"/>
      <c r="B196" s="95"/>
      <c r="C196" s="96"/>
      <c r="D196" s="133"/>
      <c r="E196" s="134"/>
      <c r="F196" s="134"/>
      <c r="H196" s="122"/>
      <c r="I196" s="114"/>
      <c r="J196" s="113"/>
    </row>
    <row r="197" spans="1:10" s="94" customFormat="1" ht="70.2" customHeight="1">
      <c r="A197" s="95"/>
      <c r="B197" s="95"/>
      <c r="C197" s="96"/>
      <c r="D197" s="133"/>
      <c r="E197" s="134"/>
      <c r="F197" s="134"/>
      <c r="G197" s="109"/>
      <c r="H197" s="122"/>
      <c r="I197" s="114"/>
      <c r="J197" s="113"/>
    </row>
    <row r="198" spans="1:10" ht="87.75" customHeight="1" outlineLevel="1">
      <c r="A198" s="95"/>
      <c r="B198" s="95"/>
      <c r="C198" s="96"/>
      <c r="D198" s="133"/>
      <c r="E198" s="134"/>
      <c r="F198" s="134"/>
      <c r="H198" s="122"/>
      <c r="I198" s="114"/>
      <c r="J198" s="113"/>
    </row>
    <row r="199" spans="1:10" ht="87.75" customHeight="1" outlineLevel="1">
      <c r="A199" s="95"/>
      <c r="B199" s="95"/>
      <c r="C199" s="96"/>
      <c r="D199" s="133"/>
      <c r="E199" s="134"/>
      <c r="F199" s="134"/>
      <c r="H199" s="122"/>
      <c r="I199" s="114"/>
      <c r="J199" s="113"/>
    </row>
    <row r="200" spans="1:10" ht="76.95" customHeight="1">
      <c r="A200" s="95"/>
      <c r="B200" s="95"/>
      <c r="C200" s="96"/>
      <c r="D200" s="133"/>
      <c r="E200" s="134"/>
      <c r="F200" s="134"/>
      <c r="H200" s="122"/>
      <c r="I200" s="114"/>
      <c r="J200" s="113"/>
    </row>
    <row r="201" spans="1:10" ht="58.2" customHeight="1">
      <c r="A201" s="95"/>
      <c r="B201" s="95"/>
      <c r="C201" s="96"/>
      <c r="D201" s="133"/>
      <c r="E201" s="134"/>
      <c r="F201" s="134"/>
      <c r="H201" s="122"/>
      <c r="I201" s="114"/>
      <c r="J201" s="113"/>
    </row>
    <row r="202" spans="1:10" ht="60" customHeight="1">
      <c r="A202" s="95"/>
      <c r="B202" s="95"/>
      <c r="C202" s="96"/>
      <c r="D202" s="133"/>
      <c r="E202" s="134"/>
      <c r="F202" s="134"/>
      <c r="H202" s="122"/>
      <c r="I202" s="114"/>
      <c r="J202" s="113"/>
    </row>
    <row r="203" spans="1:10" ht="87.6" customHeight="1">
      <c r="A203" s="95"/>
      <c r="B203" s="95"/>
      <c r="C203" s="96"/>
      <c r="D203" s="133"/>
      <c r="E203" s="134"/>
      <c r="F203" s="134"/>
      <c r="H203" s="122"/>
      <c r="I203" s="114"/>
      <c r="J203" s="113"/>
    </row>
    <row r="204" spans="1:10" ht="66" customHeight="1">
      <c r="A204" s="95"/>
      <c r="B204" s="95"/>
      <c r="C204" s="96"/>
      <c r="D204" s="133"/>
      <c r="E204" s="134"/>
      <c r="F204" s="134"/>
      <c r="H204" s="122"/>
      <c r="I204" s="114"/>
      <c r="J204" s="113"/>
    </row>
    <row r="205" spans="1:10" ht="52.8" customHeight="1">
      <c r="A205" s="95"/>
      <c r="B205" s="95"/>
      <c r="C205" s="96"/>
      <c r="D205" s="133"/>
      <c r="E205" s="134"/>
      <c r="F205" s="134"/>
      <c r="H205" s="122"/>
      <c r="I205" s="114"/>
      <c r="J205" s="113"/>
    </row>
    <row r="206" spans="1:10" ht="72.599999999999994" customHeight="1">
      <c r="A206" s="95"/>
      <c r="B206" s="95"/>
      <c r="C206" s="96"/>
      <c r="D206" s="133"/>
      <c r="E206" s="134"/>
      <c r="F206" s="134"/>
      <c r="H206" s="122"/>
      <c r="I206" s="114"/>
      <c r="J206" s="113"/>
    </row>
    <row r="207" spans="1:10" ht="71.400000000000006" customHeight="1">
      <c r="A207" s="95"/>
      <c r="B207" s="95"/>
      <c r="C207" s="96"/>
      <c r="D207" s="133"/>
      <c r="E207" s="134"/>
      <c r="F207" s="134"/>
      <c r="H207" s="122"/>
      <c r="I207" s="114"/>
      <c r="J207" s="113"/>
    </row>
    <row r="208" spans="1:10" ht="58.2" customHeight="1">
      <c r="A208" s="95"/>
      <c r="B208" s="95"/>
      <c r="C208" s="96"/>
      <c r="D208" s="133"/>
      <c r="E208" s="134"/>
      <c r="F208" s="134"/>
      <c r="H208" s="122"/>
      <c r="I208" s="114"/>
      <c r="J208" s="113"/>
    </row>
    <row r="209" spans="1:10" ht="58.2" customHeight="1">
      <c r="A209" s="95"/>
      <c r="B209" s="95"/>
      <c r="C209" s="96"/>
      <c r="D209" s="133"/>
      <c r="E209" s="134"/>
      <c r="F209" s="134"/>
      <c r="H209" s="122"/>
      <c r="I209" s="114"/>
      <c r="J209" s="113"/>
    </row>
    <row r="210" spans="1:10" ht="69.599999999999994" customHeight="1">
      <c r="A210" s="95"/>
      <c r="B210" s="95"/>
      <c r="C210" s="96"/>
      <c r="D210" s="133"/>
      <c r="E210" s="134"/>
      <c r="F210" s="134"/>
      <c r="H210" s="122"/>
      <c r="I210" s="114"/>
      <c r="J210" s="113"/>
    </row>
    <row r="211" spans="1:10" ht="99" customHeight="1">
      <c r="A211" s="95"/>
      <c r="B211" s="95"/>
      <c r="C211" s="96"/>
      <c r="D211" s="133"/>
      <c r="E211" s="134"/>
      <c r="F211" s="134"/>
      <c r="H211" s="122"/>
      <c r="I211" s="114"/>
      <c r="J211" s="113"/>
    </row>
    <row r="212" spans="1:10" ht="12" customHeight="1">
      <c r="A212" s="95"/>
      <c r="B212" s="95"/>
      <c r="C212" s="96"/>
      <c r="D212" s="133"/>
      <c r="E212" s="134"/>
      <c r="F212" s="134"/>
    </row>
    <row r="213" spans="1:10" ht="12" customHeight="1">
      <c r="A213" s="95"/>
      <c r="B213" s="95"/>
      <c r="C213" s="96"/>
      <c r="D213" s="133"/>
      <c r="E213" s="134"/>
      <c r="F213" s="134"/>
    </row>
    <row r="214" spans="1:10" ht="12" customHeight="1">
      <c r="A214" s="95"/>
      <c r="B214" s="95"/>
      <c r="C214" s="96"/>
      <c r="D214" s="133"/>
      <c r="E214" s="134"/>
      <c r="F214" s="134"/>
    </row>
    <row r="215" spans="1:10" ht="12" customHeight="1">
      <c r="A215" s="95"/>
      <c r="B215" s="103"/>
      <c r="C215" s="96"/>
      <c r="D215" s="133"/>
      <c r="E215" s="134"/>
      <c r="F215" s="134"/>
    </row>
    <row r="216" spans="1:10" ht="12" customHeight="1"/>
    <row r="217" spans="1:10" ht="12" customHeight="1"/>
    <row r="218" spans="1:10" ht="12" customHeight="1"/>
    <row r="219" spans="1:10" ht="12" customHeight="1"/>
    <row r="220" spans="1:10" ht="12" customHeight="1"/>
    <row r="221" spans="1:10" ht="12" customHeight="1"/>
    <row r="222" spans="1:10" ht="12" customHeight="1"/>
    <row r="223" spans="1:10" ht="12" customHeight="1"/>
    <row r="224" spans="1:10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</sheetData>
  <mergeCells count="223">
    <mergeCell ref="D194:F194"/>
    <mergeCell ref="D153:F153"/>
    <mergeCell ref="D154:F154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70:F170"/>
    <mergeCell ref="D171:F171"/>
    <mergeCell ref="D172:F172"/>
    <mergeCell ref="D173:F173"/>
    <mergeCell ref="D174:F174"/>
    <mergeCell ref="D175:F175"/>
    <mergeCell ref="D176:F176"/>
    <mergeCell ref="D177:F177"/>
    <mergeCell ref="D87:F87"/>
    <mergeCell ref="D88:F88"/>
    <mergeCell ref="D200:F200"/>
    <mergeCell ref="D201:F201"/>
    <mergeCell ref="D38:F38"/>
    <mergeCell ref="D45:F45"/>
    <mergeCell ref="D64:F64"/>
    <mergeCell ref="D198:F198"/>
    <mergeCell ref="D199:F199"/>
    <mergeCell ref="D50:F50"/>
    <mergeCell ref="D51:F51"/>
    <mergeCell ref="D196:F196"/>
    <mergeCell ref="D197:F197"/>
    <mergeCell ref="D195:F195"/>
    <mergeCell ref="D79:F79"/>
    <mergeCell ref="D80:F80"/>
    <mergeCell ref="D49:F49"/>
    <mergeCell ref="D81:F81"/>
    <mergeCell ref="D155:F155"/>
    <mergeCell ref="A82:J82"/>
    <mergeCell ref="D152:F152"/>
    <mergeCell ref="D83:F83"/>
    <mergeCell ref="D84:F84"/>
    <mergeCell ref="D85:F85"/>
    <mergeCell ref="D215:F215"/>
    <mergeCell ref="D202:F202"/>
    <mergeCell ref="D205:F205"/>
    <mergeCell ref="D208:F208"/>
    <mergeCell ref="D211:F211"/>
    <mergeCell ref="D214:F214"/>
    <mergeCell ref="D212:F212"/>
    <mergeCell ref="D213:F213"/>
    <mergeCell ref="D207:F207"/>
    <mergeCell ref="D209:F209"/>
    <mergeCell ref="D210:F210"/>
    <mergeCell ref="D203:F203"/>
    <mergeCell ref="D204:F204"/>
    <mergeCell ref="D206:F206"/>
    <mergeCell ref="D89:F89"/>
    <mergeCell ref="D90:F90"/>
    <mergeCell ref="D91:F91"/>
    <mergeCell ref="D102:F102"/>
    <mergeCell ref="D92:F92"/>
    <mergeCell ref="D93:F93"/>
    <mergeCell ref="A86:J86"/>
    <mergeCell ref="D76:F76"/>
    <mergeCell ref="D78:F78"/>
    <mergeCell ref="D59:F59"/>
    <mergeCell ref="D54:F54"/>
    <mergeCell ref="D56:F56"/>
    <mergeCell ref="D55:F55"/>
    <mergeCell ref="D58:F58"/>
    <mergeCell ref="D57:F57"/>
    <mergeCell ref="D70:F70"/>
    <mergeCell ref="D71:F71"/>
    <mergeCell ref="D73:F73"/>
    <mergeCell ref="D72:F72"/>
    <mergeCell ref="A77:J77"/>
    <mergeCell ref="D74:F74"/>
    <mergeCell ref="D75:F75"/>
    <mergeCell ref="D28:F28"/>
    <mergeCell ref="D35:F35"/>
    <mergeCell ref="D20:F20"/>
    <mergeCell ref="D21:F21"/>
    <mergeCell ref="D22:F22"/>
    <mergeCell ref="D24:F24"/>
    <mergeCell ref="D33:F33"/>
    <mergeCell ref="D34:F34"/>
    <mergeCell ref="D36:F36"/>
    <mergeCell ref="D25:F25"/>
    <mergeCell ref="D26:F26"/>
    <mergeCell ref="D27:F27"/>
    <mergeCell ref="D29:F29"/>
    <mergeCell ref="D30:F30"/>
    <mergeCell ref="D31:F31"/>
    <mergeCell ref="D32:F32"/>
    <mergeCell ref="A37:J37"/>
    <mergeCell ref="D39:F39"/>
    <mergeCell ref="D40:F40"/>
    <mergeCell ref="D41:F41"/>
    <mergeCell ref="D69:F69"/>
    <mergeCell ref="D60:F60"/>
    <mergeCell ref="D68:F68"/>
    <mergeCell ref="D62:F62"/>
    <mergeCell ref="D61:F61"/>
    <mergeCell ref="D63:F63"/>
    <mergeCell ref="D66:F66"/>
    <mergeCell ref="D67:F67"/>
    <mergeCell ref="D65:F65"/>
    <mergeCell ref="D46:F46"/>
    <mergeCell ref="D47:F47"/>
    <mergeCell ref="D48:F48"/>
    <mergeCell ref="D42:F42"/>
    <mergeCell ref="D43:F43"/>
    <mergeCell ref="D44:F44"/>
    <mergeCell ref="D52:F52"/>
    <mergeCell ref="D53:F53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D19:F19"/>
    <mergeCell ref="D18:F18"/>
    <mergeCell ref="A9:A10"/>
    <mergeCell ref="B9:B10"/>
    <mergeCell ref="D23:F23"/>
    <mergeCell ref="A11:J11"/>
    <mergeCell ref="I9:I10"/>
    <mergeCell ref="C9:C10"/>
    <mergeCell ref="D9:G10"/>
    <mergeCell ref="D15:F15"/>
    <mergeCell ref="D17:F17"/>
    <mergeCell ref="D13:F13"/>
    <mergeCell ref="D16:F16"/>
    <mergeCell ref="D14:F14"/>
    <mergeCell ref="D94:F94"/>
    <mergeCell ref="D95:F95"/>
    <mergeCell ref="D96:F96"/>
    <mergeCell ref="D97:F97"/>
    <mergeCell ref="D98:F98"/>
    <mergeCell ref="D99:F99"/>
    <mergeCell ref="D100:F100"/>
    <mergeCell ref="D101:F101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D117:F117"/>
    <mergeCell ref="D118:F118"/>
    <mergeCell ref="D119:F119"/>
    <mergeCell ref="D120:F120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N124:P124"/>
    <mergeCell ref="D129:F129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91:F191"/>
    <mergeCell ref="D192:F192"/>
    <mergeCell ref="D193:F193"/>
    <mergeCell ref="D139:F139"/>
    <mergeCell ref="D140:F140"/>
    <mergeCell ref="D145:F145"/>
    <mergeCell ref="D146:F146"/>
    <mergeCell ref="D147:F147"/>
    <mergeCell ref="D148:F148"/>
    <mergeCell ref="D149:F149"/>
    <mergeCell ref="D150:F150"/>
    <mergeCell ref="D141:F141"/>
    <mergeCell ref="D142:F142"/>
    <mergeCell ref="D143:F143"/>
    <mergeCell ref="D144:F144"/>
    <mergeCell ref="D156:F156"/>
    <mergeCell ref="D182:F182"/>
    <mergeCell ref="D183:F183"/>
    <mergeCell ref="D184:F184"/>
    <mergeCell ref="D185:F185"/>
    <mergeCell ref="D186:F186"/>
    <mergeCell ref="D187:F187"/>
    <mergeCell ref="D188:F188"/>
    <mergeCell ref="D189:F189"/>
    <mergeCell ref="D190:F190"/>
    <mergeCell ref="A151:J151"/>
    <mergeCell ref="D166:F166"/>
    <mergeCell ref="D167:F167"/>
    <mergeCell ref="D168:F168"/>
    <mergeCell ref="D169:F169"/>
    <mergeCell ref="A178:J178"/>
    <mergeCell ref="D179:F179"/>
    <mergeCell ref="D180:F180"/>
    <mergeCell ref="D181:F181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E12" sqref="E12"/>
    </sheetView>
  </sheetViews>
  <sheetFormatPr defaultColWidth="8.77734375" defaultRowHeight="13.2"/>
  <cols>
    <col min="3" max="3" width="22.77734375" customWidth="1"/>
    <col min="7" max="7" width="18.77734375" customWidth="1"/>
  </cols>
  <sheetData>
    <row r="1" spans="1:7" ht="22.2">
      <c r="A1" s="4" t="s">
        <v>8</v>
      </c>
      <c r="B1" s="5"/>
      <c r="C1" s="6"/>
      <c r="D1" s="6"/>
      <c r="E1" s="6"/>
      <c r="F1" s="6"/>
      <c r="G1" s="7"/>
    </row>
    <row r="2" spans="1:7" ht="14.25" customHeight="1">
      <c r="A2" s="4"/>
      <c r="B2" s="5"/>
      <c r="C2" s="6"/>
      <c r="D2" s="6"/>
      <c r="E2" s="6"/>
      <c r="F2" s="6"/>
      <c r="G2" s="7"/>
    </row>
    <row r="3" spans="1:7" ht="13.8">
      <c r="B3" s="8" t="s">
        <v>7</v>
      </c>
      <c r="C3" s="6"/>
      <c r="D3" s="6"/>
      <c r="E3" s="6"/>
      <c r="F3" s="6"/>
      <c r="G3" s="7"/>
    </row>
    <row r="4" spans="1:7" ht="13.8">
      <c r="B4" s="8" t="s">
        <v>1</v>
      </c>
      <c r="C4" s="63"/>
      <c r="D4" s="8"/>
      <c r="E4" s="8"/>
      <c r="F4" s="8"/>
      <c r="G4" s="8"/>
    </row>
    <row r="5" spans="1:7" ht="13.8">
      <c r="A5" s="8"/>
      <c r="B5" s="8"/>
      <c r="C5" s="8"/>
      <c r="D5" s="8"/>
      <c r="E5" s="8"/>
      <c r="F5" s="8"/>
      <c r="G5" s="8"/>
    </row>
    <row r="6" spans="1:7" ht="13.8">
      <c r="A6" s="8"/>
      <c r="B6" s="8"/>
      <c r="C6" s="8"/>
      <c r="D6" s="8"/>
      <c r="E6" s="8"/>
      <c r="F6" s="8"/>
      <c r="G6" s="8"/>
    </row>
    <row r="7" spans="1:7" ht="26.4">
      <c r="A7" s="9"/>
      <c r="B7" s="43" t="s">
        <v>15</v>
      </c>
      <c r="C7" s="44" t="s">
        <v>16</v>
      </c>
      <c r="D7" s="45" t="s">
        <v>36</v>
      </c>
      <c r="E7" s="44" t="s">
        <v>0</v>
      </c>
      <c r="F7" s="44" t="s">
        <v>37</v>
      </c>
      <c r="G7" s="46" t="s">
        <v>17</v>
      </c>
    </row>
    <row r="8" spans="1:7" s="52" customFormat="1" ht="13.8">
      <c r="A8" s="53"/>
      <c r="B8" s="54">
        <v>1</v>
      </c>
      <c r="C8" s="55" t="str">
        <f>'Export all carrier choices'!B4</f>
        <v>CR100 - Export to excel</v>
      </c>
      <c r="D8" s="56">
        <f>'Export all carrier choices'!B6</f>
        <v>154</v>
      </c>
      <c r="E8" s="55">
        <f>'Export all carrier choices'!B7</f>
        <v>21</v>
      </c>
      <c r="F8" s="55">
        <f>'Export all carrier choices'!D6</f>
        <v>0</v>
      </c>
      <c r="G8" s="56">
        <f>'Export all carrier choices'!D7</f>
        <v>167</v>
      </c>
    </row>
    <row r="9" spans="1:7" ht="13.8">
      <c r="A9" s="8"/>
      <c r="B9" s="22"/>
      <c r="C9" s="21"/>
      <c r="D9" s="58"/>
      <c r="E9" s="20"/>
      <c r="F9" s="20"/>
      <c r="G9" s="23"/>
    </row>
    <row r="10" spans="1:7" ht="13.8">
      <c r="A10" s="8"/>
      <c r="B10" s="47"/>
      <c r="C10" s="48" t="s">
        <v>18</v>
      </c>
      <c r="D10" s="49">
        <f>SUM(D6:D9)</f>
        <v>154</v>
      </c>
      <c r="E10" s="49">
        <f>SUM(E6:E9)</f>
        <v>21</v>
      </c>
      <c r="F10" s="49">
        <f>SUM(F6:F9)</f>
        <v>0</v>
      </c>
      <c r="G10" s="50">
        <f>SUM(G6:G9)</f>
        <v>167</v>
      </c>
    </row>
    <row r="11" spans="1:7" ht="13.8">
      <c r="A11" s="8"/>
      <c r="B11" s="10"/>
      <c r="C11" s="8"/>
      <c r="D11" s="11"/>
      <c r="E11" s="12"/>
      <c r="F11" s="12"/>
      <c r="G11" s="12"/>
    </row>
    <row r="12" spans="1:7" ht="13.8">
      <c r="A12" s="8"/>
      <c r="B12" s="8"/>
      <c r="C12" s="8" t="s">
        <v>19</v>
      </c>
      <c r="D12" s="8"/>
      <c r="E12" s="13">
        <f>(D10+E10)*100/G10</f>
        <v>104.79041916167665</v>
      </c>
      <c r="F12" s="8" t="s">
        <v>20</v>
      </c>
      <c r="G12" s="14"/>
    </row>
    <row r="13" spans="1:7" ht="13.8">
      <c r="A13" s="8"/>
      <c r="B13" s="8"/>
      <c r="C13" s="8" t="s">
        <v>21</v>
      </c>
      <c r="D13" s="8"/>
      <c r="E13" s="13">
        <f>D10*100/G10</f>
        <v>92.215568862275447</v>
      </c>
      <c r="F13" s="8" t="s">
        <v>20</v>
      </c>
      <c r="G13" s="14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Bình Nguyễn</cp:lastModifiedBy>
  <cp:lastPrinted>2006-08-02T10:15:15Z</cp:lastPrinted>
  <dcterms:created xsi:type="dcterms:W3CDTF">2002-07-27T17:17:25Z</dcterms:created>
  <dcterms:modified xsi:type="dcterms:W3CDTF">2021-05-10T13:19:20Z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  <property fmtid="{D5CDD505-2E9C-101B-9397-08002B2CF9AE}" pid="3" name="WorkbookGuid">
    <vt:lpwstr>eac6ae12-ec3c-46d4-a81a-fca94d51f86d</vt:lpwstr>
  </property>
</Properties>
</file>