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.University\3.Nam 3\HK2\11.PT Kinh Doanh\4.Bai_Tap\Lab4\"/>
    </mc:Choice>
  </mc:AlternateContent>
  <xr:revisionPtr revIDLastSave="0" documentId="13_ncr:40009_{33E4C399-BCE1-45BC-B6C7-A18CCE562D8C}" xr6:coauthVersionLast="47" xr6:coauthVersionMax="47" xr10:uidLastSave="{00000000-0000-0000-0000-000000000000}"/>
  <bookViews>
    <workbookView xWindow="-108" yWindow="-108" windowWidth="23256" windowHeight="12456" activeTab="1"/>
  </bookViews>
  <sheets>
    <sheet name="SJCAX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J6" i="1" l="1"/>
  <c r="J8" i="1"/>
  <c r="J10" i="1"/>
  <c r="K11" i="1" s="1"/>
  <c r="J12" i="1"/>
  <c r="J14" i="1"/>
  <c r="J16" i="1"/>
  <c r="J18" i="1"/>
  <c r="I5" i="1"/>
  <c r="J5" i="1" s="1"/>
  <c r="K6" i="1" s="1"/>
  <c r="I6" i="1"/>
  <c r="I7" i="1"/>
  <c r="J7" i="1" s="1"/>
  <c r="K8" i="1" s="1"/>
  <c r="I8" i="1"/>
  <c r="I9" i="1"/>
  <c r="J9" i="1" s="1"/>
  <c r="K10" i="1" s="1"/>
  <c r="I10" i="1"/>
  <c r="I11" i="1"/>
  <c r="J11" i="1" s="1"/>
  <c r="K12" i="1" s="1"/>
  <c r="I12" i="1"/>
  <c r="I13" i="1"/>
  <c r="J13" i="1" s="1"/>
  <c r="K14" i="1" s="1"/>
  <c r="I14" i="1"/>
  <c r="I15" i="1"/>
  <c r="J15" i="1" s="1"/>
  <c r="K16" i="1" s="1"/>
  <c r="I16" i="1"/>
  <c r="I17" i="1"/>
  <c r="J17" i="1" s="1"/>
  <c r="K18" i="1" s="1"/>
  <c r="I18" i="1"/>
  <c r="I4" i="1"/>
  <c r="J4" i="1" s="1"/>
  <c r="K5" i="1" l="1"/>
  <c r="K9" i="1"/>
  <c r="K13" i="1"/>
  <c r="K17" i="1"/>
  <c r="K15" i="1"/>
  <c r="K7" i="1"/>
</calcChain>
</file>

<file path=xl/sharedStrings.xml><?xml version="1.0" encoding="utf-8"?>
<sst xmlns="http://schemas.openxmlformats.org/spreadsheetml/2006/main" count="78" uniqueCount="40">
  <si>
    <t>Date</t>
  </si>
  <si>
    <t>Open</t>
  </si>
  <si>
    <t>4/21/2022</t>
  </si>
  <si>
    <t>4/22/2022</t>
  </si>
  <si>
    <t>4/25/2022</t>
  </si>
  <si>
    <t>4/26/2022</t>
  </si>
  <si>
    <t>4/27/2022</t>
  </si>
  <si>
    <t>4/28/2022</t>
  </si>
  <si>
    <t>4/29/2022</t>
  </si>
  <si>
    <t>Lag1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</si>
  <si>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</si>
  <si>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</si>
  <si>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</si>
  <si>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</si>
  <si>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</si>
  <si>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</si>
  <si>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</si>
  <si>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</si>
  <si>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</si>
  <si>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</si>
  <si>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</si>
  <si>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</si>
  <si>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</si>
  <si>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</si>
  <si>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</si>
  <si>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</si>
  <si>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</si>
  <si>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</si>
  <si>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</si>
  <si>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</si>
  <si>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</si>
  <si>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</si>
  <si>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</si>
  <si>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</si>
  <si>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</t>
  </si>
  <si>
    <t>Y</t>
  </si>
  <si>
    <t>Y~</t>
  </si>
  <si>
    <t>e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</si>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</sst>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16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J3" sqref="J3:K19"/>
    </sheetView>
  </sheetViews>
  <sheetFormatPr defaultRowHeight="14.4" x14ac:dyDescent="0.3"/>
  <cols>
    <col min="6" max="6" width="12.6640625" bestFit="1" customWidth="1"/>
    <col min="7" max="7" width="9.5546875" customWidth="1"/>
    <col min="8" max="8" width="11.21875" customWidth="1"/>
    <col min="9" max="9" width="11.88671875" customWidth="1"/>
    <col min="10" max="10" width="11.21875" customWidth="1"/>
    <col min="11" max="11" width="11.88671875" customWidth="1"/>
    <col min="13" max="13" width="17.44140625" bestFit="1" customWidth="1"/>
    <col min="14" max="14" width="12" bestFit="1" customWidth="1"/>
    <col min="16" max="16" width="12" bestFit="1" customWidth="1"/>
    <col min="18" max="18" width="12.44140625" bestFit="1" customWidth="1"/>
    <col min="19" max="19" width="12" bestFit="1" customWidth="1"/>
    <col min="20" max="21" width="12.109375" bestFit="1" customWidth="1"/>
  </cols>
  <sheetData>
    <row r="1" spans="1:18" x14ac:dyDescent="0.3">
      <c r="A1" t="s">
        <v>0</v>
      </c>
      <c r="B1" t="s">
        <v>1</v>
      </c>
      <c r="C1" t="s">
        <v>9</v>
      </c>
    </row>
    <row r="2" spans="1:18" x14ac:dyDescent="0.3">
      <c r="A2" t="s">
        <v>2</v>
      </c>
      <c r="B2">
        <v>22.879999000000002</v>
      </c>
    </row>
    <row r="3" spans="1:18" x14ac:dyDescent="0.3">
      <c r="A3" t="s">
        <v>3</v>
      </c>
      <c r="B3">
        <v>22.219999000000001</v>
      </c>
      <c r="C3">
        <v>22.879999000000002</v>
      </c>
      <c r="F3" s="2" t="s">
        <v>0</v>
      </c>
      <c r="G3" s="2" t="s">
        <v>1</v>
      </c>
      <c r="H3" s="2" t="s">
        <v>9</v>
      </c>
      <c r="I3" s="2" t="s">
        <v>36</v>
      </c>
      <c r="J3" s="2" t="s">
        <v>37</v>
      </c>
      <c r="M3" t="s">
        <v>10</v>
      </c>
    </row>
    <row r="4" spans="1:18" ht="15" thickBot="1" x14ac:dyDescent="0.35">
      <c r="A4" t="s">
        <v>4</v>
      </c>
      <c r="B4">
        <v>22.41</v>
      </c>
      <c r="C4">
        <v>22.219999000000001</v>
      </c>
      <c r="F4" t="s">
        <v>3</v>
      </c>
      <c r="G4">
        <v>22.219999000000001</v>
      </c>
      <c r="H4">
        <v>22.879999000000002</v>
      </c>
      <c r="I4">
        <f>$N$19+$N$20*H4</f>
        <v>22.435642793085865</v>
      </c>
      <c r="J4">
        <f>I4-G4</f>
        <v>0.21564379308586368</v>
      </c>
      <c r="K4" t="e">
        <v>#N/A</v>
      </c>
    </row>
    <row r="5" spans="1:18" x14ac:dyDescent="0.3">
      <c r="A5" t="s">
        <v>5</v>
      </c>
      <c r="B5">
        <v>21.809999000000001</v>
      </c>
      <c r="C5">
        <v>22.41</v>
      </c>
      <c r="F5" t="s">
        <v>4</v>
      </c>
      <c r="G5">
        <v>22.41</v>
      </c>
      <c r="H5">
        <v>22.219999000000001</v>
      </c>
      <c r="I5">
        <f t="shared" ref="I5:I18" si="0">$N$19+$N$20*H5</f>
        <v>21.940559581732717</v>
      </c>
      <c r="J5">
        <f>I5-G5</f>
        <v>-0.46944041826728267</v>
      </c>
      <c r="K5">
        <f>AVERAGE(J4:J5)</f>
        <v>-0.12689831259070949</v>
      </c>
      <c r="M5" s="6" t="s">
        <v>11</v>
      </c>
      <c r="N5" s="6"/>
    </row>
    <row r="6" spans="1:18" x14ac:dyDescent="0.3">
      <c r="A6" t="s">
        <v>6</v>
      </c>
      <c r="B6">
        <v>21.9</v>
      </c>
      <c r="C6">
        <v>21.809999000000001</v>
      </c>
      <c r="F6" t="s">
        <v>5</v>
      </c>
      <c r="G6">
        <v>21.809999000000001</v>
      </c>
      <c r="H6">
        <v>22.41</v>
      </c>
      <c r="I6">
        <f t="shared" si="0"/>
        <v>22.083084286642276</v>
      </c>
      <c r="J6">
        <f>I6-G6</f>
        <v>0.27308528664227438</v>
      </c>
      <c r="K6">
        <f>AVERAGE(J5:J6)</f>
        <v>-9.8177565812504142E-2</v>
      </c>
      <c r="M6" s="3" t="s">
        <v>12</v>
      </c>
      <c r="N6" s="3">
        <v>0.75555891377443296</v>
      </c>
    </row>
    <row r="7" spans="1:18" x14ac:dyDescent="0.3">
      <c r="A7" t="s">
        <v>7</v>
      </c>
      <c r="B7">
        <v>22.33</v>
      </c>
      <c r="C7">
        <v>21.9</v>
      </c>
      <c r="F7" t="s">
        <v>6</v>
      </c>
      <c r="G7">
        <v>21.9</v>
      </c>
      <c r="H7">
        <v>21.809999000000001</v>
      </c>
      <c r="I7">
        <f t="shared" si="0"/>
        <v>21.633007889831521</v>
      </c>
      <c r="J7">
        <f>I7-G7</f>
        <v>-0.26699211016847713</v>
      </c>
      <c r="K7">
        <f>AVERAGE(J6:J7)</f>
        <v>3.0465882368986286E-3</v>
      </c>
      <c r="M7" s="3" t="s">
        <v>13</v>
      </c>
      <c r="N7" s="3">
        <v>0.57086927218400108</v>
      </c>
    </row>
    <row r="8" spans="1:18" x14ac:dyDescent="0.3">
      <c r="A8" t="s">
        <v>8</v>
      </c>
      <c r="B8">
        <v>21.530000999999999</v>
      </c>
      <c r="C8">
        <v>22.33</v>
      </c>
      <c r="F8" t="s">
        <v>7</v>
      </c>
      <c r="G8">
        <v>22.33</v>
      </c>
      <c r="H8">
        <v>21.9</v>
      </c>
      <c r="I8">
        <f t="shared" si="0"/>
        <v>21.700519986960298</v>
      </c>
      <c r="J8">
        <f>I8-G8</f>
        <v>-0.62948001303970003</v>
      </c>
      <c r="K8">
        <f>AVERAGE(J7:J8)</f>
        <v>-0.44823606160408858</v>
      </c>
      <c r="M8" s="3" t="s">
        <v>14</v>
      </c>
      <c r="N8" s="3">
        <v>0.53785921619815502</v>
      </c>
    </row>
    <row r="9" spans="1:18" x14ac:dyDescent="0.3">
      <c r="A9" s="1">
        <v>44597</v>
      </c>
      <c r="B9">
        <v>21.68</v>
      </c>
      <c r="C9">
        <v>21.530000999999999</v>
      </c>
      <c r="F9" t="s">
        <v>8</v>
      </c>
      <c r="G9">
        <v>21.530000999999999</v>
      </c>
      <c r="H9">
        <v>22.33</v>
      </c>
      <c r="I9">
        <f t="shared" si="0"/>
        <v>22.023074200417653</v>
      </c>
      <c r="J9">
        <f>I9-G9</f>
        <v>0.49307320041765479</v>
      </c>
      <c r="K9">
        <f>AVERAGE(J8:J9)</f>
        <v>-6.8203406311022619E-2</v>
      </c>
      <c r="M9" s="3" t="s">
        <v>15</v>
      </c>
      <c r="N9" s="3">
        <v>0.4429221342111197</v>
      </c>
    </row>
    <row r="10" spans="1:18" ht="15" thickBot="1" x14ac:dyDescent="0.35">
      <c r="A10" s="1">
        <v>44625</v>
      </c>
      <c r="B10">
        <v>21.76</v>
      </c>
      <c r="C10">
        <v>21.68</v>
      </c>
      <c r="F10" s="1">
        <v>44597</v>
      </c>
      <c r="G10">
        <v>21.68</v>
      </c>
      <c r="H10">
        <v>21.530000999999999</v>
      </c>
      <c r="I10">
        <f t="shared" si="0"/>
        <v>21.42297408829749</v>
      </c>
      <c r="J10">
        <f>I10-G10</f>
        <v>-0.25702591170250955</v>
      </c>
      <c r="K10">
        <f>AVERAGE(J9:J10)</f>
        <v>0.11802364435757262</v>
      </c>
      <c r="M10" s="4" t="s">
        <v>16</v>
      </c>
      <c r="N10" s="4">
        <v>15</v>
      </c>
    </row>
    <row r="11" spans="1:18" x14ac:dyDescent="0.3">
      <c r="A11" s="1">
        <v>44656</v>
      </c>
      <c r="B11">
        <v>22.35</v>
      </c>
      <c r="C11">
        <v>21.76</v>
      </c>
      <c r="F11" s="1">
        <v>44625</v>
      </c>
      <c r="G11">
        <v>21.76</v>
      </c>
      <c r="H11">
        <v>21.68</v>
      </c>
      <c r="I11">
        <f t="shared" si="0"/>
        <v>21.535492249842584</v>
      </c>
      <c r="J11">
        <f>I11-G11</f>
        <v>-0.22450775015741797</v>
      </c>
      <c r="K11">
        <f>AVERAGE(J10:J11)</f>
        <v>-0.24076683092996376</v>
      </c>
    </row>
    <row r="12" spans="1:18" ht="15" thickBot="1" x14ac:dyDescent="0.35">
      <c r="A12" s="1">
        <v>44686</v>
      </c>
      <c r="B12">
        <v>21.540001</v>
      </c>
      <c r="C12">
        <v>22.35</v>
      </c>
      <c r="F12" s="1">
        <v>44656</v>
      </c>
      <c r="G12">
        <v>22.35</v>
      </c>
      <c r="H12">
        <v>21.76</v>
      </c>
      <c r="I12">
        <f t="shared" si="0"/>
        <v>21.595502336067209</v>
      </c>
      <c r="J12">
        <f>I12-G12</f>
        <v>-0.75449766393279205</v>
      </c>
      <c r="K12">
        <f>AVERAGE(J11:J12)</f>
        <v>-0.48950270704510501</v>
      </c>
      <c r="M12" t="s">
        <v>17</v>
      </c>
    </row>
    <row r="13" spans="1:18" x14ac:dyDescent="0.3">
      <c r="A13" s="1">
        <v>44717</v>
      </c>
      <c r="B13">
        <v>21.540001</v>
      </c>
      <c r="C13">
        <v>21.540001</v>
      </c>
      <c r="F13" s="1">
        <v>44686</v>
      </c>
      <c r="G13">
        <v>21.540001</v>
      </c>
      <c r="H13">
        <v>22.35</v>
      </c>
      <c r="I13">
        <f t="shared" si="0"/>
        <v>22.038076721973809</v>
      </c>
      <c r="J13">
        <f>I13-G13</f>
        <v>0.49807572197380878</v>
      </c>
      <c r="K13">
        <f>AVERAGE(J12:J13)</f>
        <v>-0.12821097097949163</v>
      </c>
      <c r="M13" s="5"/>
      <c r="N13" s="5" t="s">
        <v>22</v>
      </c>
      <c r="O13" s="5" t="s">
        <v>23</v>
      </c>
      <c r="P13" s="5" t="s">
        <v>24</v>
      </c>
      <c r="Q13" s="5" t="s">
        <v>25</v>
      </c>
      <c r="R13" s="5" t="s">
        <v>26</v>
      </c>
    </row>
    <row r="14" spans="1:18" x14ac:dyDescent="0.3">
      <c r="A14" s="1">
        <v>44809</v>
      </c>
      <c r="B14">
        <v>20.85</v>
      </c>
      <c r="C14">
        <v>21.540001</v>
      </c>
      <c r="F14" s="1">
        <v>44717</v>
      </c>
      <c r="G14">
        <v>21.540001</v>
      </c>
      <c r="H14">
        <v>21.540001</v>
      </c>
      <c r="I14">
        <f t="shared" si="0"/>
        <v>21.430475349075572</v>
      </c>
      <c r="J14">
        <f>I14-G14</f>
        <v>-0.10952565092442867</v>
      </c>
      <c r="K14">
        <f>AVERAGE(J13:J14)</f>
        <v>0.19427503552469005</v>
      </c>
      <c r="M14" s="3" t="s">
        <v>18</v>
      </c>
      <c r="N14" s="3">
        <v>1</v>
      </c>
      <c r="O14" s="3">
        <v>3.392697775341198</v>
      </c>
      <c r="P14" s="3">
        <v>3.392697775341198</v>
      </c>
      <c r="Q14" s="3">
        <v>17.293798969283067</v>
      </c>
      <c r="R14" s="3">
        <v>1.1230733935695889E-3</v>
      </c>
    </row>
    <row r="15" spans="1:18" x14ac:dyDescent="0.3">
      <c r="A15" s="1">
        <v>44839</v>
      </c>
      <c r="B15">
        <v>20.85</v>
      </c>
      <c r="C15">
        <v>20.85</v>
      </c>
      <c r="F15" s="1">
        <v>44809</v>
      </c>
      <c r="G15">
        <v>20.85</v>
      </c>
      <c r="H15">
        <v>21.540001</v>
      </c>
      <c r="I15">
        <f t="shared" si="0"/>
        <v>21.430475349075572</v>
      </c>
      <c r="J15">
        <f>I15-G15</f>
        <v>0.58047534907557008</v>
      </c>
      <c r="K15">
        <f>AVERAGE(J14:J15)</f>
        <v>0.2354748490755707</v>
      </c>
      <c r="M15" s="3" t="s">
        <v>19</v>
      </c>
      <c r="N15" s="3">
        <v>13</v>
      </c>
      <c r="O15" s="3">
        <v>2.5503402206637307</v>
      </c>
      <c r="P15" s="3">
        <v>0.19618001697413312</v>
      </c>
      <c r="Q15" s="3"/>
      <c r="R15" s="3"/>
    </row>
    <row r="16" spans="1:18" ht="15" thickBot="1" x14ac:dyDescent="0.35">
      <c r="A16" s="1">
        <v>44870</v>
      </c>
      <c r="B16">
        <v>20.48</v>
      </c>
      <c r="C16">
        <v>20.85</v>
      </c>
      <c r="F16" s="1">
        <v>44839</v>
      </c>
      <c r="G16">
        <v>20.85</v>
      </c>
      <c r="H16">
        <v>20.85</v>
      </c>
      <c r="I16">
        <f t="shared" si="0"/>
        <v>20.912887605262114</v>
      </c>
      <c r="J16">
        <f>I16-G16</f>
        <v>6.2887605262112345E-2</v>
      </c>
      <c r="K16">
        <f>AVERAGE(J15:J16)</f>
        <v>0.32168147716884121</v>
      </c>
      <c r="M16" s="4" t="s">
        <v>20</v>
      </c>
      <c r="N16" s="4">
        <v>14</v>
      </c>
      <c r="O16" s="4">
        <v>5.9430379960049287</v>
      </c>
      <c r="P16" s="4"/>
      <c r="Q16" s="4"/>
      <c r="R16" s="4"/>
    </row>
    <row r="17" spans="1:21" ht="15" thickBot="1" x14ac:dyDescent="0.35">
      <c r="A17" s="1">
        <v>44900</v>
      </c>
      <c r="B17">
        <v>20.48</v>
      </c>
      <c r="C17">
        <v>20.48</v>
      </c>
      <c r="F17" s="1">
        <v>44870</v>
      </c>
      <c r="G17">
        <v>20.48</v>
      </c>
      <c r="H17">
        <v>20.85</v>
      </c>
      <c r="I17">
        <f t="shared" si="0"/>
        <v>20.912887605262114</v>
      </c>
      <c r="J17">
        <f>I17-G17</f>
        <v>0.43288760526211334</v>
      </c>
      <c r="K17">
        <f>AVERAGE(J16:J17)</f>
        <v>0.24788760526211284</v>
      </c>
    </row>
    <row r="18" spans="1:21" x14ac:dyDescent="0.3">
      <c r="C18">
        <v>20.48</v>
      </c>
      <c r="F18" s="1">
        <v>44900</v>
      </c>
      <c r="G18">
        <v>20.48</v>
      </c>
      <c r="H18">
        <v>20.48</v>
      </c>
      <c r="I18">
        <f t="shared" si="0"/>
        <v>20.635340956473225</v>
      </c>
      <c r="J18">
        <f>I18-G18</f>
        <v>0.15534095647322488</v>
      </c>
      <c r="K18">
        <f>AVERAGE(J17:J18)</f>
        <v>0.29411428086766911</v>
      </c>
      <c r="M18" s="5"/>
      <c r="N18" s="5" t="s">
        <v>27</v>
      </c>
      <c r="O18" s="5" t="s">
        <v>15</v>
      </c>
      <c r="P18" s="5" t="s">
        <v>28</v>
      </c>
      <c r="Q18" s="5" t="s">
        <v>29</v>
      </c>
      <c r="R18" s="5" t="s">
        <v>30</v>
      </c>
      <c r="S18" s="5" t="s">
        <v>31</v>
      </c>
      <c r="T18" s="5" t="s">
        <v>32</v>
      </c>
      <c r="U18" s="5" t="s">
        <v>33</v>
      </c>
    </row>
    <row r="19" spans="1:21" x14ac:dyDescent="0.3">
      <c r="G19" t="s">
        <v>35</v>
      </c>
      <c r="H19" t="s">
        <v>34</v>
      </c>
      <c r="J19" t="s">
        <v>38</v>
      </c>
      <c r="M19" s="3" t="s">
        <v>21</v>
      </c>
      <c r="N19" s="3">
        <v>5.272758882969498</v>
      </c>
      <c r="O19" s="3">
        <v>3.9234951487581604</v>
      </c>
      <c r="P19" s="3">
        <v>1.3438933101875754</v>
      </c>
      <c r="Q19" s="3">
        <v>0.20196884803429663</v>
      </c>
      <c r="R19" s="3">
        <v>-3.2034370601914546</v>
      </c>
      <c r="S19" s="3">
        <v>13.748954826130451</v>
      </c>
      <c r="T19" s="3">
        <v>-3.2034370601914546</v>
      </c>
      <c r="U19" s="3">
        <v>13.748954826130451</v>
      </c>
    </row>
    <row r="20" spans="1:21" ht="15" thickBot="1" x14ac:dyDescent="0.35">
      <c r="M20" s="4" t="s">
        <v>9</v>
      </c>
      <c r="N20" s="4">
        <v>0.75012607780779916</v>
      </c>
      <c r="O20" s="4">
        <v>0.18038028163210271</v>
      </c>
      <c r="P20" s="4">
        <v>4.1585813649949275</v>
      </c>
      <c r="Q20" s="4">
        <v>1.1230733935695878E-3</v>
      </c>
      <c r="R20" s="4">
        <v>0.36043817112587329</v>
      </c>
      <c r="S20" s="4">
        <v>1.139813984489725</v>
      </c>
      <c r="T20" s="4">
        <v>0.36043817112587329</v>
      </c>
      <c r="U20" s="4">
        <v>1.139813984489725</v>
      </c>
    </row>
    <row r="24" spans="1:21" x14ac:dyDescent="0.3">
      <c r="F24" t="e">
        <v>#N/A</v>
      </c>
    </row>
    <row r="25" spans="1:21" x14ac:dyDescent="0.3">
      <c r="F25">
        <v>-0.12689831259070949</v>
      </c>
    </row>
    <row r="26" spans="1:21" x14ac:dyDescent="0.3">
      <c r="F26">
        <v>-9.8177565812504142E-2</v>
      </c>
    </row>
    <row r="27" spans="1:21" x14ac:dyDescent="0.3">
      <c r="F27">
        <v>3.0465882368986286E-3</v>
      </c>
    </row>
    <row r="28" spans="1:21" x14ac:dyDescent="0.3">
      <c r="F28">
        <v>-0.44823606160408858</v>
      </c>
    </row>
    <row r="29" spans="1:21" x14ac:dyDescent="0.3">
      <c r="F29">
        <v>-6.8203406311022619E-2</v>
      </c>
    </row>
    <row r="30" spans="1:21" x14ac:dyDescent="0.3">
      <c r="F30">
        <v>0.11802364435757262</v>
      </c>
    </row>
    <row r="31" spans="1:21" x14ac:dyDescent="0.3">
      <c r="F31">
        <v>-0.24076683092996376</v>
      </c>
    </row>
    <row r="32" spans="1:21" x14ac:dyDescent="0.3">
      <c r="F32">
        <v>-0.48950270704510501</v>
      </c>
    </row>
    <row r="33" spans="6:6" x14ac:dyDescent="0.3">
      <c r="F33">
        <v>-0.12821097097949163</v>
      </c>
    </row>
    <row r="34" spans="6:6" x14ac:dyDescent="0.3">
      <c r="F34">
        <v>0.19427503552469005</v>
      </c>
    </row>
    <row r="35" spans="6:6" x14ac:dyDescent="0.3">
      <c r="F35">
        <v>0.2354748490755707</v>
      </c>
    </row>
    <row r="36" spans="6:6" x14ac:dyDescent="0.3">
      <c r="F36">
        <v>0.32168147716884121</v>
      </c>
    </row>
    <row r="37" spans="6:6" x14ac:dyDescent="0.3">
      <c r="F37">
        <v>0.24788760526211284</v>
      </c>
    </row>
    <row r="38" spans="6:6" x14ac:dyDescent="0.3">
      <c r="F38">
        <v>0.29411428086766911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1"/>
  <sheetViews>
    <sheetView tabSelected="1" workbookViewId="0">
      <selection activeCell="K6" sqref="K6"/>
    </sheetView>
  </sheetViews>
  <sheetFormatPr defaultRowHeight="14.4" x14ac:dyDescent="0.3"/>
  <cols>
    <col min="5" max="5" width="17.44140625" bestFit="1" customWidth="1"/>
  </cols>
  <sheetData>
    <row r="4" spans="1:10" x14ac:dyDescent="0.3">
      <c r="A4" t="s">
        <v>37</v>
      </c>
      <c r="B4" t="e">
        <v>#N/A</v>
      </c>
      <c r="E4" t="s">
        <v>10</v>
      </c>
    </row>
    <row r="5" spans="1:10" ht="15" thickBot="1" x14ac:dyDescent="0.35">
      <c r="A5">
        <v>-0.46944041826728267</v>
      </c>
      <c r="B5">
        <v>-0.12689831259070949</v>
      </c>
    </row>
    <row r="6" spans="1:10" x14ac:dyDescent="0.3">
      <c r="A6">
        <v>0.27308528664227438</v>
      </c>
      <c r="B6">
        <v>-9.8177565812504142E-2</v>
      </c>
      <c r="E6" s="6" t="s">
        <v>11</v>
      </c>
      <c r="F6" s="6"/>
    </row>
    <row r="7" spans="1:10" x14ac:dyDescent="0.3">
      <c r="A7">
        <v>-0.26699211016847713</v>
      </c>
      <c r="B7">
        <v>3.0465882368986286E-3</v>
      </c>
      <c r="E7" s="3" t="s">
        <v>12</v>
      </c>
      <c r="F7" s="3">
        <v>0.59642373797693837</v>
      </c>
    </row>
    <row r="8" spans="1:10" x14ac:dyDescent="0.3">
      <c r="A8">
        <v>-0.62948001303970003</v>
      </c>
      <c r="B8">
        <v>-0.44823606160408858</v>
      </c>
      <c r="E8" s="3" t="s">
        <v>13</v>
      </c>
      <c r="F8" s="3">
        <v>0.35572127522238361</v>
      </c>
    </row>
    <row r="9" spans="1:10" x14ac:dyDescent="0.3">
      <c r="A9">
        <v>0.49307320041765479</v>
      </c>
      <c r="B9">
        <v>-6.8203406311022619E-2</v>
      </c>
      <c r="E9" s="3" t="s">
        <v>14</v>
      </c>
      <c r="F9" s="3">
        <v>0.30203138149091563</v>
      </c>
    </row>
    <row r="10" spans="1:10" x14ac:dyDescent="0.3">
      <c r="A10">
        <v>-0.25702591170250955</v>
      </c>
      <c r="B10">
        <v>0.11802364435757262</v>
      </c>
      <c r="E10" s="3" t="s">
        <v>15</v>
      </c>
      <c r="F10" s="3">
        <v>0.36640477487206219</v>
      </c>
    </row>
    <row r="11" spans="1:10" ht="15" thickBot="1" x14ac:dyDescent="0.35">
      <c r="A11">
        <v>-0.22450775015741797</v>
      </c>
      <c r="B11">
        <v>-0.24076683092996376</v>
      </c>
      <c r="E11" s="4" t="s">
        <v>16</v>
      </c>
      <c r="F11" s="4">
        <v>14</v>
      </c>
    </row>
    <row r="12" spans="1:10" x14ac:dyDescent="0.3">
      <c r="A12">
        <v>-0.75449766393279205</v>
      </c>
      <c r="B12">
        <v>-0.48950270704510501</v>
      </c>
    </row>
    <row r="13" spans="1:10" ht="15" thickBot="1" x14ac:dyDescent="0.35">
      <c r="A13">
        <v>0.49807572197380878</v>
      </c>
      <c r="B13">
        <v>-0.12821097097949163</v>
      </c>
      <c r="E13" t="s">
        <v>17</v>
      </c>
    </row>
    <row r="14" spans="1:10" x14ac:dyDescent="0.3">
      <c r="A14">
        <v>-0.10952565092442867</v>
      </c>
      <c r="B14">
        <v>0.19427503552469005</v>
      </c>
      <c r="E14" s="5"/>
      <c r="F14" s="5" t="s">
        <v>22</v>
      </c>
      <c r="G14" s="5" t="s">
        <v>23</v>
      </c>
      <c r="H14" s="5" t="s">
        <v>24</v>
      </c>
      <c r="I14" s="5" t="s">
        <v>25</v>
      </c>
      <c r="J14" s="5" t="s">
        <v>26</v>
      </c>
    </row>
    <row r="15" spans="1:10" x14ac:dyDescent="0.3">
      <c r="A15">
        <v>0.58047534907557008</v>
      </c>
      <c r="B15">
        <v>0.2354748490755707</v>
      </c>
      <c r="E15" s="3" t="s">
        <v>18</v>
      </c>
      <c r="F15" s="3">
        <v>1</v>
      </c>
      <c r="G15" s="3">
        <v>0.88948687761468381</v>
      </c>
      <c r="H15" s="3">
        <v>0.88948687761468381</v>
      </c>
      <c r="I15" s="3">
        <v>6.6254792196374339</v>
      </c>
      <c r="J15" s="3">
        <v>2.4365453111569194E-2</v>
      </c>
    </row>
    <row r="16" spans="1:10" x14ac:dyDescent="0.3">
      <c r="A16">
        <v>6.2887605262112345E-2</v>
      </c>
      <c r="B16">
        <v>0.32168147716884121</v>
      </c>
      <c r="E16" s="3" t="s">
        <v>19</v>
      </c>
      <c r="F16" s="3">
        <v>12</v>
      </c>
      <c r="G16" s="3">
        <v>1.6110295085885591</v>
      </c>
      <c r="H16" s="3">
        <v>0.13425245904904659</v>
      </c>
      <c r="I16" s="3"/>
      <c r="J16" s="3"/>
    </row>
    <row r="17" spans="1:13" ht="15" thickBot="1" x14ac:dyDescent="0.35">
      <c r="A17">
        <v>0.43288760526211334</v>
      </c>
      <c r="B17">
        <v>0.24788760526211284</v>
      </c>
      <c r="E17" s="4" t="s">
        <v>20</v>
      </c>
      <c r="F17" s="4">
        <v>13</v>
      </c>
      <c r="G17" s="4">
        <v>2.5005163862032429</v>
      </c>
      <c r="H17" s="4"/>
      <c r="I17" s="4"/>
      <c r="J17" s="4"/>
    </row>
    <row r="18" spans="1:13" ht="15" thickBot="1" x14ac:dyDescent="0.35">
      <c r="A18">
        <v>0.15534095647322488</v>
      </c>
      <c r="B18">
        <v>0.29411428086766911</v>
      </c>
    </row>
    <row r="19" spans="1:13" x14ac:dyDescent="0.3">
      <c r="A19" t="s">
        <v>38</v>
      </c>
      <c r="B19" t="s">
        <v>39</v>
      </c>
      <c r="E19" s="5"/>
      <c r="F19" s="5" t="s">
        <v>27</v>
      </c>
      <c r="G19" s="5" t="s">
        <v>15</v>
      </c>
      <c r="H19" s="5" t="s">
        <v>28</v>
      </c>
      <c r="I19" s="5" t="s">
        <v>29</v>
      </c>
      <c r="J19" s="5" t="s">
        <v>30</v>
      </c>
      <c r="K19" s="5" t="s">
        <v>31</v>
      </c>
      <c r="L19" s="5" t="s">
        <v>32</v>
      </c>
      <c r="M19" s="5" t="s">
        <v>33</v>
      </c>
    </row>
    <row r="20" spans="1:13" x14ac:dyDescent="0.3">
      <c r="E20" s="3" t="s">
        <v>21</v>
      </c>
      <c r="F20" s="3">
        <v>-2.2417496747780506E-3</v>
      </c>
      <c r="G20" s="3">
        <v>9.8059197266492842E-2</v>
      </c>
      <c r="H20" s="3">
        <v>-2.286118729572819E-2</v>
      </c>
      <c r="I20" s="3">
        <v>0.98213675115941279</v>
      </c>
      <c r="J20" s="3">
        <v>-0.21589438674588227</v>
      </c>
      <c r="K20" s="3">
        <v>0.21141088739632616</v>
      </c>
      <c r="L20" s="3">
        <v>-0.21589438674588227</v>
      </c>
      <c r="M20" s="3">
        <v>0.21141088739632616</v>
      </c>
    </row>
    <row r="21" spans="1:13" ht="15" thickBot="1" x14ac:dyDescent="0.35">
      <c r="E21" s="4" t="e">
        <v>#N/A</v>
      </c>
      <c r="F21" s="4">
        <v>0.99335241062044255</v>
      </c>
      <c r="G21" s="4">
        <v>0.38591770367586453</v>
      </c>
      <c r="H21" s="4">
        <v>2.5740006254151209</v>
      </c>
      <c r="I21" s="4">
        <v>2.4365453111569162E-2</v>
      </c>
      <c r="J21" s="4">
        <v>0.15250996665575323</v>
      </c>
      <c r="K21" s="4">
        <v>1.8341948545851319</v>
      </c>
      <c r="L21" s="4">
        <v>0.15250996665575323</v>
      </c>
      <c r="M21" s="4">
        <v>1.8341948545851319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SJCAX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Godiva</dc:creator>
  <cp:lastModifiedBy>Leo Godiva</cp:lastModifiedBy>
  <dcterms:created xsi:type="dcterms:W3CDTF">2022-05-13T08:32:40Z</dcterms:created>
  <dcterms:modified xsi:type="dcterms:W3CDTF">2022-05-13T08:47:57Z</dcterms:modified>
</cp:coreProperties>
</file>