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_BK\2.BK Research\PSDistribution\psdistribution\inputs\"/>
    </mc:Choice>
  </mc:AlternateContent>
  <bookViews>
    <workbookView xWindow="-120" yWindow="-120" windowWidth="29040" windowHeight="17520" activeTab="6"/>
  </bookViews>
  <sheets>
    <sheet name="SETTING" sheetId="6" r:id="rId1"/>
    <sheet name="BUS" sheetId="1" r:id="rId2"/>
    <sheet name="SOURCE" sheetId="8" r:id="rId3"/>
    <sheet name="SHUNT" sheetId="9" r:id="rId4"/>
    <sheet name="LINE" sheetId="3" r:id="rId5"/>
    <sheet name="TRF2" sheetId="10" r:id="rId6"/>
    <sheet name="TRF3" sheetId="11" r:id="rId7"/>
    <sheet name="PROFILE" sheetId="5" r:id="rId8"/>
    <sheet name="SHUNT_PLACEMENT" sheetId="7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</calcChain>
</file>

<file path=xl/comments1.xml><?xml version="1.0" encoding="utf-8"?>
<comments xmlns="http://schemas.openxmlformats.org/spreadsheetml/2006/main">
  <authors>
    <author>PhuongPQ</author>
    <author>tc={3E225BA5-8EFB-4679-A6F7-382A17665526}</author>
    <author>tc={3B907D77-D630-4363-8FA6-39DC51E6DDC1}</author>
    <author>tc={FA38E9CA-F9B5-4847-9761-7E7E354CB3FA}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Số lượng Recloser cần tối ưu</t>
        </r>
      </text>
    </comment>
    <comment ref="A7" authorId="1" shapeId="0">
      <text>
        <r>
          <rPr>
            <sz val="11"/>
            <color theme="1"/>
            <rFont val="Calibri"/>
            <family val="2"/>
            <scheme val="minor"/>
          </rPr>
          <t xml:space="preserve"> Value,penality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Value,penality</t>
        </r>
      </text>
    </comment>
    <comment ref="A11" authorId="2" shapeId="0">
      <text>
        <r>
          <rPr>
            <sz val="11"/>
            <color theme="1"/>
            <rFont val="Calibri"/>
            <family val="2"/>
            <scheme val="minor"/>
          </rPr>
          <t>Comment:
    PSM, GS,NR,...</t>
        </r>
      </text>
    </comment>
    <comment ref="B11" authorId="3" shapeId="0">
      <text>
        <r>
          <rPr>
            <sz val="11"/>
            <color theme="1"/>
            <rFont val="Calibri"/>
            <family val="2"/>
            <scheme val="minor"/>
          </rPr>
          <t>PSM (maxIteration,Epsilon)</t>
        </r>
      </text>
    </comment>
    <comment ref="C11" authorId="3" shapeId="0">
      <text>
        <r>
          <rPr>
            <sz val="11"/>
            <color theme="1"/>
            <rFont val="Calibri"/>
            <family val="2"/>
            <scheme val="minor"/>
          </rPr>
          <t>GS(maxIteration,Epsilon)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>NR(maxIteration,Epsilon)</t>
        </r>
      </text>
    </comment>
  </commentList>
</comments>
</file>

<file path=xl/comments2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tc={3B0866D0-3B3B-4813-BCA5-0BD66910F391}</author>
    <author>tc={82FE0F86-5F7B-47B8-BFD0-831AD0E8743E}</author>
    <author>tc={39CF720A-8508-4C59-A4AF-2C27F3AAA34C}</author>
    <author>PhuongPQ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B2" authorId="1" shapeId="0">
      <text>
        <r>
          <rPr>
            <sz val="11"/>
            <color theme="1"/>
            <rFont val="Calibri"/>
            <family val="2"/>
            <scheme val="minor"/>
          </rPr>
          <t>Tên nút, chỉ dùng để hiện thị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nút</t>
        </r>
      </text>
    </comment>
    <comment ref="D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E2" authorId="4" shapeId="0">
      <text>
        <r>
          <rPr>
            <sz val="11"/>
            <color theme="1"/>
            <rFont val="Calibri"/>
            <family val="2"/>
            <scheme val="minor"/>
          </rPr>
          <t>Bus có thể đặt tụ:
1: có
0: không thể
dùng trong bài toán tìm điểm đặt tụ</t>
        </r>
      </text>
    </comment>
    <comment ref="F2" authorId="5" shapeId="0">
      <text>
        <r>
          <rPr>
            <sz val="11"/>
            <color theme="1"/>
            <rFont val="Calibri"/>
            <family val="2"/>
            <scheme val="minor"/>
          </rPr>
          <t>Công suất tác dụng của phụ tải</t>
        </r>
      </text>
    </comment>
    <comment ref="G2" authorId="6" shapeId="0">
      <text>
        <r>
          <rPr>
            <sz val="11"/>
            <color theme="1"/>
            <rFont val="Calibri"/>
            <family val="2"/>
            <scheme val="minor"/>
          </rPr>
          <t>Công suất phản kháng của phụ tải</t>
        </r>
      </text>
    </comment>
    <comment ref="H2" authorId="7" shapeId="0">
      <text>
        <r>
          <rPr>
            <b/>
            <sz val="9"/>
            <color indexed="81"/>
            <rFont val="Tahoma"/>
            <charset val="1"/>
          </rPr>
          <t>Số lượng phụ tải, sử dụng cho bài toán tối ưu vị trí đặt Recloser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7" shapeId="0">
      <text>
        <r>
          <rPr>
            <b/>
            <sz val="9"/>
            <color indexed="81"/>
            <rFont val="Tahoma"/>
            <charset val="1"/>
          </rPr>
          <t>Biểu đồ phụ tải
0, bỏ trống: nếu fixed
1,2… theo biểu đồ số 1,2
biểu đồ theo [pu]</t>
        </r>
      </text>
    </comment>
    <comment ref="J2" authorId="7" shapeId="0">
      <text>
        <r>
          <rPr>
            <sz val="9"/>
            <color indexed="81"/>
            <rFont val="Tahoma"/>
            <family val="2"/>
          </rPr>
          <t xml:space="preserve">tọa độ x plot
</t>
        </r>
      </text>
    </comment>
    <comment ref="K2" authorId="7" shapeId="0">
      <text>
        <r>
          <rPr>
            <b/>
            <sz val="9"/>
            <color indexed="81"/>
            <rFont val="Tahoma"/>
            <family val="2"/>
          </rPr>
          <t>tọa độ y plot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7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3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tc={95B0448B-4542-45B3-9B74-3DA0C9AF60E7}</author>
    <author>tc={358A766E-B6D1-4484-A68D-C6AF472CBC6E}</author>
    <author>PhuongPQ</author>
    <author>tc={57748AED-F455-477B-A70E-41AA9060EA7C}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nút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F2" authorId="4" shapeId="0">
      <text>
        <r>
          <rPr>
            <sz val="11"/>
            <color theme="1"/>
            <rFont val="Calibri"/>
            <family val="2"/>
            <scheme val="minor"/>
          </rPr>
          <t>Điện áp nguồn [pu]</t>
        </r>
      </text>
    </comment>
    <comment ref="G2" authorId="4" shapeId="0">
      <text>
        <r>
          <rPr>
            <sz val="11"/>
            <color theme="1"/>
            <rFont val="Calibri"/>
            <family val="2"/>
            <scheme val="minor"/>
          </rPr>
          <t>Góc pha nguồn[deg]</t>
        </r>
      </text>
    </comment>
    <comment ref="H2" authorId="5" shapeId="0">
      <text>
        <r>
          <rPr>
            <b/>
            <sz val="9"/>
            <color indexed="81"/>
            <rFont val="Tahoma"/>
            <charset val="1"/>
          </rPr>
          <t>công suất phát nguồn, nếu slack bus thì để trống hoặc =0)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2" authorId="6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J2" authorId="6" shapeId="0">
      <text>
        <r>
          <rPr>
            <sz val="11"/>
            <color theme="1"/>
            <rFont val="Calibri"/>
            <family val="2"/>
            <scheme val="minor"/>
          </rPr>
          <t>Giới hạn CS Q (của Bus nguồn)
Qmax,Qmin</t>
        </r>
      </text>
    </comment>
    <comment ref="K2" authorId="5" shapeId="0">
      <text>
        <r>
          <rPr>
            <b/>
            <sz val="9"/>
            <color indexed="81"/>
            <rFont val="Tahoma"/>
            <charset val="1"/>
          </rPr>
          <t>Biểu đồ điện áp nguồn</t>
        </r>
      </text>
    </comment>
    <comment ref="L2" authorId="5" shapeId="0">
      <text>
        <r>
          <rPr>
            <b/>
            <sz val="9"/>
            <color indexed="81"/>
            <rFont val="Tahoma"/>
            <charset val="1"/>
          </rPr>
          <t>Biểu đồ công suất phát của nguồn</t>
        </r>
      </text>
    </comment>
    <comment ref="M2" authorId="5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4.xml><?xml version="1.0" encoding="utf-8"?>
<comments xmlns="http://schemas.openxmlformats.org/spreadsheetml/2006/main">
  <authors>
    <author>tc={0F66851E-D3AF-477F-9B30-F73A8715F065}</author>
    <author>tc={B7E55C45-E04A-4F94-86D3-DB2FF5464B13}</author>
    <author>tc={CC05E439-91CA-4296-9258-92175AA92058}</author>
    <author>tc={8A0DD14B-DA58-4394-9D76-FBA1B9E60E99}</author>
    <author>PhuongPQ</author>
    <author>tc={95B0448B-4542-45B3-9B74-3DA0C9AF60E7}</author>
    <author>tc={3B0866D0-3B3B-4813-BCA5-0BD66910F391}</author>
  </authors>
  <commentList>
    <comment ref="B2" authorId="0" shapeId="0">
      <text>
        <r>
          <rPr>
            <sz val="11"/>
            <color theme="1"/>
            <rFont val="Calibri"/>
            <family val="2"/>
            <scheme val="minor"/>
          </rPr>
          <t>Số nút (duy nhất)</t>
        </r>
      </text>
    </comment>
    <comment ref="C2" authorId="1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Điện áp định mức của SHUNT</t>
        </r>
      </text>
    </comment>
    <comment ref="E2" authorId="3" shapeId="0">
      <text>
        <r>
          <rPr>
            <sz val="11"/>
            <color theme="1"/>
            <rFont val="Calibri"/>
            <family val="2"/>
            <scheme val="minor"/>
          </rPr>
          <t>Công suất Tụ/Kháng bù ở kV
 &gt;0: capacitive; &lt;0 reactive</t>
        </r>
      </text>
    </comment>
    <comment ref="F2" authorId="4" shapeId="0">
      <text>
        <r>
          <rPr>
            <b/>
            <sz val="9"/>
            <color indexed="81"/>
            <rFont val="Tahoma"/>
            <charset val="1"/>
          </rPr>
          <t>Tổn thất cs tác dụng [kw]</t>
        </r>
      </text>
    </comment>
    <comment ref="G2" authorId="5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H2" authorId="6" shapeId="0">
      <text>
        <r>
          <rPr>
            <sz val="11"/>
            <color theme="1"/>
            <rFont val="Calibri"/>
            <family val="2"/>
            <scheme val="minor"/>
          </rPr>
          <t>1: Shunt có thể đóng/mở (bài toán tối ưu điểm mở)</t>
        </r>
      </text>
    </comment>
  </commentList>
</comments>
</file>

<file path=xl/comments5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  <author>tc={B526F4FC-1E23-45DD-8EA5-6339AF33B2D8}</author>
    <author>tc={577997EB-0F36-4D58-A8E8-8A7BEDAC8012}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G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H2" authorId="4" shapeId="0">
      <text>
        <r>
          <rPr>
            <sz val="11"/>
            <color theme="1"/>
            <rFont val="Calibri"/>
            <family val="2"/>
            <scheme val="minor"/>
          </rPr>
          <t>1/0: có thể đặt Recloser (bài toán tối ưu vị trí đặt Recloser)</t>
        </r>
      </text>
    </comment>
    <comment ref="I2" authorId="4" shapeId="0">
      <text>
        <r>
          <rPr>
            <sz val="11"/>
            <color theme="1"/>
            <rFont val="Calibri"/>
            <family val="2"/>
            <scheme val="minor"/>
          </rPr>
          <t>1: có thể đóng/mở (bài toán tối ưu điểm mở)</t>
        </r>
      </text>
    </comment>
    <comment ref="J2" authorId="5" shapeId="0">
      <text>
        <r>
          <rPr>
            <sz val="11"/>
            <color theme="1"/>
            <rFont val="Calibri"/>
            <family val="2"/>
            <scheme val="minor"/>
          </rPr>
          <t>Chiều dài đường dây (km)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Số lần sự cố /km /năm
(bài toán tối ưu vị trí đặt Recloser)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Dòng định mức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tọa độ x plot cho các điểm rẽ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</rPr>
          <t>tọa độ y plot cho các điểm rẽ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6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Line,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cuối</t>
        </r>
      </text>
    </comment>
    <comment ref="D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H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I2" authorId="1" shapeId="0">
      <text>
        <r>
          <rPr>
            <sz val="9"/>
            <color indexed="81"/>
            <rFont val="Tahoma"/>
            <charset val="1"/>
          </rPr>
          <t xml:space="preserve">Công suất định mức [kva]
</t>
        </r>
      </text>
    </comment>
    <comment ref="J2" authorId="1" shapeId="0">
      <text>
        <r>
          <rPr>
            <b/>
            <sz val="9"/>
            <color indexed="81"/>
            <rFont val="Tahoma"/>
            <charset val="1"/>
          </rPr>
          <t>Điện áp ngắn mạch %</t>
        </r>
      </text>
    </comment>
    <comment ref="K2" authorId="1" shapeId="0">
      <text>
        <r>
          <rPr>
            <b/>
            <sz val="9"/>
            <color indexed="81"/>
            <rFont val="Tahoma"/>
            <charset val="1"/>
          </rPr>
          <t>Tổn thất ngắn mạch</t>
        </r>
      </text>
    </comment>
    <comment ref="L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N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7.xml><?xml version="1.0" encoding="utf-8"?>
<comments xmlns="http://schemas.openxmlformats.org/spreadsheetml/2006/main">
  <authors>
    <author>tc={2891B164-1E7E-4E24-95C3-F0A912F89DA9}</author>
    <author>PhuongPQ</author>
    <author>tc={B7E55C45-E04A-4F94-86D3-DB2FF5464B13}</author>
    <author>tc={0BF2B5F5-B4BA-4852-8537-4440F390515E}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Số thứ tự MBA, duy nhất</t>
        </r>
      </text>
    </comment>
    <comment ref="B2" authorId="1" shapeId="0">
      <text>
        <r>
          <rPr>
            <b/>
            <sz val="9"/>
            <color indexed="81"/>
            <rFont val="Tahoma"/>
            <charset val="1"/>
          </rPr>
          <t>Số nút Bus đầu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Số nút Bus 2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Số nút Bus 3</t>
        </r>
      </text>
    </comment>
    <comment ref="E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F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Tên nút</t>
        </r>
      </text>
    </comment>
    <comment ref="H2" authorId="1" shapeId="0">
      <text>
        <r>
          <rPr>
            <b/>
            <sz val="9"/>
            <color indexed="81"/>
            <rFont val="Tahoma"/>
            <charset val="1"/>
          </rPr>
          <t>Circuit ID</t>
        </r>
      </text>
    </comment>
    <comment ref="J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service; dùng để lưu trữ dự liệu thô</t>
        </r>
      </text>
    </comment>
    <comment ref="K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1 [kva]
</t>
        </r>
      </text>
    </comment>
    <comment ref="L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M2" authorId="1" shapeId="0">
      <text>
        <r>
          <rPr>
            <sz val="9"/>
            <color indexed="81"/>
            <rFont val="Tahoma"/>
            <charset val="1"/>
          </rPr>
          <t xml:space="preserve">Công suất định mức cuộn 2 [kva]
</t>
        </r>
      </text>
    </comment>
    <comment ref="N2" authorId="1" shapeId="0">
      <text>
        <r>
          <rPr>
            <b/>
            <sz val="9"/>
            <color indexed="81"/>
            <rFont val="Tahoma"/>
            <charset val="1"/>
          </rPr>
          <t>Điện áp ngắn mạch 1-2 %</t>
        </r>
      </text>
    </comment>
    <comment ref="O2" authorId="1" shapeId="0">
      <text>
        <r>
          <rPr>
            <b/>
            <sz val="9"/>
            <color indexed="81"/>
            <rFont val="Tahoma"/>
            <charset val="1"/>
          </rPr>
          <t>Điện áp ngắn mạch 1-3 %</t>
        </r>
      </text>
    </comment>
    <comment ref="P2" authorId="1" shapeId="0">
      <text>
        <r>
          <rPr>
            <b/>
            <sz val="9"/>
            <color indexed="81"/>
            <rFont val="Tahoma"/>
            <charset val="1"/>
          </rPr>
          <t>Điện áp ngắn mạch 2-3 %</t>
        </r>
      </text>
    </comment>
    <comment ref="Q2" authorId="1" shapeId="0">
      <text>
        <r>
          <rPr>
            <b/>
            <sz val="9"/>
            <color indexed="81"/>
            <rFont val="Tahoma"/>
            <charset val="1"/>
          </rPr>
          <t>tổn thất ngắn mạch 1-2 kw</t>
        </r>
      </text>
    </comment>
    <comment ref="R2" authorId="1" shapeId="0">
      <text>
        <r>
          <rPr>
            <b/>
            <sz val="9"/>
            <color indexed="81"/>
            <rFont val="Tahoma"/>
            <charset val="1"/>
          </rPr>
          <t>tổn thất ngắn mạch 1-3 kw</t>
        </r>
      </text>
    </comment>
    <comment ref="S2" authorId="1" shapeId="0">
      <text>
        <r>
          <rPr>
            <b/>
            <sz val="9"/>
            <color indexed="81"/>
            <rFont val="Tahoma"/>
            <charset val="1"/>
          </rPr>
          <t>tổn thất ngắn mạch 2-3 kw</t>
        </r>
      </text>
    </comment>
    <comment ref="T2" authorId="1" shapeId="0">
      <text>
        <r>
          <rPr>
            <b/>
            <sz val="9"/>
            <color indexed="81"/>
            <rFont val="Tahoma"/>
            <charset val="1"/>
          </rPr>
          <t>Tổn thất không tải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Dòng không tải</t>
        </r>
      </text>
    </comment>
    <comment ref="V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comments8.xml><?xml version="1.0" encoding="utf-8"?>
<comments xmlns="http://schemas.openxmlformats.org/spreadsheetml/2006/main">
  <authors>
    <author>tc={5265EB0F-E593-42DE-815A-9AF410BEA30D}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</commentList>
</comments>
</file>

<file path=xl/comments9.xml><?xml version="1.0" encoding="utf-8"?>
<comments xmlns="http://schemas.openxmlformats.org/spreadsheetml/2006/main">
  <authors>
    <author>tc={5265EB0F-E593-42DE-815A-9AF410BEA30D}</author>
    <author>PhuongPQ</author>
    <author>tc={8A0DD14B-DA58-4394-9D76-FBA1B9E60E99}</author>
    <author>tc={95B0448B-4542-45B3-9B74-3DA0C9AF60E7}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 xml:space="preserve"> Số nút của tải</t>
        </r>
      </text>
    </comment>
    <comment ref="B2" authorId="1" shapeId="0">
      <text>
        <r>
          <rPr>
            <sz val="9"/>
            <color indexed="81"/>
            <rFont val="Tahoma"/>
            <charset val="1"/>
          </rPr>
          <t xml:space="preserve">điện áp định mức [kV]
</t>
        </r>
      </text>
    </comment>
    <comment ref="C2" authorId="2" shapeId="0">
      <text>
        <r>
          <rPr>
            <sz val="11"/>
            <color theme="1"/>
            <rFont val="Calibri"/>
            <family val="2"/>
            <scheme val="minor"/>
          </rPr>
          <t>Công suất Tụ/Kháng bù
 &gt;0: capacitive; &lt;0 reactive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Tổn thất [kW] mỗi bộ ở điện áp định mức</t>
        </r>
      </text>
    </comment>
    <comment ref="F2" authorId="3" shapeId="0">
      <text>
        <r>
          <rPr>
            <sz val="11"/>
            <color theme="1"/>
            <rFont val="Calibri"/>
            <family val="2"/>
            <scheme val="minor"/>
          </rPr>
          <t>1-Inservice; 0- Out of service</t>
        </r>
      </text>
    </comment>
    <comment ref="G2" authorId="1" shapeId="0">
      <text>
        <r>
          <rPr>
            <b/>
            <sz val="9"/>
            <color indexed="81"/>
            <rFont val="Tahoma"/>
            <charset val="1"/>
          </rPr>
          <t>Các ghi chú</t>
        </r>
      </text>
    </comment>
  </commentList>
</comments>
</file>

<file path=xl/sharedStrings.xml><?xml version="1.0" encoding="utf-8"?>
<sst xmlns="http://schemas.openxmlformats.org/spreadsheetml/2006/main" count="146" uniqueCount="102">
  <si>
    <t>NAME</t>
  </si>
  <si>
    <t>NO</t>
  </si>
  <si>
    <t>BUS1</t>
  </si>
  <si>
    <t>kV</t>
  </si>
  <si>
    <t>## LINEDATA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</si>
  <si>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</si>
  <si>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</si>
  <si>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</si>
  <si>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</si>
  <si>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</si>
  <si>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</si>
  <si>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</si>
  <si>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</si>
  <si>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</si>
  <si>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FLAG</t>
  </si>
  <si>
    <t>LENGTH</t>
  </si>
  <si>
    <t>PSM</t>
  </si>
  <si>
    <t>## RECLOSEROPTIMISATION: K_number and K_power, default=1</t>
  </si>
  <si>
    <t>FLAG3</t>
  </si>
  <si>
    <t>BUS11</t>
  </si>
  <si>
    <t>BUS12</t>
  </si>
  <si>
    <t>## BRANCHING</t>
  </si>
  <si>
    <t>100,1e3</t>
  </si>
  <si>
    <t>1.1,1e4</t>
  </si>
  <si>
    <t>0.9,1e4</t>
  </si>
  <si>
    <t>50,1e-5</t>
  </si>
  <si>
    <t>-0.95,1e4</t>
  </si>
  <si>
    <t>yCoord</t>
  </si>
  <si>
    <t>xCoord</t>
  </si>
  <si>
    <t>0.85,1e4</t>
  </si>
  <si>
    <t>## POWERFLOW</t>
  </si>
  <si>
    <t>CID</t>
  </si>
  <si>
    <t>LoadProfile</t>
  </si>
  <si>
    <t>## PROFILE_DATA</t>
  </si>
  <si>
    <t>time\NO PROFILE</t>
  </si>
  <si>
    <t>RO_Recloser_number</t>
  </si>
  <si>
    <t>RO_K_number</t>
  </si>
  <si>
    <t>RO_K_power</t>
  </si>
  <si>
    <t>BR_RateMax[%]</t>
  </si>
  <si>
    <t>BR_Umax[pu]</t>
  </si>
  <si>
    <t>BR_Umin[pu]</t>
  </si>
  <si>
    <t>BR_cosPhiP</t>
  </si>
  <si>
    <t>BR_cosPhiN</t>
  </si>
  <si>
    <t>PF_Algo</t>
  </si>
  <si>
    <t>PF_option_PSM</t>
  </si>
  <si>
    <t>PF_option_GS</t>
  </si>
  <si>
    <t>PF_option_NR</t>
  </si>
  <si>
    <t>QLOAD [kvar]</t>
  </si>
  <si>
    <t>PLOAD [kw]</t>
  </si>
  <si>
    <t>Qshunt [kvar]</t>
  </si>
  <si>
    <t>FLAG2</t>
  </si>
  <si>
    <t>## QSHUNT_DATA: số liệu các bộ tụ (dùng cho bài toán tối ưu đặt tụ)</t>
  </si>
  <si>
    <t>Qmax [kvar]</t>
  </si>
  <si>
    <t>Qmin [kvar]</t>
  </si>
  <si>
    <t>PF_Sbase[kva]</t>
  </si>
  <si>
    <t>vGen [pu]</t>
  </si>
  <si>
    <t>aGen [deg]</t>
  </si>
  <si>
    <t>PGen [kw]</t>
  </si>
  <si>
    <t>vGenProfile</t>
  </si>
  <si>
    <t>pGenProfile</t>
  </si>
  <si>
    <t>## BUSDATA: thông tin cơ bản về BUS và phụ tải</t>
  </si>
  <si>
    <t>## SETTING: các cài đặt tính toán</t>
  </si>
  <si>
    <t>## SOURCEDATA: thông tin về nguồn</t>
  </si>
  <si>
    <t>## SHUNTDATA: thông tin về tụ/ kháng bù ngang</t>
  </si>
  <si>
    <t>MEMO</t>
  </si>
  <si>
    <t>ID</t>
  </si>
  <si>
    <t>BUS_ID</t>
  </si>
  <si>
    <t>## MBA2DATA: dữ liệu máy biến áp 2 cuộn dây</t>
  </si>
  <si>
    <t>R [Ohm/km]</t>
  </si>
  <si>
    <t>X [Ohm/km]</t>
  </si>
  <si>
    <t>B [microS/km]</t>
  </si>
  <si>
    <t>RATEA [A]</t>
  </si>
  <si>
    <t>nLOAD</t>
  </si>
  <si>
    <t>nFault[per km per year]</t>
  </si>
  <si>
    <t>Number</t>
  </si>
  <si>
    <t>## MBA3DATA: dữ liệu máy biến áp 3 cuộn dây</t>
  </si>
  <si>
    <t>uk [%]</t>
  </si>
  <si>
    <t>Sn [kvA]</t>
  </si>
  <si>
    <t>pk [kw]</t>
  </si>
  <si>
    <t>P0 [kw]</t>
  </si>
  <si>
    <t>i0 [%]</t>
  </si>
  <si>
    <t>BUS_ID1</t>
  </si>
  <si>
    <t>BUS_ID2</t>
  </si>
  <si>
    <t>BUS_ID3</t>
  </si>
  <si>
    <t>pk2-3   [kw]</t>
  </si>
  <si>
    <t>pk1-3   [kw]</t>
  </si>
  <si>
    <t>pk1-2    [kw]</t>
  </si>
  <si>
    <t>uk2-3   [%]</t>
  </si>
  <si>
    <t>uk1-3   [%]</t>
  </si>
  <si>
    <t>uk1-2   [%]</t>
  </si>
  <si>
    <t>Sn3   [kvA]</t>
  </si>
  <si>
    <t>Sn2   [kvA]</t>
  </si>
  <si>
    <t>Sn1   [kvA]</t>
  </si>
  <si>
    <t>P0     [kw]</t>
  </si>
  <si>
    <t>i0     [%]</t>
  </si>
  <si>
    <t>dP   [kw]</t>
  </si>
  <si>
    <t>NAME1</t>
  </si>
  <si>
    <t>NAME2</t>
  </si>
  <si>
    <t>NAME3</t>
  </si>
  <si>
    <t>NAME MBA2</t>
  </si>
  <si>
    <t>NAME MBA3</t>
  </si>
  <si>
    <t>deltaP  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</si>
</sst>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008080"/>
      <name val="Consolas"/>
      <family val="3"/>
    </font>
    <font>
      <sz val="25"/>
      <color rgb="FF00808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273326</xdr:colOff>
      <xdr:row>1</xdr:row>
      <xdr:rowOff>347869</xdr:rowOff>
    </xdr:from>
    <xdr:to>
      <xdr:col>23</xdr:col>
      <xdr:colOff>159776</xdr:colOff>
      <xdr:row>27</xdr:row>
      <xdr:rowOff>102570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0478" y="538369"/>
          <a:ext cx="5402668" cy="497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43484</xdr:colOff>
      <xdr:row>1</xdr:row>
      <xdr:rowOff>422413</xdr:rowOff>
    </xdr:from>
    <xdr:to>
      <xdr:col>21</xdr:col>
      <xdr:colOff>542848</xdr:colOff>
      <xdr:row>27</xdr:row>
      <xdr:rowOff>177114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658" y="612913"/>
          <a:ext cx="5402668" cy="49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438978</xdr:colOff>
      <xdr:row>0</xdr:row>
      <xdr:rowOff>0</xdr:rowOff>
    </xdr:from>
    <xdr:to>
      <xdr:col>19</xdr:col>
      <xdr:colOff>325429</xdr:colOff>
      <xdr:row>25</xdr:row>
      <xdr:rowOff>28027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9543" y="0"/>
          <a:ext cx="5402668" cy="49727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358221</xdr:colOff>
      <xdr:row>3</xdr:row>
      <xdr:rowOff>143289</xdr:rowOff>
    </xdr:from>
    <xdr:to>
      <xdr:col>25</xdr:col>
      <xdr:colOff>487039</xdr:colOff>
      <xdr:row>24</xdr:row>
      <xdr:rowOff>49624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9821" y="981489"/>
          <a:ext cx="4396018" cy="4068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281608</xdr:colOff>
      <xdr:row>1</xdr:row>
      <xdr:rowOff>265044</xdr:rowOff>
    </xdr:from>
    <xdr:to>
      <xdr:col>22</xdr:col>
      <xdr:colOff>391375</xdr:colOff>
      <xdr:row>22</xdr:row>
      <xdr:rowOff>121684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73" y="455544"/>
          <a:ext cx="4400159" cy="40724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281608</xdr:colOff>
      <xdr:row>1</xdr:row>
      <xdr:rowOff>265044</xdr:rowOff>
    </xdr:from>
    <xdr:to>
      <xdr:col>30</xdr:col>
      <xdr:colOff>391375</xdr:colOff>
      <xdr:row>22</xdr:row>
      <xdr:rowOff>121684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9608" y="455544"/>
          <a:ext cx="4376968" cy="407621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am Quang Phuong" id="{3703CD0D-8673-48C8-BE86-0D4E8BCEF270}" userId="S::phuong.phamquang@hust.edu.vn::ad8e09e1-2178-4ce9-a9e0-1f5712fa83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1-28T06:56:05.47" personId="{3703CD0D-8673-48C8-BE86-0D4E8BCEF270}" id="{3E225BA5-8EFB-4679-A6F7-382A17665526}">
    <text>Value,penality</text>
  </threadedComment>
  <threadedComment ref="B6" dT="2023-01-28T06:56:14.49" personId="{3703CD0D-8673-48C8-BE86-0D4E8BCEF270}" id="{1E26388B-BC44-498B-82ED-73C0EB06D744}">
    <text>Value,penality</text>
  </threadedComment>
  <threadedComment ref="C6" dT="2023-01-28T06:56:19.90" personId="{3703CD0D-8673-48C8-BE86-0D4E8BCEF270}" id="{132C7C64-C3AF-441D-B193-43194F30A844}">
    <text>Value,penality</text>
  </threadedComment>
  <threadedComment ref="D6" dT="2023-02-08T03:44:03.70" personId="{3703CD0D-8673-48C8-BE86-0D4E8BCEF270}" id="{F3B78F1B-06E1-42E2-9B97-7457DADAC212}">
    <text>Cos Phi nguồn, khi phát Q (thường yếu cầu &gt;0.9)</text>
  </threadedComment>
  <threadedComment ref="E6" dT="2023-02-08T04:00:32.91" personId="{3703CD0D-8673-48C8-BE86-0D4E8BCEF270}" id="{E3FF0377-040E-4361-A18F-C0D87EE8D8DD}">
    <text xml:space="preserve">Cos Phi nguồn, khi hút Q (thường yếu cầu &lt;-0.95 hoặc ko đc hút Q thì đặt 1)
</text>
  </threadedComment>
  <threadedComment ref="F6" dT="2022-05-18T16:37:20.04" personId="{3703CD0D-8673-48C8-BE86-0D4E8BCEF270}" id="{3B907D77-D630-4363-8FA6-39DC51E6DDC1}">
    <text>PSM, GS,NR,...</text>
  </threadedComment>
  <threadedComment ref="G6" dT="2022-05-18T16:37:20.04" personId="{3703CD0D-8673-48C8-BE86-0D4E8BCEF270}" id="{FA38E9CA-F9B5-4847-9761-7E7E354CB3FA}">
    <text>PSM (maxIteration,Epsilon)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0F66851E-D3AF-477F-9B30-F73A8715F065}">
    <text>Số nút (duy nhất)</text>
  </threadedComment>
  <threadedComment ref="B2" dT="2022-04-28T14:45:48.28" personId="{3703CD0D-8673-48C8-BE86-0D4E8BCEF270}" id="{B7E55C45-E04A-4F94-86D3-DB2FF5464B13}">
    <text>Tên nút</text>
  </threadedComment>
  <threadedComment ref="C2" dT="2022-04-28T14:46:01.44" personId="{3703CD0D-8673-48C8-BE86-0D4E8BCEF270}" id="{CC05E439-91CA-4296-9258-92175AA92058}">
    <text>Điện áp định mức nút</text>
  </threadedComment>
  <threadedComment ref="D2" dT="2022-05-11T17:06:45.32" personId="{3703CD0D-8673-48C8-BE86-0D4E8BCEF270}" id="{95B0448B-4542-45B3-9B74-3DA0C9AF60E7}">
    <text>1-Inservice; 0- Out of service</text>
  </threadedComment>
  <threadedComment ref="E2" dT="2022-04-28T14:47:16.62" personId="{3703CD0D-8673-48C8-BE86-0D4E8BCEF270}" id="{82FE0F86-5F7B-47B8-BFD0-831AD0E8743E}">
    <text>Công suất tác dụng của phụ tải</text>
  </threadedComment>
  <threadedComment ref="F2" dT="2022-04-28T14:47:36.10" personId="{3703CD0D-8673-48C8-BE86-0D4E8BCEF270}" id="{39CF720A-8508-4C59-A4AF-2C27F3AAA34C}">
    <text>Công suất phản kháng của phụ tải</text>
  </threadedComment>
  <threadedComment ref="G2" dT="2023-01-28T07:05:59.06" personId="{3703CD0D-8673-48C8-BE86-0D4E8BCEF270}" id="{8A0DD14B-DA58-4394-9D76-FBA1B9E60E99}">
    <text>&gt;0: capacitive; &lt;0 reactive</text>
  </threadedComment>
  <threadedComment ref="H2" dT="2022-04-29T02:33:36.83" personId="{3703CD0D-8673-48C8-BE86-0D4E8BCEF270}" id="{3B0866D0-3B3B-4813-BCA5-0BD66910F391}">
    <text>1: Shunt có thể đóng/mở (branching)</text>
  </threadedComment>
  <threadedComment ref="I2" dT="2022-05-19T17:33:11.58" personId="{3703CD0D-8673-48C8-BE86-0D4E8BCEF270}" id="{358A766E-B6D1-4484-A68D-C6AF472CBC6E}">
    <text>Điện áp đặt tại cho Bus nguồn &gt;0</text>
  </threadedComment>
  <threadedComment ref="J2" dT="2022-05-19T17:54:19.91" personId="{3703CD0D-8673-48C8-BE86-0D4E8BCEF270}" id="{57748AED-F455-477B-A70E-41AA9060EA7C}">
    <text>Công suất Q cực đại (của Bus nguồn)</text>
  </threadedComment>
  <threadedComment ref="K2" dT="2022-05-19T17:55:28.14" personId="{3703CD0D-8673-48C8-BE86-0D4E8BCEF270}" id="{344E296B-18AF-4DD7-8F52-727297E2A374}">
    <text>Công suất Q cực tiểu (của Bus nguồn)</text>
  </threadedComment>
  <threadedComment ref="L2" dT="2022-06-07T07:06:35.66" personId="{3703CD0D-8673-48C8-BE86-0D4E8BCEF270}" id="{4124862F-D47B-4028-8B06-F9EC46FE13EF}">
    <text>Loại BUS, 1/None- bus Tải, 2- bus PV, 3-bus SWING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4-28T16:49:40.59" personId="{3703CD0D-8673-48C8-BE86-0D4E8BCEF270}" id="{2891B164-1E7E-4E24-95C3-F0A912F89DA9}">
    <text>Số thứ tự Line, duy nhất &gt;1000</text>
  </threadedComment>
  <threadedComment ref="D2" dT="2022-04-28T15:45:28.79" personId="{3703CD0D-8673-48C8-BE86-0D4E8BCEF270}" id="{0BF2B5F5-B4BA-4852-8537-4440F390515E}">
    <text>1-Inservice; 0- Out of service; dùng để lưu trữ dự liệu thô</text>
  </threadedComment>
  <threadedComment ref="E2" dT="2022-04-29T02:33:36.83" personId="{3703CD0D-8673-48C8-BE86-0D4E8BCEF270}" id="{B526F4FC-1E23-45DD-8EA5-6339AF33B2D8}">
    <text>1: có thể đóng/mở (branching)</text>
  </threadedComment>
  <threadedComment ref="F2" dT="2022-04-28T15:50:26.49" personId="{3703CD0D-8673-48C8-BE86-0D4E8BCEF270}" id="{577997EB-0F36-4D58-A8E8-8A7BEDAC8012}">
    <text>Length of Line (km)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4-28T14:45:40.42" personId="{3703CD0D-8673-48C8-BE86-0D4E8BCEF270}" id="{5265EB0F-E593-42DE-815A-9AF410BEA30D}">
    <text>Số nút của tải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workbookViewId="0">
      <selection activeCell="A12" sqref="A12"/>
    </sheetView>
  </sheetViews>
  <sheetFormatPr defaultRowHeight="15" x14ac:dyDescent="0.25"/>
  <cols>
    <col min="1" max="1" width="25.140625" customWidth="1"/>
    <col min="2" max="2" width="16" customWidth="1"/>
    <col min="3" max="3" width="15" customWidth="1"/>
    <col min="4" max="5" width="13.85546875" customWidth="1"/>
    <col min="6" max="6" width="11.140625" customWidth="1"/>
    <col min="7" max="8" width="11" customWidth="1"/>
    <col min="10" max="10" width="11" customWidth="1"/>
  </cols>
  <sheetData>
    <row r="1" spans="1:5" x14ac:dyDescent="0.25">
      <c r="A1" t="s">
        <v>61</v>
      </c>
    </row>
    <row r="2" spans="1:5" x14ac:dyDescent="0.25">
      <c r="A2" t="s">
        <v>17</v>
      </c>
    </row>
    <row r="3" spans="1:5" x14ac:dyDescent="0.25">
      <c r="A3" s="14" t="s">
        <v>35</v>
      </c>
      <c r="B3" s="14" t="s">
        <v>36</v>
      </c>
      <c r="C3" s="14" t="s">
        <v>37</v>
      </c>
    </row>
    <row r="4" spans="1:5" x14ac:dyDescent="0.25">
      <c r="A4" s="11">
        <v>1</v>
      </c>
      <c r="B4" s="11">
        <v>1</v>
      </c>
      <c r="C4" s="11">
        <v>1</v>
      </c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t="s">
        <v>21</v>
      </c>
    </row>
    <row r="7" spans="1:5" x14ac:dyDescent="0.25">
      <c r="A7" s="11" t="s">
        <v>38</v>
      </c>
      <c r="B7" s="11" t="s">
        <v>39</v>
      </c>
      <c r="C7" s="11" t="s">
        <v>40</v>
      </c>
      <c r="D7" s="11" t="s">
        <v>41</v>
      </c>
      <c r="E7" s="11" t="s">
        <v>42</v>
      </c>
    </row>
    <row r="8" spans="1:5" x14ac:dyDescent="0.25">
      <c r="A8" s="11" t="s">
        <v>22</v>
      </c>
      <c r="B8" s="11" t="s">
        <v>23</v>
      </c>
      <c r="C8" s="11" t="s">
        <v>24</v>
      </c>
      <c r="D8" s="11" t="s">
        <v>29</v>
      </c>
      <c r="E8" s="13" t="s">
        <v>26</v>
      </c>
    </row>
    <row r="10" spans="1:5" x14ac:dyDescent="0.25">
      <c r="A10" s="2" t="s">
        <v>30</v>
      </c>
    </row>
    <row r="11" spans="1:5" x14ac:dyDescent="0.25">
      <c r="A11" s="11" t="s">
        <v>43</v>
      </c>
      <c r="B11" s="11" t="s">
        <v>44</v>
      </c>
      <c r="C11" s="11" t="s">
        <v>45</v>
      </c>
      <c r="D11" s="11" t="s">
        <v>46</v>
      </c>
      <c r="E11" s="11" t="s">
        <v>54</v>
      </c>
    </row>
    <row r="12" spans="1:5" x14ac:dyDescent="0.25">
      <c r="A12" s="11" t="s">
        <v>16</v>
      </c>
      <c r="B12" s="11" t="s">
        <v>25</v>
      </c>
      <c r="C12" s="11" t="s">
        <v>25</v>
      </c>
      <c r="D12" s="11" t="s">
        <v>25</v>
      </c>
      <c r="E12" s="13">
        <v>1000</v>
      </c>
    </row>
    <row r="14" spans="1:5" ht="31.5" x14ac:dyDescent="0.25">
      <c r="A14" s="8"/>
    </row>
    <row r="22" spans="1:1" ht="31.5" x14ac:dyDescent="0.25">
      <c r="A22" s="8"/>
    </row>
    <row r="24" spans="1:1" ht="31.5" x14ac:dyDescent="0.25">
      <c r="A24" s="8"/>
    </row>
    <row r="26" spans="1:1" ht="31.5" x14ac:dyDescent="0.25">
      <c r="A26" s="8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zoomScale="115" zoomScaleNormal="115" workbookViewId="0">
      <selection activeCell="I3" sqref="I3"/>
    </sheetView>
  </sheetViews>
  <sheetFormatPr defaultRowHeight="15" x14ac:dyDescent="0.25"/>
  <cols>
    <col min="1" max="1" width="10.28515625" style="1" customWidth="1"/>
    <col min="2" max="2" width="18.7109375" style="1" customWidth="1"/>
    <col min="3" max="3" width="7.5703125" style="1" customWidth="1"/>
    <col min="4" max="5" width="8.7109375" style="1" customWidth="1"/>
    <col min="6" max="6" width="7.42578125" style="1" customWidth="1"/>
    <col min="7" max="8" width="8" style="1" customWidth="1"/>
    <col min="9" max="9" width="11.140625" style="1" bestFit="1" customWidth="1"/>
  </cols>
  <sheetData>
    <row r="1" spans="1:12" x14ac:dyDescent="0.25">
      <c r="A1" s="2" t="s">
        <v>60</v>
      </c>
      <c r="I1"/>
    </row>
    <row r="2" spans="1:12" ht="36" customHeight="1" x14ac:dyDescent="0.25">
      <c r="A2" s="11" t="s">
        <v>65</v>
      </c>
      <c r="B2" s="11" t="s">
        <v>0</v>
      </c>
      <c r="C2" s="11" t="s">
        <v>3</v>
      </c>
      <c r="D2" s="11" t="s">
        <v>14</v>
      </c>
      <c r="E2" s="11" t="s">
        <v>50</v>
      </c>
      <c r="F2" s="12" t="s">
        <v>48</v>
      </c>
      <c r="G2" s="12" t="s">
        <v>47</v>
      </c>
      <c r="H2" s="12" t="s">
        <v>72</v>
      </c>
      <c r="I2" s="11" t="s">
        <v>32</v>
      </c>
      <c r="J2" s="11" t="s">
        <v>28</v>
      </c>
      <c r="K2" s="11" t="s">
        <v>27</v>
      </c>
      <c r="L2" s="11" t="s">
        <v>64</v>
      </c>
    </row>
    <row r="3" spans="1:12" x14ac:dyDescent="0.25">
      <c r="A3" s="1">
        <v>1</v>
      </c>
      <c r="B3" s="1" t="s">
        <v>2</v>
      </c>
      <c r="C3" s="1">
        <v>12</v>
      </c>
      <c r="D3" s="1">
        <v>1</v>
      </c>
      <c r="E3" s="1">
        <v>0</v>
      </c>
      <c r="I3" s="1">
        <v>0</v>
      </c>
      <c r="J3" s="1">
        <v>1</v>
      </c>
      <c r="K3" s="1">
        <v>0</v>
      </c>
    </row>
    <row r="4" spans="1:12" x14ac:dyDescent="0.25">
      <c r="A4" s="1">
        <v>2</v>
      </c>
      <c r="B4" s="1" t="s">
        <v>5</v>
      </c>
      <c r="C4" s="1">
        <v>12</v>
      </c>
      <c r="D4" s="1">
        <v>1</v>
      </c>
      <c r="E4" s="1">
        <v>0</v>
      </c>
      <c r="F4" s="1">
        <v>200</v>
      </c>
      <c r="G4" s="1">
        <v>100</v>
      </c>
      <c r="H4" s="1">
        <f>F4</f>
        <v>200</v>
      </c>
      <c r="I4" s="1">
        <v>0</v>
      </c>
      <c r="J4" s="1">
        <v>2</v>
      </c>
      <c r="K4" s="1">
        <v>0</v>
      </c>
    </row>
    <row r="5" spans="1:12" x14ac:dyDescent="0.25">
      <c r="A5" s="1">
        <v>3</v>
      </c>
      <c r="B5" s="1" t="s">
        <v>6</v>
      </c>
      <c r="C5" s="1">
        <v>12</v>
      </c>
      <c r="D5" s="1">
        <v>1</v>
      </c>
      <c r="E5" s="1">
        <v>0</v>
      </c>
      <c r="F5" s="1">
        <v>200</v>
      </c>
      <c r="G5" s="1">
        <v>100</v>
      </c>
      <c r="H5" s="1">
        <f t="shared" ref="H5:H13" si="0">F5</f>
        <v>200</v>
      </c>
      <c r="I5" s="1">
        <v>0</v>
      </c>
      <c r="J5" s="1">
        <v>3</v>
      </c>
      <c r="K5" s="1">
        <v>0</v>
      </c>
    </row>
    <row r="6" spans="1:12" x14ac:dyDescent="0.25">
      <c r="A6" s="1">
        <v>4</v>
      </c>
      <c r="B6" s="1" t="s">
        <v>7</v>
      </c>
      <c r="C6" s="1">
        <v>12</v>
      </c>
      <c r="D6" s="1">
        <v>1</v>
      </c>
      <c r="E6" s="1">
        <v>0</v>
      </c>
      <c r="F6" s="1">
        <v>200</v>
      </c>
      <c r="G6" s="1">
        <v>100</v>
      </c>
      <c r="H6" s="1">
        <f t="shared" si="0"/>
        <v>200</v>
      </c>
      <c r="I6" s="1">
        <v>0</v>
      </c>
      <c r="J6" s="1">
        <v>4</v>
      </c>
      <c r="K6" s="1">
        <v>0</v>
      </c>
    </row>
    <row r="7" spans="1:12" x14ac:dyDescent="0.25">
      <c r="A7" s="1">
        <v>5</v>
      </c>
      <c r="B7" s="1" t="s">
        <v>8</v>
      </c>
      <c r="C7" s="1">
        <v>12</v>
      </c>
      <c r="D7" s="1">
        <v>1</v>
      </c>
      <c r="E7" s="1">
        <v>0</v>
      </c>
      <c r="F7" s="1">
        <v>200</v>
      </c>
      <c r="G7" s="1">
        <v>100</v>
      </c>
      <c r="H7" s="1">
        <f t="shared" si="0"/>
        <v>200</v>
      </c>
      <c r="I7" s="1">
        <v>0</v>
      </c>
      <c r="J7" s="1">
        <v>5</v>
      </c>
      <c r="K7" s="1">
        <v>0</v>
      </c>
    </row>
    <row r="8" spans="1:12" x14ac:dyDescent="0.25">
      <c r="A8" s="1">
        <v>6</v>
      </c>
      <c r="B8" s="1" t="s">
        <v>9</v>
      </c>
      <c r="C8" s="1">
        <v>12</v>
      </c>
      <c r="D8" s="1">
        <v>1</v>
      </c>
      <c r="E8" s="1">
        <v>1</v>
      </c>
      <c r="F8" s="1">
        <v>800</v>
      </c>
      <c r="G8" s="1">
        <v>800</v>
      </c>
      <c r="H8" s="1">
        <f t="shared" si="0"/>
        <v>800</v>
      </c>
      <c r="I8" s="1">
        <v>0</v>
      </c>
      <c r="J8" s="1">
        <v>6</v>
      </c>
      <c r="K8" s="1">
        <v>0</v>
      </c>
    </row>
    <row r="9" spans="1:12" x14ac:dyDescent="0.25">
      <c r="A9" s="1">
        <v>7</v>
      </c>
      <c r="B9" s="1" t="s">
        <v>10</v>
      </c>
      <c r="C9" s="1">
        <v>12</v>
      </c>
      <c r="D9" s="1">
        <v>1</v>
      </c>
      <c r="E9" s="1">
        <v>0</v>
      </c>
      <c r="F9" s="1">
        <v>150</v>
      </c>
      <c r="G9" s="1">
        <v>100</v>
      </c>
      <c r="H9" s="1">
        <f t="shared" si="0"/>
        <v>150</v>
      </c>
      <c r="I9" s="1">
        <v>0</v>
      </c>
      <c r="J9" s="1">
        <v>2</v>
      </c>
      <c r="K9" s="1">
        <v>-1</v>
      </c>
    </row>
    <row r="10" spans="1:12" x14ac:dyDescent="0.25">
      <c r="A10" s="1">
        <v>8</v>
      </c>
      <c r="B10" s="1" t="s">
        <v>11</v>
      </c>
      <c r="C10" s="1">
        <v>12</v>
      </c>
      <c r="D10" s="1">
        <v>1</v>
      </c>
      <c r="E10" s="1">
        <v>1</v>
      </c>
      <c r="F10" s="1">
        <v>200</v>
      </c>
      <c r="G10" s="1">
        <v>100</v>
      </c>
      <c r="H10" s="1">
        <f t="shared" si="0"/>
        <v>200</v>
      </c>
      <c r="I10" s="1">
        <v>0</v>
      </c>
      <c r="J10" s="1">
        <v>2</v>
      </c>
      <c r="K10" s="1">
        <v>-2</v>
      </c>
    </row>
    <row r="11" spans="1:12" x14ac:dyDescent="0.25">
      <c r="A11" s="1">
        <v>9</v>
      </c>
      <c r="B11" s="1" t="s">
        <v>12</v>
      </c>
      <c r="C11" s="1">
        <v>12</v>
      </c>
      <c r="D11" s="1">
        <v>1</v>
      </c>
      <c r="E11" s="1">
        <v>0</v>
      </c>
      <c r="F11" s="1">
        <v>150</v>
      </c>
      <c r="G11" s="1">
        <v>200</v>
      </c>
      <c r="H11" s="1">
        <f t="shared" si="0"/>
        <v>150</v>
      </c>
      <c r="I11" s="1">
        <v>0</v>
      </c>
      <c r="J11" s="1">
        <v>4</v>
      </c>
      <c r="K11" s="1">
        <v>-1</v>
      </c>
    </row>
    <row r="12" spans="1:12" x14ac:dyDescent="0.25">
      <c r="A12" s="1">
        <v>10</v>
      </c>
      <c r="B12" s="1" t="s">
        <v>13</v>
      </c>
      <c r="C12" s="1">
        <v>12</v>
      </c>
      <c r="D12" s="1">
        <v>1</v>
      </c>
      <c r="E12" s="1">
        <v>0</v>
      </c>
      <c r="F12" s="1">
        <v>150</v>
      </c>
      <c r="G12" s="1">
        <v>100</v>
      </c>
      <c r="H12" s="1">
        <f t="shared" si="0"/>
        <v>150</v>
      </c>
      <c r="I12" s="1">
        <v>0</v>
      </c>
      <c r="J12" s="1">
        <v>4</v>
      </c>
      <c r="K12" s="1">
        <v>-2</v>
      </c>
    </row>
    <row r="13" spans="1:12" x14ac:dyDescent="0.25">
      <c r="A13" s="1">
        <v>11</v>
      </c>
      <c r="B13" s="1" t="s">
        <v>19</v>
      </c>
      <c r="C13" s="1">
        <v>12</v>
      </c>
      <c r="D13" s="1">
        <v>1</v>
      </c>
      <c r="E13" s="1">
        <v>0</v>
      </c>
      <c r="F13" s="1">
        <v>200</v>
      </c>
      <c r="G13" s="1">
        <v>100</v>
      </c>
      <c r="H13" s="1">
        <f t="shared" si="0"/>
        <v>200</v>
      </c>
      <c r="I13" s="1">
        <v>0</v>
      </c>
      <c r="J13" s="1">
        <v>5</v>
      </c>
      <c r="K13" s="1">
        <v>-1</v>
      </c>
    </row>
    <row r="14" spans="1:12" x14ac:dyDescent="0.25">
      <c r="A14" s="1">
        <v>12</v>
      </c>
      <c r="B14" s="1" t="s">
        <v>20</v>
      </c>
      <c r="C14" s="1">
        <v>12</v>
      </c>
      <c r="D14" s="1">
        <v>1</v>
      </c>
      <c r="E14" s="1">
        <v>0</v>
      </c>
      <c r="I14" s="1">
        <v>0</v>
      </c>
      <c r="J14" s="1">
        <v>4</v>
      </c>
      <c r="K14" s="1">
        <v>-3</v>
      </c>
    </row>
  </sheetData>
  <phoneticPr fontId="1" type="noConversion"/>
  <conditionalFormatting sqref="D1:D1048576">
    <cfRule type="colorScale" priority="1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zoomScale="115" zoomScaleNormal="115" workbookViewId="0">
      <selection activeCell="L3" sqref="L3:L4"/>
    </sheetView>
  </sheetViews>
  <sheetFormatPr defaultRowHeight="15" x14ac:dyDescent="0.25"/>
  <cols>
    <col min="1" max="1" width="10.28515625" style="1" customWidth="1"/>
    <col min="2" max="2" width="9.5703125" style="1" customWidth="1"/>
    <col min="3" max="3" width="15.42578125" style="1" customWidth="1"/>
    <col min="4" max="4" width="7.140625" style="1" customWidth="1"/>
    <col min="5" max="5" width="7.7109375" customWidth="1"/>
    <col min="6" max="6" width="7.28515625" customWidth="1"/>
    <col min="7" max="7" width="7.7109375" customWidth="1"/>
    <col min="8" max="8" width="7.5703125" style="1" customWidth="1"/>
    <col min="9" max="10" width="7.7109375" style="1" customWidth="1"/>
    <col min="11" max="11" width="10.5703125" style="1" customWidth="1"/>
    <col min="12" max="12" width="12.42578125" customWidth="1"/>
  </cols>
  <sheetData>
    <row r="1" spans="1:13" x14ac:dyDescent="0.25">
      <c r="A1" s="2" t="s">
        <v>62</v>
      </c>
      <c r="H1"/>
      <c r="I1"/>
      <c r="J1"/>
      <c r="K1"/>
    </row>
    <row r="2" spans="1:13" ht="36" customHeight="1" x14ac:dyDescent="0.25">
      <c r="A2" s="11" t="s">
        <v>65</v>
      </c>
      <c r="B2" s="11" t="s">
        <v>66</v>
      </c>
      <c r="C2" s="11" t="s">
        <v>0</v>
      </c>
      <c r="D2" s="11" t="s">
        <v>3</v>
      </c>
      <c r="E2" s="11" t="s">
        <v>14</v>
      </c>
      <c r="F2" s="12" t="s">
        <v>55</v>
      </c>
      <c r="G2" s="12" t="s">
        <v>56</v>
      </c>
      <c r="H2" s="12" t="s">
        <v>57</v>
      </c>
      <c r="I2" s="12" t="s">
        <v>52</v>
      </c>
      <c r="J2" s="12" t="s">
        <v>53</v>
      </c>
      <c r="K2" s="11" t="s">
        <v>58</v>
      </c>
      <c r="L2" s="11" t="s">
        <v>59</v>
      </c>
      <c r="M2" s="11" t="s">
        <v>64</v>
      </c>
    </row>
    <row r="3" spans="1:13" x14ac:dyDescent="0.25">
      <c r="A3" s="1">
        <v>1</v>
      </c>
      <c r="B3" s="1">
        <v>1</v>
      </c>
      <c r="C3" s="1" t="s">
        <v>2</v>
      </c>
      <c r="D3" s="1">
        <v>12</v>
      </c>
      <c r="E3" s="1">
        <v>1</v>
      </c>
      <c r="F3" s="7">
        <v>1.02</v>
      </c>
      <c r="G3" s="3">
        <v>15</v>
      </c>
      <c r="I3" s="1">
        <v>9999</v>
      </c>
      <c r="J3" s="1">
        <v>-9999</v>
      </c>
      <c r="K3" s="1">
        <v>0</v>
      </c>
      <c r="L3" s="1"/>
    </row>
    <row r="4" spans="1:13" x14ac:dyDescent="0.25">
      <c r="A4" s="1">
        <v>2</v>
      </c>
      <c r="B4" s="1">
        <v>12</v>
      </c>
      <c r="C4" s="1" t="s">
        <v>20</v>
      </c>
      <c r="D4" s="1">
        <v>12</v>
      </c>
      <c r="E4" s="1">
        <v>0</v>
      </c>
      <c r="F4" s="7">
        <v>1.02</v>
      </c>
      <c r="G4" s="3">
        <v>15</v>
      </c>
      <c r="H4" s="1">
        <v>0</v>
      </c>
      <c r="I4" s="1">
        <v>9999</v>
      </c>
      <c r="J4" s="1">
        <v>-9999</v>
      </c>
      <c r="K4" s="1">
        <v>0</v>
      </c>
      <c r="L4" s="1">
        <v>0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zoomScale="115" zoomScaleNormal="115" workbookViewId="0">
      <selection activeCell="A3" sqref="A3:F5"/>
    </sheetView>
  </sheetViews>
  <sheetFormatPr defaultRowHeight="15" x14ac:dyDescent="0.25"/>
  <cols>
    <col min="1" max="2" width="8.85546875" style="1" customWidth="1"/>
    <col min="3" max="3" width="13.140625" style="1" customWidth="1"/>
    <col min="4" max="4" width="5.42578125" style="1" customWidth="1"/>
    <col min="5" max="5" width="8.5703125" style="1" customWidth="1"/>
    <col min="6" max="6" width="8" style="1" customWidth="1"/>
    <col min="7" max="7" width="7.28515625" customWidth="1"/>
  </cols>
  <sheetData>
    <row r="1" spans="1:8" x14ac:dyDescent="0.25">
      <c r="A1" s="2" t="s">
        <v>63</v>
      </c>
      <c r="G1" s="1"/>
    </row>
    <row r="2" spans="1:8" ht="29.25" customHeight="1" x14ac:dyDescent="0.25">
      <c r="A2" s="11" t="s">
        <v>65</v>
      </c>
      <c r="B2" s="11" t="s">
        <v>66</v>
      </c>
      <c r="C2" s="11" t="s">
        <v>0</v>
      </c>
      <c r="D2" s="11" t="s">
        <v>3</v>
      </c>
      <c r="E2" s="12" t="s">
        <v>49</v>
      </c>
      <c r="F2" s="12" t="s">
        <v>95</v>
      </c>
      <c r="G2" s="11" t="s">
        <v>14</v>
      </c>
      <c r="H2" s="11" t="s">
        <v>18</v>
      </c>
    </row>
    <row r="3" spans="1:8" x14ac:dyDescent="0.25">
      <c r="A3" s="1">
        <v>1</v>
      </c>
      <c r="B3" s="1">
        <v>6</v>
      </c>
      <c r="C3" s="1" t="s">
        <v>9</v>
      </c>
      <c r="D3" s="1">
        <v>12</v>
      </c>
      <c r="E3" s="1">
        <v>500</v>
      </c>
      <c r="F3" s="1">
        <v>0</v>
      </c>
      <c r="G3" s="1">
        <v>1</v>
      </c>
      <c r="H3" s="1">
        <v>1</v>
      </c>
    </row>
    <row r="4" spans="1:8" x14ac:dyDescent="0.25">
      <c r="A4" s="1">
        <v>2</v>
      </c>
      <c r="B4" s="1">
        <v>8</v>
      </c>
      <c r="C4" s="1" t="s">
        <v>11</v>
      </c>
      <c r="D4" s="1">
        <v>12</v>
      </c>
      <c r="E4" s="1">
        <v>200</v>
      </c>
      <c r="F4" s="1">
        <v>0</v>
      </c>
      <c r="G4" s="1">
        <v>1</v>
      </c>
      <c r="H4" s="1">
        <v>1</v>
      </c>
    </row>
    <row r="5" spans="1:8" x14ac:dyDescent="0.25">
      <c r="A5" s="1">
        <v>3</v>
      </c>
      <c r="B5" s="1">
        <v>8</v>
      </c>
      <c r="C5" s="1" t="s">
        <v>11</v>
      </c>
      <c r="D5" s="1">
        <v>12</v>
      </c>
      <c r="E5" s="1">
        <v>200</v>
      </c>
      <c r="F5" s="1">
        <v>0</v>
      </c>
      <c r="G5" s="1">
        <v>1</v>
      </c>
      <c r="H5" s="1">
        <v>1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8" sqref="S8"/>
    </sheetView>
  </sheetViews>
  <sheetFormatPr defaultRowHeight="15" x14ac:dyDescent="0.25"/>
  <cols>
    <col min="1" max="1" width="10.28515625" style="1" customWidth="1"/>
    <col min="2" max="2" width="9.7109375" style="1" customWidth="1"/>
    <col min="3" max="3" width="8.7109375" style="1" customWidth="1"/>
    <col min="4" max="4" width="19.85546875" style="1" customWidth="1"/>
    <col min="5" max="5" width="20.85546875" style="1" customWidth="1"/>
    <col min="6" max="6" width="6.140625" style="1" customWidth="1"/>
    <col min="7" max="7" width="6.7109375" style="1" customWidth="1"/>
    <col min="8" max="9" width="7.7109375" style="1" customWidth="1"/>
    <col min="10" max="10" width="9" style="1" customWidth="1"/>
    <col min="11" max="11" width="12.42578125" style="1" customWidth="1"/>
    <col min="12" max="12" width="10.140625" customWidth="1"/>
    <col min="13" max="13" width="10.85546875" customWidth="1"/>
    <col min="14" max="14" width="12.42578125" customWidth="1"/>
    <col min="16" max="16" width="9.140625" style="1"/>
    <col min="17" max="17" width="10.5703125" style="1" bestFit="1" customWidth="1"/>
    <col min="18" max="18" width="10.5703125" bestFit="1" customWidth="1"/>
  </cols>
  <sheetData>
    <row r="1" spans="1:18" x14ac:dyDescent="0.25">
      <c r="A1" s="1" t="s">
        <v>4</v>
      </c>
      <c r="C1" s="7"/>
      <c r="D1" s="7"/>
      <c r="E1" s="7"/>
      <c r="F1" s="7"/>
      <c r="L1" s="1"/>
      <c r="M1" s="1"/>
      <c r="N1" s="1"/>
    </row>
    <row r="2" spans="1:18" ht="36" customHeight="1" x14ac:dyDescent="0.25">
      <c r="A2" s="11" t="s">
        <v>65</v>
      </c>
      <c r="B2" s="11" t="s">
        <v>81</v>
      </c>
      <c r="C2" s="11" t="s">
        <v>82</v>
      </c>
      <c r="D2" s="11" t="s">
        <v>96</v>
      </c>
      <c r="E2" s="11" t="s">
        <v>97</v>
      </c>
      <c r="F2" s="11" t="s">
        <v>31</v>
      </c>
      <c r="G2" s="11" t="s">
        <v>14</v>
      </c>
      <c r="H2" s="11" t="s">
        <v>50</v>
      </c>
      <c r="I2" s="11" t="s">
        <v>18</v>
      </c>
      <c r="J2" s="11" t="s">
        <v>15</v>
      </c>
      <c r="K2" s="12" t="s">
        <v>73</v>
      </c>
      <c r="L2" s="12" t="s">
        <v>68</v>
      </c>
      <c r="M2" s="12" t="s">
        <v>69</v>
      </c>
      <c r="N2" s="12" t="s">
        <v>70</v>
      </c>
      <c r="O2" s="12" t="s">
        <v>71</v>
      </c>
      <c r="P2" s="11" t="s">
        <v>28</v>
      </c>
      <c r="Q2" s="11" t="s">
        <v>27</v>
      </c>
      <c r="R2" s="11" t="s">
        <v>64</v>
      </c>
    </row>
    <row r="3" spans="1:18" x14ac:dyDescent="0.25">
      <c r="A3" s="1">
        <v>1</v>
      </c>
      <c r="B3" s="1">
        <v>2</v>
      </c>
      <c r="C3" s="1">
        <v>1</v>
      </c>
      <c r="F3" s="1">
        <v>1</v>
      </c>
      <c r="G3" s="1">
        <v>1</v>
      </c>
      <c r="H3" s="1">
        <v>0</v>
      </c>
      <c r="I3" s="1">
        <v>0</v>
      </c>
      <c r="J3" s="1">
        <v>3</v>
      </c>
      <c r="K3" s="1">
        <v>1</v>
      </c>
      <c r="L3" s="1">
        <v>0.21</v>
      </c>
      <c r="M3" s="1">
        <v>0.41</v>
      </c>
      <c r="N3" s="1">
        <v>0</v>
      </c>
      <c r="O3" s="1">
        <v>300</v>
      </c>
      <c r="Q3" s="9"/>
      <c r="R3" s="4"/>
    </row>
    <row r="4" spans="1:18" x14ac:dyDescent="0.25">
      <c r="A4" s="1">
        <v>2</v>
      </c>
      <c r="B4" s="1">
        <v>3</v>
      </c>
      <c r="C4" s="1">
        <v>2</v>
      </c>
      <c r="F4" s="1">
        <v>1</v>
      </c>
      <c r="G4" s="1">
        <v>1</v>
      </c>
      <c r="H4" s="1">
        <v>1</v>
      </c>
      <c r="I4" s="1">
        <v>1</v>
      </c>
      <c r="J4" s="1">
        <v>3.5</v>
      </c>
      <c r="K4" s="1">
        <v>1</v>
      </c>
      <c r="L4" s="1">
        <v>0.21</v>
      </c>
      <c r="M4" s="1">
        <v>0.41</v>
      </c>
      <c r="N4" s="1">
        <v>0</v>
      </c>
      <c r="O4" s="1">
        <v>200</v>
      </c>
      <c r="R4" s="4"/>
    </row>
    <row r="5" spans="1:18" x14ac:dyDescent="0.25">
      <c r="A5" s="1">
        <v>3</v>
      </c>
      <c r="B5" s="1">
        <v>4</v>
      </c>
      <c r="C5" s="1">
        <v>3</v>
      </c>
      <c r="F5" s="1">
        <v>1</v>
      </c>
      <c r="G5" s="1">
        <v>1</v>
      </c>
      <c r="H5" s="1">
        <v>1</v>
      </c>
      <c r="I5" s="1">
        <v>1</v>
      </c>
      <c r="J5" s="1">
        <v>3</v>
      </c>
      <c r="K5" s="1">
        <v>1</v>
      </c>
      <c r="L5" s="1">
        <v>0.21</v>
      </c>
      <c r="M5" s="1">
        <v>0.41</v>
      </c>
      <c r="N5" s="1">
        <v>0</v>
      </c>
      <c r="O5" s="1">
        <v>300</v>
      </c>
      <c r="R5" s="4"/>
    </row>
    <row r="6" spans="1:18" x14ac:dyDescent="0.25">
      <c r="A6" s="1">
        <v>4</v>
      </c>
      <c r="B6" s="1">
        <v>4</v>
      </c>
      <c r="C6" s="1">
        <v>5</v>
      </c>
      <c r="F6" s="1">
        <v>1</v>
      </c>
      <c r="G6" s="1">
        <v>1</v>
      </c>
      <c r="H6" s="1">
        <v>1</v>
      </c>
      <c r="I6" s="1">
        <v>1</v>
      </c>
      <c r="J6" s="1">
        <v>3.5</v>
      </c>
      <c r="K6" s="1">
        <v>1</v>
      </c>
      <c r="L6" s="1">
        <v>0.21</v>
      </c>
      <c r="M6" s="1">
        <v>0.41</v>
      </c>
      <c r="N6" s="1">
        <v>0</v>
      </c>
      <c r="O6" s="1">
        <v>300</v>
      </c>
      <c r="R6" s="4"/>
    </row>
    <row r="7" spans="1:18" x14ac:dyDescent="0.25">
      <c r="A7" s="1">
        <v>5</v>
      </c>
      <c r="B7" s="1">
        <v>5</v>
      </c>
      <c r="C7" s="1">
        <v>6</v>
      </c>
      <c r="F7" s="1">
        <v>1</v>
      </c>
      <c r="G7" s="1">
        <v>1</v>
      </c>
      <c r="H7" s="1">
        <v>1</v>
      </c>
      <c r="I7" s="1">
        <v>1</v>
      </c>
      <c r="J7" s="1">
        <v>2.5</v>
      </c>
      <c r="K7" s="1">
        <v>1</v>
      </c>
      <c r="L7" s="1">
        <v>0.21</v>
      </c>
      <c r="M7" s="1">
        <v>0.41</v>
      </c>
      <c r="N7" s="1">
        <v>0</v>
      </c>
      <c r="O7" s="1">
        <v>300</v>
      </c>
      <c r="R7" s="4"/>
    </row>
    <row r="8" spans="1:18" x14ac:dyDescent="0.25">
      <c r="A8" s="1">
        <v>6</v>
      </c>
      <c r="B8" s="1">
        <v>2</v>
      </c>
      <c r="C8" s="1">
        <v>7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1</v>
      </c>
      <c r="L8" s="1">
        <v>0.21</v>
      </c>
      <c r="M8" s="1">
        <v>0.41</v>
      </c>
      <c r="N8" s="1">
        <v>0</v>
      </c>
      <c r="O8" s="1">
        <v>300</v>
      </c>
      <c r="R8" s="4"/>
    </row>
    <row r="9" spans="1:18" s="5" customFormat="1" x14ac:dyDescent="0.25">
      <c r="A9" s="1">
        <v>7</v>
      </c>
      <c r="B9" s="1">
        <v>7</v>
      </c>
      <c r="C9" s="1">
        <v>8</v>
      </c>
      <c r="D9" s="1"/>
      <c r="E9" s="1"/>
      <c r="F9" s="1">
        <v>1</v>
      </c>
      <c r="G9" s="1">
        <v>1</v>
      </c>
      <c r="H9" s="1">
        <v>1</v>
      </c>
      <c r="I9" s="1">
        <v>1</v>
      </c>
      <c r="J9" s="1">
        <v>3.5</v>
      </c>
      <c r="K9" s="1">
        <v>1</v>
      </c>
      <c r="L9" s="1">
        <v>0.21</v>
      </c>
      <c r="M9" s="1">
        <v>0.41</v>
      </c>
      <c r="N9" s="1">
        <v>0</v>
      </c>
      <c r="O9" s="1">
        <v>300</v>
      </c>
      <c r="P9" s="1"/>
      <c r="Q9" s="1"/>
      <c r="R9" s="6"/>
    </row>
    <row r="10" spans="1:18" x14ac:dyDescent="0.25">
      <c r="A10" s="1">
        <v>8</v>
      </c>
      <c r="B10" s="1">
        <v>9</v>
      </c>
      <c r="C10" s="1">
        <v>4</v>
      </c>
      <c r="F10" s="1">
        <v>1</v>
      </c>
      <c r="G10" s="1">
        <v>1</v>
      </c>
      <c r="H10" s="1">
        <v>1</v>
      </c>
      <c r="I10" s="1">
        <v>1</v>
      </c>
      <c r="J10" s="1">
        <v>2.5</v>
      </c>
      <c r="K10" s="1">
        <v>1</v>
      </c>
      <c r="L10" s="1">
        <v>0.21</v>
      </c>
      <c r="M10" s="1">
        <v>0.41</v>
      </c>
      <c r="N10" s="1">
        <v>500</v>
      </c>
      <c r="O10" s="1">
        <v>300</v>
      </c>
      <c r="R10" s="4"/>
    </row>
    <row r="11" spans="1:18" x14ac:dyDescent="0.25">
      <c r="A11" s="1">
        <v>9</v>
      </c>
      <c r="B11" s="1">
        <v>10</v>
      </c>
      <c r="C11" s="1">
        <v>9</v>
      </c>
      <c r="F11" s="1">
        <v>1</v>
      </c>
      <c r="G11" s="1">
        <v>1</v>
      </c>
      <c r="H11" s="1">
        <v>1</v>
      </c>
      <c r="I11" s="1">
        <v>1</v>
      </c>
      <c r="J11" s="1">
        <v>2.5</v>
      </c>
      <c r="K11" s="1">
        <v>1</v>
      </c>
      <c r="L11" s="1">
        <v>0.21</v>
      </c>
      <c r="M11" s="1">
        <v>0.41</v>
      </c>
      <c r="N11" s="1">
        <v>500</v>
      </c>
      <c r="O11" s="1">
        <v>300</v>
      </c>
      <c r="R11" s="6"/>
    </row>
    <row r="12" spans="1:18" x14ac:dyDescent="0.25">
      <c r="A12" s="1">
        <v>10</v>
      </c>
      <c r="B12" s="1">
        <v>12</v>
      </c>
      <c r="C12" s="1">
        <v>10</v>
      </c>
      <c r="F12" s="1">
        <v>1</v>
      </c>
      <c r="G12" s="1">
        <v>1</v>
      </c>
      <c r="H12" s="1">
        <v>1</v>
      </c>
      <c r="I12" s="1">
        <v>1</v>
      </c>
      <c r="J12" s="1">
        <v>3.5</v>
      </c>
      <c r="K12" s="1">
        <v>1</v>
      </c>
      <c r="L12" s="1">
        <v>0.21</v>
      </c>
      <c r="M12" s="1">
        <v>0.41</v>
      </c>
      <c r="N12" s="1">
        <v>700</v>
      </c>
      <c r="O12" s="1">
        <v>300</v>
      </c>
      <c r="R12" s="4"/>
    </row>
    <row r="13" spans="1:18" x14ac:dyDescent="0.25">
      <c r="A13" s="1">
        <v>11</v>
      </c>
      <c r="B13" s="1">
        <v>11</v>
      </c>
      <c r="C13" s="1">
        <v>5</v>
      </c>
      <c r="F13" s="1">
        <v>1</v>
      </c>
      <c r="G13" s="1">
        <v>1</v>
      </c>
      <c r="H13" s="1">
        <v>1</v>
      </c>
      <c r="I13" s="1">
        <v>1</v>
      </c>
      <c r="J13" s="1">
        <v>3.5</v>
      </c>
      <c r="K13" s="1">
        <v>1</v>
      </c>
      <c r="L13" s="1">
        <v>0.21</v>
      </c>
      <c r="M13" s="1">
        <v>0.41</v>
      </c>
      <c r="N13" s="1">
        <v>0</v>
      </c>
      <c r="O13" s="1">
        <v>300</v>
      </c>
      <c r="R13" s="4"/>
    </row>
    <row r="14" spans="1:18" s="5" customFormat="1" x14ac:dyDescent="0.25">
      <c r="A14" s="1">
        <v>12</v>
      </c>
      <c r="B14" s="1">
        <v>7</v>
      </c>
      <c r="C14" s="1">
        <v>9</v>
      </c>
      <c r="D14" s="1"/>
      <c r="E14" s="1"/>
      <c r="F14" s="1">
        <v>1</v>
      </c>
      <c r="G14" s="1">
        <v>1</v>
      </c>
      <c r="H14" s="1">
        <v>1</v>
      </c>
      <c r="I14" s="1">
        <v>1</v>
      </c>
      <c r="J14" s="1">
        <v>3.5</v>
      </c>
      <c r="K14" s="1">
        <v>1</v>
      </c>
      <c r="L14" s="1">
        <v>0.21</v>
      </c>
      <c r="M14" s="1">
        <v>0.41</v>
      </c>
      <c r="N14" s="1">
        <v>0</v>
      </c>
      <c r="O14" s="1">
        <v>300</v>
      </c>
      <c r="P14" s="1"/>
      <c r="Q14" s="1"/>
      <c r="R14" s="6"/>
    </row>
    <row r="15" spans="1:18" s="5" customFormat="1" x14ac:dyDescent="0.25">
      <c r="A15" s="1">
        <v>13</v>
      </c>
      <c r="B15" s="1">
        <v>9</v>
      </c>
      <c r="C15" s="1">
        <v>11</v>
      </c>
      <c r="D15" s="1"/>
      <c r="E15" s="1"/>
      <c r="F15" s="1">
        <v>1</v>
      </c>
      <c r="G15" s="1">
        <v>1</v>
      </c>
      <c r="H15" s="1">
        <v>1</v>
      </c>
      <c r="I15" s="1">
        <v>1</v>
      </c>
      <c r="J15" s="1">
        <v>3.5</v>
      </c>
      <c r="K15" s="1">
        <v>1</v>
      </c>
      <c r="L15" s="1">
        <v>0.21</v>
      </c>
      <c r="M15" s="1">
        <v>0.41</v>
      </c>
      <c r="N15" s="1">
        <v>0</v>
      </c>
      <c r="O15" s="1">
        <v>300</v>
      </c>
      <c r="P15" s="1"/>
      <c r="Q15" s="1"/>
    </row>
    <row r="16" spans="1:18" s="5" customFormat="1" x14ac:dyDescent="0.25">
      <c r="A16" s="1">
        <v>14</v>
      </c>
      <c r="B16" s="1">
        <v>8</v>
      </c>
      <c r="C16" s="1">
        <v>10</v>
      </c>
      <c r="D16" s="1"/>
      <c r="E16" s="1"/>
      <c r="F16" s="1">
        <v>1</v>
      </c>
      <c r="G16" s="1">
        <v>0</v>
      </c>
      <c r="H16" s="1">
        <v>1</v>
      </c>
      <c r="I16" s="1">
        <v>1</v>
      </c>
      <c r="J16" s="1">
        <v>3.5</v>
      </c>
      <c r="K16" s="1">
        <v>1</v>
      </c>
      <c r="L16" s="1">
        <v>0.21</v>
      </c>
      <c r="M16" s="1">
        <v>0.41</v>
      </c>
      <c r="N16" s="1">
        <v>0</v>
      </c>
      <c r="O16" s="1">
        <v>300</v>
      </c>
      <c r="P16" s="1"/>
      <c r="Q16" s="1"/>
    </row>
    <row r="17" spans="1:17" s="5" customFormat="1" x14ac:dyDescent="0.25">
      <c r="A17" s="1">
        <v>15</v>
      </c>
      <c r="B17" s="1">
        <v>11</v>
      </c>
      <c r="C17" s="1">
        <v>12</v>
      </c>
      <c r="D17" s="1"/>
      <c r="E17" s="1"/>
      <c r="F17" s="1">
        <v>1</v>
      </c>
      <c r="G17" s="1">
        <v>0</v>
      </c>
      <c r="H17" s="1">
        <v>1</v>
      </c>
      <c r="I17" s="1">
        <v>1</v>
      </c>
      <c r="J17" s="1">
        <v>3.5</v>
      </c>
      <c r="K17" s="1">
        <v>1</v>
      </c>
      <c r="L17" s="1">
        <v>0.21</v>
      </c>
      <c r="M17" s="1">
        <v>0.41</v>
      </c>
      <c r="N17" s="1">
        <v>0</v>
      </c>
      <c r="O17" s="1">
        <v>300</v>
      </c>
      <c r="P17" s="1">
        <v>5</v>
      </c>
      <c r="Q17" s="1">
        <v>-3</v>
      </c>
    </row>
    <row r="22" spans="1:17" x14ac:dyDescent="0.25">
      <c r="Q22" s="9"/>
    </row>
    <row r="23" spans="1:17" ht="27.75" x14ac:dyDescent="0.25">
      <c r="Q23" s="10"/>
    </row>
  </sheetData>
  <conditionalFormatting sqref="G1:G1048576">
    <cfRule type="colorScale" priority="1">
      <colorScale>
        <cfvo type="num" val="0"/>
        <cfvo type="max"/>
        <color rgb="FFFFC000"/>
        <color theme="0"/>
      </colorScale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zoomScale="115" zoomScaleNormal="115" workbookViewId="0">
      <selection activeCell="H2" sqref="H2"/>
    </sheetView>
  </sheetViews>
  <sheetFormatPr defaultRowHeight="15" x14ac:dyDescent="0.25"/>
  <cols>
    <col min="1" max="1" width="7.85546875" style="1" customWidth="1"/>
    <col min="2" max="2" width="9.85546875" style="1" customWidth="1"/>
    <col min="3" max="3" width="8.28515625" style="1" customWidth="1"/>
    <col min="4" max="5" width="14.85546875" style="1" customWidth="1"/>
    <col min="6" max="6" width="4" style="1" customWidth="1"/>
    <col min="7" max="7" width="8.5703125" style="1" customWidth="1"/>
    <col min="8" max="8" width="5.5703125" style="1" bestFit="1" customWidth="1"/>
    <col min="9" max="9" width="7" customWidth="1"/>
    <col min="10" max="11" width="5.85546875" customWidth="1"/>
    <col min="12" max="12" width="6.7109375" customWidth="1"/>
    <col min="13" max="13" width="5.42578125" style="1" customWidth="1"/>
    <col min="14" max="14" width="10" customWidth="1"/>
  </cols>
  <sheetData>
    <row r="1" spans="1:17" x14ac:dyDescent="0.25">
      <c r="A1" s="2" t="s">
        <v>67</v>
      </c>
      <c r="C1" s="7"/>
      <c r="D1" s="7"/>
      <c r="E1" s="7"/>
      <c r="F1" s="7"/>
      <c r="G1" s="7"/>
      <c r="I1" s="1"/>
      <c r="J1" s="1"/>
      <c r="K1" s="1"/>
    </row>
    <row r="2" spans="1:17" ht="32.25" customHeight="1" x14ac:dyDescent="0.25">
      <c r="A2" s="11" t="s">
        <v>65</v>
      </c>
      <c r="B2" s="11" t="s">
        <v>81</v>
      </c>
      <c r="C2" s="11" t="s">
        <v>82</v>
      </c>
      <c r="D2" s="11" t="s">
        <v>96</v>
      </c>
      <c r="E2" s="11" t="s">
        <v>97</v>
      </c>
      <c r="F2" s="11" t="s">
        <v>31</v>
      </c>
      <c r="G2" s="12" t="s">
        <v>99</v>
      </c>
      <c r="H2" s="11" t="s">
        <v>14</v>
      </c>
      <c r="I2" s="12" t="s">
        <v>77</v>
      </c>
      <c r="J2" s="12" t="s">
        <v>76</v>
      </c>
      <c r="K2" s="12" t="s">
        <v>78</v>
      </c>
      <c r="L2" s="12" t="s">
        <v>79</v>
      </c>
      <c r="M2" s="12" t="s">
        <v>80</v>
      </c>
      <c r="N2" s="11" t="s">
        <v>64</v>
      </c>
    </row>
    <row r="3" spans="1:17" x14ac:dyDescent="0.25">
      <c r="I3" s="1"/>
      <c r="J3" s="1"/>
      <c r="K3" s="1"/>
      <c r="L3" s="1"/>
      <c r="N3" s="4"/>
    </row>
    <row r="4" spans="1:17" x14ac:dyDescent="0.25">
      <c r="I4" s="1"/>
      <c r="J4" s="1"/>
      <c r="K4" s="1"/>
      <c r="L4" s="1"/>
      <c r="N4" s="4"/>
    </row>
    <row r="5" spans="1:17" x14ac:dyDescent="0.25">
      <c r="I5" s="1"/>
      <c r="J5" s="1"/>
      <c r="K5" s="1"/>
      <c r="L5" s="1"/>
      <c r="N5" s="4"/>
    </row>
    <row r="6" spans="1:17" x14ac:dyDescent="0.25">
      <c r="I6" s="1"/>
      <c r="J6" s="1"/>
      <c r="K6" s="1"/>
      <c r="L6" s="15"/>
      <c r="N6" s="1"/>
      <c r="O6" s="1"/>
      <c r="P6" s="1"/>
      <c r="Q6" s="1"/>
    </row>
    <row r="7" spans="1:17" x14ac:dyDescent="0.25">
      <c r="I7" s="1"/>
      <c r="J7" s="1"/>
      <c r="K7" s="1"/>
      <c r="L7" s="1"/>
      <c r="N7" s="1"/>
      <c r="O7" s="1"/>
      <c r="P7" s="1"/>
      <c r="Q7" s="1"/>
    </row>
    <row r="8" spans="1:17" x14ac:dyDescent="0.25">
      <c r="I8" s="1"/>
      <c r="J8" s="1"/>
      <c r="K8" s="1"/>
      <c r="L8" s="1"/>
      <c r="N8" s="1"/>
      <c r="O8" s="1"/>
      <c r="P8" s="1"/>
      <c r="Q8" s="1"/>
    </row>
    <row r="9" spans="1:17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I10" s="1"/>
      <c r="J10" s="1"/>
      <c r="K10" s="1"/>
      <c r="L10" s="1"/>
      <c r="N10" s="1"/>
      <c r="O10" s="1"/>
      <c r="P10" s="1"/>
      <c r="Q10" s="1"/>
    </row>
    <row r="11" spans="1:17" x14ac:dyDescent="0.25">
      <c r="I11" s="1"/>
      <c r="J11" s="1"/>
      <c r="K11" s="1"/>
      <c r="L11" s="1"/>
      <c r="O11" s="1"/>
    </row>
    <row r="12" spans="1:17" x14ac:dyDescent="0.25">
      <c r="I12" s="1"/>
      <c r="J12" s="1"/>
      <c r="K12" s="1"/>
      <c r="L12" s="1"/>
      <c r="O12" s="1"/>
    </row>
    <row r="13" spans="1:17" x14ac:dyDescent="0.25">
      <c r="I13" s="1"/>
      <c r="J13" s="1"/>
      <c r="K13" s="1"/>
      <c r="L13" s="1"/>
      <c r="N13" s="1"/>
      <c r="O13" s="1"/>
      <c r="P13" s="1"/>
      <c r="Q13" s="1"/>
    </row>
    <row r="14" spans="1:17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O18" s="1"/>
    </row>
    <row r="19" spans="1:17" x14ac:dyDescent="0.25">
      <c r="O19" s="1"/>
    </row>
    <row r="20" spans="1:17" x14ac:dyDescent="0.25">
      <c r="N20" s="1"/>
      <c r="O20" s="1"/>
      <c r="P20" s="1"/>
      <c r="Q20" s="1"/>
    </row>
    <row r="21" spans="1:17" x14ac:dyDescent="0.25">
      <c r="N21" s="1"/>
      <c r="O21" s="1"/>
      <c r="P21" s="1"/>
      <c r="Q21" s="1"/>
    </row>
    <row r="22" spans="1:17" x14ac:dyDescent="0.25">
      <c r="N22" s="1"/>
      <c r="O22" s="1"/>
      <c r="P22" s="1"/>
      <c r="Q22" s="1"/>
    </row>
    <row r="23" spans="1:17" ht="16.5" customHeight="1" x14ac:dyDescent="0.25">
      <c r="N23" s="1"/>
      <c r="O23" s="1"/>
      <c r="P23" s="1"/>
      <c r="Q23" s="1"/>
    </row>
    <row r="24" spans="1:17" x14ac:dyDescent="0.25">
      <c r="N24" s="1"/>
      <c r="O24" s="1"/>
      <c r="P24" s="1"/>
      <c r="Q24" s="1"/>
    </row>
    <row r="25" spans="1:17" x14ac:dyDescent="0.25">
      <c r="O25" s="1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"/>
  <sheetViews>
    <sheetView tabSelected="1" zoomScale="115" zoomScaleNormal="115" workbookViewId="0">
      <selection activeCell="K21" sqref="K21"/>
    </sheetView>
  </sheetViews>
  <sheetFormatPr defaultRowHeight="15" x14ac:dyDescent="0.25"/>
  <cols>
    <col min="1" max="1" width="7.140625" style="1" customWidth="1"/>
    <col min="2" max="3" width="8.7109375" style="1" customWidth="1"/>
    <col min="4" max="4" width="8.28515625" style="1" customWidth="1"/>
    <col min="5" max="5" width="16.28515625" style="1" customWidth="1"/>
    <col min="6" max="6" width="16" style="1" customWidth="1"/>
    <col min="7" max="7" width="15.28515625" style="1" customWidth="1"/>
    <col min="8" max="8" width="4" style="1" bestFit="1" customWidth="1"/>
    <col min="9" max="9" width="7.85546875" style="1" customWidth="1"/>
    <col min="10" max="10" width="5.5703125" style="1" bestFit="1" customWidth="1"/>
    <col min="11" max="11" width="8" customWidth="1"/>
    <col min="12" max="12" width="8.85546875" customWidth="1"/>
    <col min="13" max="13" width="8.28515625" customWidth="1"/>
    <col min="14" max="14" width="7.28515625" customWidth="1"/>
    <col min="15" max="15" width="7.5703125" customWidth="1"/>
    <col min="16" max="16" width="7.42578125" customWidth="1"/>
    <col min="17" max="17" width="8.5703125" customWidth="1"/>
    <col min="18" max="18" width="9.28515625" customWidth="1"/>
    <col min="19" max="20" width="7.85546875" customWidth="1"/>
    <col min="21" max="21" width="7" style="1" customWidth="1"/>
    <col min="22" max="22" width="10.5703125" bestFit="1" customWidth="1"/>
  </cols>
  <sheetData>
    <row r="1" spans="1:25" x14ac:dyDescent="0.25">
      <c r="A1" s="2" t="s">
        <v>75</v>
      </c>
      <c r="C1" s="7"/>
      <c r="D1" s="7"/>
      <c r="E1" s="7"/>
      <c r="F1" s="7"/>
      <c r="G1" s="7"/>
      <c r="H1" s="7"/>
      <c r="I1" s="7"/>
      <c r="K1" s="1"/>
      <c r="L1" s="1"/>
      <c r="M1" s="1"/>
      <c r="N1" s="1"/>
      <c r="O1" s="1"/>
      <c r="P1" s="1"/>
      <c r="Q1" s="1"/>
      <c r="R1" s="1"/>
      <c r="S1" s="1"/>
    </row>
    <row r="2" spans="1:25" ht="32.25" customHeight="1" x14ac:dyDescent="0.25">
      <c r="A2" s="11" t="s">
        <v>65</v>
      </c>
      <c r="B2" s="11" t="s">
        <v>81</v>
      </c>
      <c r="C2" s="11" t="s">
        <v>82</v>
      </c>
      <c r="D2" s="11" t="s">
        <v>83</v>
      </c>
      <c r="E2" s="11" t="s">
        <v>96</v>
      </c>
      <c r="F2" s="11" t="s">
        <v>97</v>
      </c>
      <c r="G2" s="11" t="s">
        <v>98</v>
      </c>
      <c r="H2" s="11" t="s">
        <v>31</v>
      </c>
      <c r="I2" s="12" t="s">
        <v>100</v>
      </c>
      <c r="J2" s="11" t="s">
        <v>14</v>
      </c>
      <c r="K2" s="12" t="s">
        <v>92</v>
      </c>
      <c r="L2" s="12" t="s">
        <v>91</v>
      </c>
      <c r="M2" s="12" t="s">
        <v>90</v>
      </c>
      <c r="N2" s="12" t="s">
        <v>89</v>
      </c>
      <c r="O2" s="12" t="s">
        <v>88</v>
      </c>
      <c r="P2" s="12" t="s">
        <v>87</v>
      </c>
      <c r="Q2" s="12" t="s">
        <v>86</v>
      </c>
      <c r="R2" s="12" t="s">
        <v>85</v>
      </c>
      <c r="S2" s="12" t="s">
        <v>84</v>
      </c>
      <c r="T2" s="12" t="s">
        <v>93</v>
      </c>
      <c r="U2" s="12" t="s">
        <v>94</v>
      </c>
      <c r="V2" s="11" t="s">
        <v>64</v>
      </c>
    </row>
    <row r="3" spans="1:25" x14ac:dyDescent="0.25">
      <c r="K3" s="1"/>
      <c r="L3" s="1"/>
      <c r="M3" s="1"/>
      <c r="N3" s="1"/>
      <c r="O3" s="1"/>
      <c r="P3" s="1"/>
      <c r="Q3" s="1"/>
      <c r="R3" s="1"/>
      <c r="S3" s="1"/>
      <c r="T3" s="1"/>
      <c r="V3" s="4"/>
    </row>
    <row r="4" spans="1:25" x14ac:dyDescent="0.25">
      <c r="K4" s="1"/>
      <c r="L4" s="1"/>
      <c r="M4" s="1"/>
      <c r="N4" s="1"/>
      <c r="O4" s="1"/>
      <c r="P4" s="1"/>
      <c r="Q4" s="1"/>
      <c r="R4" s="1"/>
      <c r="S4" s="1"/>
      <c r="T4" s="1"/>
      <c r="V4" s="4"/>
    </row>
    <row r="5" spans="1:25" x14ac:dyDescent="0.25">
      <c r="K5" s="1"/>
      <c r="L5" s="1"/>
      <c r="M5" s="1"/>
      <c r="N5" s="1"/>
      <c r="O5" s="1"/>
      <c r="P5" s="1"/>
      <c r="Q5" s="1"/>
      <c r="R5" s="1"/>
      <c r="S5" s="1"/>
      <c r="T5" s="1"/>
      <c r="V5" s="4"/>
    </row>
    <row r="6" spans="1:25" x14ac:dyDescent="0.25">
      <c r="K6" s="1"/>
      <c r="L6" s="1"/>
      <c r="M6" s="1"/>
      <c r="N6" s="1"/>
      <c r="O6" s="1"/>
      <c r="P6" s="1"/>
      <c r="Q6" s="1"/>
      <c r="R6" s="1"/>
      <c r="S6" s="1"/>
      <c r="T6" s="1"/>
      <c r="V6" s="1"/>
      <c r="W6" s="1"/>
      <c r="X6" s="1"/>
      <c r="Y6" s="1"/>
    </row>
    <row r="7" spans="1:25" x14ac:dyDescent="0.25">
      <c r="K7" s="1"/>
      <c r="L7" s="1"/>
      <c r="M7" s="1"/>
      <c r="N7" s="1"/>
      <c r="O7" s="1"/>
      <c r="P7" s="1"/>
      <c r="Q7" s="1"/>
      <c r="R7" s="1"/>
      <c r="S7" s="1"/>
      <c r="T7" s="1"/>
      <c r="V7" s="1"/>
      <c r="W7" s="1"/>
      <c r="X7" s="1"/>
      <c r="Y7" s="1"/>
    </row>
    <row r="8" spans="1:25" x14ac:dyDescent="0.25"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</row>
    <row r="9" spans="1:25" s="5" customForma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K10" s="1"/>
      <c r="L10" s="1"/>
      <c r="M10" s="1"/>
      <c r="N10" s="1"/>
      <c r="O10" s="1"/>
      <c r="P10" s="1"/>
      <c r="Q10" s="1"/>
      <c r="R10" s="1"/>
      <c r="S10" s="1"/>
      <c r="T10" s="1"/>
      <c r="V10" s="1"/>
      <c r="W10" s="1"/>
      <c r="X10" s="1"/>
      <c r="Y10" s="1"/>
    </row>
    <row r="11" spans="1:25" x14ac:dyDescent="0.25">
      <c r="K11" s="1"/>
      <c r="L11" s="1"/>
      <c r="M11" s="1"/>
      <c r="N11" s="1"/>
      <c r="O11" s="1"/>
      <c r="P11" s="1"/>
      <c r="Q11" s="1"/>
      <c r="R11" s="1"/>
      <c r="S11" s="1"/>
      <c r="T11" s="1"/>
      <c r="W11" s="1"/>
    </row>
    <row r="12" spans="1:25" x14ac:dyDescent="0.25">
      <c r="K12" s="1"/>
      <c r="L12" s="1"/>
      <c r="M12" s="1"/>
      <c r="N12" s="1"/>
      <c r="O12" s="1"/>
      <c r="P12" s="1"/>
      <c r="Q12" s="1"/>
      <c r="R12" s="1"/>
      <c r="S12" s="1"/>
      <c r="T12" s="1"/>
      <c r="W12" s="1"/>
    </row>
    <row r="13" spans="1:25" x14ac:dyDescent="0.25">
      <c r="K13" s="1"/>
      <c r="L13" s="1"/>
      <c r="M13" s="1"/>
      <c r="N13" s="1"/>
      <c r="O13" s="1"/>
      <c r="P13" s="1"/>
      <c r="Q13" s="1"/>
      <c r="R13" s="1"/>
      <c r="S13" s="1"/>
      <c r="T13" s="1"/>
      <c r="V13" s="1"/>
      <c r="W13" s="1"/>
      <c r="X13" s="1"/>
      <c r="Y13" s="1"/>
    </row>
    <row r="14" spans="1:25" s="5" customForma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s="5" customForma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5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5" customForma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W18" s="1"/>
    </row>
    <row r="19" spans="1:25" x14ac:dyDescent="0.25">
      <c r="W19" s="1"/>
    </row>
    <row r="20" spans="1:25" x14ac:dyDescent="0.25">
      <c r="V20" s="1"/>
      <c r="W20" s="1"/>
      <c r="X20" s="1"/>
      <c r="Y20" s="1"/>
    </row>
    <row r="21" spans="1:25" x14ac:dyDescent="0.25">
      <c r="V21" s="1"/>
      <c r="W21" s="1"/>
      <c r="X21" s="1"/>
      <c r="Y21" s="1"/>
    </row>
    <row r="22" spans="1:25" x14ac:dyDescent="0.25">
      <c r="V22" s="1"/>
      <c r="W22" s="1"/>
      <c r="X22" s="1"/>
      <c r="Y22" s="1"/>
    </row>
    <row r="23" spans="1:25" ht="16.5" customHeight="1" x14ac:dyDescent="0.25">
      <c r="V23" s="1"/>
      <c r="W23" s="1"/>
      <c r="X23" s="1"/>
      <c r="Y23" s="1"/>
    </row>
    <row r="24" spans="1:25" x14ac:dyDescent="0.25">
      <c r="V24" s="1"/>
      <c r="W24" s="1"/>
      <c r="X24" s="1"/>
      <c r="Y24" s="1"/>
    </row>
    <row r="25" spans="1:25" x14ac:dyDescent="0.25">
      <c r="W25" s="1"/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zoomScale="145" zoomScaleNormal="145" workbookViewId="0">
      <selection activeCell="B2" sqref="B2"/>
    </sheetView>
  </sheetViews>
  <sheetFormatPr defaultRowHeight="15" x14ac:dyDescent="0.25"/>
  <cols>
    <col min="1" max="1" width="21.85546875" customWidth="1"/>
    <col min="2" max="3" width="9.140625" style="1"/>
  </cols>
  <sheetData>
    <row r="1" spans="1:13" x14ac:dyDescent="0.25">
      <c r="A1" s="2" t="s">
        <v>33</v>
      </c>
    </row>
    <row r="2" spans="1:13" x14ac:dyDescent="0.25">
      <c r="A2" s="11" t="s">
        <v>34</v>
      </c>
      <c r="B2" s="11">
        <v>1</v>
      </c>
      <c r="C2" s="11">
        <v>2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>
        <v>1</v>
      </c>
      <c r="B3" s="1">
        <v>1</v>
      </c>
      <c r="C3" s="1">
        <v>1</v>
      </c>
    </row>
    <row r="4" spans="1:13" x14ac:dyDescent="0.25">
      <c r="A4" s="1">
        <v>2</v>
      </c>
      <c r="B4" s="1">
        <v>0.65</v>
      </c>
      <c r="C4" s="1">
        <v>1.02</v>
      </c>
    </row>
    <row r="5" spans="1:13" x14ac:dyDescent="0.25">
      <c r="A5" s="1">
        <v>3</v>
      </c>
      <c r="B5" s="1">
        <v>0.6</v>
      </c>
      <c r="C5" s="1">
        <v>1.03</v>
      </c>
    </row>
    <row r="6" spans="1:13" x14ac:dyDescent="0.25">
      <c r="A6" s="1">
        <v>4</v>
      </c>
      <c r="B6" s="1">
        <v>0.5</v>
      </c>
      <c r="C6" s="1">
        <v>1.04</v>
      </c>
    </row>
    <row r="7" spans="1:13" x14ac:dyDescent="0.25">
      <c r="A7" s="1">
        <v>5</v>
      </c>
      <c r="B7" s="1">
        <v>0.52</v>
      </c>
      <c r="C7" s="1">
        <v>1.03</v>
      </c>
    </row>
    <row r="8" spans="1:13" x14ac:dyDescent="0.25">
      <c r="A8" s="1">
        <v>6</v>
      </c>
      <c r="B8" s="1">
        <v>0.6</v>
      </c>
      <c r="C8" s="1">
        <v>1.03</v>
      </c>
    </row>
    <row r="9" spans="1:13" x14ac:dyDescent="0.25">
      <c r="A9" s="1">
        <v>7</v>
      </c>
      <c r="B9" s="1">
        <v>0.8</v>
      </c>
      <c r="C9" s="1">
        <v>1.02</v>
      </c>
    </row>
    <row r="10" spans="1:13" x14ac:dyDescent="0.25">
      <c r="A10" s="1">
        <v>8</v>
      </c>
      <c r="B10" s="1">
        <v>0.85</v>
      </c>
      <c r="C10" s="1">
        <v>1.01</v>
      </c>
    </row>
    <row r="11" spans="1:13" x14ac:dyDescent="0.25">
      <c r="A11" s="1">
        <v>9</v>
      </c>
      <c r="B11" s="1">
        <v>0.86</v>
      </c>
      <c r="C11" s="1">
        <v>1.01</v>
      </c>
    </row>
    <row r="12" spans="1:13" x14ac:dyDescent="0.25">
      <c r="A12" s="1">
        <v>10</v>
      </c>
      <c r="B12" s="1">
        <v>0.88</v>
      </c>
      <c r="C12" s="1">
        <v>1</v>
      </c>
    </row>
    <row r="13" spans="1:13" x14ac:dyDescent="0.25">
      <c r="A13" s="1">
        <v>11</v>
      </c>
      <c r="B13" s="1">
        <v>0.9</v>
      </c>
      <c r="C13" s="1">
        <v>1</v>
      </c>
    </row>
    <row r="14" spans="1:13" x14ac:dyDescent="0.25">
      <c r="A14" s="1">
        <v>12</v>
      </c>
      <c r="B14" s="1">
        <v>0.92</v>
      </c>
      <c r="C14" s="1">
        <v>1</v>
      </c>
    </row>
    <row r="15" spans="1:13" x14ac:dyDescent="0.25">
      <c r="A15" s="1">
        <v>13</v>
      </c>
      <c r="B15" s="1">
        <v>0.94</v>
      </c>
      <c r="C15" s="1">
        <v>1</v>
      </c>
    </row>
    <row r="16" spans="1:13" x14ac:dyDescent="0.25">
      <c r="A16" s="1">
        <v>14</v>
      </c>
      <c r="B16" s="1">
        <v>0.96</v>
      </c>
      <c r="C16" s="1">
        <v>1</v>
      </c>
    </row>
    <row r="17" spans="1:3" x14ac:dyDescent="0.25">
      <c r="A17" s="1">
        <v>15</v>
      </c>
      <c r="B17" s="1">
        <v>1</v>
      </c>
      <c r="C17" s="1">
        <v>1</v>
      </c>
    </row>
    <row r="18" spans="1:3" x14ac:dyDescent="0.25">
      <c r="A18" s="1">
        <v>16</v>
      </c>
      <c r="B18" s="1">
        <v>0.96</v>
      </c>
      <c r="C18" s="1">
        <v>1</v>
      </c>
    </row>
    <row r="19" spans="1:3" x14ac:dyDescent="0.25">
      <c r="A19" s="1">
        <v>17</v>
      </c>
      <c r="B19" s="1">
        <v>0.94</v>
      </c>
      <c r="C19" s="1">
        <v>1</v>
      </c>
    </row>
    <row r="20" spans="1:3" x14ac:dyDescent="0.25">
      <c r="A20" s="1">
        <v>18</v>
      </c>
      <c r="B20" s="1">
        <v>0.9</v>
      </c>
      <c r="C20" s="1">
        <v>1</v>
      </c>
    </row>
    <row r="21" spans="1:3" x14ac:dyDescent="0.25">
      <c r="A21" s="1">
        <v>19</v>
      </c>
      <c r="B21" s="1">
        <v>0.85</v>
      </c>
      <c r="C21" s="1">
        <v>1.01</v>
      </c>
    </row>
    <row r="22" spans="1:3" x14ac:dyDescent="0.25">
      <c r="A22" s="1">
        <v>20</v>
      </c>
      <c r="B22" s="1">
        <v>0.9</v>
      </c>
      <c r="C22" s="1">
        <v>1.01</v>
      </c>
    </row>
    <row r="23" spans="1:3" x14ac:dyDescent="0.25">
      <c r="A23" s="1">
        <v>21</v>
      </c>
      <c r="B23" s="1">
        <v>0.85</v>
      </c>
      <c r="C23" s="1">
        <v>1.01</v>
      </c>
    </row>
    <row r="24" spans="1:3" x14ac:dyDescent="0.25">
      <c r="A24" s="1">
        <v>22</v>
      </c>
      <c r="B24" s="1">
        <v>0.84</v>
      </c>
      <c r="C24" s="1">
        <v>1.01</v>
      </c>
    </row>
    <row r="25" spans="1:3" x14ac:dyDescent="0.25">
      <c r="A25" s="1">
        <v>23</v>
      </c>
      <c r="B25" s="1">
        <v>0.8</v>
      </c>
      <c r="C25" s="1">
        <v>1.02</v>
      </c>
    </row>
    <row r="26" spans="1:3" x14ac:dyDescent="0.25">
      <c r="A26" s="1">
        <v>24</v>
      </c>
      <c r="B26" s="1">
        <v>0.76</v>
      </c>
      <c r="C26" s="1">
        <v>1.02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:G4"/>
    </sheetView>
  </sheetViews>
  <sheetFormatPr defaultRowHeight="15" x14ac:dyDescent="0.25"/>
  <cols>
    <col min="1" max="1" width="9.7109375" style="1" customWidth="1"/>
    <col min="2" max="2" width="8.28515625" style="1" customWidth="1"/>
    <col min="3" max="3" width="10.85546875" style="1" customWidth="1"/>
    <col min="4" max="4" width="10.28515625" customWidth="1"/>
    <col min="5" max="5" width="11.140625" customWidth="1"/>
  </cols>
  <sheetData>
    <row r="1" spans="1:7" x14ac:dyDescent="0.25">
      <c r="A1" s="2" t="s">
        <v>51</v>
      </c>
    </row>
    <row r="2" spans="1:7" ht="30" x14ac:dyDescent="0.25">
      <c r="A2" s="11" t="s">
        <v>1</v>
      </c>
      <c r="B2" s="11" t="s">
        <v>3</v>
      </c>
      <c r="C2" s="12" t="s">
        <v>49</v>
      </c>
      <c r="D2" s="11" t="s">
        <v>74</v>
      </c>
      <c r="E2" s="12" t="s">
        <v>101</v>
      </c>
      <c r="F2" s="11" t="s">
        <v>14</v>
      </c>
      <c r="G2" s="11" t="s">
        <v>64</v>
      </c>
    </row>
    <row r="3" spans="1:7" x14ac:dyDescent="0.25">
      <c r="A3" s="1">
        <v>1</v>
      </c>
      <c r="B3" s="1">
        <v>12</v>
      </c>
      <c r="C3" s="1">
        <v>500</v>
      </c>
      <c r="D3" s="1">
        <v>5</v>
      </c>
      <c r="E3" s="1">
        <v>0</v>
      </c>
      <c r="F3" s="1">
        <v>1</v>
      </c>
    </row>
    <row r="4" spans="1:7" x14ac:dyDescent="0.25">
      <c r="A4" s="1">
        <v>2</v>
      </c>
      <c r="B4" s="1">
        <v>12</v>
      </c>
      <c r="C4" s="1">
        <v>200</v>
      </c>
      <c r="D4" s="1">
        <v>3</v>
      </c>
      <c r="E4" s="1">
        <v>0</v>
      </c>
      <c r="F4" s="1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</vt:lpstr>
      <vt:lpstr>BUS</vt:lpstr>
      <vt:lpstr>SOURCE</vt:lpstr>
      <vt:lpstr>SHUNT</vt:lpstr>
      <vt:lpstr>LINE</vt:lpstr>
      <vt:lpstr>TRF2</vt:lpstr>
      <vt:lpstr>TRF3</vt:lpstr>
      <vt:lpstr>PROFILE</vt:lpstr>
      <vt:lpstr>SHUNT_PLACEMENT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PhuongPQ</dc:creator>
  <cp:lastModifiedBy>PhuongPQ</cp:lastModifiedBy>
  <dcterms:created xsi:type="dcterms:W3CDTF">2015-06-05T18:17:20Z</dcterms:created>
  <dcterms:modified xsi:type="dcterms:W3CDTF">2023-09-28T08:06:53Z</dcterms:modified>
</cp:coreProperties>
</file>