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SETTING" sheetId="1" state="visible" r:id="rId1"/>
    <sheet name="BUS" sheetId="2" state="visible" r:id="rId2"/>
    <sheet name="LINE" sheetId="3" state="visible" r:id="rId3"/>
    <sheet name="LOADPROFILE" sheetId="4" state="visible" r:id="rId4"/>
    <sheet name="GENPROFIL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2">
    <font>
      <name val="Arial"/>
      <family val="2"/>
      <color theme="1"/>
      <sz val="11"/>
      <scheme val="minor"/>
    </font>
    <font>
      <name val="Consolas"/>
      <family val="3"/>
      <color rgb="FF008080"/>
      <sz val="2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2" borderId="0" pivotButton="0" quotePrefix="0" xfId="0"/>
    <xf numFmtId="165" fontId="0" fillId="2" borderId="0" pivotButton="0" quotePrefix="0" xfId="0"/>
    <xf numFmtId="0" fontId="0" fillId="3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1" xfId="0">
      <alignment horizontal="center"/>
    </xf>
    <xf numFmtId="3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423182</colOff>
      <row>6</row>
      <rowOff>118384</rowOff>
    </from>
    <to>
      <col>21</col>
      <colOff>547805</colOff>
      <row>19</row>
      <rowOff>60003</rowOff>
    </to>
    <pic>
      <nvPicPr>
        <cNvPr id="2" name="Picture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2147096" y="1163413"/>
          <a:ext cx="5523938" cy="2205847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663178</colOff>
      <row>2</row>
      <rowOff>62754</rowOff>
    </from>
    <to>
      <col>20</col>
      <colOff>255715</colOff>
      <row>14</row>
      <rowOff>36401</rowOff>
    </to>
    <pic>
      <nvPicPr>
        <cNvPr id="2" name="Picture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9627884" y="421342"/>
          <a:ext cx="5105831" cy="2125177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C18" sqref="C18"/>
    </sheetView>
  </sheetViews>
  <sheetFormatPr baseColWidth="8" defaultRowHeight="13.8"/>
  <cols>
    <col width="25.09765625" customWidth="1" min="1" max="1"/>
    <col width="12.59765625" customWidth="1" min="2" max="2"/>
    <col width="15" customWidth="1" min="3" max="3"/>
    <col width="11.09765625" customWidth="1" min="4" max="4"/>
    <col width="11" customWidth="1" min="5" max="6"/>
    <col width="11" customWidth="1" min="8" max="8"/>
  </cols>
  <sheetData>
    <row r="1">
      <c r="A1" t="inlineStr">
        <is>
          <t>## SETTING</t>
        </is>
      </c>
    </row>
    <row r="2">
      <c r="A2" t="inlineStr">
        <is>
          <t>## RECLOSEROPTIMISATION: K_number and K_power, default=1</t>
        </is>
      </c>
    </row>
    <row r="3">
      <c r="A3" t="inlineStr">
        <is>
          <t>Recloser_number</t>
        </is>
      </c>
      <c r="B3" t="inlineStr">
        <is>
          <t>K_number</t>
        </is>
      </c>
      <c r="C3" t="inlineStr">
        <is>
          <t>K_power</t>
        </is>
      </c>
    </row>
    <row r="4">
      <c r="A4" s="1" t="n">
        <v>1</v>
      </c>
      <c r="B4" s="1" t="n">
        <v>1</v>
      </c>
      <c r="C4" s="1" t="n">
        <v>1</v>
      </c>
      <c r="D4" s="1" t="n"/>
      <c r="E4" s="1" t="n"/>
    </row>
    <row r="5">
      <c r="A5" t="inlineStr">
        <is>
          <t>## BRANCHING</t>
        </is>
      </c>
    </row>
    <row r="6">
      <c r="A6" s="1" t="inlineStr">
        <is>
          <t>RateMax[%]</t>
        </is>
      </c>
      <c r="B6" s="1" t="inlineStr">
        <is>
          <t>Umax[pu]</t>
        </is>
      </c>
      <c r="C6" s="1" t="inlineStr">
        <is>
          <t>Umin[pu]</t>
        </is>
      </c>
      <c r="D6" s="1" t="inlineStr">
        <is>
          <t>cosPhiP</t>
        </is>
      </c>
      <c r="E6" s="1" t="inlineStr">
        <is>
          <t>cosPhiN</t>
        </is>
      </c>
      <c r="F6" t="inlineStr">
        <is>
          <t>Algo_PF</t>
        </is>
      </c>
      <c r="G6" t="inlineStr">
        <is>
          <t>option_PF</t>
        </is>
      </c>
    </row>
    <row r="7">
      <c r="A7" s="1" t="inlineStr">
        <is>
          <t>100,1e3</t>
        </is>
      </c>
      <c r="B7" s="1" t="inlineStr">
        <is>
          <t>1.1,1e4</t>
        </is>
      </c>
      <c r="C7" s="1" t="inlineStr">
        <is>
          <t>0.9,1e4</t>
        </is>
      </c>
      <c r="D7" s="1" t="inlineStr">
        <is>
          <t>0.9,0</t>
        </is>
      </c>
      <c r="E7" s="11" t="inlineStr">
        <is>
          <t>-0.95,1e4</t>
        </is>
      </c>
      <c r="F7" t="inlineStr">
        <is>
          <t>PSM</t>
        </is>
      </c>
      <c r="G7" s="1" t="inlineStr">
        <is>
          <t>50,1e-5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0"/>
  <sheetViews>
    <sheetView zoomScale="70" zoomScaleNormal="70" workbookViewId="0">
      <selection activeCell="N4" sqref="N4"/>
    </sheetView>
  </sheetViews>
  <sheetFormatPr baseColWidth="8" defaultRowHeight="13.8"/>
  <cols>
    <col width="10.296875" customWidth="1" style="1" min="1" max="2"/>
    <col width="8.69921875" customWidth="1" style="1" min="3" max="4"/>
    <col width="12.296875" customWidth="1" style="1" min="5" max="5"/>
    <col width="12.59765625" customWidth="1" style="1" min="6" max="6"/>
    <col width="13.8984375" customWidth="1" style="1" min="7" max="8"/>
    <col width="15" customWidth="1" min="9" max="9"/>
    <col width="15.09765625" customWidth="1" min="10" max="11"/>
    <col width="9.09765625" customWidth="1" style="1" min="12" max="12"/>
  </cols>
  <sheetData>
    <row r="1">
      <c r="A1" s="1" t="inlineStr">
        <is>
          <t>## BUSDATA</t>
        </is>
      </c>
    </row>
    <row r="2">
      <c r="A2" s="1" t="inlineStr">
        <is>
          <t>NO</t>
        </is>
      </c>
      <c r="B2" s="1" t="inlineStr">
        <is>
          <t>NAME</t>
        </is>
      </c>
      <c r="C2" s="1" t="inlineStr">
        <is>
          <t>kV</t>
        </is>
      </c>
      <c r="D2" s="1" t="inlineStr">
        <is>
          <t>FLAG</t>
        </is>
      </c>
      <c r="E2" s="1" t="inlineStr">
        <is>
          <t>PLOAD[kw]</t>
        </is>
      </c>
      <c r="F2" s="1" t="inlineStr">
        <is>
          <t>QLOAD[kvar]</t>
        </is>
      </c>
      <c r="G2" s="1" t="inlineStr">
        <is>
          <t>Qshunt[kvar]</t>
        </is>
      </c>
      <c r="H2" s="1" t="inlineStr">
        <is>
          <t>FLAG3</t>
        </is>
      </c>
      <c r="I2" s="1" t="inlineStr">
        <is>
          <t>Vscheduled[pu]</t>
        </is>
      </c>
      <c r="J2" s="1" t="inlineStr">
        <is>
          <t>QgenMax[kvar]</t>
        </is>
      </c>
      <c r="K2" s="1" t="inlineStr">
        <is>
          <t>QgenMin[kvar]</t>
        </is>
      </c>
      <c r="L2" s="1" t="inlineStr">
        <is>
          <t>CODE</t>
        </is>
      </c>
      <c r="N2" s="1" t="n"/>
      <c r="O2" s="1" t="n"/>
    </row>
    <row r="3">
      <c r="A3" s="13" t="n">
        <v>1</v>
      </c>
      <c r="B3" s="13" t="inlineStr">
        <is>
          <t>N1</t>
        </is>
      </c>
      <c r="C3" s="13" t="n">
        <v>22</v>
      </c>
      <c r="E3" s="13" t="n">
        <v>0</v>
      </c>
      <c r="F3" s="13" t="n">
        <v>0</v>
      </c>
      <c r="G3" s="13" t="n">
        <v>0</v>
      </c>
      <c r="I3" s="3" t="n">
        <v>1</v>
      </c>
      <c r="J3" s="13" t="n">
        <v>3</v>
      </c>
      <c r="K3" s="1" t="n">
        <v>-9999</v>
      </c>
      <c r="L3" s="13" t="n">
        <v>3</v>
      </c>
      <c r="N3" s="1" t="n"/>
      <c r="O3" s="1" t="n"/>
    </row>
    <row r="4">
      <c r="A4" s="13" t="n">
        <v>2</v>
      </c>
      <c r="B4" s="13" t="inlineStr">
        <is>
          <t>N2</t>
        </is>
      </c>
      <c r="C4" s="13" t="n">
        <v>22</v>
      </c>
      <c r="E4" s="13" t="n">
        <v>0</v>
      </c>
      <c r="F4" s="13" t="n">
        <v>0</v>
      </c>
      <c r="G4" s="13" t="n">
        <v>0</v>
      </c>
      <c r="N4" s="1" t="n"/>
      <c r="O4" s="1" t="n"/>
    </row>
    <row r="5">
      <c r="A5" s="13" t="n">
        <v>3</v>
      </c>
      <c r="B5" s="13" t="inlineStr">
        <is>
          <t>N3</t>
        </is>
      </c>
      <c r="C5" s="13" t="n">
        <v>22</v>
      </c>
      <c r="E5" s="13" t="n">
        <v>0</v>
      </c>
      <c r="F5" s="13" t="n">
        <v>0</v>
      </c>
      <c r="G5" s="13" t="n">
        <v>0</v>
      </c>
      <c r="N5" s="1" t="n"/>
      <c r="O5" s="1" t="n"/>
    </row>
    <row r="6">
      <c r="A6" s="13" t="n">
        <v>4</v>
      </c>
      <c r="B6" s="13" t="inlineStr">
        <is>
          <t>N4</t>
        </is>
      </c>
      <c r="C6" s="13" t="n">
        <v>22</v>
      </c>
      <c r="E6" s="13" t="n">
        <v>0</v>
      </c>
      <c r="F6" s="13" t="n">
        <v>0</v>
      </c>
      <c r="G6" s="13" t="n">
        <v>0</v>
      </c>
      <c r="N6" s="1" t="n"/>
      <c r="O6" s="1" t="n"/>
    </row>
    <row r="7">
      <c r="A7" s="13" t="n">
        <v>5</v>
      </c>
      <c r="B7" s="13" t="inlineStr">
        <is>
          <t>N5</t>
        </is>
      </c>
      <c r="C7" s="13" t="n">
        <v>22</v>
      </c>
      <c r="E7" s="13" t="n">
        <v>0</v>
      </c>
      <c r="F7" s="13" t="n">
        <v>0</v>
      </c>
      <c r="G7" s="13" t="n">
        <v>0</v>
      </c>
      <c r="I7" s="1" t="n"/>
      <c r="N7" s="1" t="n"/>
      <c r="O7" s="1" t="n"/>
    </row>
    <row r="8">
      <c r="A8" s="13" t="n">
        <v>6</v>
      </c>
      <c r="B8" s="13" t="inlineStr">
        <is>
          <t>N6</t>
        </is>
      </c>
      <c r="C8" s="13" t="n">
        <v>22</v>
      </c>
      <c r="E8" s="13" t="n">
        <v>0</v>
      </c>
      <c r="F8" s="13" t="n">
        <v>0</v>
      </c>
      <c r="G8" s="13" t="n">
        <v>0</v>
      </c>
      <c r="I8" s="3" t="n"/>
      <c r="J8" s="1" t="n"/>
      <c r="K8" s="1" t="n"/>
      <c r="N8" s="1" t="n"/>
      <c r="O8" s="1" t="n"/>
    </row>
    <row r="9">
      <c r="A9" s="13" t="n">
        <v>7</v>
      </c>
      <c r="B9" s="13" t="inlineStr">
        <is>
          <t>N7</t>
        </is>
      </c>
      <c r="C9" s="13" t="n">
        <v>22</v>
      </c>
      <c r="E9" s="13" t="n">
        <v>0</v>
      </c>
      <c r="F9" s="13" t="n">
        <v>0</v>
      </c>
      <c r="G9" s="13" t="n">
        <v>0</v>
      </c>
      <c r="N9" s="1" t="n"/>
      <c r="O9" s="1" t="n"/>
    </row>
    <row r="10">
      <c r="A10" s="13" t="n">
        <v>9</v>
      </c>
      <c r="B10" s="13" t="inlineStr">
        <is>
          <t>N9</t>
        </is>
      </c>
      <c r="C10" s="13" t="n">
        <v>22</v>
      </c>
      <c r="E10" s="13" t="n">
        <v>0</v>
      </c>
      <c r="F10" s="13" t="n">
        <v>0</v>
      </c>
      <c r="G10" s="13" t="n">
        <v>0</v>
      </c>
      <c r="N10" s="1" t="n"/>
      <c r="O10" s="1" t="n"/>
    </row>
    <row r="11">
      <c r="A11" s="13" t="n">
        <v>10</v>
      </c>
      <c r="B11" s="13" t="inlineStr">
        <is>
          <t>N10</t>
        </is>
      </c>
      <c r="C11" s="13" t="n">
        <v>22</v>
      </c>
      <c r="E11" s="13" t="n">
        <v>0.584</v>
      </c>
      <c r="F11" s="13" t="n">
        <v>0.44</v>
      </c>
      <c r="G11" s="13" t="n">
        <v>0</v>
      </c>
      <c r="J11" s="13" t="n"/>
      <c r="L11" s="13" t="n">
        <v>1</v>
      </c>
      <c r="N11" s="1" t="n"/>
      <c r="O11" s="1" t="n"/>
    </row>
    <row r="12">
      <c r="A12" s="13" t="n">
        <v>11</v>
      </c>
      <c r="B12" s="13" t="inlineStr">
        <is>
          <t>N11</t>
        </is>
      </c>
      <c r="C12" s="13" t="n">
        <v>22</v>
      </c>
      <c r="E12" s="13" t="n">
        <v>0.388</v>
      </c>
      <c r="F12" s="13" t="n">
        <v>0.382</v>
      </c>
      <c r="G12" s="13" t="n">
        <v>0.2</v>
      </c>
      <c r="J12" s="13" t="n"/>
      <c r="L12" s="13" t="n">
        <v>1</v>
      </c>
      <c r="N12" s="1" t="n"/>
      <c r="O12" s="1" t="n"/>
    </row>
    <row r="13">
      <c r="A13" s="13" t="n">
        <v>12</v>
      </c>
      <c r="B13" s="13" t="inlineStr">
        <is>
          <t>N12</t>
        </is>
      </c>
      <c r="C13" s="13" t="n">
        <v>22</v>
      </c>
      <c r="E13" s="13" t="n">
        <v>0.47</v>
      </c>
      <c r="F13" s="13" t="n">
        <v>0.446</v>
      </c>
      <c r="G13" s="13" t="n">
        <v>0</v>
      </c>
      <c r="J13" s="13" t="n"/>
      <c r="L13" s="13" t="n">
        <v>1</v>
      </c>
      <c r="N13" s="1" t="n"/>
      <c r="O13" s="1" t="n"/>
    </row>
    <row r="14">
      <c r="A14" s="13" t="n">
        <v>13</v>
      </c>
      <c r="B14" s="13" t="inlineStr">
        <is>
          <t>N13</t>
        </is>
      </c>
      <c r="C14" s="13" t="n">
        <v>22</v>
      </c>
      <c r="E14" s="13" t="n">
        <v>0.668</v>
      </c>
      <c r="F14" s="13" t="n">
        <v>0.642</v>
      </c>
      <c r="G14" s="13" t="n">
        <v>0</v>
      </c>
      <c r="J14" s="13" t="n"/>
      <c r="L14" s="13" t="n">
        <v>1</v>
      </c>
      <c r="N14" s="1" t="n"/>
      <c r="O14" s="1" t="n"/>
    </row>
    <row r="15">
      <c r="A15" s="13" t="n">
        <v>14</v>
      </c>
      <c r="B15" s="13" t="inlineStr">
        <is>
          <t>N14</t>
        </is>
      </c>
      <c r="C15" s="13" t="n">
        <v>22</v>
      </c>
      <c r="E15" s="13" t="n">
        <v>0</v>
      </c>
      <c r="F15" s="13" t="n">
        <v>0</v>
      </c>
      <c r="G15" s="13" t="n">
        <v>0</v>
      </c>
    </row>
    <row r="16">
      <c r="A16" s="13" t="n">
        <v>15</v>
      </c>
      <c r="B16" s="13" t="inlineStr">
        <is>
          <t>N15</t>
        </is>
      </c>
      <c r="C16" s="13" t="n">
        <v>22</v>
      </c>
      <c r="E16" s="13" t="n">
        <v>0.702</v>
      </c>
      <c r="F16" s="13" t="n">
        <v>0.626</v>
      </c>
      <c r="G16" s="13" t="n">
        <v>0</v>
      </c>
      <c r="J16" s="13" t="n"/>
      <c r="L16" s="13" t="n">
        <v>1</v>
      </c>
    </row>
    <row r="17">
      <c r="A17" s="13" t="n">
        <v>16</v>
      </c>
      <c r="B17" s="13" t="inlineStr">
        <is>
          <t>N16</t>
        </is>
      </c>
      <c r="C17" s="13" t="n">
        <v>22</v>
      </c>
      <c r="E17" s="13" t="n">
        <v>0.442</v>
      </c>
      <c r="F17" s="13" t="n">
        <v>0.426</v>
      </c>
      <c r="G17" s="13" t="n">
        <v>0</v>
      </c>
      <c r="J17" s="13" t="n"/>
      <c r="L17" s="13" t="n">
        <v>1</v>
      </c>
    </row>
    <row r="18">
      <c r="A18" s="13" t="n">
        <v>17</v>
      </c>
      <c r="B18" s="13" t="inlineStr">
        <is>
          <t>N17</t>
        </is>
      </c>
      <c r="C18" s="13" t="n">
        <v>22</v>
      </c>
      <c r="E18" s="13" t="n">
        <v>0.328</v>
      </c>
      <c r="F18" s="13" t="n">
        <v>0.242</v>
      </c>
      <c r="G18" s="13" t="n">
        <v>0.2</v>
      </c>
      <c r="J18" s="13" t="n"/>
      <c r="L18" s="13" t="n">
        <v>1</v>
      </c>
    </row>
    <row r="19">
      <c r="A19" s="13" t="n">
        <v>19</v>
      </c>
      <c r="B19" s="13" t="inlineStr">
        <is>
          <t>N19</t>
        </is>
      </c>
      <c r="C19" s="13" t="n">
        <v>22</v>
      </c>
      <c r="E19" s="13" t="n">
        <v>1.518</v>
      </c>
      <c r="F19" s="13" t="n">
        <v>1.424</v>
      </c>
      <c r="G19" s="13" t="n">
        <v>0</v>
      </c>
      <c r="J19" s="13" t="n"/>
      <c r="L19" s="13" t="n">
        <v>1</v>
      </c>
    </row>
    <row r="20">
      <c r="A20" s="13" t="n">
        <v>21</v>
      </c>
      <c r="B20" s="13" t="inlineStr">
        <is>
          <t>N21</t>
        </is>
      </c>
      <c r="C20" s="13" t="n">
        <v>22</v>
      </c>
      <c r="E20" s="13" t="n">
        <v>0.45</v>
      </c>
      <c r="F20" s="13" t="n">
        <v>0.444</v>
      </c>
      <c r="G20" s="13" t="n">
        <v>0</v>
      </c>
      <c r="J20" s="13" t="n"/>
      <c r="L20" s="13" t="n">
        <v>1</v>
      </c>
    </row>
  </sheetData>
  <pageMargins left="0.7" right="0.7" top="0.75" bottom="0.75" header="0.3" footer="0.3"/>
  <pageSetup orientation="portrait" horizont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0"/>
  <sheetViews>
    <sheetView zoomScale="85" zoomScaleNormal="85" workbookViewId="0">
      <selection activeCell="D24" sqref="D24"/>
    </sheetView>
  </sheetViews>
  <sheetFormatPr baseColWidth="8" defaultRowHeight="13.8"/>
  <cols>
    <col width="10.296875" customWidth="1" style="1" min="1" max="2"/>
    <col width="8.69921875" customWidth="1" style="1" min="3" max="5"/>
    <col width="9" customWidth="1" style="1" min="6" max="6"/>
    <col width="15.8984375" customWidth="1" min="9" max="9"/>
    <col width="10.59765625" bestFit="1" customWidth="1" min="12" max="13"/>
  </cols>
  <sheetData>
    <row r="1">
      <c r="A1" s="1" t="inlineStr">
        <is>
          <t>## LINEDATA</t>
        </is>
      </c>
      <c r="C1" s="9" t="n"/>
      <c r="F1" s="1" t="inlineStr">
        <is>
          <t>s</t>
        </is>
      </c>
      <c r="G1" s="1" t="n">
        <v>0.21</v>
      </c>
      <c r="H1" s="1">
        <f>0.41</f>
        <v/>
      </c>
      <c r="I1" s="1">
        <f>12*12/10</f>
        <v/>
      </c>
    </row>
    <row r="2">
      <c r="A2" s="1" t="inlineStr">
        <is>
          <t>NO</t>
        </is>
      </c>
      <c r="B2" s="1" t="inlineStr">
        <is>
          <t>FROMBUS</t>
        </is>
      </c>
      <c r="C2" s="1" t="inlineStr">
        <is>
          <t>TOBUS</t>
        </is>
      </c>
      <c r="D2" s="1" t="inlineStr">
        <is>
          <t>FLAG</t>
        </is>
      </c>
      <c r="E2" s="1" t="inlineStr">
        <is>
          <t>FLAG3</t>
        </is>
      </c>
      <c r="F2" s="1" t="inlineStr">
        <is>
          <t>LENGTH</t>
        </is>
      </c>
      <c r="G2" s="1" t="inlineStr">
        <is>
          <t>R(Ohm)</t>
        </is>
      </c>
      <c r="H2" s="1" t="inlineStr">
        <is>
          <t>X(Ohm)</t>
        </is>
      </c>
      <c r="I2" s="1" t="inlineStr">
        <is>
          <t>B(microSiemens)</t>
        </is>
      </c>
      <c r="J2" s="1" t="inlineStr">
        <is>
          <t>RATEA[A]</t>
        </is>
      </c>
      <c r="L2" s="1" t="inlineStr">
        <is>
          <t>psse</t>
        </is>
      </c>
    </row>
    <row r="3">
      <c r="A3" s="13" t="n">
        <v>2</v>
      </c>
      <c r="B3" s="13" t="n">
        <v>1</v>
      </c>
      <c r="C3" s="13" t="n">
        <v>2</v>
      </c>
      <c r="F3" s="13" t="n">
        <v>1</v>
      </c>
      <c r="G3" s="13" t="n">
        <v>0.42</v>
      </c>
      <c r="H3" s="13" t="n">
        <v>0.395</v>
      </c>
      <c r="I3" s="1" t="n"/>
      <c r="J3" s="1" t="n"/>
      <c r="L3" s="4" t="n"/>
      <c r="M3" s="4" t="n"/>
    </row>
    <row r="4">
      <c r="A4" s="13" t="n">
        <v>3</v>
      </c>
      <c r="B4" s="13" t="n">
        <v>2</v>
      </c>
      <c r="C4" s="13" t="n">
        <v>3</v>
      </c>
      <c r="F4" s="13" t="n">
        <v>0.96</v>
      </c>
      <c r="G4" s="13" t="n">
        <v>0.42</v>
      </c>
      <c r="H4" s="13" t="n">
        <v>0.395</v>
      </c>
      <c r="I4" s="1" t="n"/>
      <c r="J4" s="1" t="n"/>
      <c r="L4" s="4" t="n"/>
      <c r="M4" s="4" t="n"/>
    </row>
    <row r="5">
      <c r="A5" s="13" t="n">
        <v>4</v>
      </c>
      <c r="B5" s="13" t="n">
        <v>3</v>
      </c>
      <c r="C5" s="13" t="n">
        <v>4</v>
      </c>
      <c r="F5" s="13" t="n">
        <v>1.2</v>
      </c>
      <c r="G5" s="13" t="n">
        <v>0.42</v>
      </c>
      <c r="H5" s="13" t="n">
        <v>0.395</v>
      </c>
      <c r="I5" s="1" t="n"/>
      <c r="J5" s="1" t="n"/>
      <c r="L5" s="4" t="n"/>
      <c r="M5" s="4" t="n"/>
    </row>
    <row r="6">
      <c r="A6" s="13" t="n">
        <v>5</v>
      </c>
      <c r="B6" s="13" t="n">
        <v>4</v>
      </c>
      <c r="C6" s="13" t="n">
        <v>5</v>
      </c>
      <c r="F6" s="13" t="n">
        <v>1.02</v>
      </c>
      <c r="G6" s="13" t="n">
        <v>0.42</v>
      </c>
      <c r="H6" s="13" t="n">
        <v>0.395</v>
      </c>
      <c r="I6" s="1" t="n"/>
      <c r="J6" s="1" t="n"/>
      <c r="L6" s="4" t="n"/>
      <c r="M6" s="4" t="n"/>
    </row>
    <row r="7">
      <c r="A7" s="13" t="n">
        <v>6</v>
      </c>
      <c r="B7" s="13" t="n">
        <v>5</v>
      </c>
      <c r="C7" s="13" t="n">
        <v>6</v>
      </c>
      <c r="F7" s="13" t="n">
        <v>0.96</v>
      </c>
      <c r="G7" s="13" t="n">
        <v>0.42</v>
      </c>
      <c r="H7" s="13" t="n">
        <v>0.395</v>
      </c>
      <c r="I7" s="1" t="n"/>
      <c r="J7" s="1" t="n"/>
      <c r="L7" s="4" t="n"/>
      <c r="M7" s="4" t="n"/>
    </row>
    <row r="8">
      <c r="A8" s="13" t="n">
        <v>7</v>
      </c>
      <c r="B8" s="13" t="n">
        <v>6</v>
      </c>
      <c r="C8" s="13" t="n">
        <v>7</v>
      </c>
      <c r="F8" s="13" t="n">
        <v>0.99</v>
      </c>
      <c r="G8" s="13" t="n">
        <v>0.42</v>
      </c>
      <c r="H8" s="13" t="n">
        <v>0.395</v>
      </c>
      <c r="I8" s="1" t="n"/>
      <c r="J8" s="1" t="n"/>
      <c r="L8" s="4" t="n"/>
      <c r="M8" s="4" t="n"/>
    </row>
    <row r="9" customFormat="1" s="6">
      <c r="A9" s="14" t="n">
        <v>8</v>
      </c>
      <c r="B9" s="14" t="n">
        <v>2</v>
      </c>
      <c r="C9" s="14" t="n">
        <v>12</v>
      </c>
      <c r="D9" s="1" t="n"/>
      <c r="E9" s="5" t="n"/>
      <c r="F9" s="14" t="n">
        <v>0.9</v>
      </c>
      <c r="G9" s="14" t="n">
        <v>0.59</v>
      </c>
      <c r="H9" s="14" t="n">
        <v>0.405</v>
      </c>
      <c r="I9" s="1" t="n"/>
      <c r="J9" s="1" t="n"/>
      <c r="L9" s="4" t="n"/>
      <c r="M9" s="7" t="n"/>
    </row>
    <row r="10">
      <c r="A10" s="13" t="n">
        <v>9</v>
      </c>
      <c r="B10" s="13" t="n">
        <v>3</v>
      </c>
      <c r="C10" s="13" t="n">
        <v>13</v>
      </c>
      <c r="F10" s="13" t="n">
        <v>1.02</v>
      </c>
      <c r="G10" s="13" t="n">
        <v>0.59</v>
      </c>
      <c r="H10" s="13" t="n">
        <v>0.405</v>
      </c>
      <c r="I10" s="1" t="n"/>
      <c r="J10" s="1" t="n"/>
      <c r="L10" s="4" t="n"/>
      <c r="M10" s="4" t="n"/>
    </row>
    <row r="11">
      <c r="A11" s="13" t="n">
        <v>10</v>
      </c>
      <c r="B11" s="13" t="n">
        <v>17</v>
      </c>
      <c r="C11" s="13" t="n">
        <v>5</v>
      </c>
      <c r="F11" s="13" t="n">
        <v>1.35</v>
      </c>
      <c r="G11" s="13" t="n">
        <v>0.59</v>
      </c>
      <c r="H11" s="13" t="n">
        <v>0.405</v>
      </c>
      <c r="I11" s="1" t="n"/>
      <c r="J11" s="1" t="n"/>
      <c r="L11" s="4" t="n"/>
      <c r="M11" s="7" t="n"/>
    </row>
    <row r="12">
      <c r="A12" s="13" t="n">
        <v>11</v>
      </c>
      <c r="B12" s="13" t="n">
        <v>19</v>
      </c>
      <c r="C12" s="13" t="n">
        <v>6</v>
      </c>
      <c r="F12" s="13" t="n">
        <v>1.2</v>
      </c>
      <c r="G12" s="13" t="n">
        <v>0.59</v>
      </c>
      <c r="H12" s="13" t="n">
        <v>0.405</v>
      </c>
      <c r="I12" s="1" t="n"/>
      <c r="J12" s="1" t="n"/>
      <c r="L12" s="4" t="n"/>
      <c r="M12" s="4" t="n"/>
    </row>
    <row r="13">
      <c r="A13" s="13" t="n">
        <v>12</v>
      </c>
      <c r="B13" s="13" t="n">
        <v>21</v>
      </c>
      <c r="C13" s="13" t="n">
        <v>7</v>
      </c>
      <c r="F13" s="13" t="n">
        <v>0.9</v>
      </c>
      <c r="G13" s="13" t="n">
        <v>0.59</v>
      </c>
      <c r="H13" s="13" t="n">
        <v>0.405</v>
      </c>
      <c r="I13" s="1" t="n"/>
      <c r="J13" s="1" t="n"/>
      <c r="L13" s="4" t="n"/>
      <c r="M13" s="4" t="n"/>
    </row>
    <row r="14" customFormat="1" s="6">
      <c r="A14" s="15" t="n">
        <v>13</v>
      </c>
      <c r="B14" s="15" t="n">
        <v>4</v>
      </c>
      <c r="C14" s="15" t="n">
        <v>14</v>
      </c>
      <c r="D14" s="1" t="n"/>
      <c r="E14" s="8" t="n"/>
      <c r="F14" s="15" t="n">
        <v>1.29</v>
      </c>
      <c r="G14" s="15" t="n">
        <v>0.59</v>
      </c>
      <c r="H14" s="15" t="n">
        <v>0.405</v>
      </c>
      <c r="I14" s="1" t="n"/>
      <c r="J14" s="8" t="n"/>
      <c r="L14" s="4" t="n"/>
      <c r="M14" s="7" t="n"/>
    </row>
    <row r="15" customFormat="1" s="6">
      <c r="A15" s="15" t="n">
        <v>14</v>
      </c>
      <c r="B15" s="15" t="n">
        <v>16</v>
      </c>
      <c r="C15" s="15" t="n">
        <v>14</v>
      </c>
      <c r="D15" s="1" t="n"/>
      <c r="E15" s="8" t="n"/>
      <c r="F15" s="15" t="n">
        <v>0.8100000000000001</v>
      </c>
      <c r="G15" s="15" t="n">
        <v>0.59</v>
      </c>
      <c r="H15" s="15" t="n">
        <v>0.405</v>
      </c>
      <c r="I15" s="1" t="n"/>
      <c r="J15" s="8" t="n"/>
      <c r="L15" s="4" t="n"/>
    </row>
    <row r="16" customFormat="1" s="6">
      <c r="A16" s="15" t="n">
        <v>15</v>
      </c>
      <c r="B16" s="15" t="n">
        <v>14</v>
      </c>
      <c r="C16" s="15" t="n">
        <v>15</v>
      </c>
      <c r="D16" s="1" t="n"/>
      <c r="E16" s="8" t="n"/>
      <c r="F16" s="15" t="n">
        <v>0.705</v>
      </c>
      <c r="G16" s="15" t="n">
        <v>0.59</v>
      </c>
      <c r="H16" s="15" t="n">
        <v>0.405</v>
      </c>
      <c r="I16" s="1" t="n"/>
      <c r="J16" s="8" t="n"/>
      <c r="L16" s="4" t="n"/>
    </row>
    <row r="17" customFormat="1" s="6">
      <c r="A17" s="15" t="n">
        <v>16</v>
      </c>
      <c r="B17" s="15" t="n">
        <v>9</v>
      </c>
      <c r="C17" s="15" t="n">
        <v>2</v>
      </c>
      <c r="D17" s="1" t="n"/>
      <c r="E17" s="8" t="n"/>
      <c r="F17" s="15" t="n">
        <v>0.75</v>
      </c>
      <c r="G17" s="15" t="n">
        <v>0.59</v>
      </c>
      <c r="H17" s="15" t="n">
        <v>0.405</v>
      </c>
      <c r="I17" s="1" t="n"/>
      <c r="J17" s="8" t="n"/>
      <c r="L17" s="4" t="n"/>
    </row>
    <row r="18" customFormat="1" s="6">
      <c r="A18" s="15" t="n">
        <v>17</v>
      </c>
      <c r="B18" s="15" t="n">
        <v>9</v>
      </c>
      <c r="C18" s="15" t="n">
        <v>10</v>
      </c>
      <c r="D18" s="1" t="n"/>
      <c r="E18" s="8" t="n"/>
      <c r="F18" s="15" t="n">
        <v>0.48</v>
      </c>
      <c r="G18" s="15" t="n">
        <v>0.59</v>
      </c>
      <c r="H18" s="15" t="n">
        <v>0.405</v>
      </c>
      <c r="I18" s="1" t="n"/>
      <c r="J18" s="8" t="n"/>
      <c r="L18" s="4" t="n"/>
    </row>
    <row r="19">
      <c r="A19" s="13" t="n">
        <v>18</v>
      </c>
      <c r="B19" s="13" t="n">
        <v>9</v>
      </c>
      <c r="C19" s="13" t="n">
        <v>11</v>
      </c>
      <c r="F19" s="13" t="n">
        <v>0.905</v>
      </c>
      <c r="G19" s="13" t="n">
        <v>0.59</v>
      </c>
      <c r="H19" s="13" t="n">
        <v>0.405</v>
      </c>
    </row>
    <row r="23">
      <c r="L23" s="4" t="n"/>
    </row>
    <row r="24" ht="28.2" customHeight="1">
      <c r="L24" s="10" t="n"/>
    </row>
    <row r="26">
      <c r="G26" s="12" t="n"/>
    </row>
    <row r="28">
      <c r="G28" s="12" t="n"/>
    </row>
    <row r="29">
      <c r="G29" s="12" t="n"/>
    </row>
    <row r="31">
      <c r="G31" s="12" t="n"/>
    </row>
    <row r="32">
      <c r="G32" s="12" t="n"/>
    </row>
    <row r="33">
      <c r="G33" s="12" t="n"/>
    </row>
    <row r="34">
      <c r="G34" s="12" t="n"/>
    </row>
    <row r="35">
      <c r="G35" s="12" t="n"/>
    </row>
    <row r="36">
      <c r="G36" s="12" t="n"/>
    </row>
    <row r="37">
      <c r="G37" s="12" t="n"/>
    </row>
    <row r="38">
      <c r="G38" s="12" t="n"/>
    </row>
    <row r="39">
      <c r="G39" s="12" t="n"/>
    </row>
    <row r="40">
      <c r="G40" s="12" t="n"/>
    </row>
  </sheetData>
  <pageMargins left="0.7" right="0.7" top="0.75" bottom="0.75" header="0.3" footer="0.3"/>
  <pageSetup orientation="portrait" horizontalDpi="429496729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7"/>
  <sheetViews>
    <sheetView tabSelected="1" zoomScale="85" zoomScaleNormal="85" workbookViewId="0">
      <selection activeCell="A3" sqref="A3:A30"/>
    </sheetView>
  </sheetViews>
  <sheetFormatPr baseColWidth="8" defaultRowHeight="13.8"/>
  <cols>
    <col width="13.09765625" customWidth="1" min="1" max="1"/>
  </cols>
  <sheetData>
    <row r="1">
      <c r="A1" s="2" t="inlineStr">
        <is>
          <t>## LOAD_PROFILE_DATA</t>
        </is>
      </c>
    </row>
    <row r="2">
      <c r="A2" s="1" t="inlineStr">
        <is>
          <t>time\NOBUS</t>
        </is>
      </c>
      <c r="B2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</row>
    <row r="3">
      <c r="A3" s="1" t="n"/>
      <c r="B3" s="1" t="n"/>
    </row>
    <row r="4">
      <c r="A4" s="1" t="n"/>
      <c r="B4" s="1" t="n"/>
    </row>
    <row r="5">
      <c r="A5" s="1" t="n"/>
      <c r="B5" s="1" t="n"/>
    </row>
    <row r="6">
      <c r="A6" s="1" t="n"/>
      <c r="B6" s="1" t="n"/>
    </row>
    <row r="7">
      <c r="A7" s="1" t="n"/>
      <c r="B7" s="1" t="n"/>
    </row>
    <row r="8">
      <c r="A8" s="1" t="n"/>
      <c r="B8" s="1" t="n"/>
    </row>
    <row r="9">
      <c r="A9" s="1" t="n"/>
      <c r="B9" s="1" t="n"/>
    </row>
    <row r="10">
      <c r="A10" s="1" t="n"/>
      <c r="B10" s="1" t="n"/>
    </row>
    <row r="11">
      <c r="A11" s="1" t="n"/>
      <c r="B11" s="1" t="n"/>
    </row>
    <row r="12">
      <c r="A12" s="1" t="n"/>
      <c r="B12" s="1" t="n"/>
    </row>
    <row r="13">
      <c r="A13" s="1" t="n"/>
      <c r="B13" s="1" t="n"/>
    </row>
    <row r="14">
      <c r="A14" s="1" t="n"/>
      <c r="B14" s="1" t="n"/>
    </row>
    <row r="15">
      <c r="A15" s="1" t="n"/>
      <c r="B15" s="1" t="n"/>
    </row>
    <row r="16">
      <c r="A16" s="1" t="n"/>
      <c r="B16" s="1" t="n"/>
    </row>
    <row r="17">
      <c r="A17" s="1" t="n"/>
      <c r="B17" s="1" t="n"/>
    </row>
    <row r="18">
      <c r="A18" s="1" t="n"/>
      <c r="B18" s="1" t="n"/>
    </row>
    <row r="19">
      <c r="A19" s="1" t="n"/>
      <c r="B19" s="1" t="n"/>
    </row>
    <row r="20">
      <c r="A20" s="1" t="n"/>
      <c r="B20" s="1" t="n"/>
    </row>
    <row r="21">
      <c r="A21" s="1" t="n"/>
      <c r="B21" s="1" t="n"/>
    </row>
    <row r="22">
      <c r="A22" s="1" t="n"/>
      <c r="B22" s="1" t="n"/>
    </row>
    <row r="23">
      <c r="A23" s="1" t="n"/>
      <c r="B23" s="1" t="n"/>
    </row>
    <row r="24">
      <c r="A24" s="1" t="n"/>
      <c r="B24" s="1" t="n"/>
    </row>
    <row r="25">
      <c r="A25" s="1" t="n"/>
      <c r="B25" s="1" t="n"/>
    </row>
    <row r="26">
      <c r="A26" s="1" t="n"/>
      <c r="B26" s="1" t="n"/>
    </row>
    <row r="27">
      <c r="A27" s="1" t="n"/>
      <c r="B27" s="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7"/>
  <sheetViews>
    <sheetView topLeftCell="A16" workbookViewId="0">
      <selection activeCell="H15" sqref="H15"/>
    </sheetView>
  </sheetViews>
  <sheetFormatPr baseColWidth="8" defaultRowHeight="13.8"/>
  <cols>
    <col width="13.09765625" customWidth="1" min="1" max="1"/>
    <col width="9" customWidth="1" min="2" max="2"/>
  </cols>
  <sheetData>
    <row r="1">
      <c r="A1" s="2" t="inlineStr">
        <is>
          <t>## GEN_PROFILE_DATA</t>
        </is>
      </c>
      <c r="B1" s="2" t="n"/>
    </row>
    <row r="2">
      <c r="A2" s="1" t="inlineStr">
        <is>
          <t>time\NOBUS</t>
        </is>
      </c>
      <c r="B2" s="1" t="n">
        <v>1</v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</row>
    <row r="3">
      <c r="A3" s="1" t="n">
        <v>1</v>
      </c>
      <c r="B3" t="n">
        <v>1.05</v>
      </c>
    </row>
    <row r="4">
      <c r="A4" s="1" t="n"/>
    </row>
    <row r="5">
      <c r="A5" s="1" t="n">
        <v>2</v>
      </c>
      <c r="B5" t="n">
        <v>1.05</v>
      </c>
    </row>
    <row r="6">
      <c r="A6" s="1" t="n">
        <v>3</v>
      </c>
      <c r="B6" t="n">
        <v>1.05</v>
      </c>
    </row>
    <row r="7">
      <c r="A7" s="1" t="n">
        <v>4</v>
      </c>
      <c r="B7" t="n">
        <v>1.05</v>
      </c>
    </row>
    <row r="8">
      <c r="A8" s="1" t="n">
        <v>5</v>
      </c>
      <c r="B8" t="n">
        <v>1.05</v>
      </c>
    </row>
    <row r="9">
      <c r="A9" s="1" t="n">
        <v>6</v>
      </c>
      <c r="B9" t="n">
        <v>1.05</v>
      </c>
    </row>
    <row r="10">
      <c r="A10" s="1" t="n">
        <v>7</v>
      </c>
      <c r="B10" t="n">
        <v>1.05</v>
      </c>
    </row>
    <row r="11">
      <c r="A11" s="1" t="n">
        <v>8</v>
      </c>
      <c r="B11" t="n">
        <v>1.05</v>
      </c>
    </row>
    <row r="12">
      <c r="A12" s="1" t="n">
        <v>9</v>
      </c>
      <c r="B12" t="n">
        <v>0.95</v>
      </c>
    </row>
    <row r="13">
      <c r="A13" s="1" t="n">
        <v>10</v>
      </c>
      <c r="B13" t="n">
        <v>0.95</v>
      </c>
    </row>
    <row r="14">
      <c r="A14" s="1" t="n">
        <v>11</v>
      </c>
      <c r="B14" t="n">
        <v>1</v>
      </c>
    </row>
    <row r="15">
      <c r="A15" s="1" t="n">
        <v>12</v>
      </c>
      <c r="B15" t="n">
        <v>1</v>
      </c>
    </row>
    <row r="16">
      <c r="A16" s="1" t="n">
        <v>13</v>
      </c>
      <c r="B16" t="n">
        <v>0.95</v>
      </c>
    </row>
    <row r="17">
      <c r="A17" s="1" t="n">
        <v>14</v>
      </c>
      <c r="B17" t="n">
        <v>0.95</v>
      </c>
    </row>
    <row r="18">
      <c r="A18" s="1" t="n">
        <v>15</v>
      </c>
      <c r="B18" t="n">
        <v>0.95</v>
      </c>
    </row>
    <row r="19">
      <c r="A19" s="1" t="n">
        <v>16</v>
      </c>
      <c r="B19" t="n">
        <v>0.95</v>
      </c>
    </row>
    <row r="20">
      <c r="A20" s="1" t="n">
        <v>17</v>
      </c>
      <c r="B20" t="n">
        <v>1</v>
      </c>
    </row>
    <row r="21">
      <c r="A21" s="1" t="n">
        <v>18</v>
      </c>
      <c r="B21" t="n">
        <v>1</v>
      </c>
    </row>
    <row r="22">
      <c r="A22" s="1" t="n">
        <v>19</v>
      </c>
      <c r="B22" t="n">
        <v>1</v>
      </c>
    </row>
    <row r="23">
      <c r="A23" s="1" t="n">
        <v>20</v>
      </c>
      <c r="B23" t="n">
        <v>1</v>
      </c>
    </row>
    <row r="24">
      <c r="A24" s="1" t="n">
        <v>21</v>
      </c>
      <c r="B24" t="n">
        <v>0.95</v>
      </c>
    </row>
    <row r="25">
      <c r="A25" s="1" t="n">
        <v>22</v>
      </c>
      <c r="B25" t="n">
        <v>1</v>
      </c>
    </row>
    <row r="26">
      <c r="A26" s="1" t="n">
        <v>23</v>
      </c>
      <c r="B26" t="n">
        <v>1.05</v>
      </c>
    </row>
    <row r="27">
      <c r="A27" s="1" t="n">
        <v>24</v>
      </c>
      <c r="B27" t="n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PhuongPQ</dc:creator>
  <dcterms:created xsi:type="dcterms:W3CDTF">2015-06-05T18:17:20Z</dcterms:created>
  <dcterms:modified xsi:type="dcterms:W3CDTF">2023-09-13T15:37:17Z</dcterms:modified>
  <cp:lastModifiedBy>NGO BA TRUONG 20191639</cp:lastModifiedBy>
</cp:coreProperties>
</file>