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go Phuong Quynh\Documents\V101\"/>
    </mc:Choice>
  </mc:AlternateContent>
  <xr:revisionPtr revIDLastSave="0" documentId="13_ncr:1_{B17186CC-364A-4E8F-9087-C9672E77DC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F46" i="1"/>
  <c r="D46" i="1"/>
  <c r="A46" i="1"/>
  <c r="K38" i="1"/>
  <c r="I38" i="1"/>
  <c r="G38" i="1"/>
  <c r="E38" i="1"/>
  <c r="C38" i="1"/>
  <c r="A38" i="1"/>
  <c r="C31" i="1"/>
  <c r="A31" i="1"/>
  <c r="D42" i="1"/>
  <c r="D43" i="1"/>
  <c r="D44" i="1"/>
  <c r="D45" i="1"/>
  <c r="D41" i="1"/>
  <c r="B42" i="1"/>
  <c r="B43" i="1"/>
  <c r="B44" i="1"/>
  <c r="B45" i="1"/>
  <c r="B41" i="1"/>
  <c r="D7" i="1" l="1"/>
  <c r="D18" i="1" l="1"/>
  <c r="D19" i="1"/>
  <c r="D20" i="1"/>
  <c r="D21" i="1"/>
  <c r="D22" i="1"/>
  <c r="D17" i="1"/>
  <c r="B18" i="1"/>
  <c r="B19" i="1"/>
  <c r="B20" i="1"/>
  <c r="B21" i="1"/>
  <c r="B22" i="1"/>
  <c r="B17" i="1"/>
</calcChain>
</file>

<file path=xl/sharedStrings.xml><?xml version="1.0" encoding="utf-8"?>
<sst xmlns="http://schemas.openxmlformats.org/spreadsheetml/2006/main" count="32" uniqueCount="26">
  <si>
    <t>φ/°</t>
  </si>
  <si>
    <t>ф/ rad</t>
  </si>
  <si>
    <t>F/N</t>
  </si>
  <si>
    <t>D/Nm</t>
  </si>
  <si>
    <t>a/m</t>
  </si>
  <si>
    <t>T/ s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</si>
  <si>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 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</si>
  <si>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K1 </t>
    </r>
    <r>
      <rPr>
        <sz val="11"/>
        <color theme="1"/>
        <rFont val="Calibri"/>
        <family val="2"/>
        <scheme val="minor"/>
      </rPr>
      <t xml:space="preserve">/ s </t>
    </r>
  </si>
  <si>
    <r>
      <t>T</t>
    </r>
    <r>
      <rPr>
        <vertAlign val="subscript"/>
        <sz val="11"/>
        <color theme="1"/>
        <rFont val="Calibri"/>
        <family val="2"/>
        <scheme val="minor"/>
      </rPr>
      <t>K2</t>
    </r>
    <r>
      <rPr>
        <sz val="11"/>
        <color theme="1"/>
        <rFont val="Calibri"/>
        <family val="2"/>
        <scheme val="minor"/>
      </rPr>
      <t xml:space="preserve"> / s</t>
    </r>
  </si>
  <si>
    <r>
      <t>d</t>
    </r>
    <r>
      <rPr>
        <vertAlign val="subscript"/>
        <sz val="11"/>
        <color theme="1"/>
        <rFont val="Calibri"/>
        <family val="2"/>
        <scheme val="minor"/>
      </rPr>
      <t>Kopf</t>
    </r>
    <r>
      <rPr>
        <sz val="11"/>
        <color theme="1"/>
        <rFont val="Calibri"/>
        <family val="2"/>
        <scheme val="minor"/>
      </rPr>
      <t xml:space="preserve"> / mm</t>
    </r>
  </si>
  <si>
    <r>
      <t>d</t>
    </r>
    <r>
      <rPr>
        <vertAlign val="subscript"/>
        <sz val="11"/>
        <color theme="1"/>
        <rFont val="Calibri"/>
        <family val="2"/>
        <scheme val="minor"/>
      </rPr>
      <t>Rumpf /mm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</si>
  <si>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oberer Arme</t>
    </r>
    <r>
      <rPr>
        <sz val="11"/>
        <color theme="1"/>
        <rFont val="Calibri"/>
        <family val="2"/>
        <scheme val="minor"/>
      </rPr>
      <t xml:space="preserve"> / mm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</si>
  <si>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unterer Arm</t>
    </r>
    <r>
      <rPr>
        <sz val="11"/>
        <color theme="1"/>
        <rFont val="Calibri"/>
        <family val="2"/>
        <scheme val="minor"/>
      </rPr>
      <t>/ mm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</si>
  <si>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oberes Bein</t>
    </r>
    <r>
      <rPr>
        <sz val="11"/>
        <color theme="1"/>
        <rFont val="Calibri"/>
        <family val="2"/>
        <scheme val="minor"/>
      </rPr>
      <t xml:space="preserve"> / mm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</si>
  <si>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unteres Bein</t>
    </r>
    <r>
      <rPr>
        <sz val="11"/>
        <color theme="1"/>
        <rFont val="Calibri"/>
        <family val="2"/>
        <scheme val="minor"/>
      </rPr>
      <t xml:space="preserve"> / mm</t>
    </r>
  </si>
  <si>
    <t>π /9</t>
  </si>
  <si>
    <t>2π/9</t>
  </si>
  <si>
    <t>π/3</t>
  </si>
  <si>
    <t>4π/9</t>
  </si>
  <si>
    <t>π/2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</si>
  <si>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2</t>
    </r>
  </si>
  <si>
    <t>T / s</t>
  </si>
  <si>
    <t>2. Position</t>
  </si>
  <si>
    <t>90°</t>
  </si>
  <si>
    <t>120°</t>
  </si>
  <si>
    <t>10.T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</si>
</sst>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457199</xdr:colOff>
      <xdr:row>6</xdr:row>
      <xdr:rowOff>180976</xdr:rowOff>
    </xdr:from>
    <xdr:ext cx="79057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599" y="1323976"/>
          <a:ext cx="7905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31" workbookViewId="0">
      <selection activeCell="H46" sqref="H4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20</v>
      </c>
      <c r="B2" s="2" t="s">
        <v>15</v>
      </c>
      <c r="C2" s="2">
        <v>0.2</v>
      </c>
      <c r="D2">
        <v>5.7299999999999997E-2</v>
      </c>
    </row>
    <row r="3" spans="1:4" x14ac:dyDescent="0.25">
      <c r="A3">
        <v>40</v>
      </c>
      <c r="B3" s="2" t="s">
        <v>16</v>
      </c>
      <c r="C3" s="2">
        <v>0.4</v>
      </c>
      <c r="D3">
        <v>5.7299999999999997E-2</v>
      </c>
    </row>
    <row r="4" spans="1:4" x14ac:dyDescent="0.25">
      <c r="A4">
        <v>60</v>
      </c>
      <c r="B4" s="2" t="s">
        <v>17</v>
      </c>
      <c r="C4" s="2">
        <v>0.61</v>
      </c>
      <c r="D4">
        <v>5.8299999999999998E-2</v>
      </c>
    </row>
    <row r="5" spans="1:4" x14ac:dyDescent="0.25">
      <c r="A5">
        <v>80</v>
      </c>
      <c r="B5" s="2" t="s">
        <v>18</v>
      </c>
      <c r="C5" s="2">
        <v>0.8</v>
      </c>
      <c r="D5">
        <v>5.7299999999999997E-2</v>
      </c>
    </row>
    <row r="6" spans="1:4" x14ac:dyDescent="0.25">
      <c r="A6">
        <v>90</v>
      </c>
      <c r="B6" s="2" t="s">
        <v>19</v>
      </c>
      <c r="C6" s="2">
        <v>0.9</v>
      </c>
      <c r="D6">
        <v>5.7299999999999997E-2</v>
      </c>
    </row>
    <row r="7" spans="1:4" x14ac:dyDescent="0.25">
      <c r="D7">
        <f>AVERAGE(D2:D6)</f>
        <v>5.7499999999999996E-2</v>
      </c>
    </row>
    <row r="16" spans="1:4" ht="17.25" x14ac:dyDescent="0.25">
      <c r="A16" t="s">
        <v>4</v>
      </c>
      <c r="B16" t="s">
        <v>20</v>
      </c>
      <c r="C16" t="s">
        <v>5</v>
      </c>
      <c r="D16" t="s">
        <v>6</v>
      </c>
    </row>
    <row r="17" spans="1:11" x14ac:dyDescent="0.25">
      <c r="A17" s="2">
        <v>0.3</v>
      </c>
      <c r="B17" s="3">
        <f t="shared" ref="B17:B22" si="0">A17*A17</f>
        <v>0.09</v>
      </c>
      <c r="C17" s="2">
        <v>8.5</v>
      </c>
      <c r="D17" s="3">
        <f t="shared" ref="D17:D22" si="1">C17*C17</f>
        <v>72.25</v>
      </c>
    </row>
    <row r="18" spans="1:11" x14ac:dyDescent="0.25">
      <c r="A18" s="2">
        <v>0.25</v>
      </c>
      <c r="B18" s="3">
        <f t="shared" si="0"/>
        <v>6.25E-2</v>
      </c>
      <c r="C18" s="2">
        <v>6.96</v>
      </c>
      <c r="D18" s="3">
        <f t="shared" si="1"/>
        <v>48.441600000000001</v>
      </c>
    </row>
    <row r="19" spans="1:11" x14ac:dyDescent="0.25">
      <c r="A19" s="2">
        <v>0.2</v>
      </c>
      <c r="B19" s="3">
        <f t="shared" si="0"/>
        <v>4.0000000000000008E-2</v>
      </c>
      <c r="C19" s="2">
        <v>5.96</v>
      </c>
      <c r="D19" s="3">
        <f t="shared" si="1"/>
        <v>35.521599999999999</v>
      </c>
    </row>
    <row r="20" spans="1:11" x14ac:dyDescent="0.25">
      <c r="A20" s="2">
        <v>0.15</v>
      </c>
      <c r="B20" s="3">
        <f t="shared" si="0"/>
        <v>2.2499999999999999E-2</v>
      </c>
      <c r="C20" s="2">
        <v>4.8099999999999996</v>
      </c>
      <c r="D20" s="3">
        <f t="shared" si="1"/>
        <v>23.136099999999995</v>
      </c>
    </row>
    <row r="21" spans="1:11" x14ac:dyDescent="0.25">
      <c r="A21" s="2">
        <v>0.1</v>
      </c>
      <c r="B21" s="3">
        <f t="shared" si="0"/>
        <v>1.0000000000000002E-2</v>
      </c>
      <c r="C21" s="2">
        <v>3.8</v>
      </c>
      <c r="D21" s="3">
        <f t="shared" si="1"/>
        <v>14.44</v>
      </c>
    </row>
    <row r="22" spans="1:11" x14ac:dyDescent="0.25">
      <c r="A22" s="2">
        <v>0.5</v>
      </c>
      <c r="B22" s="3">
        <f t="shared" si="0"/>
        <v>0.25</v>
      </c>
      <c r="C22" s="2">
        <v>2.86</v>
      </c>
      <c r="D22" s="3">
        <f t="shared" si="1"/>
        <v>8.1795999999999989</v>
      </c>
    </row>
    <row r="25" spans="1:11" ht="18" x14ac:dyDescent="0.35">
      <c r="A25" t="s">
        <v>7</v>
      </c>
      <c r="C25" t="s">
        <v>8</v>
      </c>
    </row>
    <row r="26" spans="1:11" x14ac:dyDescent="0.25">
      <c r="A26">
        <v>1.1200000000000001</v>
      </c>
      <c r="C26">
        <v>0.69</v>
      </c>
    </row>
    <row r="27" spans="1:11" x14ac:dyDescent="0.25">
      <c r="A27">
        <v>0.96</v>
      </c>
      <c r="C27">
        <v>0.83</v>
      </c>
    </row>
    <row r="28" spans="1:11" x14ac:dyDescent="0.25">
      <c r="A28">
        <v>1.03</v>
      </c>
      <c r="C28">
        <v>0.83</v>
      </c>
    </row>
    <row r="29" spans="1:11" x14ac:dyDescent="0.25">
      <c r="A29">
        <v>1.07</v>
      </c>
      <c r="C29">
        <v>0.84</v>
      </c>
    </row>
    <row r="30" spans="1:11" x14ac:dyDescent="0.25">
      <c r="A30">
        <v>1.03</v>
      </c>
      <c r="C30">
        <v>0.84</v>
      </c>
    </row>
    <row r="31" spans="1:11" x14ac:dyDescent="0.25">
      <c r="A31">
        <f>AVERAGE(A26:A30)</f>
        <v>1.0420000000000003</v>
      </c>
      <c r="C31">
        <f>AVERAGE(C26:C30)</f>
        <v>0.80600000000000005</v>
      </c>
    </row>
    <row r="32" spans="1:11" ht="18" x14ac:dyDescent="0.35">
      <c r="A32" t="s">
        <v>9</v>
      </c>
      <c r="C32" t="s">
        <v>10</v>
      </c>
      <c r="E32" t="s">
        <v>11</v>
      </c>
      <c r="G32" t="s">
        <v>12</v>
      </c>
      <c r="I32" t="s">
        <v>13</v>
      </c>
      <c r="K32" t="s">
        <v>14</v>
      </c>
    </row>
    <row r="33" spans="1:11" x14ac:dyDescent="0.25">
      <c r="A33" s="2">
        <v>20.5</v>
      </c>
      <c r="C33" s="2">
        <v>33</v>
      </c>
      <c r="E33" s="2">
        <v>12.7</v>
      </c>
      <c r="G33" s="2">
        <v>11</v>
      </c>
      <c r="I33" s="2">
        <v>17</v>
      </c>
      <c r="K33" s="2">
        <v>14.4</v>
      </c>
    </row>
    <row r="34" spans="1:11" x14ac:dyDescent="0.25">
      <c r="A34" s="2">
        <v>24</v>
      </c>
      <c r="C34" s="2">
        <v>32</v>
      </c>
      <c r="E34" s="2">
        <v>14</v>
      </c>
      <c r="G34" s="2">
        <v>12.4</v>
      </c>
      <c r="I34" s="2">
        <v>18</v>
      </c>
      <c r="K34" s="2">
        <v>15.3</v>
      </c>
    </row>
    <row r="35" spans="1:11" x14ac:dyDescent="0.25">
      <c r="A35" s="2">
        <v>26.3</v>
      </c>
      <c r="C35" s="2">
        <v>26</v>
      </c>
      <c r="E35" s="2">
        <v>15</v>
      </c>
      <c r="G35" s="2">
        <v>14.3</v>
      </c>
      <c r="I35" s="2">
        <v>15.6</v>
      </c>
      <c r="K35" s="2">
        <v>15.4</v>
      </c>
    </row>
    <row r="36" spans="1:11" x14ac:dyDescent="0.25">
      <c r="A36" s="2">
        <v>28.5</v>
      </c>
      <c r="C36" s="2">
        <v>30.4</v>
      </c>
      <c r="E36" s="2">
        <v>13</v>
      </c>
      <c r="G36" s="2">
        <v>14.3</v>
      </c>
      <c r="I36" s="2">
        <v>15.5</v>
      </c>
      <c r="K36" s="2">
        <v>13.3</v>
      </c>
    </row>
    <row r="37" spans="1:11" x14ac:dyDescent="0.25">
      <c r="A37" s="2">
        <v>28.55</v>
      </c>
      <c r="C37" s="2">
        <v>34</v>
      </c>
      <c r="E37" s="2">
        <v>12</v>
      </c>
      <c r="G37" s="2">
        <v>12.4</v>
      </c>
      <c r="I37" s="2">
        <v>14.9</v>
      </c>
      <c r="K37" s="2">
        <v>12.7</v>
      </c>
    </row>
    <row r="38" spans="1:11" x14ac:dyDescent="0.25">
      <c r="A38" s="2">
        <f>AVERAGE(A33:A37)</f>
        <v>25.57</v>
      </c>
      <c r="C38" s="2">
        <f>AVERAGE(C33:C37)</f>
        <v>31.080000000000002</v>
      </c>
      <c r="E38" s="2">
        <f>AVERAGE(E33:E37)</f>
        <v>13.34</v>
      </c>
      <c r="G38" s="2">
        <f>AVERAGE(G33:G37)</f>
        <v>12.88</v>
      </c>
      <c r="I38" s="2">
        <f>AVERAGE(I33:I37)</f>
        <v>16.2</v>
      </c>
      <c r="K38" s="2">
        <f>AVERAGE(K33:K37)</f>
        <v>14.220000000000002</v>
      </c>
    </row>
    <row r="39" spans="1:11" x14ac:dyDescent="0.25">
      <c r="A39" t="s">
        <v>23</v>
      </c>
      <c r="C39" t="s">
        <v>24</v>
      </c>
      <c r="E39" t="s">
        <v>22</v>
      </c>
      <c r="F39" t="s">
        <v>23</v>
      </c>
      <c r="H39" t="s">
        <v>24</v>
      </c>
    </row>
    <row r="40" spans="1:11" x14ac:dyDescent="0.25">
      <c r="A40" t="s">
        <v>25</v>
      </c>
      <c r="B40" t="s">
        <v>21</v>
      </c>
      <c r="C40" t="s">
        <v>25</v>
      </c>
      <c r="D40" t="s">
        <v>21</v>
      </c>
      <c r="F40" t="s">
        <v>21</v>
      </c>
      <c r="H40" t="s">
        <v>21</v>
      </c>
    </row>
    <row r="41" spans="1:11" x14ac:dyDescent="0.25">
      <c r="A41" s="2">
        <v>4.01</v>
      </c>
      <c r="B41" s="4">
        <f>(A41/10)</f>
        <v>0.40099999999999997</v>
      </c>
      <c r="C41" s="2">
        <v>4.07</v>
      </c>
      <c r="D41" s="4">
        <f>(C41/10)</f>
        <v>0.40700000000000003</v>
      </c>
      <c r="F41" s="2">
        <v>0.64</v>
      </c>
      <c r="H41">
        <v>0.75</v>
      </c>
    </row>
    <row r="42" spans="1:11" x14ac:dyDescent="0.25">
      <c r="A42" s="2">
        <v>4.13</v>
      </c>
      <c r="B42" s="4">
        <f t="shared" ref="B42:B45" si="2">(A42/10)</f>
        <v>0.41299999999999998</v>
      </c>
      <c r="C42" s="2">
        <v>4.0999999999999996</v>
      </c>
      <c r="D42" s="4">
        <f t="shared" ref="D42:D45" si="3">(C42/10)</f>
        <v>0.41</v>
      </c>
      <c r="F42" s="2">
        <v>0.6</v>
      </c>
      <c r="H42">
        <v>0.75</v>
      </c>
    </row>
    <row r="43" spans="1:11" x14ac:dyDescent="0.25">
      <c r="A43" s="2">
        <v>4.5999999999999996</v>
      </c>
      <c r="B43" s="4">
        <f t="shared" si="2"/>
        <v>0.45999999999999996</v>
      </c>
      <c r="C43" s="2">
        <v>4.01</v>
      </c>
      <c r="D43" s="4">
        <f t="shared" si="3"/>
        <v>0.40099999999999997</v>
      </c>
      <c r="F43" s="2">
        <v>0.56000000000000005</v>
      </c>
      <c r="H43">
        <v>0.73</v>
      </c>
    </row>
    <row r="44" spans="1:11" x14ac:dyDescent="0.25">
      <c r="A44" s="2">
        <v>4.33</v>
      </c>
      <c r="B44" s="4">
        <f t="shared" si="2"/>
        <v>0.433</v>
      </c>
      <c r="C44" s="2">
        <v>3.95</v>
      </c>
      <c r="D44" s="4">
        <f t="shared" si="3"/>
        <v>0.39500000000000002</v>
      </c>
      <c r="F44" s="2">
        <v>0.64</v>
      </c>
      <c r="H44">
        <v>0.78</v>
      </c>
    </row>
    <row r="45" spans="1:11" x14ac:dyDescent="0.25">
      <c r="A45" s="2">
        <v>4.0599999999999996</v>
      </c>
      <c r="B45" s="4">
        <f t="shared" si="2"/>
        <v>0.40599999999999997</v>
      </c>
      <c r="C45" s="2">
        <v>4.04</v>
      </c>
      <c r="D45" s="4">
        <f t="shared" si="3"/>
        <v>0.40400000000000003</v>
      </c>
      <c r="F45" s="2">
        <v>0.73</v>
      </c>
      <c r="H45">
        <v>0.69</v>
      </c>
    </row>
    <row r="46" spans="1:11" x14ac:dyDescent="0.25">
      <c r="A46" s="2">
        <f>AVERAGE(A41:A45)</f>
        <v>4.226</v>
      </c>
      <c r="D46" s="4">
        <f>AVERAGE(D41:D45)</f>
        <v>0.40339999999999998</v>
      </c>
      <c r="F46" s="2">
        <f>AVERAGE(F41:F45)</f>
        <v>0.63400000000000001</v>
      </c>
      <c r="H46">
        <f>AVERAGE(H41:H45)</f>
        <v>0.74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Phuong Quynh</dc:creator>
  <cp:lastModifiedBy>Ngo Phuong Quynh</cp:lastModifiedBy>
  <dcterms:created xsi:type="dcterms:W3CDTF">2019-12-02T12:31:01Z</dcterms:created>
  <dcterms:modified xsi:type="dcterms:W3CDTF">2019-12-03T14:43:56Z</dcterms:modified>
</cp:coreProperties>
</file>