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dy\Study\Portwebsite\Miss Vietnam\"/>
    </mc:Choice>
  </mc:AlternateContent>
  <xr:revisionPtr revIDLastSave="0" documentId="13_ncr:1_{ED86600B-4610-49F3-B86E-62E054133677}" xr6:coauthVersionLast="47" xr6:coauthVersionMax="47" xr10:uidLastSave="{00000000-0000-0000-0000-000000000000}"/>
  <bookViews>
    <workbookView xWindow="-120" yWindow="-120" windowWidth="20730" windowHeight="11160" xr2:uid="{098D3CAF-9C59-8F48-A37D-A30C9156D2E9}"/>
  </bookViews>
  <sheets>
    <sheet name="miss" sheetId="1" r:id="rId1"/>
    <sheet name="location" sheetId="2" r:id="rId2"/>
  </sheets>
  <definedNames>
    <definedName name="_xlnm._FilterDatabase" localSheetId="0" hidden="1">miss!$A$1:$R$19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R19" i="1"/>
  <c r="Q18" i="1"/>
  <c r="R18" i="1" l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7" i="1"/>
  <c r="Q16" i="1"/>
  <c r="Q15" i="1"/>
  <c r="Q14" i="1"/>
  <c r="Q13" i="1"/>
  <c r="Q12" i="1"/>
  <c r="Q11" i="1"/>
  <c r="Q10" i="1"/>
  <c r="Q9" i="1"/>
  <c r="Q8" i="1"/>
  <c r="Q7" i="1"/>
  <c r="Q2" i="1"/>
</calcChain>
</file>

<file path=xl/sharedStrings.xml><?xml version="1.0" encoding="utf-8"?>
<sst xmlns="http://schemas.openxmlformats.org/spreadsheetml/2006/main" count="250" uniqueCount="117">
  <si>
    <t>Hoa hau</t>
  </si>
  <si>
    <t>weight</t>
  </si>
  <si>
    <t>bust</t>
  </si>
  <si>
    <t>hip</t>
  </si>
  <si>
    <t>waist</t>
  </si>
  <si>
    <t>bmi</t>
  </si>
  <si>
    <t>whr</t>
  </si>
  <si>
    <t>height</t>
  </si>
  <si>
    <t>group</t>
  </si>
  <si>
    <t>name</t>
  </si>
  <si>
    <t>sname</t>
  </si>
  <si>
    <t>Bich Phuong</t>
  </si>
  <si>
    <t>Dieu Hoa</t>
  </si>
  <si>
    <t>Kieu Anh</t>
  </si>
  <si>
    <t>Thu Thuy</t>
  </si>
  <si>
    <t>Thien Nga</t>
  </si>
  <si>
    <t>Ngoc Khanh</t>
  </si>
  <si>
    <t>Thu Ngan</t>
  </si>
  <si>
    <t>Mai Phuong</t>
  </si>
  <si>
    <t>Thi Huyen</t>
  </si>
  <si>
    <t>Phuong Thuy</t>
  </si>
  <si>
    <t>Thuy Dung</t>
  </si>
  <si>
    <t>Ngoc Han</t>
  </si>
  <si>
    <t>Thu Thao</t>
  </si>
  <si>
    <t>Ky Duyen</t>
  </si>
  <si>
    <t>My Linh</t>
  </si>
  <si>
    <t>Tieu Vy</t>
  </si>
  <si>
    <t>Thi Ha</t>
  </si>
  <si>
    <t>Thanh Thuy</t>
  </si>
  <si>
    <t>yob</t>
  </si>
  <si>
    <t>North</t>
  </si>
  <si>
    <t>Central</t>
  </si>
  <si>
    <t>South</t>
  </si>
  <si>
    <t xml:space="preserve">wining year </t>
  </si>
  <si>
    <t>region1</t>
  </si>
  <si>
    <t>region2</t>
  </si>
  <si>
    <t>Red River Delta</t>
  </si>
  <si>
    <t>Southest</t>
  </si>
  <si>
    <t>South Central Coast</t>
  </si>
  <si>
    <t>Mekong Delta</t>
  </si>
  <si>
    <t>North Central Coast</t>
  </si>
  <si>
    <t>place</t>
  </si>
  <si>
    <t>hair</t>
  </si>
  <si>
    <t>eye</t>
  </si>
  <si>
    <t>entrants</t>
  </si>
  <si>
    <t>second runner-up</t>
  </si>
  <si>
    <t>first runner-up</t>
  </si>
  <si>
    <t>black</t>
  </si>
  <si>
    <t>dark brown</t>
  </si>
  <si>
    <t>brown</t>
  </si>
  <si>
    <t>Central Highlands</t>
  </si>
  <si>
    <t>LATITUDE</t>
  </si>
  <si>
    <t>LONGITUDE</t>
  </si>
  <si>
    <t>location</t>
  </si>
  <si>
    <t>Special award</t>
  </si>
  <si>
    <t>Miss lovely face</t>
  </si>
  <si>
    <t>Miss ocean</t>
  </si>
  <si>
    <t>Miss communication</t>
  </si>
  <si>
    <t>Miss sport</t>
  </si>
  <si>
    <t>The best behaved beauty</t>
  </si>
  <si>
    <t>Miss ponds</t>
  </si>
  <si>
    <t>The most photogenic beauty</t>
  </si>
  <si>
    <t>url</t>
  </si>
  <si>
    <t>http://phuphan13.github.io/assets/images/images/2022.jpg</t>
  </si>
  <si>
    <t>http://phuphan13.github.io/assets/images/images/1988.jpg</t>
  </si>
  <si>
    <t>http://phuphan13.github.io/assets/images/images/1992.jpg</t>
  </si>
  <si>
    <t>http://phuphan13.github.io/assets/images/images/1994.jpg</t>
  </si>
  <si>
    <t>http://phuphan13.github.io/assets/images/images/1996.jpg</t>
  </si>
  <si>
    <t>http://phuphan13.github.io/assets/images/images/1998.jpg</t>
  </si>
  <si>
    <t>http://phuphan13.github.io/assets/images/images/2000.jpg</t>
  </si>
  <si>
    <t>http://phuphan13.github.io/assets/images/images/2002.jpg</t>
  </si>
  <si>
    <t>http://phuphan13.github.io/assets/images/images/2004.jpg</t>
  </si>
  <si>
    <t>http://phuphan13.github.io/assets/images/images/2006.jpg</t>
  </si>
  <si>
    <t>http://phuphan13.github.io/assets/images/images/2010.jpg</t>
  </si>
  <si>
    <t>http://phuphan13.github.io/assets/images/images/2012.jpg</t>
  </si>
  <si>
    <t>http://phuphan13.github.io/assets/images/images/2014.jpg</t>
  </si>
  <si>
    <t>http://phuphan13.github.io/assets/images/images/2016.jpg</t>
  </si>
  <si>
    <t>http://phuphan13.github.io/assets/images/images/2018.jpg</t>
  </si>
  <si>
    <t>http://phuphan13.github.io/assets/images/images/2020.jpg</t>
  </si>
  <si>
    <t>http://phuphan13.github.io/assets/images/images/1990.jpeg</t>
  </si>
  <si>
    <t>http://phuphan13.github.io/assets/images/images/2008.webh</t>
  </si>
  <si>
    <t>Bùi Bích Phương</t>
  </si>
  <si>
    <t>Nguyễn Diệu Hoa</t>
  </si>
  <si>
    <t>Hà Kiều Anh</t>
  </si>
  <si>
    <t>Nguyễn Thu Thủy</t>
  </si>
  <si>
    <t>Nguyễn Thiên Nga</t>
  </si>
  <si>
    <t>Nguyễn Thị Ngọc Khánh</t>
  </si>
  <si>
    <t>Phan Thu Ngân</t>
  </si>
  <si>
    <t>Phạm Thị Mai Phương</t>
  </si>
  <si>
    <t>Nguyễn Thị Huyền</t>
  </si>
  <si>
    <t>Mai Phương Thúy</t>
  </si>
  <si>
    <t>Trần Thị Thùy Dung</t>
  </si>
  <si>
    <t>Đặng Thị Ngọc Hân</t>
  </si>
  <si>
    <t>Đặng Thu Thảo</t>
  </si>
  <si>
    <t>Nguyễn Cao Kỳ Duyên</t>
  </si>
  <si>
    <t>Đỗ Mỹ Linh</t>
  </si>
  <si>
    <t>Trần Tiểu Vy</t>
  </si>
  <si>
    <t>Đỗ Thị Hà</t>
  </si>
  <si>
    <t>Huỳnh Thị Thanh Thủy</t>
  </si>
  <si>
    <t>Hà Nội</t>
  </si>
  <si>
    <t>Hồ Chí Minh</t>
  </si>
  <si>
    <t>Đồng Nai</t>
  </si>
  <si>
    <t>Hải Phòng</t>
  </si>
  <si>
    <t>Đà Nẵng</t>
  </si>
  <si>
    <t>Nam Định</t>
  </si>
  <si>
    <t>Bạc Liêu</t>
  </si>
  <si>
    <t>Bến Tre</t>
  </si>
  <si>
    <t>Quảng Nam</t>
  </si>
  <si>
    <t>Thái Bình</t>
  </si>
  <si>
    <t>Cần Thơ</t>
  </si>
  <si>
    <t>Lâm Đồng</t>
  </si>
  <si>
    <t>Tuyên Quang</t>
  </si>
  <si>
    <t>Hải Dương</t>
  </si>
  <si>
    <t>Kiên Giang</t>
  </si>
  <si>
    <t>Thanh Hóa</t>
  </si>
  <si>
    <t>Quảng Ninh</t>
  </si>
  <si>
    <t>Vĩnh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</si>
</sst>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1" applyFont="1"/>
    <xf numFmtId="0" fontId="0" fillId="0" borderId="0" xfId="0" applyFill="1"/>
  </cellXfs>
  <cellStyles count="3">
    <cellStyle name="Hyperlink" xfId="1" builtinId="8"/>
    <cellStyle name="Normal" xfId="0" builtinId="0"/>
    <cellStyle name="Normal 2" xfId="2" xr:uid="{2CA2D9D2-C1EE-4878-9F5E-67DC84AD3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2E82-BE7A-8E4D-BE15-50A23D104C1F}">
  <dimension ref="A1:T19"/>
  <sheetViews>
    <sheetView tabSelected="1" zoomScale="120" zoomScaleNormal="120" workbookViewId="0">
      <selection activeCell="G2" sqref="G2"/>
    </sheetView>
  </sheetViews>
  <sheetFormatPr defaultColWidth="11" defaultRowHeight="15.75" x14ac:dyDescent="0.25"/>
  <cols>
    <col min="4" max="4" width="20.375" bestFit="1" customWidth="1"/>
    <col min="5" max="5" width="6.75" customWidth="1"/>
    <col min="6" max="6" width="10.875" bestFit="1" customWidth="1"/>
    <col min="7" max="7" width="7.75" bestFit="1" customWidth="1"/>
    <col min="8" max="8" width="12.375" bestFit="1" customWidth="1"/>
    <col min="9" max="9" width="15.5" bestFit="1" customWidth="1"/>
    <col min="10" max="11" width="10.375" bestFit="1" customWidth="1"/>
    <col min="12" max="12" width="6.125" bestFit="1" customWidth="1"/>
    <col min="13" max="13" width="4.5" style="1" bestFit="1" customWidth="1"/>
    <col min="14" max="14" width="5.25" style="1" bestFit="1" customWidth="1"/>
    <col min="15" max="15" width="3.5" style="1" bestFit="1" customWidth="1"/>
    <col min="16" max="16" width="6.375" style="1" bestFit="1" customWidth="1"/>
    <col min="17" max="17" width="5.625" style="3" bestFit="1" customWidth="1"/>
    <col min="18" max="18" width="5.625" style="5" bestFit="1" customWidth="1"/>
    <col min="19" max="19" width="14.25" customWidth="1"/>
  </cols>
  <sheetData>
    <row r="1" spans="1:20" x14ac:dyDescent="0.25">
      <c r="A1" t="s">
        <v>33</v>
      </c>
      <c r="B1" t="s">
        <v>8</v>
      </c>
      <c r="C1" t="s">
        <v>10</v>
      </c>
      <c r="D1" t="s">
        <v>9</v>
      </c>
      <c r="E1" t="s">
        <v>29</v>
      </c>
      <c r="F1" t="s">
        <v>53</v>
      </c>
      <c r="G1" t="s">
        <v>44</v>
      </c>
      <c r="H1" t="s">
        <v>46</v>
      </c>
      <c r="I1" t="s">
        <v>45</v>
      </c>
      <c r="J1" t="s">
        <v>42</v>
      </c>
      <c r="K1" t="s">
        <v>43</v>
      </c>
      <c r="L1" s="1" t="s">
        <v>7</v>
      </c>
      <c r="M1" s="1" t="s">
        <v>2</v>
      </c>
      <c r="N1" s="1" t="s">
        <v>4</v>
      </c>
      <c r="O1" s="1" t="s">
        <v>3</v>
      </c>
      <c r="P1" s="1" t="s">
        <v>1</v>
      </c>
      <c r="Q1" s="2" t="s">
        <v>5</v>
      </c>
      <c r="R1" s="4" t="s">
        <v>6</v>
      </c>
      <c r="S1" s="1" t="s">
        <v>54</v>
      </c>
      <c r="T1" s="1" t="s">
        <v>62</v>
      </c>
    </row>
    <row r="2" spans="1:20" x14ac:dyDescent="0.25">
      <c r="A2">
        <v>1988</v>
      </c>
      <c r="B2" t="s">
        <v>0</v>
      </c>
      <c r="C2" t="s">
        <v>11</v>
      </c>
      <c r="D2" t="s">
        <v>81</v>
      </c>
      <c r="E2" s="6">
        <v>1971</v>
      </c>
      <c r="F2" s="6" t="s">
        <v>99</v>
      </c>
      <c r="G2" s="6">
        <v>22</v>
      </c>
      <c r="H2" s="6" t="s">
        <v>99</v>
      </c>
      <c r="I2" s="6"/>
      <c r="J2" s="6" t="s">
        <v>47</v>
      </c>
      <c r="K2" s="6" t="s">
        <v>47</v>
      </c>
      <c r="L2">
        <v>157</v>
      </c>
      <c r="M2" s="1">
        <v>86</v>
      </c>
      <c r="N2" s="1">
        <v>60</v>
      </c>
      <c r="O2" s="1">
        <v>88</v>
      </c>
      <c r="P2" s="1">
        <v>50</v>
      </c>
      <c r="Q2" s="3">
        <f>P2/(L2/100)^2</f>
        <v>20.28479857195018</v>
      </c>
      <c r="R2" s="5">
        <f>N2/O2</f>
        <v>0.68181818181818177</v>
      </c>
      <c r="T2" t="s">
        <v>64</v>
      </c>
    </row>
    <row r="3" spans="1:20" x14ac:dyDescent="0.25">
      <c r="A3">
        <v>1990</v>
      </c>
      <c r="B3" t="s">
        <v>0</v>
      </c>
      <c r="C3" t="s">
        <v>12</v>
      </c>
      <c r="D3" t="s">
        <v>82</v>
      </c>
      <c r="E3" s="6">
        <v>1969</v>
      </c>
      <c r="F3" s="6" t="s">
        <v>99</v>
      </c>
      <c r="G3" s="6">
        <v>22</v>
      </c>
      <c r="H3" s="6" t="s">
        <v>100</v>
      </c>
      <c r="I3" s="6" t="s">
        <v>99</v>
      </c>
      <c r="J3" s="6" t="s">
        <v>47</v>
      </c>
      <c r="K3" s="6" t="s">
        <v>47</v>
      </c>
      <c r="L3">
        <v>158</v>
      </c>
      <c r="M3" s="1">
        <v>81</v>
      </c>
      <c r="N3" s="1">
        <v>61</v>
      </c>
      <c r="O3" s="1">
        <v>84</v>
      </c>
      <c r="P3" s="1">
        <v>53</v>
      </c>
      <c r="R3" s="5">
        <f t="shared" ref="R3:R19" si="0">N3/O3</f>
        <v>0.72619047619047616</v>
      </c>
      <c r="T3" s="7" t="s">
        <v>79</v>
      </c>
    </row>
    <row r="4" spans="1:20" x14ac:dyDescent="0.25">
      <c r="A4">
        <v>1992</v>
      </c>
      <c r="B4" t="s">
        <v>0</v>
      </c>
      <c r="C4" t="s">
        <v>13</v>
      </c>
      <c r="D4" t="s">
        <v>83</v>
      </c>
      <c r="E4">
        <v>1976</v>
      </c>
      <c r="F4" t="s">
        <v>100</v>
      </c>
      <c r="G4" s="6">
        <v>21</v>
      </c>
      <c r="H4" s="6" t="s">
        <v>99</v>
      </c>
      <c r="I4" s="6" t="s">
        <v>111</v>
      </c>
      <c r="J4" s="6" t="s">
        <v>47</v>
      </c>
      <c r="K4" s="6" t="s">
        <v>47</v>
      </c>
      <c r="L4">
        <v>169</v>
      </c>
      <c r="M4" s="1">
        <v>85</v>
      </c>
      <c r="N4" s="1">
        <v>62</v>
      </c>
      <c r="O4" s="1">
        <v>88</v>
      </c>
      <c r="P4" s="1">
        <v>53</v>
      </c>
      <c r="R4" s="5">
        <f t="shared" si="0"/>
        <v>0.70454545454545459</v>
      </c>
      <c r="S4" t="s">
        <v>59</v>
      </c>
      <c r="T4" t="s">
        <v>65</v>
      </c>
    </row>
    <row r="5" spans="1:20" x14ac:dyDescent="0.25">
      <c r="A5">
        <v>1994</v>
      </c>
      <c r="B5" t="s">
        <v>0</v>
      </c>
      <c r="C5" t="s">
        <v>14</v>
      </c>
      <c r="D5" t="s">
        <v>84</v>
      </c>
      <c r="E5">
        <v>1976</v>
      </c>
      <c r="F5" t="s">
        <v>99</v>
      </c>
      <c r="G5" s="6">
        <v>22</v>
      </c>
      <c r="H5" s="6" t="s">
        <v>111</v>
      </c>
      <c r="I5" s="6" t="s">
        <v>100</v>
      </c>
      <c r="J5" s="6" t="s">
        <v>47</v>
      </c>
      <c r="K5" s="6" t="s">
        <v>47</v>
      </c>
      <c r="L5">
        <v>169</v>
      </c>
      <c r="M5" s="1">
        <v>78</v>
      </c>
      <c r="N5" s="1">
        <v>58</v>
      </c>
      <c r="O5" s="1">
        <v>88</v>
      </c>
      <c r="P5" s="1">
        <v>53</v>
      </c>
      <c r="R5" s="5">
        <f t="shared" si="0"/>
        <v>0.65909090909090906</v>
      </c>
      <c r="T5" t="s">
        <v>66</v>
      </c>
    </row>
    <row r="6" spans="1:20" x14ac:dyDescent="0.25">
      <c r="A6">
        <v>1996</v>
      </c>
      <c r="B6" t="s">
        <v>0</v>
      </c>
      <c r="C6" t="s">
        <v>15</v>
      </c>
      <c r="D6" t="s">
        <v>85</v>
      </c>
      <c r="E6">
        <v>1975</v>
      </c>
      <c r="F6" t="s">
        <v>100</v>
      </c>
      <c r="G6" s="6">
        <v>22</v>
      </c>
      <c r="H6" s="6" t="s">
        <v>102</v>
      </c>
      <c r="I6" s="6" t="s">
        <v>99</v>
      </c>
      <c r="J6" s="6" t="s">
        <v>47</v>
      </c>
      <c r="K6" s="6" t="s">
        <v>47</v>
      </c>
      <c r="L6">
        <v>170</v>
      </c>
      <c r="M6" s="1">
        <v>84</v>
      </c>
      <c r="N6" s="1">
        <v>60</v>
      </c>
      <c r="O6" s="1">
        <v>90</v>
      </c>
      <c r="P6" s="1">
        <v>53</v>
      </c>
      <c r="R6" s="5">
        <f t="shared" si="0"/>
        <v>0.66666666666666663</v>
      </c>
      <c r="S6" t="s">
        <v>59</v>
      </c>
      <c r="T6" t="s">
        <v>67</v>
      </c>
    </row>
    <row r="7" spans="1:20" x14ac:dyDescent="0.25">
      <c r="A7">
        <v>1998</v>
      </c>
      <c r="B7" t="s">
        <v>0</v>
      </c>
      <c r="C7" t="s">
        <v>16</v>
      </c>
      <c r="D7" t="s">
        <v>86</v>
      </c>
      <c r="E7" s="6">
        <v>1976</v>
      </c>
      <c r="F7" s="6" t="s">
        <v>100</v>
      </c>
      <c r="G7" s="6">
        <v>23</v>
      </c>
      <c r="H7" s="6" t="s">
        <v>115</v>
      </c>
      <c r="I7" s="6" t="s">
        <v>99</v>
      </c>
      <c r="J7" s="6" t="s">
        <v>47</v>
      </c>
      <c r="K7" s="6" t="s">
        <v>47</v>
      </c>
      <c r="L7">
        <v>171.5</v>
      </c>
      <c r="M7" s="1">
        <v>87</v>
      </c>
      <c r="N7" s="1">
        <v>64</v>
      </c>
      <c r="O7" s="1">
        <v>92</v>
      </c>
      <c r="P7" s="1">
        <v>54</v>
      </c>
      <c r="Q7" s="3">
        <f t="shared" ref="Q7:Q19" si="1">P7/(L7/100)^2</f>
        <v>18.359697064998425</v>
      </c>
      <c r="R7" s="5">
        <f t="shared" si="0"/>
        <v>0.69565217391304346</v>
      </c>
      <c r="S7" t="s">
        <v>61</v>
      </c>
      <c r="T7" t="s">
        <v>68</v>
      </c>
    </row>
    <row r="8" spans="1:20" x14ac:dyDescent="0.25">
      <c r="A8">
        <v>2000</v>
      </c>
      <c r="B8" t="s">
        <v>0</v>
      </c>
      <c r="C8" t="s">
        <v>17</v>
      </c>
      <c r="D8" t="s">
        <v>87</v>
      </c>
      <c r="E8">
        <v>1980</v>
      </c>
      <c r="F8" t="s">
        <v>101</v>
      </c>
      <c r="G8" s="6">
        <v>22</v>
      </c>
      <c r="H8" s="6" t="s">
        <v>108</v>
      </c>
      <c r="I8" s="6" t="s">
        <v>102</v>
      </c>
      <c r="J8" s="6" t="s">
        <v>47</v>
      </c>
      <c r="K8" s="6" t="s">
        <v>47</v>
      </c>
      <c r="L8">
        <v>169</v>
      </c>
      <c r="M8" s="1">
        <v>79</v>
      </c>
      <c r="N8" s="1">
        <v>61</v>
      </c>
      <c r="O8" s="1">
        <v>92</v>
      </c>
      <c r="P8" s="1">
        <v>49</v>
      </c>
      <c r="Q8" s="3">
        <f t="shared" si="1"/>
        <v>17.15626203564301</v>
      </c>
      <c r="R8" s="5">
        <f t="shared" si="0"/>
        <v>0.66304347826086951</v>
      </c>
      <c r="S8" t="s">
        <v>59</v>
      </c>
      <c r="T8" t="s">
        <v>69</v>
      </c>
    </row>
    <row r="9" spans="1:20" x14ac:dyDescent="0.25">
      <c r="A9" s="1">
        <v>2002</v>
      </c>
      <c r="B9" t="s">
        <v>0</v>
      </c>
      <c r="C9" t="s">
        <v>18</v>
      </c>
      <c r="D9" t="s">
        <v>88</v>
      </c>
      <c r="E9">
        <v>1985</v>
      </c>
      <c r="F9" t="s">
        <v>102</v>
      </c>
      <c r="G9" s="6">
        <v>22</v>
      </c>
      <c r="H9" s="6" t="s">
        <v>100</v>
      </c>
      <c r="I9" s="6" t="s">
        <v>112</v>
      </c>
      <c r="J9" s="6" t="s">
        <v>47</v>
      </c>
      <c r="K9" s="6" t="s">
        <v>47</v>
      </c>
      <c r="L9">
        <v>169</v>
      </c>
      <c r="M9" s="1">
        <v>84</v>
      </c>
      <c r="N9" s="1">
        <v>59</v>
      </c>
      <c r="O9" s="1">
        <v>86</v>
      </c>
      <c r="P9" s="1">
        <v>49</v>
      </c>
      <c r="Q9" s="3">
        <f t="shared" si="1"/>
        <v>17.15626203564301</v>
      </c>
      <c r="R9" s="5">
        <f t="shared" si="0"/>
        <v>0.68604651162790697</v>
      </c>
      <c r="S9" t="s">
        <v>60</v>
      </c>
      <c r="T9" t="s">
        <v>70</v>
      </c>
    </row>
    <row r="10" spans="1:20" x14ac:dyDescent="0.25">
      <c r="A10" s="1">
        <v>2004</v>
      </c>
      <c r="B10" t="s">
        <v>0</v>
      </c>
      <c r="C10" t="s">
        <v>19</v>
      </c>
      <c r="D10" t="s">
        <v>89</v>
      </c>
      <c r="E10">
        <v>1985</v>
      </c>
      <c r="F10" t="s">
        <v>102</v>
      </c>
      <c r="G10" s="6">
        <v>21</v>
      </c>
      <c r="H10" s="6" t="s">
        <v>100</v>
      </c>
      <c r="I10" s="6" t="s">
        <v>106</v>
      </c>
      <c r="J10" s="6" t="s">
        <v>47</v>
      </c>
      <c r="K10" s="6" t="s">
        <v>47</v>
      </c>
      <c r="L10">
        <v>172</v>
      </c>
      <c r="M10" s="1">
        <v>84</v>
      </c>
      <c r="N10" s="1">
        <v>61</v>
      </c>
      <c r="O10" s="1">
        <v>91</v>
      </c>
      <c r="P10" s="1">
        <v>52</v>
      </c>
      <c r="Q10" s="3">
        <f t="shared" si="1"/>
        <v>17.577068685776098</v>
      </c>
      <c r="R10" s="5">
        <f t="shared" si="0"/>
        <v>0.67032967032967028</v>
      </c>
      <c r="S10" t="s">
        <v>59</v>
      </c>
      <c r="T10" t="s">
        <v>71</v>
      </c>
    </row>
    <row r="11" spans="1:20" x14ac:dyDescent="0.25">
      <c r="A11" s="1">
        <v>2006</v>
      </c>
      <c r="B11" t="s">
        <v>0</v>
      </c>
      <c r="C11" t="s">
        <v>20</v>
      </c>
      <c r="D11" t="s">
        <v>90</v>
      </c>
      <c r="E11">
        <v>1988</v>
      </c>
      <c r="F11" t="s">
        <v>99</v>
      </c>
      <c r="G11" s="6">
        <v>34</v>
      </c>
      <c r="H11" s="6" t="s">
        <v>109</v>
      </c>
      <c r="I11" s="6" t="s">
        <v>100</v>
      </c>
      <c r="J11" s="6" t="s">
        <v>47</v>
      </c>
      <c r="K11" s="6" t="s">
        <v>49</v>
      </c>
      <c r="L11">
        <v>179</v>
      </c>
      <c r="M11" s="1">
        <v>86</v>
      </c>
      <c r="N11" s="1">
        <v>65</v>
      </c>
      <c r="O11" s="1">
        <v>95</v>
      </c>
      <c r="P11" s="1">
        <v>60</v>
      </c>
      <c r="Q11" s="3">
        <f t="shared" si="1"/>
        <v>18.726007303142847</v>
      </c>
      <c r="R11" s="5">
        <f t="shared" si="0"/>
        <v>0.68421052631578949</v>
      </c>
      <c r="T11" t="s">
        <v>72</v>
      </c>
    </row>
    <row r="12" spans="1:20" x14ac:dyDescent="0.25">
      <c r="A12" s="1">
        <v>2008</v>
      </c>
      <c r="B12" t="s">
        <v>0</v>
      </c>
      <c r="C12" t="s">
        <v>21</v>
      </c>
      <c r="D12" t="s">
        <v>91</v>
      </c>
      <c r="E12">
        <v>1990</v>
      </c>
      <c r="F12" t="s">
        <v>103</v>
      </c>
      <c r="G12" s="6">
        <v>30</v>
      </c>
      <c r="H12" s="6" t="s">
        <v>110</v>
      </c>
      <c r="I12" s="6" t="s">
        <v>99</v>
      </c>
      <c r="J12" s="6" t="s">
        <v>47</v>
      </c>
      <c r="K12" s="6" t="s">
        <v>47</v>
      </c>
      <c r="L12">
        <v>178</v>
      </c>
      <c r="M12" s="1">
        <v>86</v>
      </c>
      <c r="N12" s="1">
        <v>61</v>
      </c>
      <c r="O12" s="1">
        <v>90</v>
      </c>
      <c r="P12" s="1">
        <v>61.5</v>
      </c>
      <c r="Q12" s="3">
        <f t="shared" si="1"/>
        <v>19.410427976265623</v>
      </c>
      <c r="R12" s="5">
        <f t="shared" si="0"/>
        <v>0.67777777777777781</v>
      </c>
      <c r="T12" s="7" t="s">
        <v>80</v>
      </c>
    </row>
    <row r="13" spans="1:20" x14ac:dyDescent="0.25">
      <c r="A13" s="1">
        <v>2010</v>
      </c>
      <c r="B13" t="s">
        <v>0</v>
      </c>
      <c r="C13" t="s">
        <v>22</v>
      </c>
      <c r="D13" t="s">
        <v>92</v>
      </c>
      <c r="E13">
        <v>1989</v>
      </c>
      <c r="F13" t="s">
        <v>99</v>
      </c>
      <c r="G13" s="6">
        <v>37</v>
      </c>
      <c r="H13" s="6" t="s">
        <v>101</v>
      </c>
      <c r="I13" s="6" t="s">
        <v>99</v>
      </c>
      <c r="J13" s="6" t="s">
        <v>47</v>
      </c>
      <c r="K13" s="6" t="s">
        <v>49</v>
      </c>
      <c r="L13">
        <v>173</v>
      </c>
      <c r="M13" s="1">
        <v>83</v>
      </c>
      <c r="N13" s="1">
        <v>64</v>
      </c>
      <c r="O13" s="1">
        <v>93</v>
      </c>
      <c r="P13" s="1">
        <v>55</v>
      </c>
      <c r="Q13" s="3">
        <f t="shared" si="1"/>
        <v>18.376825152861773</v>
      </c>
      <c r="R13" s="5">
        <f t="shared" si="0"/>
        <v>0.68817204301075274</v>
      </c>
      <c r="T13" t="s">
        <v>73</v>
      </c>
    </row>
    <row r="14" spans="1:20" x14ac:dyDescent="0.25">
      <c r="A14" s="1">
        <v>2012</v>
      </c>
      <c r="B14" t="s">
        <v>0</v>
      </c>
      <c r="C14" t="s">
        <v>23</v>
      </c>
      <c r="D14" t="s">
        <v>93</v>
      </c>
      <c r="E14">
        <v>1991</v>
      </c>
      <c r="F14" t="s">
        <v>105</v>
      </c>
      <c r="G14" s="6">
        <v>40</v>
      </c>
      <c r="H14" s="6" t="s">
        <v>99</v>
      </c>
      <c r="I14" s="6" t="s">
        <v>99</v>
      </c>
      <c r="J14" s="6" t="s">
        <v>47</v>
      </c>
      <c r="K14" s="6" t="s">
        <v>47</v>
      </c>
      <c r="L14">
        <v>173</v>
      </c>
      <c r="M14" s="1">
        <v>83</v>
      </c>
      <c r="N14" s="1">
        <v>60</v>
      </c>
      <c r="O14" s="1">
        <v>90</v>
      </c>
      <c r="P14" s="1">
        <v>49</v>
      </c>
      <c r="Q14" s="3">
        <f t="shared" si="1"/>
        <v>16.372080590731397</v>
      </c>
      <c r="R14" s="5">
        <f t="shared" si="0"/>
        <v>0.66666666666666663</v>
      </c>
      <c r="S14" t="s">
        <v>55</v>
      </c>
      <c r="T14" t="s">
        <v>74</v>
      </c>
    </row>
    <row r="15" spans="1:20" x14ac:dyDescent="0.25">
      <c r="A15" s="1">
        <v>2014</v>
      </c>
      <c r="B15" t="s">
        <v>0</v>
      </c>
      <c r="C15" t="s">
        <v>24</v>
      </c>
      <c r="D15" t="s">
        <v>94</v>
      </c>
      <c r="E15">
        <v>1996</v>
      </c>
      <c r="F15" t="s">
        <v>104</v>
      </c>
      <c r="G15" s="6">
        <v>40</v>
      </c>
      <c r="H15" s="6" t="s">
        <v>99</v>
      </c>
      <c r="I15" s="6" t="s">
        <v>116</v>
      </c>
      <c r="J15" s="6" t="s">
        <v>47</v>
      </c>
      <c r="K15" s="6" t="s">
        <v>47</v>
      </c>
      <c r="L15">
        <v>173</v>
      </c>
      <c r="M15" s="1">
        <v>86</v>
      </c>
      <c r="N15" s="1">
        <v>63</v>
      </c>
      <c r="O15" s="1">
        <v>91</v>
      </c>
      <c r="P15" s="1">
        <v>49</v>
      </c>
      <c r="Q15" s="3">
        <f t="shared" si="1"/>
        <v>16.372080590731397</v>
      </c>
      <c r="R15" s="5">
        <f t="shared" si="0"/>
        <v>0.69230769230769229</v>
      </c>
      <c r="S15" t="s">
        <v>56</v>
      </c>
      <c r="T15" t="s">
        <v>75</v>
      </c>
    </row>
    <row r="16" spans="1:20" x14ac:dyDescent="0.25">
      <c r="A16" s="1">
        <v>2016</v>
      </c>
      <c r="B16" t="s">
        <v>0</v>
      </c>
      <c r="C16" t="s">
        <v>25</v>
      </c>
      <c r="D16" t="s">
        <v>95</v>
      </c>
      <c r="E16">
        <v>1996</v>
      </c>
      <c r="F16" t="s">
        <v>99</v>
      </c>
      <c r="G16" s="6">
        <v>36</v>
      </c>
      <c r="H16" s="6" t="s">
        <v>99</v>
      </c>
      <c r="I16" s="6" t="s">
        <v>100</v>
      </c>
      <c r="J16" s="6" t="s">
        <v>48</v>
      </c>
      <c r="K16" s="6" t="s">
        <v>47</v>
      </c>
      <c r="L16">
        <v>171</v>
      </c>
      <c r="M16" s="1">
        <v>87</v>
      </c>
      <c r="N16" s="1">
        <v>61</v>
      </c>
      <c r="O16" s="1">
        <v>94</v>
      </c>
      <c r="P16" s="1">
        <v>52</v>
      </c>
      <c r="Q16" s="3">
        <f t="shared" si="1"/>
        <v>17.783249546869126</v>
      </c>
      <c r="R16" s="5">
        <f t="shared" si="0"/>
        <v>0.64893617021276595</v>
      </c>
      <c r="T16" t="s">
        <v>76</v>
      </c>
    </row>
    <row r="17" spans="1:20" x14ac:dyDescent="0.25">
      <c r="A17" s="1">
        <v>2018</v>
      </c>
      <c r="B17" t="s">
        <v>0</v>
      </c>
      <c r="C17" t="s">
        <v>26</v>
      </c>
      <c r="D17" t="s">
        <v>96</v>
      </c>
      <c r="E17">
        <v>2000</v>
      </c>
      <c r="F17" t="s">
        <v>107</v>
      </c>
      <c r="G17" s="6">
        <v>43</v>
      </c>
      <c r="H17" s="6" t="s">
        <v>99</v>
      </c>
      <c r="I17" s="6" t="s">
        <v>113</v>
      </c>
      <c r="J17" s="6" t="s">
        <v>47</v>
      </c>
      <c r="K17" s="6" t="s">
        <v>47</v>
      </c>
      <c r="L17">
        <v>174</v>
      </c>
      <c r="M17" s="1">
        <v>84</v>
      </c>
      <c r="N17" s="1">
        <v>63</v>
      </c>
      <c r="O17" s="1">
        <v>90</v>
      </c>
      <c r="P17" s="1">
        <v>55</v>
      </c>
      <c r="Q17" s="3">
        <f t="shared" si="1"/>
        <v>18.166204254194742</v>
      </c>
      <c r="R17" s="5">
        <f t="shared" si="0"/>
        <v>0.7</v>
      </c>
      <c r="T17" t="s">
        <v>77</v>
      </c>
    </row>
    <row r="18" spans="1:20" x14ac:dyDescent="0.25">
      <c r="A18" s="1">
        <v>2020</v>
      </c>
      <c r="B18" t="s">
        <v>0</v>
      </c>
      <c r="C18" t="s">
        <v>27</v>
      </c>
      <c r="D18" t="s">
        <v>97</v>
      </c>
      <c r="E18">
        <v>2001</v>
      </c>
      <c r="F18" s="6" t="s">
        <v>114</v>
      </c>
      <c r="G18" s="6">
        <v>35</v>
      </c>
      <c r="H18" s="6" t="s">
        <v>100</v>
      </c>
      <c r="I18" s="6" t="s">
        <v>100</v>
      </c>
      <c r="J18" s="6" t="s">
        <v>47</v>
      </c>
      <c r="K18" s="6" t="s">
        <v>48</v>
      </c>
      <c r="L18">
        <v>175</v>
      </c>
      <c r="M18" s="1">
        <v>80</v>
      </c>
      <c r="N18" s="1">
        <v>63</v>
      </c>
      <c r="O18" s="1">
        <v>89</v>
      </c>
      <c r="P18" s="1">
        <v>55</v>
      </c>
      <c r="Q18" s="3">
        <f t="shared" si="1"/>
        <v>17.959183673469386</v>
      </c>
      <c r="R18" s="5">
        <f t="shared" si="0"/>
        <v>0.7078651685393258</v>
      </c>
      <c r="S18" t="s">
        <v>57</v>
      </c>
      <c r="T18" t="s">
        <v>78</v>
      </c>
    </row>
    <row r="19" spans="1:20" x14ac:dyDescent="0.25">
      <c r="A19" s="1">
        <v>2022</v>
      </c>
      <c r="B19" t="s">
        <v>0</v>
      </c>
      <c r="C19" t="s">
        <v>28</v>
      </c>
      <c r="D19" t="s">
        <v>98</v>
      </c>
      <c r="E19">
        <v>2003</v>
      </c>
      <c r="F19" t="s">
        <v>103</v>
      </c>
      <c r="G19" s="6">
        <v>35</v>
      </c>
      <c r="H19" s="6" t="s">
        <v>114</v>
      </c>
      <c r="I19" s="6" t="s">
        <v>100</v>
      </c>
      <c r="J19" s="6" t="s">
        <v>47</v>
      </c>
      <c r="K19" s="6" t="s">
        <v>47</v>
      </c>
      <c r="L19">
        <v>175</v>
      </c>
      <c r="M19" s="1">
        <v>80</v>
      </c>
      <c r="N19" s="1">
        <v>63</v>
      </c>
      <c r="O19" s="1">
        <v>94</v>
      </c>
      <c r="P19" s="1">
        <v>55</v>
      </c>
      <c r="Q19" s="3">
        <f t="shared" si="1"/>
        <v>17.959183673469386</v>
      </c>
      <c r="R19" s="5">
        <f t="shared" si="0"/>
        <v>0.67021276595744683</v>
      </c>
      <c r="S19" t="s">
        <v>58</v>
      </c>
      <c r="T19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CCA-4E4E-4945-BF87-9F1392595F64}">
  <dimension ref="A1:F19"/>
  <sheetViews>
    <sheetView workbookViewId="0">
      <selection activeCell="I16" sqref="I16"/>
    </sheetView>
  </sheetViews>
  <sheetFormatPr defaultRowHeight="15.75" x14ac:dyDescent="0.25"/>
  <cols>
    <col min="1" max="1" width="10.875" bestFit="1" customWidth="1"/>
    <col min="2" max="2" width="17.125" bestFit="1" customWidth="1"/>
  </cols>
  <sheetData>
    <row r="1" spans="1:6" x14ac:dyDescent="0.25">
      <c r="A1" t="s">
        <v>41</v>
      </c>
      <c r="B1" t="s">
        <v>34</v>
      </c>
      <c r="C1" t="s">
        <v>35</v>
      </c>
      <c r="D1" t="s">
        <v>51</v>
      </c>
      <c r="E1" t="s">
        <v>52</v>
      </c>
    </row>
    <row r="2" spans="1:6" x14ac:dyDescent="0.25">
      <c r="A2" t="s">
        <v>99</v>
      </c>
      <c r="B2" t="s">
        <v>36</v>
      </c>
      <c r="C2" t="s">
        <v>30</v>
      </c>
      <c r="D2">
        <v>21.0245</v>
      </c>
      <c r="E2">
        <v>105.8412</v>
      </c>
    </row>
    <row r="3" spans="1:6" x14ac:dyDescent="0.25">
      <c r="A3" t="s">
        <v>102</v>
      </c>
      <c r="B3" t="s">
        <v>36</v>
      </c>
      <c r="C3" t="s">
        <v>30</v>
      </c>
      <c r="D3">
        <v>20.8</v>
      </c>
      <c r="E3">
        <v>106.66670000000001</v>
      </c>
    </row>
    <row r="4" spans="1:6" x14ac:dyDescent="0.25">
      <c r="A4" t="s">
        <v>104</v>
      </c>
      <c r="B4" t="s">
        <v>36</v>
      </c>
      <c r="C4" t="s">
        <v>30</v>
      </c>
      <c r="D4">
        <v>20.420000000000002</v>
      </c>
      <c r="E4">
        <v>106.1683</v>
      </c>
    </row>
    <row r="5" spans="1:6" x14ac:dyDescent="0.25">
      <c r="A5" t="s">
        <v>100</v>
      </c>
      <c r="B5" t="s">
        <v>37</v>
      </c>
      <c r="C5" t="s">
        <v>32</v>
      </c>
      <c r="D5">
        <v>10.816700000000001</v>
      </c>
      <c r="E5">
        <v>106.63330000000001</v>
      </c>
    </row>
    <row r="6" spans="1:6" x14ac:dyDescent="0.25">
      <c r="A6" t="s">
        <v>103</v>
      </c>
      <c r="B6" t="s">
        <v>38</v>
      </c>
      <c r="C6" t="s">
        <v>31</v>
      </c>
      <c r="D6">
        <v>16.0748</v>
      </c>
      <c r="E6">
        <v>108.224</v>
      </c>
    </row>
    <row r="7" spans="1:6" x14ac:dyDescent="0.25">
      <c r="A7" t="s">
        <v>107</v>
      </c>
      <c r="B7" t="s">
        <v>38</v>
      </c>
      <c r="C7" t="s">
        <v>31</v>
      </c>
      <c r="D7">
        <v>15.8733</v>
      </c>
      <c r="E7">
        <v>108.3327</v>
      </c>
    </row>
    <row r="8" spans="1:6" x14ac:dyDescent="0.25">
      <c r="A8" t="s">
        <v>105</v>
      </c>
      <c r="B8" t="s">
        <v>39</v>
      </c>
      <c r="C8" t="s">
        <v>32</v>
      </c>
      <c r="D8">
        <v>9.2833000000000006</v>
      </c>
      <c r="E8">
        <v>105.7167</v>
      </c>
    </row>
    <row r="9" spans="1:6" x14ac:dyDescent="0.25">
      <c r="A9" t="s">
        <v>114</v>
      </c>
      <c r="B9" t="s">
        <v>40</v>
      </c>
      <c r="C9" t="s">
        <v>30</v>
      </c>
      <c r="D9">
        <v>19.807500000000001</v>
      </c>
      <c r="E9">
        <v>105.7764</v>
      </c>
    </row>
    <row r="10" spans="1:6" x14ac:dyDescent="0.25">
      <c r="A10" t="s">
        <v>101</v>
      </c>
      <c r="B10" t="s">
        <v>37</v>
      </c>
      <c r="C10" t="s">
        <v>32</v>
      </c>
      <c r="D10">
        <v>10.9575</v>
      </c>
      <c r="E10">
        <v>106.8426</v>
      </c>
    </row>
    <row r="11" spans="1:6" x14ac:dyDescent="0.25">
      <c r="A11" t="s">
        <v>111</v>
      </c>
      <c r="B11" t="s">
        <v>36</v>
      </c>
      <c r="C11" t="s">
        <v>30</v>
      </c>
      <c r="D11">
        <v>21.828099999999999</v>
      </c>
      <c r="E11">
        <v>105.21559999999999</v>
      </c>
    </row>
    <row r="12" spans="1:6" x14ac:dyDescent="0.25">
      <c r="A12" t="s">
        <v>115</v>
      </c>
      <c r="B12" t="s">
        <v>36</v>
      </c>
      <c r="C12" t="s">
        <v>30</v>
      </c>
      <c r="D12">
        <v>20.95</v>
      </c>
      <c r="E12">
        <v>107.08329999999999</v>
      </c>
    </row>
    <row r="13" spans="1:6" x14ac:dyDescent="0.25">
      <c r="A13" t="s">
        <v>108</v>
      </c>
      <c r="B13" t="s">
        <v>36</v>
      </c>
      <c r="C13" t="s">
        <v>30</v>
      </c>
      <c r="D13">
        <v>20.446100000000001</v>
      </c>
      <c r="E13">
        <v>106.34220000000001</v>
      </c>
      <c r="F13" s="6"/>
    </row>
    <row r="14" spans="1:6" x14ac:dyDescent="0.25">
      <c r="A14" t="s">
        <v>109</v>
      </c>
      <c r="B14" t="s">
        <v>39</v>
      </c>
      <c r="C14" t="s">
        <v>32</v>
      </c>
      <c r="D14">
        <v>10.033300000000001</v>
      </c>
      <c r="E14">
        <v>105.7833</v>
      </c>
      <c r="F14" s="6"/>
    </row>
    <row r="15" spans="1:6" x14ac:dyDescent="0.25">
      <c r="A15" t="s">
        <v>110</v>
      </c>
      <c r="B15" t="s">
        <v>50</v>
      </c>
      <c r="C15" t="s">
        <v>32</v>
      </c>
      <c r="D15">
        <v>11.9359</v>
      </c>
      <c r="E15">
        <v>108.44289999999999</v>
      </c>
      <c r="F15" s="6"/>
    </row>
    <row r="16" spans="1:6" x14ac:dyDescent="0.25">
      <c r="A16" t="s">
        <v>112</v>
      </c>
      <c r="B16" t="s">
        <v>36</v>
      </c>
      <c r="C16" t="s">
        <v>30</v>
      </c>
      <c r="D16">
        <v>20.941099999999999</v>
      </c>
      <c r="E16">
        <v>106.3331</v>
      </c>
      <c r="F16" s="6"/>
    </row>
    <row r="17" spans="1:5" x14ac:dyDescent="0.25">
      <c r="A17" t="s">
        <v>106</v>
      </c>
      <c r="B17" t="s">
        <v>39</v>
      </c>
      <c r="C17" t="s">
        <v>32</v>
      </c>
      <c r="D17">
        <v>10.2333</v>
      </c>
      <c r="E17">
        <v>106.38330000000001</v>
      </c>
    </row>
    <row r="18" spans="1:5" x14ac:dyDescent="0.25">
      <c r="A18" t="s">
        <v>116</v>
      </c>
      <c r="B18" t="s">
        <v>39</v>
      </c>
      <c r="C18" t="s">
        <v>32</v>
      </c>
      <c r="D18">
        <v>10.255000000000001</v>
      </c>
      <c r="E18">
        <v>105.9753</v>
      </c>
    </row>
    <row r="19" spans="1:5" x14ac:dyDescent="0.25">
      <c r="A19" t="s">
        <v>113</v>
      </c>
      <c r="B19" t="s">
        <v>39</v>
      </c>
      <c r="C19" t="s">
        <v>32</v>
      </c>
      <c r="D19">
        <v>10.228899999999999</v>
      </c>
      <c r="E19">
        <v>103.9572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</dc:creator>
  <cp:lastModifiedBy>Nha Rio</cp:lastModifiedBy>
  <dcterms:created xsi:type="dcterms:W3CDTF">2020-11-24T05:57:36Z</dcterms:created>
  <dcterms:modified xsi:type="dcterms:W3CDTF">2023-02-13T16:26:54Z</dcterms:modified>
</cp:coreProperties>
</file>