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Users\Ryan\python\"/>
    </mc:Choice>
  </mc:AlternateContent>
  <xr:revisionPtr revIDLastSave="0" documentId="13_ncr:1_{846F0EFB-F27A-42A0-8A57-36EB8E4623F5}" xr6:coauthVersionLast="47" xr6:coauthVersionMax="47" xr10:uidLastSave="{00000000-0000-0000-0000-000000000000}"/>
  <bookViews>
    <workbookView xWindow="28680" yWindow="-165" windowWidth="29040" windowHeight="15840" firstSheet="1" activeTab="2" xr2:uid="{7F355DAC-3324-4E1E-9168-B8DE0A0A07EE}"/>
  </bookViews>
  <sheets>
    <sheet name="2nd Row - Win 500kc" sheetId="1" r:id="rId1"/>
    <sheet name="2nd Row - Win &gt;0kc" sheetId="2" r:id="rId2"/>
    <sheet name="2nd Row - Win &gt;0kc (8k budget)" sheetId="19" r:id="rId3"/>
    <sheet name="1st Row - Win 50kc" sheetId="3" r:id="rId4"/>
    <sheet name="1st Row - Win 100kc" sheetId="4" r:id="rId5"/>
    <sheet name="Box1,2,3,4 - Seperately" sheetId="5" r:id="rId6"/>
    <sheet name="3 other boxes - Row" sheetId="7" r:id="rId7"/>
    <sheet name="Box x10" sheetId="6" r:id="rId8"/>
    <sheet name="Box x10 Win 500(use)" sheetId="12" r:id="rId9"/>
    <sheet name="Box x15 Win &gt; 0" sheetId="8" r:id="rId10"/>
    <sheet name="Box x15 Win 1k (use)" sheetId="13" r:id="rId11"/>
    <sheet name="Box x25" sheetId="9" r:id="rId12"/>
    <sheet name="Box x25 Win 1k" sheetId="11" r:id="rId13"/>
    <sheet name="Box x25 Win 2k (use)" sheetId="16" r:id="rId14"/>
    <sheet name="Box x25 (8k budget)" sheetId="18" r:id="rId15"/>
    <sheet name="Box x45" sheetId="10" r:id="rId16"/>
    <sheet name="Box x45 Win 4k (use)" sheetId="15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9" i="19" l="1"/>
  <c r="V29" i="19"/>
  <c r="T29" i="19"/>
  <c r="U29" i="19" s="1"/>
  <c r="R29" i="19"/>
  <c r="S29" i="19" s="1"/>
  <c r="P29" i="19"/>
  <c r="Q29" i="19" s="1"/>
  <c r="W28" i="19"/>
  <c r="V28" i="19"/>
  <c r="T28" i="19"/>
  <c r="U28" i="19" s="1"/>
  <c r="R28" i="19"/>
  <c r="S28" i="19" s="1"/>
  <c r="P28" i="19"/>
  <c r="Q28" i="19" s="1"/>
  <c r="W27" i="19"/>
  <c r="V27" i="19"/>
  <c r="T27" i="19"/>
  <c r="U27" i="19" s="1"/>
  <c r="R27" i="19"/>
  <c r="S27" i="19" s="1"/>
  <c r="P27" i="19"/>
  <c r="Q27" i="19" s="1"/>
  <c r="V26" i="19"/>
  <c r="T26" i="19"/>
  <c r="R26" i="19"/>
  <c r="P26" i="19"/>
  <c r="F26" i="19"/>
  <c r="V25" i="19"/>
  <c r="T25" i="19"/>
  <c r="R25" i="19"/>
  <c r="P25" i="19"/>
  <c r="F25" i="19"/>
  <c r="V24" i="19"/>
  <c r="W24" i="19" s="1"/>
  <c r="K24" i="19" s="1"/>
  <c r="T24" i="19"/>
  <c r="R24" i="19"/>
  <c r="P24" i="19"/>
  <c r="Q24" i="19" s="1"/>
  <c r="F24" i="19"/>
  <c r="V23" i="19"/>
  <c r="T23" i="19"/>
  <c r="R23" i="19"/>
  <c r="P23" i="19"/>
  <c r="F23" i="19"/>
  <c r="V22" i="19"/>
  <c r="T22" i="19"/>
  <c r="R22" i="19"/>
  <c r="P22" i="19"/>
  <c r="F22" i="19"/>
  <c r="V21" i="19"/>
  <c r="T21" i="19"/>
  <c r="R21" i="19"/>
  <c r="P21" i="19"/>
  <c r="F21" i="19"/>
  <c r="V20" i="19"/>
  <c r="T20" i="19"/>
  <c r="R20" i="19"/>
  <c r="P20" i="19"/>
  <c r="F20" i="19"/>
  <c r="V19" i="19"/>
  <c r="T19" i="19"/>
  <c r="R19" i="19"/>
  <c r="P19" i="19"/>
  <c r="F19" i="19"/>
  <c r="V18" i="19"/>
  <c r="T18" i="19"/>
  <c r="R18" i="19"/>
  <c r="P18" i="19"/>
  <c r="F18" i="19"/>
  <c r="V17" i="19"/>
  <c r="T17" i="19"/>
  <c r="R17" i="19"/>
  <c r="P17" i="19"/>
  <c r="F17" i="19"/>
  <c r="V16" i="19"/>
  <c r="T16" i="19"/>
  <c r="R16" i="19"/>
  <c r="P16" i="19"/>
  <c r="F16" i="19"/>
  <c r="V15" i="19"/>
  <c r="T15" i="19"/>
  <c r="R15" i="19"/>
  <c r="P15" i="19"/>
  <c r="F15" i="19"/>
  <c r="V14" i="19"/>
  <c r="T14" i="19"/>
  <c r="R14" i="19"/>
  <c r="P14" i="19"/>
  <c r="F14" i="19"/>
  <c r="V13" i="19"/>
  <c r="T13" i="19"/>
  <c r="R13" i="19"/>
  <c r="P13" i="19"/>
  <c r="F13" i="19"/>
  <c r="V12" i="19"/>
  <c r="T12" i="19"/>
  <c r="R12" i="19"/>
  <c r="P12" i="19"/>
  <c r="F12" i="19"/>
  <c r="V11" i="19"/>
  <c r="T11" i="19"/>
  <c r="R11" i="19"/>
  <c r="P11" i="19"/>
  <c r="F11" i="19"/>
  <c r="V10" i="19"/>
  <c r="T10" i="19"/>
  <c r="R10" i="19"/>
  <c r="P10" i="19"/>
  <c r="F10" i="19"/>
  <c r="V9" i="19"/>
  <c r="T9" i="19"/>
  <c r="R9" i="19"/>
  <c r="P9" i="19"/>
  <c r="F9" i="19"/>
  <c r="V8" i="19"/>
  <c r="T8" i="19"/>
  <c r="R8" i="19"/>
  <c r="P8" i="19"/>
  <c r="F8" i="19"/>
  <c r="V7" i="19"/>
  <c r="T7" i="19"/>
  <c r="R7" i="19"/>
  <c r="P7" i="19"/>
  <c r="F7" i="19"/>
  <c r="V6" i="19"/>
  <c r="T6" i="19"/>
  <c r="R6" i="19"/>
  <c r="P6" i="19"/>
  <c r="F6" i="19"/>
  <c r="V5" i="19"/>
  <c r="T5" i="19"/>
  <c r="R5" i="19"/>
  <c r="P5" i="19"/>
  <c r="F5" i="19"/>
  <c r="V4" i="19"/>
  <c r="T4" i="19"/>
  <c r="R4" i="19"/>
  <c r="P4" i="19"/>
  <c r="F4" i="19"/>
  <c r="V3" i="19"/>
  <c r="T3" i="19"/>
  <c r="R3" i="19"/>
  <c r="P3" i="19"/>
  <c r="F3" i="19"/>
  <c r="V2" i="19"/>
  <c r="T2" i="19"/>
  <c r="R2" i="19"/>
  <c r="P2" i="19"/>
  <c r="F2" i="19"/>
  <c r="G24" i="19" s="1"/>
  <c r="U24" i="19" s="1"/>
  <c r="J24" i="19" s="1"/>
  <c r="E122" i="18"/>
  <c r="C122" i="18"/>
  <c r="E121" i="18"/>
  <c r="C121" i="18"/>
  <c r="E120" i="18"/>
  <c r="C120" i="18"/>
  <c r="E119" i="18"/>
  <c r="C119" i="18"/>
  <c r="E118" i="18"/>
  <c r="C118" i="18"/>
  <c r="E117" i="18"/>
  <c r="C117" i="18"/>
  <c r="E116" i="18"/>
  <c r="C116" i="18"/>
  <c r="E115" i="18"/>
  <c r="C115" i="18"/>
  <c r="E114" i="18"/>
  <c r="C114" i="18"/>
  <c r="E113" i="18"/>
  <c r="C113" i="18"/>
  <c r="E112" i="18"/>
  <c r="C112" i="18"/>
  <c r="E111" i="18"/>
  <c r="C111" i="18"/>
  <c r="E110" i="18"/>
  <c r="C110" i="18"/>
  <c r="E109" i="18"/>
  <c r="C109" i="18"/>
  <c r="E108" i="18"/>
  <c r="C108" i="18"/>
  <c r="E107" i="18"/>
  <c r="C107" i="18"/>
  <c r="E106" i="18"/>
  <c r="C106" i="18"/>
  <c r="E105" i="18"/>
  <c r="C105" i="18"/>
  <c r="E104" i="18"/>
  <c r="C104" i="18"/>
  <c r="E103" i="18"/>
  <c r="C103" i="18"/>
  <c r="E102" i="18"/>
  <c r="C102" i="18"/>
  <c r="E101" i="18"/>
  <c r="C101" i="18"/>
  <c r="E100" i="18"/>
  <c r="C100" i="18"/>
  <c r="E99" i="18"/>
  <c r="C99" i="18"/>
  <c r="E98" i="18"/>
  <c r="C98" i="18"/>
  <c r="E97" i="18"/>
  <c r="C97" i="18"/>
  <c r="E96" i="18"/>
  <c r="C96" i="18"/>
  <c r="E95" i="18"/>
  <c r="C95" i="18"/>
  <c r="E94" i="18"/>
  <c r="C94" i="18"/>
  <c r="E93" i="18"/>
  <c r="C93" i="18"/>
  <c r="E92" i="18"/>
  <c r="C92" i="18"/>
  <c r="E91" i="18"/>
  <c r="C91" i="18"/>
  <c r="E90" i="18"/>
  <c r="C90" i="18"/>
  <c r="E89" i="18"/>
  <c r="C89" i="18"/>
  <c r="E88" i="18"/>
  <c r="C88" i="18"/>
  <c r="E87" i="18"/>
  <c r="C87" i="18"/>
  <c r="E86" i="18"/>
  <c r="C86" i="18"/>
  <c r="E85" i="18"/>
  <c r="C85" i="18"/>
  <c r="E84" i="18"/>
  <c r="C84" i="18"/>
  <c r="E83" i="18"/>
  <c r="C83" i="18"/>
  <c r="E82" i="18"/>
  <c r="C82" i="18"/>
  <c r="E81" i="18"/>
  <c r="C81" i="18"/>
  <c r="E80" i="18"/>
  <c r="C80" i="18"/>
  <c r="E79" i="18"/>
  <c r="C79" i="18"/>
  <c r="E78" i="18"/>
  <c r="C78" i="18"/>
  <c r="E77" i="18"/>
  <c r="C77" i="18"/>
  <c r="E76" i="18"/>
  <c r="C76" i="18"/>
  <c r="E75" i="18"/>
  <c r="C75" i="18"/>
  <c r="E74" i="18"/>
  <c r="C74" i="18"/>
  <c r="E73" i="18"/>
  <c r="C73" i="18"/>
  <c r="E72" i="18"/>
  <c r="C72" i="18"/>
  <c r="E71" i="18"/>
  <c r="C71" i="18"/>
  <c r="E70" i="18"/>
  <c r="C70" i="18"/>
  <c r="E69" i="18"/>
  <c r="C69" i="18"/>
  <c r="E68" i="18"/>
  <c r="C68" i="18"/>
  <c r="E67" i="18"/>
  <c r="C67" i="18"/>
  <c r="E66" i="18"/>
  <c r="C66" i="18"/>
  <c r="E65" i="18"/>
  <c r="C65" i="18"/>
  <c r="E64" i="18"/>
  <c r="C64" i="18"/>
  <c r="E63" i="18"/>
  <c r="C63" i="18"/>
  <c r="E62" i="18"/>
  <c r="C62" i="18"/>
  <c r="E61" i="18"/>
  <c r="C61" i="18"/>
  <c r="E60" i="18"/>
  <c r="C60" i="18"/>
  <c r="E59" i="18"/>
  <c r="C59" i="18"/>
  <c r="E58" i="18"/>
  <c r="C58" i="18"/>
  <c r="E57" i="18"/>
  <c r="C57" i="18"/>
  <c r="E56" i="18"/>
  <c r="C56" i="18"/>
  <c r="E55" i="18"/>
  <c r="C55" i="18"/>
  <c r="E54" i="18"/>
  <c r="C54" i="18"/>
  <c r="E53" i="18"/>
  <c r="C53" i="18"/>
  <c r="E52" i="18"/>
  <c r="C52" i="18"/>
  <c r="E51" i="18"/>
  <c r="C51" i="18"/>
  <c r="E50" i="18"/>
  <c r="C50" i="18"/>
  <c r="E49" i="18"/>
  <c r="C49" i="18"/>
  <c r="E48" i="18"/>
  <c r="C48" i="18"/>
  <c r="E47" i="18"/>
  <c r="C47" i="18"/>
  <c r="E46" i="18"/>
  <c r="C46" i="18"/>
  <c r="E45" i="18"/>
  <c r="C45" i="18"/>
  <c r="E44" i="18"/>
  <c r="C44" i="18"/>
  <c r="E43" i="18"/>
  <c r="C43" i="18"/>
  <c r="E42" i="18"/>
  <c r="C42" i="18"/>
  <c r="E41" i="18"/>
  <c r="C41" i="18"/>
  <c r="E40" i="18"/>
  <c r="C40" i="18"/>
  <c r="E39" i="18"/>
  <c r="C39" i="18"/>
  <c r="E38" i="18"/>
  <c r="C38" i="18"/>
  <c r="E37" i="18"/>
  <c r="C37" i="18"/>
  <c r="E36" i="18"/>
  <c r="C36" i="18"/>
  <c r="E35" i="18"/>
  <c r="C35" i="18"/>
  <c r="E34" i="18"/>
  <c r="C34" i="18"/>
  <c r="E33" i="18"/>
  <c r="C33" i="18"/>
  <c r="E32" i="18"/>
  <c r="C32" i="18"/>
  <c r="E31" i="18"/>
  <c r="C31" i="18"/>
  <c r="E30" i="18"/>
  <c r="C30" i="18"/>
  <c r="E29" i="18"/>
  <c r="C29" i="18"/>
  <c r="E28" i="18"/>
  <c r="C28" i="18"/>
  <c r="E27" i="18"/>
  <c r="C27" i="18"/>
  <c r="E26" i="18"/>
  <c r="C26" i="18"/>
  <c r="E25" i="18"/>
  <c r="C25" i="18"/>
  <c r="E24" i="18"/>
  <c r="C24" i="18"/>
  <c r="E23" i="18"/>
  <c r="C23" i="18"/>
  <c r="E22" i="18"/>
  <c r="C22" i="18"/>
  <c r="E21" i="18"/>
  <c r="C21" i="18"/>
  <c r="E20" i="18"/>
  <c r="C20" i="18"/>
  <c r="E19" i="18"/>
  <c r="C19" i="18"/>
  <c r="E18" i="18"/>
  <c r="C18" i="18"/>
  <c r="E17" i="18"/>
  <c r="C17" i="18"/>
  <c r="E16" i="18"/>
  <c r="C16" i="18"/>
  <c r="E15" i="18"/>
  <c r="C15" i="18"/>
  <c r="E14" i="18"/>
  <c r="C14" i="18"/>
  <c r="E13" i="18"/>
  <c r="C13" i="18"/>
  <c r="E12" i="18"/>
  <c r="C12" i="18"/>
  <c r="E11" i="18"/>
  <c r="C11" i="18"/>
  <c r="E10" i="18"/>
  <c r="F10" i="18" s="1"/>
  <c r="C10" i="18"/>
  <c r="E9" i="18"/>
  <c r="C9" i="18"/>
  <c r="E8" i="18"/>
  <c r="C8" i="18"/>
  <c r="E7" i="18"/>
  <c r="C7" i="18"/>
  <c r="E6" i="18"/>
  <c r="C6" i="18"/>
  <c r="E5" i="18"/>
  <c r="C5" i="18"/>
  <c r="E4" i="18"/>
  <c r="C4" i="18"/>
  <c r="E3" i="18"/>
  <c r="C3" i="18"/>
  <c r="D10" i="18" s="1"/>
  <c r="E2" i="18"/>
  <c r="F2" i="18" s="1"/>
  <c r="D2" i="18"/>
  <c r="C2" i="18"/>
  <c r="D122" i="18" s="1"/>
  <c r="C233" i="10"/>
  <c r="D233" i="10" s="1"/>
  <c r="E233" i="10"/>
  <c r="F233" i="10" s="1"/>
  <c r="C234" i="10"/>
  <c r="E234" i="10"/>
  <c r="C235" i="10"/>
  <c r="E235" i="10"/>
  <c r="C236" i="10"/>
  <c r="E236" i="10"/>
  <c r="C237" i="10"/>
  <c r="E237" i="10"/>
  <c r="C238" i="10"/>
  <c r="E238" i="10"/>
  <c r="C239" i="10"/>
  <c r="E239" i="10"/>
  <c r="C240" i="10"/>
  <c r="E240" i="10"/>
  <c r="C241" i="10"/>
  <c r="E241" i="10"/>
  <c r="C242" i="10"/>
  <c r="E242" i="10"/>
  <c r="C243" i="10"/>
  <c r="E243" i="10"/>
  <c r="C244" i="10"/>
  <c r="E244" i="10"/>
  <c r="C230" i="10"/>
  <c r="E230" i="10"/>
  <c r="C231" i="10"/>
  <c r="D231" i="10"/>
  <c r="F231" i="10" s="1"/>
  <c r="E231" i="10"/>
  <c r="C232" i="10"/>
  <c r="E232" i="10"/>
  <c r="C227" i="10"/>
  <c r="E227" i="10"/>
  <c r="C228" i="10"/>
  <c r="D228" i="10"/>
  <c r="E228" i="10"/>
  <c r="C229" i="10"/>
  <c r="D229" i="10"/>
  <c r="E229" i="10"/>
  <c r="P24" i="1"/>
  <c r="R24" i="1"/>
  <c r="T24" i="1"/>
  <c r="V24" i="1"/>
  <c r="P23" i="1"/>
  <c r="R23" i="1"/>
  <c r="T23" i="1"/>
  <c r="V23" i="1"/>
  <c r="P22" i="1"/>
  <c r="R22" i="1"/>
  <c r="T22" i="1"/>
  <c r="V22" i="1"/>
  <c r="F22" i="1"/>
  <c r="G22" i="1" s="1"/>
  <c r="F23" i="1"/>
  <c r="F24" i="1"/>
  <c r="E122" i="16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W2" i="19" l="1"/>
  <c r="Q25" i="19"/>
  <c r="H25" i="19" s="1"/>
  <c r="Q3" i="19"/>
  <c r="H3" i="19" s="1"/>
  <c r="Q19" i="19"/>
  <c r="U25" i="19"/>
  <c r="J25" i="19" s="1"/>
  <c r="U22" i="19"/>
  <c r="J22" i="19" s="1"/>
  <c r="W25" i="19"/>
  <c r="K25" i="19" s="1"/>
  <c r="U3" i="19"/>
  <c r="J3" i="19" s="1"/>
  <c r="Q5" i="19"/>
  <c r="H5" i="19" s="1"/>
  <c r="W14" i="19"/>
  <c r="U19" i="19"/>
  <c r="J19" i="19" s="1"/>
  <c r="Q21" i="19"/>
  <c r="H21" i="19" s="1"/>
  <c r="S24" i="19"/>
  <c r="W11" i="19"/>
  <c r="K11" i="19" s="1"/>
  <c r="W19" i="19"/>
  <c r="K19" i="19" s="1"/>
  <c r="W8" i="19"/>
  <c r="U21" i="19"/>
  <c r="J21" i="19" s="1"/>
  <c r="S26" i="19"/>
  <c r="I26" i="19" s="1"/>
  <c r="U2" i="19"/>
  <c r="J2" i="19" s="1"/>
  <c r="U26" i="19"/>
  <c r="J26" i="19" s="1"/>
  <c r="H24" i="19"/>
  <c r="G3" i="19"/>
  <c r="S3" i="19" s="1"/>
  <c r="I3" i="19" s="1"/>
  <c r="G7" i="19"/>
  <c r="S7" i="19" s="1"/>
  <c r="I7" i="19" s="1"/>
  <c r="G11" i="19"/>
  <c r="S11" i="19" s="1"/>
  <c r="I11" i="19" s="1"/>
  <c r="G15" i="19"/>
  <c r="S15" i="19" s="1"/>
  <c r="I15" i="19" s="1"/>
  <c r="G19" i="19"/>
  <c r="S19" i="19" s="1"/>
  <c r="I19" i="19" s="1"/>
  <c r="G23" i="19"/>
  <c r="S23" i="19" s="1"/>
  <c r="I23" i="19" s="1"/>
  <c r="I24" i="19"/>
  <c r="H19" i="19"/>
  <c r="G2" i="19"/>
  <c r="Q2" i="19" s="1"/>
  <c r="H2" i="19" s="1"/>
  <c r="G6" i="19"/>
  <c r="Q6" i="19" s="1"/>
  <c r="H6" i="19" s="1"/>
  <c r="S6" i="19"/>
  <c r="I6" i="19" s="1"/>
  <c r="K8" i="19"/>
  <c r="G10" i="19"/>
  <c r="Q10" i="19" s="1"/>
  <c r="H10" i="19" s="1"/>
  <c r="G14" i="19"/>
  <c r="Q14" i="19" s="1"/>
  <c r="H14" i="19" s="1"/>
  <c r="G18" i="19"/>
  <c r="Q18" i="19" s="1"/>
  <c r="H18" i="19" s="1"/>
  <c r="S18" i="19"/>
  <c r="I18" i="19" s="1"/>
  <c r="G22" i="19"/>
  <c r="Q22" i="19" s="1"/>
  <c r="H22" i="19" s="1"/>
  <c r="G26" i="19"/>
  <c r="W26" i="19" s="1"/>
  <c r="K26" i="19" s="1"/>
  <c r="G5" i="19"/>
  <c r="W5" i="19" s="1"/>
  <c r="K5" i="19" s="1"/>
  <c r="S5" i="19"/>
  <c r="I5" i="19" s="1"/>
  <c r="G9" i="19"/>
  <c r="W9" i="19" s="1"/>
  <c r="K9" i="19" s="1"/>
  <c r="G13" i="19"/>
  <c r="W13" i="19" s="1"/>
  <c r="K13" i="19" s="1"/>
  <c r="U14" i="19"/>
  <c r="J14" i="19" s="1"/>
  <c r="G17" i="19"/>
  <c r="W17" i="19" s="1"/>
  <c r="K17" i="19" s="1"/>
  <c r="S17" i="19"/>
  <c r="I17" i="19" s="1"/>
  <c r="G21" i="19"/>
  <c r="W21" i="19" s="1"/>
  <c r="K21" i="19" s="1"/>
  <c r="S21" i="19"/>
  <c r="I21" i="19" s="1"/>
  <c r="G25" i="19"/>
  <c r="S25" i="19"/>
  <c r="I25" i="19" s="1"/>
  <c r="K2" i="19"/>
  <c r="G4" i="19"/>
  <c r="U4" i="19" s="1"/>
  <c r="J4" i="19" s="1"/>
  <c r="G8" i="19"/>
  <c r="U8" i="19" s="1"/>
  <c r="J8" i="19" s="1"/>
  <c r="G12" i="19"/>
  <c r="U12" i="19" s="1"/>
  <c r="J12" i="19" s="1"/>
  <c r="K14" i="19"/>
  <c r="G16" i="19"/>
  <c r="U16" i="19" s="1"/>
  <c r="J16" i="19" s="1"/>
  <c r="G20" i="19"/>
  <c r="U20" i="19" s="1"/>
  <c r="J20" i="19" s="1"/>
  <c r="F4" i="18"/>
  <c r="F20" i="18"/>
  <c r="F24" i="18"/>
  <c r="F28" i="18"/>
  <c r="F52" i="18"/>
  <c r="F56" i="18"/>
  <c r="F60" i="18"/>
  <c r="F88" i="18"/>
  <c r="F92" i="18"/>
  <c r="F120" i="18"/>
  <c r="F6" i="18"/>
  <c r="F26" i="18"/>
  <c r="F34" i="18"/>
  <c r="F38" i="18"/>
  <c r="F42" i="18"/>
  <c r="F58" i="18"/>
  <c r="F66" i="18"/>
  <c r="F70" i="18"/>
  <c r="F74" i="18"/>
  <c r="F90" i="18"/>
  <c r="F98" i="18"/>
  <c r="F102" i="18"/>
  <c r="F106" i="18"/>
  <c r="F122" i="18"/>
  <c r="D3" i="18"/>
  <c r="F3" i="18" s="1"/>
  <c r="D5" i="18"/>
  <c r="F5" i="18" s="1"/>
  <c r="D7" i="18"/>
  <c r="F7" i="18" s="1"/>
  <c r="D9" i="18"/>
  <c r="F9" i="18" s="1"/>
  <c r="D11" i="18"/>
  <c r="F11" i="18" s="1"/>
  <c r="D13" i="18"/>
  <c r="F13" i="18" s="1"/>
  <c r="D15" i="18"/>
  <c r="F15" i="18" s="1"/>
  <c r="D17" i="18"/>
  <c r="F17" i="18" s="1"/>
  <c r="D19" i="18"/>
  <c r="F19" i="18" s="1"/>
  <c r="D21" i="18"/>
  <c r="F21" i="18" s="1"/>
  <c r="D23" i="18"/>
  <c r="F23" i="18" s="1"/>
  <c r="D25" i="18"/>
  <c r="F25" i="18" s="1"/>
  <c r="D27" i="18"/>
  <c r="F27" i="18" s="1"/>
  <c r="D29" i="18"/>
  <c r="F29" i="18" s="1"/>
  <c r="D31" i="18"/>
  <c r="F31" i="18" s="1"/>
  <c r="D33" i="18"/>
  <c r="F33" i="18" s="1"/>
  <c r="D35" i="18"/>
  <c r="F35" i="18" s="1"/>
  <c r="D37" i="18"/>
  <c r="F37" i="18" s="1"/>
  <c r="D39" i="18"/>
  <c r="F39" i="18" s="1"/>
  <c r="D41" i="18"/>
  <c r="F41" i="18" s="1"/>
  <c r="D43" i="18"/>
  <c r="F43" i="18" s="1"/>
  <c r="D45" i="18"/>
  <c r="F45" i="18" s="1"/>
  <c r="D47" i="18"/>
  <c r="F47" i="18" s="1"/>
  <c r="D49" i="18"/>
  <c r="F49" i="18" s="1"/>
  <c r="D51" i="18"/>
  <c r="F51" i="18" s="1"/>
  <c r="D53" i="18"/>
  <c r="F53" i="18" s="1"/>
  <c r="D55" i="18"/>
  <c r="F55" i="18" s="1"/>
  <c r="D57" i="18"/>
  <c r="F57" i="18" s="1"/>
  <c r="D59" i="18"/>
  <c r="F59" i="18" s="1"/>
  <c r="D61" i="18"/>
  <c r="F61" i="18" s="1"/>
  <c r="D63" i="18"/>
  <c r="F63" i="18" s="1"/>
  <c r="D65" i="18"/>
  <c r="F65" i="18" s="1"/>
  <c r="D67" i="18"/>
  <c r="F67" i="18" s="1"/>
  <c r="D69" i="18"/>
  <c r="F69" i="18" s="1"/>
  <c r="D71" i="18"/>
  <c r="F71" i="18" s="1"/>
  <c r="D73" i="18"/>
  <c r="F73" i="18" s="1"/>
  <c r="D75" i="18"/>
  <c r="F75" i="18" s="1"/>
  <c r="D77" i="18"/>
  <c r="F77" i="18" s="1"/>
  <c r="D79" i="18"/>
  <c r="F79" i="18" s="1"/>
  <c r="D81" i="18"/>
  <c r="F81" i="18" s="1"/>
  <c r="D83" i="18"/>
  <c r="F83" i="18" s="1"/>
  <c r="D85" i="18"/>
  <c r="F85" i="18" s="1"/>
  <c r="D87" i="18"/>
  <c r="F87" i="18" s="1"/>
  <c r="D89" i="18"/>
  <c r="F89" i="18" s="1"/>
  <c r="D91" i="18"/>
  <c r="F91" i="18" s="1"/>
  <c r="D93" i="18"/>
  <c r="F93" i="18" s="1"/>
  <c r="D95" i="18"/>
  <c r="F95" i="18" s="1"/>
  <c r="D97" i="18"/>
  <c r="F97" i="18" s="1"/>
  <c r="D99" i="18"/>
  <c r="F99" i="18" s="1"/>
  <c r="D101" i="18"/>
  <c r="F101" i="18" s="1"/>
  <c r="D103" i="18"/>
  <c r="F103" i="18" s="1"/>
  <c r="D105" i="18"/>
  <c r="F105" i="18" s="1"/>
  <c r="D107" i="18"/>
  <c r="F107" i="18" s="1"/>
  <c r="D109" i="18"/>
  <c r="F109" i="18" s="1"/>
  <c r="D111" i="18"/>
  <c r="F111" i="18" s="1"/>
  <c r="D113" i="18"/>
  <c r="F113" i="18" s="1"/>
  <c r="D115" i="18"/>
  <c r="F115" i="18" s="1"/>
  <c r="D117" i="18"/>
  <c r="F117" i="18" s="1"/>
  <c r="D119" i="18"/>
  <c r="F119" i="18" s="1"/>
  <c r="D121" i="18"/>
  <c r="F121" i="18" s="1"/>
  <c r="D4" i="18"/>
  <c r="D6" i="18"/>
  <c r="D8" i="18"/>
  <c r="F8" i="18" s="1"/>
  <c r="D12" i="18"/>
  <c r="F12" i="18" s="1"/>
  <c r="D14" i="18"/>
  <c r="F14" i="18" s="1"/>
  <c r="D16" i="18"/>
  <c r="F16" i="18" s="1"/>
  <c r="D18" i="18"/>
  <c r="F18" i="18" s="1"/>
  <c r="D20" i="18"/>
  <c r="D22" i="18"/>
  <c r="F22" i="18" s="1"/>
  <c r="D24" i="18"/>
  <c r="D26" i="18"/>
  <c r="D28" i="18"/>
  <c r="D30" i="18"/>
  <c r="F30" i="18" s="1"/>
  <c r="D32" i="18"/>
  <c r="F32" i="18" s="1"/>
  <c r="D34" i="18"/>
  <c r="D36" i="18"/>
  <c r="F36" i="18" s="1"/>
  <c r="D38" i="18"/>
  <c r="D40" i="18"/>
  <c r="F40" i="18" s="1"/>
  <c r="D42" i="18"/>
  <c r="D44" i="18"/>
  <c r="F44" i="18" s="1"/>
  <c r="D46" i="18"/>
  <c r="F46" i="18" s="1"/>
  <c r="D48" i="18"/>
  <c r="F48" i="18" s="1"/>
  <c r="D50" i="18"/>
  <c r="F50" i="18" s="1"/>
  <c r="D52" i="18"/>
  <c r="D54" i="18"/>
  <c r="F54" i="18" s="1"/>
  <c r="D56" i="18"/>
  <c r="D58" i="18"/>
  <c r="D60" i="18"/>
  <c r="D62" i="18"/>
  <c r="F62" i="18" s="1"/>
  <c r="D64" i="18"/>
  <c r="F64" i="18" s="1"/>
  <c r="D66" i="18"/>
  <c r="D68" i="18"/>
  <c r="F68" i="18" s="1"/>
  <c r="D70" i="18"/>
  <c r="D72" i="18"/>
  <c r="F72" i="18" s="1"/>
  <c r="D74" i="18"/>
  <c r="D76" i="18"/>
  <c r="F76" i="18" s="1"/>
  <c r="D78" i="18"/>
  <c r="F78" i="18" s="1"/>
  <c r="D80" i="18"/>
  <c r="F80" i="18" s="1"/>
  <c r="D82" i="18"/>
  <c r="F82" i="18" s="1"/>
  <c r="D84" i="18"/>
  <c r="F84" i="18" s="1"/>
  <c r="D86" i="18"/>
  <c r="F86" i="18" s="1"/>
  <c r="D88" i="18"/>
  <c r="D90" i="18"/>
  <c r="D92" i="18"/>
  <c r="D94" i="18"/>
  <c r="F94" i="18" s="1"/>
  <c r="D96" i="18"/>
  <c r="F96" i="18" s="1"/>
  <c r="D98" i="18"/>
  <c r="D100" i="18"/>
  <c r="F100" i="18" s="1"/>
  <c r="D102" i="18"/>
  <c r="D104" i="18"/>
  <c r="F104" i="18" s="1"/>
  <c r="D106" i="18"/>
  <c r="D108" i="18"/>
  <c r="F108" i="18" s="1"/>
  <c r="D110" i="18"/>
  <c r="F110" i="18" s="1"/>
  <c r="D112" i="18"/>
  <c r="F112" i="18" s="1"/>
  <c r="D114" i="18"/>
  <c r="F114" i="18" s="1"/>
  <c r="D116" i="18"/>
  <c r="F116" i="18" s="1"/>
  <c r="D118" i="18"/>
  <c r="F118" i="18" s="1"/>
  <c r="D120" i="18"/>
  <c r="D244" i="10"/>
  <c r="F244" i="10" s="1"/>
  <c r="D242" i="10"/>
  <c r="F242" i="10" s="1"/>
  <c r="D240" i="10"/>
  <c r="F240" i="10" s="1"/>
  <c r="D238" i="10"/>
  <c r="F238" i="10" s="1"/>
  <c r="D236" i="10"/>
  <c r="F236" i="10" s="1"/>
  <c r="D234" i="10"/>
  <c r="F234" i="10" s="1"/>
  <c r="D243" i="10"/>
  <c r="F243" i="10" s="1"/>
  <c r="D241" i="10"/>
  <c r="F241" i="10" s="1"/>
  <c r="D239" i="10"/>
  <c r="F239" i="10" s="1"/>
  <c r="D237" i="10"/>
  <c r="F237" i="10" s="1"/>
  <c r="D235" i="10"/>
  <c r="F235" i="10" s="1"/>
  <c r="D232" i="10"/>
  <c r="F232" i="10" s="1"/>
  <c r="F228" i="10"/>
  <c r="F229" i="10"/>
  <c r="D227" i="10"/>
  <c r="F227" i="10" s="1"/>
  <c r="F230" i="10"/>
  <c r="D230" i="10"/>
  <c r="W22" i="1"/>
  <c r="K22" i="1" s="1"/>
  <c r="Q22" i="1"/>
  <c r="H22" i="1" s="1"/>
  <c r="S22" i="1"/>
  <c r="I22" i="1" s="1"/>
  <c r="U22" i="1"/>
  <c r="J22" i="1" s="1"/>
  <c r="G23" i="1"/>
  <c r="G24" i="1"/>
  <c r="S24" i="1" s="1"/>
  <c r="I24" i="1" s="1"/>
  <c r="D19" i="16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U7" i="19" l="1"/>
  <c r="J7" i="19" s="1"/>
  <c r="U5" i="19"/>
  <c r="J5" i="19" s="1"/>
  <c r="S13" i="19"/>
  <c r="I13" i="19" s="1"/>
  <c r="S14" i="19"/>
  <c r="I14" i="19" s="1"/>
  <c r="U18" i="19"/>
  <c r="J18" i="19" s="1"/>
  <c r="W3" i="19"/>
  <c r="K3" i="19" s="1"/>
  <c r="Q13" i="19"/>
  <c r="H13" i="19" s="1"/>
  <c r="Q16" i="19"/>
  <c r="H16" i="19" s="1"/>
  <c r="Q17" i="19"/>
  <c r="H17" i="19" s="1"/>
  <c r="W20" i="19"/>
  <c r="K20" i="19" s="1"/>
  <c r="S4" i="19"/>
  <c r="I4" i="19" s="1"/>
  <c r="W18" i="19"/>
  <c r="K18" i="19" s="1"/>
  <c r="S2" i="19"/>
  <c r="I2" i="19" s="1"/>
  <c r="Q12" i="19"/>
  <c r="H12" i="19" s="1"/>
  <c r="W16" i="19"/>
  <c r="K16" i="19" s="1"/>
  <c r="Q11" i="19"/>
  <c r="H11" i="19" s="1"/>
  <c r="U11" i="19"/>
  <c r="J11" i="19" s="1"/>
  <c r="W12" i="19"/>
  <c r="K12" i="19" s="1"/>
  <c r="W15" i="19"/>
  <c r="K15" i="19" s="1"/>
  <c r="U15" i="19"/>
  <c r="J15" i="19" s="1"/>
  <c r="U23" i="19"/>
  <c r="J23" i="19" s="1"/>
  <c r="Q7" i="19"/>
  <c r="H7" i="19" s="1"/>
  <c r="W23" i="19"/>
  <c r="K23" i="19" s="1"/>
  <c r="S22" i="19"/>
  <c r="I22" i="19" s="1"/>
  <c r="U10" i="19"/>
  <c r="J10" i="19" s="1"/>
  <c r="Q15" i="19"/>
  <c r="H15" i="19" s="1"/>
  <c r="Q26" i="19"/>
  <c r="H26" i="19" s="1"/>
  <c r="S8" i="19"/>
  <c r="I8" i="19" s="1"/>
  <c r="Q8" i="19"/>
  <c r="H8" i="19" s="1"/>
  <c r="U9" i="19"/>
  <c r="J9" i="19" s="1"/>
  <c r="S12" i="19"/>
  <c r="I12" i="19" s="1"/>
  <c r="Q23" i="19"/>
  <c r="H23" i="19" s="1"/>
  <c r="S16" i="19"/>
  <c r="I16" i="19" s="1"/>
  <c r="S20" i="19"/>
  <c r="I20" i="19" s="1"/>
  <c r="U17" i="19"/>
  <c r="J17" i="19" s="1"/>
  <c r="S9" i="19"/>
  <c r="I9" i="19" s="1"/>
  <c r="S10" i="19"/>
  <c r="I10" i="19" s="1"/>
  <c r="Q4" i="19"/>
  <c r="H4" i="19" s="1"/>
  <c r="U13" i="19"/>
  <c r="J13" i="19" s="1"/>
  <c r="W22" i="19"/>
  <c r="K22" i="19" s="1"/>
  <c r="W6" i="19"/>
  <c r="K6" i="19" s="1"/>
  <c r="U6" i="19"/>
  <c r="J6" i="19" s="1"/>
  <c r="W7" i="19"/>
  <c r="K7" i="19" s="1"/>
  <c r="W10" i="19"/>
  <c r="K10" i="19" s="1"/>
  <c r="W4" i="19"/>
  <c r="K4" i="19" s="1"/>
  <c r="Q9" i="19"/>
  <c r="H9" i="19" s="1"/>
  <c r="Q20" i="19"/>
  <c r="H20" i="19" s="1"/>
  <c r="Q24" i="1"/>
  <c r="H24" i="1" s="1"/>
  <c r="W24" i="1"/>
  <c r="K24" i="1" s="1"/>
  <c r="U24" i="1"/>
  <c r="J24" i="1" s="1"/>
  <c r="S23" i="1"/>
  <c r="I23" i="1" s="1"/>
  <c r="Q23" i="1"/>
  <c r="H23" i="1" s="1"/>
  <c r="W23" i="1"/>
  <c r="K23" i="1" s="1"/>
  <c r="U23" i="1"/>
  <c r="J23" i="1" s="1"/>
  <c r="Q25" i="2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<sst xmlns="http://schemas.openxmlformats.org/spreadsheetml/2006/main" count="189" uniqueCount="31">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</sst>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4"/>
  <sheetViews>
    <sheetView workbookViewId="0">
      <selection activeCell="C13" sqref="C13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:P24" si="36">B21*10</f>
        <v>152500</v>
      </c>
      <c r="Q21">
        <f t="shared" ref="Q21:Q24" si="37">P21-G21</f>
        <v>850</v>
      </c>
      <c r="R21">
        <f t="shared" ref="R21:R24" si="38">C21*15</f>
        <v>152250</v>
      </c>
      <c r="S21">
        <f t="shared" ref="S21:S24" si="39">R21-G21</f>
        <v>600</v>
      </c>
      <c r="T21">
        <f t="shared" ref="T21:T24" si="40">D21*25</f>
        <v>152500</v>
      </c>
      <c r="U21">
        <f t="shared" ref="U21:U24" si="41">T21-G21</f>
        <v>850</v>
      </c>
      <c r="V21">
        <f t="shared" ref="V21:V24" si="42">E21*45</f>
        <v>153000</v>
      </c>
      <c r="W21">
        <f t="shared" ref="W21:W24" si="43">V21-G21</f>
        <v>1350</v>
      </c>
    </row>
    <row r="22" spans="1:23" x14ac:dyDescent="0.25">
      <c r="A22">
        <v>66</v>
      </c>
      <c r="B22">
        <v>19800</v>
      </c>
      <c r="C22">
        <v>13200</v>
      </c>
      <c r="D22">
        <v>7950</v>
      </c>
      <c r="E22">
        <v>4400</v>
      </c>
      <c r="F22">
        <f t="shared" ref="F22:F24" si="44">SUM(B22:E22)</f>
        <v>45350</v>
      </c>
      <c r="G22" s="1">
        <f>SUM($F$2:F22)</f>
        <v>197000</v>
      </c>
      <c r="H22" t="str">
        <f t="shared" ref="H22:H24" si="45">_xlfn.CONCAT(P22, "(", Q22,")")</f>
        <v>198000(1000)</v>
      </c>
      <c r="I22" t="str">
        <f t="shared" ref="I22:I24" si="46">_xlfn.CONCAT(R22, "(", S22,")")</f>
        <v>198000(1000)</v>
      </c>
      <c r="J22" t="str">
        <f t="shared" ref="J22:J24" si="47">_xlfn.CONCAT(T22, "(", U22,")")</f>
        <v>198750(1750)</v>
      </c>
      <c r="K22" t="str">
        <f t="shared" ref="K22:K24" si="48">_xlfn.CONCAT(V22, "(", W22,")")</f>
        <v>198000(1000)</v>
      </c>
      <c r="P22">
        <f t="shared" si="36"/>
        <v>198000</v>
      </c>
      <c r="Q22">
        <f t="shared" si="37"/>
        <v>1000</v>
      </c>
      <c r="R22">
        <f t="shared" si="38"/>
        <v>198000</v>
      </c>
      <c r="S22">
        <f t="shared" si="39"/>
        <v>1000</v>
      </c>
      <c r="T22">
        <f t="shared" si="40"/>
        <v>198750</v>
      </c>
      <c r="U22">
        <f t="shared" si="41"/>
        <v>1750</v>
      </c>
      <c r="V22">
        <f t="shared" si="42"/>
        <v>198000</v>
      </c>
      <c r="W22">
        <f t="shared" si="43"/>
        <v>1000</v>
      </c>
    </row>
    <row r="23" spans="1:23" x14ac:dyDescent="0.25">
      <c r="A23">
        <v>67</v>
      </c>
      <c r="B23">
        <v>25700</v>
      </c>
      <c r="C23">
        <v>17200</v>
      </c>
      <c r="D23">
        <v>10300</v>
      </c>
      <c r="E23">
        <v>5750</v>
      </c>
      <c r="F23">
        <f t="shared" si="44"/>
        <v>58950</v>
      </c>
      <c r="G23" s="1">
        <f>SUM($F$2:F23)</f>
        <v>255950</v>
      </c>
      <c r="H23" t="str">
        <f t="shared" si="45"/>
        <v>257000(1050)</v>
      </c>
      <c r="I23" t="str">
        <f t="shared" si="46"/>
        <v>258000(2050)</v>
      </c>
      <c r="J23" t="str">
        <f t="shared" si="47"/>
        <v>257500(1550)</v>
      </c>
      <c r="K23" t="str">
        <f t="shared" si="48"/>
        <v>258750(2800)</v>
      </c>
      <c r="P23">
        <f t="shared" si="36"/>
        <v>257000</v>
      </c>
      <c r="Q23">
        <f t="shared" si="37"/>
        <v>1050</v>
      </c>
      <c r="R23">
        <f t="shared" si="38"/>
        <v>258000</v>
      </c>
      <c r="S23">
        <f t="shared" si="39"/>
        <v>2050</v>
      </c>
      <c r="T23">
        <f t="shared" si="40"/>
        <v>257500</v>
      </c>
      <c r="U23">
        <f t="shared" si="41"/>
        <v>1550</v>
      </c>
      <c r="V23">
        <f t="shared" si="42"/>
        <v>258750</v>
      </c>
      <c r="W23">
        <f t="shared" si="43"/>
        <v>2800</v>
      </c>
    </row>
    <row r="24" spans="1:23" x14ac:dyDescent="0.25">
      <c r="A24">
        <v>68</v>
      </c>
      <c r="B24">
        <v>33500</v>
      </c>
      <c r="C24">
        <v>22300</v>
      </c>
      <c r="D24">
        <v>13400</v>
      </c>
      <c r="E24">
        <v>7450</v>
      </c>
      <c r="F24">
        <f t="shared" si="44"/>
        <v>76650</v>
      </c>
      <c r="G24" s="1">
        <f>SUM($F$2:F24)</f>
        <v>332600</v>
      </c>
      <c r="H24" t="str">
        <f t="shared" si="45"/>
        <v>335000(2400)</v>
      </c>
      <c r="I24" t="str">
        <f t="shared" si="46"/>
        <v>334500(1900)</v>
      </c>
      <c r="J24" t="str">
        <f t="shared" si="47"/>
        <v>335000(2400)</v>
      </c>
      <c r="K24" t="str">
        <f t="shared" si="48"/>
        <v>335250(2650)</v>
      </c>
      <c r="P24">
        <f t="shared" si="36"/>
        <v>335000</v>
      </c>
      <c r="Q24">
        <f t="shared" si="37"/>
        <v>2400</v>
      </c>
      <c r="R24">
        <f t="shared" si="38"/>
        <v>334500</v>
      </c>
      <c r="S24">
        <f t="shared" si="39"/>
        <v>1900</v>
      </c>
      <c r="T24">
        <f t="shared" si="40"/>
        <v>335000</v>
      </c>
      <c r="U24">
        <f t="shared" si="41"/>
        <v>2400</v>
      </c>
      <c r="V24">
        <f t="shared" si="42"/>
        <v>335250</v>
      </c>
      <c r="W24">
        <f t="shared" si="43"/>
        <v>2650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B45" sqref="B45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74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40</v>
      </c>
      <c r="I4">
        <v>101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56" workbookViewId="0">
      <selection activeCell="N16" sqref="N16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74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40</v>
      </c>
      <c r="I4">
        <v>101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28" workbookViewId="0">
      <selection activeCell="A56" sqref="A5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51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64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71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72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73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74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75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76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77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78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79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80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81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82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83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84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85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86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87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88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89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90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91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92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93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94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95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96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97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98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99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100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101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102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103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104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105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106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107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108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109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110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111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112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113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114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115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116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117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118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119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120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121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122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123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124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125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126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127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128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129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130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131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132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133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134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135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136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137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138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139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140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141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142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143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144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145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146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147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148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149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150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151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152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153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154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155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156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157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158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159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160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161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162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163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164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165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166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167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168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169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170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topLeftCell="A82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133</v>
      </c>
    </row>
    <row r="3" spans="1:9" x14ac:dyDescent="0.25">
      <c r="A3">
        <v>56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57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58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59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60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61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62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63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64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65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66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67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68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69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70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71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72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73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74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75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76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77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78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79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80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81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82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83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84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85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86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87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88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89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90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91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92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93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94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95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96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97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98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99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100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101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102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103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104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105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106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107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108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109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110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111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112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113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114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115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116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117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118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119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120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121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122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123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124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125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126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127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128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129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130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131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132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133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134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135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136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137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138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139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140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141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142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143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144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145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146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147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148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149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150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151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152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153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154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155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156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157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158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159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160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161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162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163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164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165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166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167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168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169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170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171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172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173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174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175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zoomScaleNormal="100" workbookViewId="0">
      <selection activeCell="L33" sqref="L33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55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133</v>
      </c>
    </row>
    <row r="3" spans="1:9" x14ac:dyDescent="0.25">
      <c r="A3">
        <v>56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57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55</v>
      </c>
      <c r="I4">
        <v>143</v>
      </c>
    </row>
    <row r="5" spans="1:9" x14ac:dyDescent="0.25">
      <c r="A5">
        <v>58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59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60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61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62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63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64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65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66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67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68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69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70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71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72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73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74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75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76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77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78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79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80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81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82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83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84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85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86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87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88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89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90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91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92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93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94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95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96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97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98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99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100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101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102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103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104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105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106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107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108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109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110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111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112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113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114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115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116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117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118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119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120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121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122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123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124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125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126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127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128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129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130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131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132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133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134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135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136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137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138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139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140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141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142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143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144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145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146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147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148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149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150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151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152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153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154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155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156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157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158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159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160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161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162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163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164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165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166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167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168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169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170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171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172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173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174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175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56A8-B901-4DBC-8820-720D9CD5A925}">
  <dimension ref="A1:I122"/>
  <sheetViews>
    <sheetView topLeftCell="A103" workbookViewId="0">
      <selection activeCell="A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86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87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88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89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90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91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92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93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94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95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96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97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98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99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100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101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102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103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104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105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106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107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108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109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110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111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112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113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114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115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116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117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118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119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120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121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122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123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124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125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126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127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128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129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130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131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132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133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134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135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136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137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138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139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140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141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142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143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144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145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146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147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148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149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150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151</v>
      </c>
      <c r="B67">
        <v>600</v>
      </c>
      <c r="C67">
        <f t="shared" ref="C67:C122" si="3">B67</f>
        <v>600</v>
      </c>
      <c r="D67" s="1">
        <f>SUM($C$2:C67)</f>
        <v>14050</v>
      </c>
      <c r="E67">
        <f t="shared" ref="E67:E122" si="4">B67*25</f>
        <v>15000</v>
      </c>
      <c r="F67">
        <f t="shared" ref="F67:F122" si="5">E67-D67</f>
        <v>950</v>
      </c>
    </row>
    <row r="68" spans="1:6" x14ac:dyDescent="0.25">
      <c r="A68">
        <v>152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153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154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155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156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157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158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159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160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161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162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163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164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165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166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167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168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169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170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171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172</v>
      </c>
      <c r="B88">
        <v>1400</v>
      </c>
      <c r="C88">
        <f t="shared" si="3"/>
        <v>1400</v>
      </c>
      <c r="D88" s="1">
        <f>SUM($C$2:C88)</f>
        <v>34450</v>
      </c>
      <c r="E88">
        <f t="shared" si="4"/>
        <v>35000</v>
      </c>
      <c r="F88">
        <f t="shared" si="5"/>
        <v>550</v>
      </c>
    </row>
    <row r="89" spans="1:6" x14ac:dyDescent="0.25">
      <c r="A89">
        <v>173</v>
      </c>
      <c r="B89">
        <v>1500</v>
      </c>
      <c r="C89">
        <f t="shared" si="3"/>
        <v>1500</v>
      </c>
      <c r="D89" s="1">
        <f>SUM($C$2:C89)</f>
        <v>35950</v>
      </c>
      <c r="E89">
        <f t="shared" si="4"/>
        <v>37500</v>
      </c>
      <c r="F89">
        <f t="shared" si="5"/>
        <v>1550</v>
      </c>
    </row>
    <row r="90" spans="1:6" x14ac:dyDescent="0.25">
      <c r="A90">
        <v>174</v>
      </c>
      <c r="B90">
        <v>1550</v>
      </c>
      <c r="C90">
        <f t="shared" si="3"/>
        <v>1550</v>
      </c>
      <c r="D90" s="1">
        <f>SUM($C$2:C90)</f>
        <v>37500</v>
      </c>
      <c r="E90">
        <f t="shared" si="4"/>
        <v>38750</v>
      </c>
      <c r="F90">
        <f t="shared" si="5"/>
        <v>1250</v>
      </c>
    </row>
    <row r="91" spans="1:6" x14ac:dyDescent="0.25">
      <c r="A91">
        <v>175</v>
      </c>
      <c r="B91">
        <v>1600</v>
      </c>
      <c r="C91">
        <f t="shared" si="3"/>
        <v>1600</v>
      </c>
      <c r="D91" s="1">
        <f>SUM($C$2:C91)</f>
        <v>39100</v>
      </c>
      <c r="E91">
        <f t="shared" si="4"/>
        <v>40000</v>
      </c>
      <c r="F91">
        <f t="shared" si="5"/>
        <v>900</v>
      </c>
    </row>
    <row r="92" spans="1:6" x14ac:dyDescent="0.25">
      <c r="A92">
        <v>176</v>
      </c>
      <c r="B92">
        <v>1650</v>
      </c>
      <c r="C92">
        <f t="shared" si="3"/>
        <v>1650</v>
      </c>
      <c r="D92" s="1">
        <f>SUM($C$2:C92)</f>
        <v>40750</v>
      </c>
      <c r="E92">
        <f t="shared" si="4"/>
        <v>41250</v>
      </c>
      <c r="F92">
        <f t="shared" si="5"/>
        <v>500</v>
      </c>
    </row>
    <row r="93" spans="1:6" x14ac:dyDescent="0.25">
      <c r="A93">
        <v>177</v>
      </c>
      <c r="B93">
        <v>1750</v>
      </c>
      <c r="C93">
        <f t="shared" si="3"/>
        <v>1750</v>
      </c>
      <c r="D93" s="1">
        <f>SUM($C$2:C93)</f>
        <v>42500</v>
      </c>
      <c r="E93">
        <f t="shared" si="4"/>
        <v>43750</v>
      </c>
      <c r="F93">
        <f t="shared" si="5"/>
        <v>1250</v>
      </c>
    </row>
    <row r="94" spans="1:6" x14ac:dyDescent="0.25">
      <c r="A94">
        <v>178</v>
      </c>
      <c r="B94">
        <v>1800</v>
      </c>
      <c r="C94">
        <f t="shared" si="3"/>
        <v>1800</v>
      </c>
      <c r="D94" s="1">
        <f>SUM($C$2:C94)</f>
        <v>44300</v>
      </c>
      <c r="E94">
        <f t="shared" si="4"/>
        <v>45000</v>
      </c>
      <c r="F94">
        <f t="shared" si="5"/>
        <v>700</v>
      </c>
    </row>
    <row r="95" spans="1:6" x14ac:dyDescent="0.25">
      <c r="A95">
        <v>179</v>
      </c>
      <c r="B95">
        <v>1900</v>
      </c>
      <c r="C95">
        <f t="shared" si="3"/>
        <v>1900</v>
      </c>
      <c r="D95" s="1">
        <f>SUM($C$2:C95)</f>
        <v>46200</v>
      </c>
      <c r="E95">
        <f t="shared" si="4"/>
        <v>47500</v>
      </c>
      <c r="F95">
        <f t="shared" si="5"/>
        <v>1300</v>
      </c>
    </row>
    <row r="96" spans="1:6" x14ac:dyDescent="0.25">
      <c r="A96">
        <v>180</v>
      </c>
      <c r="B96">
        <v>1950</v>
      </c>
      <c r="C96">
        <f t="shared" si="3"/>
        <v>1950</v>
      </c>
      <c r="D96" s="1">
        <f>SUM($C$2:C96)</f>
        <v>48150</v>
      </c>
      <c r="E96">
        <f t="shared" si="4"/>
        <v>48750</v>
      </c>
      <c r="F96">
        <f t="shared" si="5"/>
        <v>600</v>
      </c>
    </row>
    <row r="97" spans="1:6" x14ac:dyDescent="0.25">
      <c r="A97">
        <v>181</v>
      </c>
      <c r="B97">
        <v>2050</v>
      </c>
      <c r="C97">
        <f t="shared" si="3"/>
        <v>2050</v>
      </c>
      <c r="D97" s="1">
        <f>SUM($C$2:C97)</f>
        <v>50200</v>
      </c>
      <c r="E97">
        <f t="shared" si="4"/>
        <v>51250</v>
      </c>
      <c r="F97">
        <f t="shared" si="5"/>
        <v>1050</v>
      </c>
    </row>
    <row r="98" spans="1:6" x14ac:dyDescent="0.25">
      <c r="A98">
        <v>182</v>
      </c>
      <c r="B98">
        <v>2150</v>
      </c>
      <c r="C98">
        <f t="shared" si="3"/>
        <v>2150</v>
      </c>
      <c r="D98" s="1">
        <f>SUM($C$2:C98)</f>
        <v>52350</v>
      </c>
      <c r="E98">
        <f t="shared" si="4"/>
        <v>53750</v>
      </c>
      <c r="F98">
        <f t="shared" si="5"/>
        <v>1400</v>
      </c>
    </row>
    <row r="99" spans="1:6" x14ac:dyDescent="0.25">
      <c r="A99">
        <v>183</v>
      </c>
      <c r="B99">
        <v>2250</v>
      </c>
      <c r="C99">
        <f t="shared" si="3"/>
        <v>2250</v>
      </c>
      <c r="D99" s="1">
        <f>SUM($C$2:C99)</f>
        <v>54600</v>
      </c>
      <c r="E99">
        <f t="shared" si="4"/>
        <v>56250</v>
      </c>
      <c r="F99">
        <f t="shared" si="5"/>
        <v>1650</v>
      </c>
    </row>
    <row r="100" spans="1:6" x14ac:dyDescent="0.25">
      <c r="A100">
        <v>184</v>
      </c>
      <c r="B100">
        <v>2300</v>
      </c>
      <c r="C100">
        <f t="shared" si="3"/>
        <v>2300</v>
      </c>
      <c r="D100" s="1">
        <f>SUM($C$2:C100)</f>
        <v>56900</v>
      </c>
      <c r="E100">
        <f t="shared" si="4"/>
        <v>57500</v>
      </c>
      <c r="F100">
        <f t="shared" si="5"/>
        <v>600</v>
      </c>
    </row>
    <row r="101" spans="1:6" x14ac:dyDescent="0.25">
      <c r="A101">
        <v>185</v>
      </c>
      <c r="B101">
        <v>2400</v>
      </c>
      <c r="C101">
        <f t="shared" si="3"/>
        <v>2400</v>
      </c>
      <c r="D101" s="1">
        <f>SUM($C$2:C101)</f>
        <v>59300</v>
      </c>
      <c r="E101">
        <f t="shared" si="4"/>
        <v>60000</v>
      </c>
      <c r="F101">
        <f t="shared" si="5"/>
        <v>700</v>
      </c>
    </row>
    <row r="102" spans="1:6" x14ac:dyDescent="0.25">
      <c r="A102">
        <v>186</v>
      </c>
      <c r="B102">
        <v>2500</v>
      </c>
      <c r="C102">
        <f t="shared" si="3"/>
        <v>2500</v>
      </c>
      <c r="D102" s="1">
        <f>SUM($C$2:C102)</f>
        <v>61800</v>
      </c>
      <c r="E102">
        <f t="shared" si="4"/>
        <v>62500</v>
      </c>
      <c r="F102">
        <f t="shared" si="5"/>
        <v>700</v>
      </c>
    </row>
    <row r="103" spans="1:6" x14ac:dyDescent="0.25">
      <c r="A103">
        <v>187</v>
      </c>
      <c r="B103">
        <v>2600</v>
      </c>
      <c r="C103">
        <f t="shared" si="3"/>
        <v>2600</v>
      </c>
      <c r="D103" s="1">
        <f>SUM($C$2:C103)</f>
        <v>64400</v>
      </c>
      <c r="E103">
        <f t="shared" si="4"/>
        <v>65000</v>
      </c>
      <c r="F103">
        <f t="shared" si="5"/>
        <v>600</v>
      </c>
    </row>
    <row r="104" spans="1:6" x14ac:dyDescent="0.25">
      <c r="A104">
        <v>188</v>
      </c>
      <c r="B104">
        <v>2750</v>
      </c>
      <c r="C104">
        <f t="shared" si="3"/>
        <v>2750</v>
      </c>
      <c r="D104" s="1">
        <f>SUM($C$2:C104)</f>
        <v>67150</v>
      </c>
      <c r="E104">
        <f t="shared" si="4"/>
        <v>68750</v>
      </c>
      <c r="F104">
        <f t="shared" si="5"/>
        <v>1600</v>
      </c>
    </row>
    <row r="105" spans="1:6" x14ac:dyDescent="0.25">
      <c r="A105">
        <v>189</v>
      </c>
      <c r="B105">
        <v>2850</v>
      </c>
      <c r="C105">
        <f t="shared" si="3"/>
        <v>2850</v>
      </c>
      <c r="D105" s="1">
        <f>SUM($C$2:C105)</f>
        <v>70000</v>
      </c>
      <c r="E105">
        <f t="shared" si="4"/>
        <v>71250</v>
      </c>
      <c r="F105">
        <f t="shared" si="5"/>
        <v>1250</v>
      </c>
    </row>
    <row r="106" spans="1:6" x14ac:dyDescent="0.25">
      <c r="A106">
        <v>190</v>
      </c>
      <c r="B106">
        <v>2950</v>
      </c>
      <c r="C106">
        <f t="shared" si="3"/>
        <v>2950</v>
      </c>
      <c r="D106" s="1">
        <f>SUM($C$2:C106)</f>
        <v>72950</v>
      </c>
      <c r="E106">
        <f t="shared" si="4"/>
        <v>73750</v>
      </c>
      <c r="F106">
        <f t="shared" si="5"/>
        <v>800</v>
      </c>
    </row>
    <row r="107" spans="1:6" x14ac:dyDescent="0.25">
      <c r="A107">
        <v>191</v>
      </c>
      <c r="B107">
        <v>3100</v>
      </c>
      <c r="C107">
        <f t="shared" si="3"/>
        <v>3100</v>
      </c>
      <c r="D107" s="1">
        <f>SUM($C$2:C107)</f>
        <v>76050</v>
      </c>
      <c r="E107">
        <f t="shared" si="4"/>
        <v>77500</v>
      </c>
      <c r="F107">
        <f t="shared" si="5"/>
        <v>1450</v>
      </c>
    </row>
    <row r="108" spans="1:6" x14ac:dyDescent="0.25">
      <c r="A108">
        <v>192</v>
      </c>
      <c r="B108">
        <v>3200</v>
      </c>
      <c r="C108">
        <f t="shared" si="3"/>
        <v>3200</v>
      </c>
      <c r="D108" s="1">
        <f>SUM($C$2:C108)</f>
        <v>79250</v>
      </c>
      <c r="E108">
        <f t="shared" si="4"/>
        <v>80000</v>
      </c>
      <c r="F108">
        <f t="shared" si="5"/>
        <v>750</v>
      </c>
    </row>
    <row r="109" spans="1:6" x14ac:dyDescent="0.25">
      <c r="A109">
        <v>193</v>
      </c>
      <c r="B109">
        <v>3350</v>
      </c>
      <c r="C109">
        <f t="shared" si="3"/>
        <v>3350</v>
      </c>
      <c r="D109" s="1">
        <f>SUM($C$2:C109)</f>
        <v>82600</v>
      </c>
      <c r="E109">
        <f t="shared" si="4"/>
        <v>83750</v>
      </c>
      <c r="F109">
        <f t="shared" si="5"/>
        <v>1150</v>
      </c>
    </row>
    <row r="110" spans="1:6" x14ac:dyDescent="0.25">
      <c r="A110">
        <v>194</v>
      </c>
      <c r="B110">
        <v>3500</v>
      </c>
      <c r="C110">
        <f t="shared" si="3"/>
        <v>3500</v>
      </c>
      <c r="D110" s="1">
        <f>SUM($C$2:C110)</f>
        <v>86100</v>
      </c>
      <c r="E110">
        <f t="shared" si="4"/>
        <v>87500</v>
      </c>
      <c r="F110">
        <f t="shared" si="5"/>
        <v>1400</v>
      </c>
    </row>
    <row r="111" spans="1:6" x14ac:dyDescent="0.25">
      <c r="A111">
        <v>195</v>
      </c>
      <c r="B111">
        <v>3650</v>
      </c>
      <c r="C111">
        <f t="shared" si="3"/>
        <v>3650</v>
      </c>
      <c r="D111" s="1">
        <f>SUM($C$2:C111)</f>
        <v>89750</v>
      </c>
      <c r="E111">
        <f t="shared" si="4"/>
        <v>91250</v>
      </c>
      <c r="F111">
        <f t="shared" si="5"/>
        <v>1500</v>
      </c>
    </row>
    <row r="112" spans="1:6" x14ac:dyDescent="0.25">
      <c r="A112">
        <v>196</v>
      </c>
      <c r="B112">
        <v>3800</v>
      </c>
      <c r="C112">
        <f t="shared" si="3"/>
        <v>3800</v>
      </c>
      <c r="D112" s="1">
        <f>SUM($C$2:C112)</f>
        <v>93550</v>
      </c>
      <c r="E112">
        <f t="shared" si="4"/>
        <v>95000</v>
      </c>
      <c r="F112">
        <f t="shared" si="5"/>
        <v>1450</v>
      </c>
    </row>
    <row r="113" spans="1:6" x14ac:dyDescent="0.25">
      <c r="A113">
        <v>197</v>
      </c>
      <c r="B113">
        <v>3950</v>
      </c>
      <c r="C113">
        <f t="shared" si="3"/>
        <v>3950</v>
      </c>
      <c r="D113" s="1">
        <f>SUM($C$2:C113)</f>
        <v>97500</v>
      </c>
      <c r="E113">
        <f t="shared" si="4"/>
        <v>98750</v>
      </c>
      <c r="F113">
        <f t="shared" si="5"/>
        <v>1250</v>
      </c>
    </row>
    <row r="114" spans="1:6" x14ac:dyDescent="0.25">
      <c r="A114">
        <v>198</v>
      </c>
      <c r="B114">
        <v>4100</v>
      </c>
      <c r="C114">
        <f t="shared" si="3"/>
        <v>4100</v>
      </c>
      <c r="D114" s="1">
        <f>SUM($C$2:C114)</f>
        <v>101600</v>
      </c>
      <c r="E114">
        <f t="shared" si="4"/>
        <v>102500</v>
      </c>
      <c r="F114">
        <f t="shared" si="5"/>
        <v>900</v>
      </c>
    </row>
    <row r="115" spans="1:6" x14ac:dyDescent="0.25">
      <c r="A115">
        <v>199</v>
      </c>
      <c r="B115">
        <v>4300</v>
      </c>
      <c r="C115">
        <f t="shared" si="3"/>
        <v>4300</v>
      </c>
      <c r="D115" s="1">
        <f>SUM($C$2:C115)</f>
        <v>105900</v>
      </c>
      <c r="E115">
        <f t="shared" si="4"/>
        <v>107500</v>
      </c>
      <c r="F115">
        <f t="shared" si="5"/>
        <v>1600</v>
      </c>
    </row>
    <row r="116" spans="1:6" x14ac:dyDescent="0.25">
      <c r="A116">
        <v>200</v>
      </c>
      <c r="B116">
        <v>4500</v>
      </c>
      <c r="C116">
        <f t="shared" si="3"/>
        <v>4500</v>
      </c>
      <c r="D116" s="1">
        <f>SUM($C$2:C116)</f>
        <v>110400</v>
      </c>
      <c r="E116">
        <f t="shared" si="4"/>
        <v>112500</v>
      </c>
      <c r="F116">
        <f t="shared" si="5"/>
        <v>2100</v>
      </c>
    </row>
    <row r="117" spans="1:6" x14ac:dyDescent="0.25">
      <c r="A117">
        <v>201</v>
      </c>
      <c r="B117">
        <v>4650</v>
      </c>
      <c r="C117">
        <f t="shared" si="3"/>
        <v>4650</v>
      </c>
      <c r="D117" s="1">
        <f>SUM($C$2:C117)</f>
        <v>115050</v>
      </c>
      <c r="E117">
        <f t="shared" si="4"/>
        <v>116250</v>
      </c>
      <c r="F117">
        <f t="shared" si="5"/>
        <v>1200</v>
      </c>
    </row>
    <row r="118" spans="1:6" x14ac:dyDescent="0.25">
      <c r="A118">
        <v>202</v>
      </c>
      <c r="B118">
        <v>4850</v>
      </c>
      <c r="C118">
        <f t="shared" si="3"/>
        <v>4850</v>
      </c>
      <c r="D118" s="1">
        <f>SUM($C$2:C118)</f>
        <v>119900</v>
      </c>
      <c r="E118">
        <f t="shared" si="4"/>
        <v>121250</v>
      </c>
      <c r="F118">
        <f t="shared" si="5"/>
        <v>1350</v>
      </c>
    </row>
    <row r="119" spans="1:6" x14ac:dyDescent="0.25">
      <c r="A119">
        <v>203</v>
      </c>
      <c r="B119">
        <v>5050</v>
      </c>
      <c r="C119">
        <f t="shared" si="3"/>
        <v>5050</v>
      </c>
      <c r="D119" s="1">
        <f>SUM($C$2:C119)</f>
        <v>124950</v>
      </c>
      <c r="E119">
        <f t="shared" si="4"/>
        <v>126250</v>
      </c>
      <c r="F119">
        <f t="shared" si="5"/>
        <v>1300</v>
      </c>
    </row>
    <row r="120" spans="1:6" x14ac:dyDescent="0.25">
      <c r="A120">
        <v>204</v>
      </c>
      <c r="B120">
        <v>5250</v>
      </c>
      <c r="C120">
        <f t="shared" si="3"/>
        <v>5250</v>
      </c>
      <c r="D120" s="1">
        <f>SUM($C$2:C120)</f>
        <v>130200</v>
      </c>
      <c r="E120">
        <f t="shared" si="4"/>
        <v>131250</v>
      </c>
      <c r="F120">
        <f t="shared" si="5"/>
        <v>1050</v>
      </c>
    </row>
    <row r="121" spans="1:6" x14ac:dyDescent="0.25">
      <c r="A121">
        <v>205</v>
      </c>
      <c r="B121">
        <v>5500</v>
      </c>
      <c r="C121">
        <f t="shared" si="3"/>
        <v>5500</v>
      </c>
      <c r="D121" s="1">
        <f>SUM($C$2:C121)</f>
        <v>135700</v>
      </c>
      <c r="E121">
        <f t="shared" si="4"/>
        <v>137500</v>
      </c>
      <c r="F121">
        <f t="shared" si="5"/>
        <v>1800</v>
      </c>
    </row>
    <row r="122" spans="1:6" x14ac:dyDescent="0.25">
      <c r="A122">
        <v>206</v>
      </c>
      <c r="B122">
        <v>5700</v>
      </c>
      <c r="C122">
        <f t="shared" si="3"/>
        <v>5700</v>
      </c>
      <c r="D122" s="1">
        <f>SUM($C$2:C122)</f>
        <v>141400</v>
      </c>
      <c r="E122">
        <f t="shared" si="4"/>
        <v>142500</v>
      </c>
      <c r="F122">
        <f t="shared" si="5"/>
        <v>1100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A2" sqref="A2:B245"/>
    </sheetView>
  </sheetViews>
  <sheetFormatPr defaultRowHeight="15" x14ac:dyDescent="0.25"/>
  <cols>
    <col min="4" max="4" width="16.85546875" customWidth="1"/>
    <col min="8" max="8" width="1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  <c r="I1" t="s">
        <v>30</v>
      </c>
    </row>
    <row r="2" spans="1:9" x14ac:dyDescent="0.25">
      <c r="A2">
        <v>199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322</v>
      </c>
      <c r="I2">
        <v>292</v>
      </c>
    </row>
    <row r="3" spans="1:9" x14ac:dyDescent="0.25">
      <c r="A3">
        <v>200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201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110</v>
      </c>
      <c r="I4">
        <v>283</v>
      </c>
    </row>
    <row r="5" spans="1:9" x14ac:dyDescent="0.25">
      <c r="A5">
        <v>202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203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204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205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206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207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208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209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210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211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212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213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214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215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216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217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218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219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220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221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222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223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224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225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226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227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228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229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230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231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232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233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234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235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236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237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238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239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240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241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242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243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244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245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246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247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248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249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250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251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252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253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254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255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256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257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258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259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260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261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262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263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264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265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266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267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268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269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270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271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272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273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274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275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276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277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278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279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280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281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282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283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284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285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286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287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288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289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290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291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292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293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294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295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296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297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298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299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300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301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302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303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304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305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306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307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308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309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310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311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312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313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314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315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316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317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318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319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320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321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322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323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324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325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326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327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328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329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330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331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332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333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334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335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336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337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338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339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340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341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342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343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344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345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346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347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348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349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350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351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352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353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354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355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356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357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358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359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360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361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362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363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364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365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366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367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368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369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370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371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372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373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374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375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376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377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378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379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380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381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382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383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384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385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386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387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388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389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390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391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392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393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394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395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396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397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398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399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400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401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402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403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404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405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406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407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408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409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410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411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412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413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414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415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416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417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418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419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420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421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422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423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A227">
        <v>424</v>
      </c>
      <c r="B227">
        <v>6900</v>
      </c>
      <c r="C227">
        <f t="shared" ref="C227:C230" si="15">B227</f>
        <v>6900</v>
      </c>
      <c r="D227" s="1">
        <f>SUM($C$2:C227)</f>
        <v>309600</v>
      </c>
      <c r="E227">
        <f t="shared" ref="E227:E230" si="16">B227*45</f>
        <v>310500</v>
      </c>
      <c r="F227">
        <f t="shared" ref="F227:F230" si="17">E227-D227</f>
        <v>900</v>
      </c>
    </row>
    <row r="228" spans="1:6" x14ac:dyDescent="0.25">
      <c r="A228">
        <v>425</v>
      </c>
      <c r="B228">
        <v>7050</v>
      </c>
      <c r="C228">
        <f t="shared" si="15"/>
        <v>7050</v>
      </c>
      <c r="D228" s="1">
        <f>SUM($C$2:C228)</f>
        <v>316650</v>
      </c>
      <c r="E228">
        <f t="shared" si="16"/>
        <v>317250</v>
      </c>
      <c r="F228">
        <f t="shared" si="17"/>
        <v>600</v>
      </c>
    </row>
    <row r="229" spans="1:6" x14ac:dyDescent="0.25">
      <c r="A229">
        <v>426</v>
      </c>
      <c r="B229">
        <v>7200</v>
      </c>
      <c r="C229">
        <f t="shared" si="15"/>
        <v>7200</v>
      </c>
      <c r="D229" s="1">
        <f>SUM($C$2:C229)</f>
        <v>323850</v>
      </c>
      <c r="E229">
        <f t="shared" si="16"/>
        <v>324000</v>
      </c>
      <c r="F229">
        <f t="shared" si="17"/>
        <v>150</v>
      </c>
    </row>
    <row r="230" spans="1:6" x14ac:dyDescent="0.25">
      <c r="A230">
        <v>427</v>
      </c>
      <c r="B230">
        <v>7400</v>
      </c>
      <c r="C230">
        <f t="shared" si="15"/>
        <v>7400</v>
      </c>
      <c r="D230" s="1">
        <f>SUM($C$2:C230)</f>
        <v>331250</v>
      </c>
      <c r="E230">
        <f t="shared" si="16"/>
        <v>333000</v>
      </c>
      <c r="F230">
        <f t="shared" si="17"/>
        <v>1750</v>
      </c>
    </row>
    <row r="231" spans="1:6" x14ac:dyDescent="0.25">
      <c r="A231">
        <v>428</v>
      </c>
      <c r="B231">
        <v>7550</v>
      </c>
      <c r="C231">
        <f t="shared" ref="C231:C232" si="18">B231</f>
        <v>7550</v>
      </c>
      <c r="D231" s="1">
        <f>SUM($C$2:C231)</f>
        <v>338800</v>
      </c>
      <c r="E231">
        <f t="shared" ref="E231:E232" si="19">B231*45</f>
        <v>339750</v>
      </c>
      <c r="F231">
        <f t="shared" ref="F231:F232" si="20">E231-D231</f>
        <v>950</v>
      </c>
    </row>
    <row r="232" spans="1:6" x14ac:dyDescent="0.25">
      <c r="A232">
        <v>429</v>
      </c>
      <c r="B232">
        <v>7750</v>
      </c>
      <c r="C232">
        <f t="shared" si="18"/>
        <v>7750</v>
      </c>
      <c r="D232" s="1">
        <f>SUM($C$2:C232)</f>
        <v>346550</v>
      </c>
      <c r="E232">
        <f t="shared" si="19"/>
        <v>348750</v>
      </c>
      <c r="F232">
        <f t="shared" si="20"/>
        <v>2200</v>
      </c>
    </row>
    <row r="233" spans="1:6" x14ac:dyDescent="0.25">
      <c r="A233">
        <v>430</v>
      </c>
      <c r="B233">
        <v>7900</v>
      </c>
      <c r="C233">
        <f t="shared" ref="C233:C244" si="21">B233</f>
        <v>7900</v>
      </c>
      <c r="D233" s="1">
        <f>SUM($C$2:C233)</f>
        <v>354450</v>
      </c>
      <c r="E233">
        <f t="shared" ref="E233:E244" si="22">B233*45</f>
        <v>355500</v>
      </c>
      <c r="F233">
        <f t="shared" ref="F233:F244" si="23">E233-D233</f>
        <v>1050</v>
      </c>
    </row>
    <row r="234" spans="1:6" x14ac:dyDescent="0.25">
      <c r="A234">
        <v>431</v>
      </c>
      <c r="B234">
        <v>8100</v>
      </c>
      <c r="C234">
        <f t="shared" si="21"/>
        <v>8100</v>
      </c>
      <c r="D234" s="1">
        <f>SUM($C$2:C234)</f>
        <v>362550</v>
      </c>
      <c r="E234">
        <f t="shared" si="22"/>
        <v>364500</v>
      </c>
      <c r="F234">
        <f t="shared" si="23"/>
        <v>1950</v>
      </c>
    </row>
    <row r="235" spans="1:6" x14ac:dyDescent="0.25">
      <c r="A235">
        <v>432</v>
      </c>
      <c r="B235">
        <v>8250</v>
      </c>
      <c r="C235">
        <f t="shared" si="21"/>
        <v>8250</v>
      </c>
      <c r="D235" s="1">
        <f>SUM($C$2:C235)</f>
        <v>370800</v>
      </c>
      <c r="E235">
        <f t="shared" si="22"/>
        <v>371250</v>
      </c>
      <c r="F235">
        <f t="shared" si="23"/>
        <v>450</v>
      </c>
    </row>
    <row r="236" spans="1:6" x14ac:dyDescent="0.25">
      <c r="A236">
        <v>433</v>
      </c>
      <c r="B236">
        <v>8450</v>
      </c>
      <c r="C236">
        <f t="shared" si="21"/>
        <v>8450</v>
      </c>
      <c r="D236" s="1">
        <f>SUM($C$2:C236)</f>
        <v>379250</v>
      </c>
      <c r="E236">
        <f t="shared" si="22"/>
        <v>380250</v>
      </c>
      <c r="F236">
        <f t="shared" si="23"/>
        <v>1000</v>
      </c>
    </row>
    <row r="237" spans="1:6" x14ac:dyDescent="0.25">
      <c r="A237">
        <v>434</v>
      </c>
      <c r="B237">
        <v>8650</v>
      </c>
      <c r="C237">
        <f t="shared" si="21"/>
        <v>8650</v>
      </c>
      <c r="D237" s="1">
        <f>SUM($C$2:C237)</f>
        <v>387900</v>
      </c>
      <c r="E237">
        <f t="shared" si="22"/>
        <v>389250</v>
      </c>
      <c r="F237">
        <f t="shared" si="23"/>
        <v>1350</v>
      </c>
    </row>
    <row r="238" spans="1:6" x14ac:dyDescent="0.25">
      <c r="A238">
        <v>435</v>
      </c>
      <c r="B238">
        <v>8850</v>
      </c>
      <c r="C238">
        <f t="shared" si="21"/>
        <v>8850</v>
      </c>
      <c r="D238" s="1">
        <f>SUM($C$2:C238)</f>
        <v>396750</v>
      </c>
      <c r="E238">
        <f t="shared" si="22"/>
        <v>398250</v>
      </c>
      <c r="F238">
        <f t="shared" si="23"/>
        <v>1500</v>
      </c>
    </row>
    <row r="239" spans="1:6" x14ac:dyDescent="0.25">
      <c r="A239">
        <v>436</v>
      </c>
      <c r="B239">
        <v>9050</v>
      </c>
      <c r="C239">
        <f t="shared" si="21"/>
        <v>9050</v>
      </c>
      <c r="D239" s="1">
        <f>SUM($C$2:C239)</f>
        <v>405800</v>
      </c>
      <c r="E239">
        <f t="shared" si="22"/>
        <v>407250</v>
      </c>
      <c r="F239">
        <f t="shared" si="23"/>
        <v>1450</v>
      </c>
    </row>
    <row r="240" spans="1:6" x14ac:dyDescent="0.25">
      <c r="A240">
        <v>437</v>
      </c>
      <c r="B240">
        <v>9250</v>
      </c>
      <c r="C240">
        <f t="shared" si="21"/>
        <v>9250</v>
      </c>
      <c r="D240" s="1">
        <f>SUM($C$2:C240)</f>
        <v>415050</v>
      </c>
      <c r="E240">
        <f t="shared" si="22"/>
        <v>416250</v>
      </c>
      <c r="F240">
        <f t="shared" si="23"/>
        <v>1200</v>
      </c>
    </row>
    <row r="241" spans="1:6" x14ac:dyDescent="0.25">
      <c r="A241">
        <v>438</v>
      </c>
      <c r="B241">
        <v>9450</v>
      </c>
      <c r="C241">
        <f t="shared" si="21"/>
        <v>9450</v>
      </c>
      <c r="D241" s="1">
        <f>SUM($C$2:C241)</f>
        <v>424500</v>
      </c>
      <c r="E241">
        <f t="shared" si="22"/>
        <v>425250</v>
      </c>
      <c r="F241">
        <f t="shared" si="23"/>
        <v>750</v>
      </c>
    </row>
    <row r="242" spans="1:6" x14ac:dyDescent="0.25">
      <c r="A242">
        <v>439</v>
      </c>
      <c r="B242">
        <v>9650</v>
      </c>
      <c r="C242">
        <f t="shared" si="21"/>
        <v>9650</v>
      </c>
      <c r="D242" s="1">
        <f>SUM($C$2:C242)</f>
        <v>434150</v>
      </c>
      <c r="E242">
        <f t="shared" si="22"/>
        <v>434250</v>
      </c>
      <c r="F242">
        <f t="shared" si="23"/>
        <v>100</v>
      </c>
    </row>
    <row r="243" spans="1:6" x14ac:dyDescent="0.25">
      <c r="A243">
        <v>440</v>
      </c>
      <c r="B243">
        <v>9900</v>
      </c>
      <c r="C243">
        <f t="shared" si="21"/>
        <v>9900</v>
      </c>
      <c r="D243" s="1">
        <f>SUM($C$2:C243)</f>
        <v>444050</v>
      </c>
      <c r="E243">
        <f t="shared" si="22"/>
        <v>445500</v>
      </c>
      <c r="F243">
        <f t="shared" si="23"/>
        <v>1450</v>
      </c>
    </row>
    <row r="244" spans="1:6" x14ac:dyDescent="0.25">
      <c r="A244">
        <v>441</v>
      </c>
      <c r="B244">
        <v>10100</v>
      </c>
      <c r="C244">
        <f t="shared" si="21"/>
        <v>10100</v>
      </c>
      <c r="D244" s="1">
        <f>SUM($C$2:C244)</f>
        <v>454150</v>
      </c>
      <c r="E244">
        <f t="shared" si="22"/>
        <v>454500</v>
      </c>
      <c r="F244">
        <f t="shared" si="23"/>
        <v>350</v>
      </c>
    </row>
    <row r="245" spans="1:6" x14ac:dyDescent="0.25">
      <c r="D245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topLeftCell="A145" workbookViewId="0">
      <selection activeCell="F160" sqref="F160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257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238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A12" sqref="A12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50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51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52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53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54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55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56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57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58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59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60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61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62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63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64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65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66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67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68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69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70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71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72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73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74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1710-6E1C-4088-AAC3-D6C1248C7739}">
  <dimension ref="A1:W29"/>
  <sheetViews>
    <sheetView tabSelected="1" zoomScale="115" zoomScaleNormal="115" workbookViewId="0">
      <selection activeCell="A2" sqref="A2:E26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53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26" si="0">_xlfn.CONCAT(P2, "(", Q2,")")</f>
        <v>500(300)</v>
      </c>
      <c r="I2" t="str">
        <f t="shared" ref="I2:I26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29" si="2">B2*10</f>
        <v>500</v>
      </c>
      <c r="Q2">
        <f>P2-G2</f>
        <v>300</v>
      </c>
      <c r="R2">
        <f t="shared" ref="R2:R29" si="3">C2*15</f>
        <v>750</v>
      </c>
      <c r="S2">
        <f>R2-G2</f>
        <v>550</v>
      </c>
      <c r="T2">
        <f t="shared" ref="T2:T29" si="4">D2*25</f>
        <v>1250</v>
      </c>
      <c r="U2">
        <f>T2-G2</f>
        <v>1050</v>
      </c>
      <c r="V2">
        <f t="shared" ref="V2:V29" si="5">E2*45</f>
        <v>2250</v>
      </c>
      <c r="W2">
        <f>V2-G2</f>
        <v>2050</v>
      </c>
    </row>
    <row r="3" spans="1:23" x14ac:dyDescent="0.25">
      <c r="A3">
        <v>54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6" si="7">_xlfn.CONCAT(T3, "(", U3,")")</f>
        <v>1250(850)</v>
      </c>
      <c r="K3" t="str">
        <f t="shared" ref="K3:K26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9" si="9">P3-G3</f>
        <v>100</v>
      </c>
      <c r="R3">
        <f t="shared" si="3"/>
        <v>750</v>
      </c>
      <c r="S3">
        <f t="shared" ref="S3:S29" si="10">R3-G3</f>
        <v>350</v>
      </c>
      <c r="T3">
        <f t="shared" si="4"/>
        <v>1250</v>
      </c>
      <c r="U3">
        <f t="shared" ref="U3:U29" si="11">T3-G3</f>
        <v>850</v>
      </c>
      <c r="V3">
        <f t="shared" si="5"/>
        <v>2250</v>
      </c>
      <c r="W3">
        <f t="shared" ref="W3:W29" si="12">V3-G3</f>
        <v>1850</v>
      </c>
    </row>
    <row r="4" spans="1:23" x14ac:dyDescent="0.25">
      <c r="A4">
        <v>55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56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57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58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59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si="2"/>
        <v>3000</v>
      </c>
      <c r="Q8">
        <f t="shared" si="9"/>
        <v>400</v>
      </c>
      <c r="R8">
        <f t="shared" si="3"/>
        <v>3000</v>
      </c>
      <c r="S8">
        <f t="shared" si="10"/>
        <v>400</v>
      </c>
      <c r="T8">
        <f t="shared" si="4"/>
        <v>3750</v>
      </c>
      <c r="U8">
        <f t="shared" si="11"/>
        <v>1150</v>
      </c>
      <c r="V8">
        <f t="shared" si="5"/>
        <v>4500</v>
      </c>
      <c r="W8">
        <f t="shared" si="12"/>
        <v>1900</v>
      </c>
    </row>
    <row r="9" spans="1:23" x14ac:dyDescent="0.25">
      <c r="A9">
        <v>60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2"/>
        <v>3500</v>
      </c>
      <c r="Q9">
        <f t="shared" si="9"/>
        <v>50</v>
      </c>
      <c r="R9">
        <f t="shared" si="3"/>
        <v>3750</v>
      </c>
      <c r="S9">
        <f t="shared" si="10"/>
        <v>300</v>
      </c>
      <c r="T9">
        <f t="shared" si="4"/>
        <v>3750</v>
      </c>
      <c r="U9">
        <f t="shared" si="11"/>
        <v>300</v>
      </c>
      <c r="V9">
        <f t="shared" si="5"/>
        <v>4500</v>
      </c>
      <c r="W9">
        <f t="shared" si="12"/>
        <v>1050</v>
      </c>
    </row>
    <row r="10" spans="1:23" x14ac:dyDescent="0.25">
      <c r="A10">
        <v>61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si="0"/>
        <v>5000(350)</v>
      </c>
      <c r="I10" t="str">
        <f t="shared" si="1"/>
        <v>5250(600)</v>
      </c>
      <c r="J10" t="str">
        <f t="shared" si="7"/>
        <v>5000(350)</v>
      </c>
      <c r="K10" t="str">
        <f t="shared" si="8"/>
        <v>6750(2100)</v>
      </c>
      <c r="P10">
        <f t="shared" si="2"/>
        <v>5000</v>
      </c>
      <c r="Q10">
        <f t="shared" si="9"/>
        <v>350</v>
      </c>
      <c r="R10">
        <f t="shared" si="3"/>
        <v>5250</v>
      </c>
      <c r="S10">
        <f t="shared" si="10"/>
        <v>600</v>
      </c>
      <c r="T10">
        <f t="shared" si="4"/>
        <v>5000</v>
      </c>
      <c r="U10">
        <f t="shared" si="11"/>
        <v>350</v>
      </c>
      <c r="V10">
        <f t="shared" si="5"/>
        <v>6750</v>
      </c>
      <c r="W10">
        <f t="shared" si="12"/>
        <v>2100</v>
      </c>
    </row>
    <row r="11" spans="1:23" x14ac:dyDescent="0.25">
      <c r="A11">
        <v>62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0"/>
        <v>6500(350)</v>
      </c>
      <c r="I11" t="str">
        <f t="shared" si="1"/>
        <v>6750(600)</v>
      </c>
      <c r="J11" t="str">
        <f t="shared" si="7"/>
        <v>6250(100)</v>
      </c>
      <c r="K11" t="str">
        <f t="shared" si="8"/>
        <v>6750(600)</v>
      </c>
      <c r="P11">
        <f t="shared" si="2"/>
        <v>6500</v>
      </c>
      <c r="Q11">
        <f t="shared" si="9"/>
        <v>350</v>
      </c>
      <c r="R11">
        <f t="shared" si="3"/>
        <v>6750</v>
      </c>
      <c r="S11">
        <f t="shared" si="10"/>
        <v>600</v>
      </c>
      <c r="T11">
        <f t="shared" si="4"/>
        <v>6250</v>
      </c>
      <c r="U11">
        <f t="shared" si="11"/>
        <v>100</v>
      </c>
      <c r="V11">
        <f t="shared" si="5"/>
        <v>6750</v>
      </c>
      <c r="W11">
        <f t="shared" si="12"/>
        <v>600</v>
      </c>
    </row>
    <row r="12" spans="1:23" x14ac:dyDescent="0.25">
      <c r="A12">
        <v>63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0"/>
        <v>8500(400)</v>
      </c>
      <c r="I12" t="str">
        <f t="shared" si="1"/>
        <v>8250(150)</v>
      </c>
      <c r="J12" t="str">
        <f t="shared" si="7"/>
        <v>8750(650)</v>
      </c>
      <c r="K12" t="str">
        <f t="shared" si="8"/>
        <v>9000(900)</v>
      </c>
      <c r="P12">
        <f t="shared" si="2"/>
        <v>8500</v>
      </c>
      <c r="Q12">
        <f t="shared" si="9"/>
        <v>400</v>
      </c>
      <c r="R12">
        <f t="shared" si="3"/>
        <v>8250</v>
      </c>
      <c r="S12">
        <f t="shared" si="10"/>
        <v>150</v>
      </c>
      <c r="T12">
        <f t="shared" si="4"/>
        <v>8750</v>
      </c>
      <c r="U12">
        <f t="shared" si="11"/>
        <v>650</v>
      </c>
      <c r="V12">
        <f t="shared" si="5"/>
        <v>9000</v>
      </c>
      <c r="W12">
        <f t="shared" si="12"/>
        <v>900</v>
      </c>
    </row>
    <row r="13" spans="1:23" x14ac:dyDescent="0.25">
      <c r="A13">
        <v>64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0"/>
        <v>11000(350)</v>
      </c>
      <c r="I13" t="str">
        <f t="shared" si="1"/>
        <v>11250(600)</v>
      </c>
      <c r="J13" t="str">
        <f t="shared" si="7"/>
        <v>11250(600)</v>
      </c>
      <c r="K13" t="str">
        <f t="shared" si="8"/>
        <v>11250(600)</v>
      </c>
      <c r="P13">
        <f t="shared" si="2"/>
        <v>11000</v>
      </c>
      <c r="Q13">
        <f t="shared" si="9"/>
        <v>350</v>
      </c>
      <c r="R13">
        <f t="shared" si="3"/>
        <v>11250</v>
      </c>
      <c r="S13">
        <f t="shared" si="10"/>
        <v>600</v>
      </c>
      <c r="T13">
        <f t="shared" si="4"/>
        <v>11250</v>
      </c>
      <c r="U13">
        <f t="shared" si="11"/>
        <v>600</v>
      </c>
      <c r="V13">
        <f t="shared" si="5"/>
        <v>11250</v>
      </c>
      <c r="W13">
        <f t="shared" si="12"/>
        <v>600</v>
      </c>
    </row>
    <row r="14" spans="1:23" x14ac:dyDescent="0.25">
      <c r="A14">
        <v>65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0"/>
        <v>14000(50)</v>
      </c>
      <c r="I14" t="str">
        <f t="shared" si="1"/>
        <v>14250(300)</v>
      </c>
      <c r="J14" t="str">
        <f t="shared" si="7"/>
        <v>15000(1050)</v>
      </c>
      <c r="K14" t="str">
        <f t="shared" si="8"/>
        <v>15750(1800)</v>
      </c>
      <c r="P14">
        <f t="shared" si="2"/>
        <v>14000</v>
      </c>
      <c r="Q14">
        <f t="shared" si="9"/>
        <v>50</v>
      </c>
      <c r="R14">
        <f t="shared" si="3"/>
        <v>14250</v>
      </c>
      <c r="S14">
        <f t="shared" si="10"/>
        <v>300</v>
      </c>
      <c r="T14">
        <f t="shared" si="4"/>
        <v>15000</v>
      </c>
      <c r="U14">
        <f t="shared" si="11"/>
        <v>1050</v>
      </c>
      <c r="V14">
        <f t="shared" si="5"/>
        <v>15750</v>
      </c>
      <c r="W14">
        <f t="shared" si="12"/>
        <v>1800</v>
      </c>
    </row>
    <row r="15" spans="1:23" x14ac:dyDescent="0.25">
      <c r="A15">
        <v>66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0"/>
        <v>18500(250)</v>
      </c>
      <c r="I15" t="str">
        <f t="shared" si="1"/>
        <v>18750(500)</v>
      </c>
      <c r="J15" t="str">
        <f t="shared" si="7"/>
        <v>18750(500)</v>
      </c>
      <c r="K15" t="str">
        <f t="shared" si="8"/>
        <v>20250(2000)</v>
      </c>
      <c r="P15">
        <f t="shared" si="2"/>
        <v>18500</v>
      </c>
      <c r="Q15">
        <f t="shared" si="9"/>
        <v>250</v>
      </c>
      <c r="R15">
        <f t="shared" si="3"/>
        <v>18750</v>
      </c>
      <c r="S15">
        <f t="shared" si="10"/>
        <v>500</v>
      </c>
      <c r="T15">
        <f t="shared" si="4"/>
        <v>18750</v>
      </c>
      <c r="U15">
        <f t="shared" si="11"/>
        <v>500</v>
      </c>
      <c r="V15">
        <f t="shared" si="5"/>
        <v>20250</v>
      </c>
      <c r="W15">
        <f t="shared" si="12"/>
        <v>2000</v>
      </c>
    </row>
    <row r="16" spans="1:23" x14ac:dyDescent="0.25">
      <c r="A16">
        <v>67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0"/>
        <v>24000(200)</v>
      </c>
      <c r="I16" t="str">
        <f t="shared" si="1"/>
        <v>24000(200)</v>
      </c>
      <c r="J16" t="str">
        <f t="shared" si="7"/>
        <v>25000(1200)</v>
      </c>
      <c r="K16" t="str">
        <f t="shared" si="8"/>
        <v>24750(950)</v>
      </c>
      <c r="P16">
        <f t="shared" si="2"/>
        <v>24000</v>
      </c>
      <c r="Q16">
        <f t="shared" si="9"/>
        <v>200</v>
      </c>
      <c r="R16">
        <f t="shared" si="3"/>
        <v>24000</v>
      </c>
      <c r="S16">
        <f t="shared" si="10"/>
        <v>200</v>
      </c>
      <c r="T16">
        <f t="shared" si="4"/>
        <v>25000</v>
      </c>
      <c r="U16">
        <f t="shared" si="11"/>
        <v>1200</v>
      </c>
      <c r="V16">
        <f t="shared" si="5"/>
        <v>24750</v>
      </c>
      <c r="W16">
        <f t="shared" si="12"/>
        <v>950</v>
      </c>
    </row>
    <row r="17" spans="1:23" x14ac:dyDescent="0.25">
      <c r="A17">
        <v>68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0"/>
        <v>31000(50)</v>
      </c>
      <c r="I17" t="str">
        <f t="shared" si="1"/>
        <v>31500(550)</v>
      </c>
      <c r="J17" t="str">
        <f t="shared" si="7"/>
        <v>31250(300)</v>
      </c>
      <c r="K17" t="str">
        <f t="shared" si="8"/>
        <v>31500(550)</v>
      </c>
      <c r="P17">
        <f t="shared" si="2"/>
        <v>31000</v>
      </c>
      <c r="Q17">
        <f t="shared" si="9"/>
        <v>50</v>
      </c>
      <c r="R17">
        <f t="shared" si="3"/>
        <v>31500</v>
      </c>
      <c r="S17">
        <f t="shared" si="10"/>
        <v>550</v>
      </c>
      <c r="T17">
        <f t="shared" si="4"/>
        <v>31250</v>
      </c>
      <c r="U17">
        <f t="shared" si="11"/>
        <v>300</v>
      </c>
      <c r="V17">
        <f t="shared" si="5"/>
        <v>31500</v>
      </c>
      <c r="W17">
        <f t="shared" si="12"/>
        <v>550</v>
      </c>
    </row>
    <row r="18" spans="1:23" x14ac:dyDescent="0.25">
      <c r="A18">
        <v>69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0"/>
        <v>40500(250)</v>
      </c>
      <c r="I18" t="str">
        <f t="shared" si="1"/>
        <v>40500(250)</v>
      </c>
      <c r="J18" t="str">
        <f t="shared" si="7"/>
        <v>41250(1000)</v>
      </c>
      <c r="K18" t="str">
        <f t="shared" si="8"/>
        <v>40500(250)</v>
      </c>
      <c r="P18">
        <f t="shared" si="2"/>
        <v>40500</v>
      </c>
      <c r="Q18">
        <f t="shared" si="9"/>
        <v>250</v>
      </c>
      <c r="R18">
        <f t="shared" si="3"/>
        <v>40500</v>
      </c>
      <c r="S18">
        <f t="shared" si="10"/>
        <v>250</v>
      </c>
      <c r="T18">
        <f t="shared" si="4"/>
        <v>41250</v>
      </c>
      <c r="U18">
        <f t="shared" si="11"/>
        <v>1000</v>
      </c>
      <c r="V18">
        <f t="shared" si="5"/>
        <v>40500</v>
      </c>
      <c r="W18">
        <f t="shared" si="12"/>
        <v>250</v>
      </c>
    </row>
    <row r="19" spans="1:23" x14ac:dyDescent="0.25">
      <c r="A19">
        <v>70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0"/>
        <v>52500(200)</v>
      </c>
      <c r="I19" t="str">
        <f t="shared" si="1"/>
        <v>52500(200)</v>
      </c>
      <c r="J19" t="str">
        <f t="shared" si="7"/>
        <v>52500(200)</v>
      </c>
      <c r="K19" t="str">
        <f t="shared" si="8"/>
        <v>54000(1700)</v>
      </c>
      <c r="P19">
        <f t="shared" si="2"/>
        <v>52500</v>
      </c>
      <c r="Q19">
        <f t="shared" si="9"/>
        <v>200</v>
      </c>
      <c r="R19">
        <f t="shared" si="3"/>
        <v>52500</v>
      </c>
      <c r="S19">
        <f t="shared" si="10"/>
        <v>200</v>
      </c>
      <c r="T19">
        <f t="shared" si="4"/>
        <v>52500</v>
      </c>
      <c r="U19">
        <f t="shared" si="11"/>
        <v>200</v>
      </c>
      <c r="V19">
        <f t="shared" si="5"/>
        <v>54000</v>
      </c>
      <c r="W19">
        <f t="shared" si="12"/>
        <v>1700</v>
      </c>
    </row>
    <row r="20" spans="1:23" x14ac:dyDescent="0.25">
      <c r="A20">
        <v>71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0"/>
        <v>68000(50)</v>
      </c>
      <c r="I20" t="str">
        <f t="shared" si="1"/>
        <v>68250(300)</v>
      </c>
      <c r="J20" t="str">
        <f t="shared" si="7"/>
        <v>68750(800)</v>
      </c>
      <c r="K20" t="str">
        <f t="shared" si="8"/>
        <v>69750(1800)</v>
      </c>
      <c r="P20">
        <f t="shared" si="2"/>
        <v>68000</v>
      </c>
      <c r="Q20">
        <f t="shared" si="9"/>
        <v>50</v>
      </c>
      <c r="R20">
        <f t="shared" si="3"/>
        <v>68250</v>
      </c>
      <c r="S20">
        <f t="shared" si="10"/>
        <v>300</v>
      </c>
      <c r="T20">
        <f t="shared" si="4"/>
        <v>68750</v>
      </c>
      <c r="U20">
        <f t="shared" si="11"/>
        <v>800</v>
      </c>
      <c r="V20">
        <f t="shared" si="5"/>
        <v>69750</v>
      </c>
      <c r="W20">
        <f t="shared" si="12"/>
        <v>1800</v>
      </c>
    </row>
    <row r="21" spans="1:23" x14ac:dyDescent="0.25">
      <c r="A21">
        <v>72</v>
      </c>
      <c r="B21">
        <v>8850</v>
      </c>
      <c r="C21">
        <v>5900</v>
      </c>
      <c r="D21">
        <v>3550</v>
      </c>
      <c r="E21">
        <v>2000</v>
      </c>
      <c r="F21">
        <f t="shared" ref="F21" si="13">SUM(B21:E21)</f>
        <v>20300</v>
      </c>
      <c r="G21" s="1">
        <f>SUM($F$2:F21)</f>
        <v>88250</v>
      </c>
      <c r="H21" t="str">
        <f t="shared" si="0"/>
        <v>88500(250)</v>
      </c>
      <c r="I21" t="str">
        <f t="shared" si="1"/>
        <v>88500(250)</v>
      </c>
      <c r="J21" t="str">
        <f t="shared" si="7"/>
        <v>88750(500)</v>
      </c>
      <c r="K21" t="str">
        <f t="shared" si="8"/>
        <v>90000(1750)</v>
      </c>
      <c r="P21">
        <f t="shared" si="2"/>
        <v>88500</v>
      </c>
      <c r="Q21">
        <f t="shared" si="9"/>
        <v>250</v>
      </c>
      <c r="R21">
        <f t="shared" si="3"/>
        <v>88500</v>
      </c>
      <c r="S21">
        <f t="shared" si="10"/>
        <v>250</v>
      </c>
      <c r="T21">
        <f t="shared" si="4"/>
        <v>88750</v>
      </c>
      <c r="U21">
        <f t="shared" si="11"/>
        <v>500</v>
      </c>
      <c r="V21">
        <f t="shared" si="5"/>
        <v>90000</v>
      </c>
      <c r="W21">
        <f t="shared" si="12"/>
        <v>1750</v>
      </c>
    </row>
    <row r="22" spans="1:23" x14ac:dyDescent="0.25">
      <c r="A22">
        <v>73</v>
      </c>
      <c r="B22">
        <v>11500</v>
      </c>
      <c r="C22">
        <v>7650</v>
      </c>
      <c r="D22">
        <v>4600</v>
      </c>
      <c r="E22">
        <v>2550</v>
      </c>
      <c r="F22">
        <f t="shared" ref="F22:F23" si="14">SUM(B22:E22)</f>
        <v>26300</v>
      </c>
      <c r="G22" s="1">
        <f>SUM($F$2:F22)</f>
        <v>114550</v>
      </c>
      <c r="H22" t="str">
        <f t="shared" si="0"/>
        <v>115000(450)</v>
      </c>
      <c r="I22" t="str">
        <f t="shared" si="1"/>
        <v>114750(200)</v>
      </c>
      <c r="J22" t="str">
        <f t="shared" si="7"/>
        <v>115000(450)</v>
      </c>
      <c r="K22" t="str">
        <f t="shared" si="8"/>
        <v>114750(200)</v>
      </c>
      <c r="P22">
        <f t="shared" si="2"/>
        <v>115000</v>
      </c>
      <c r="Q22">
        <f t="shared" si="9"/>
        <v>450</v>
      </c>
      <c r="R22">
        <f t="shared" si="3"/>
        <v>114750</v>
      </c>
      <c r="S22">
        <f t="shared" si="10"/>
        <v>200</v>
      </c>
      <c r="T22">
        <f t="shared" si="4"/>
        <v>115000</v>
      </c>
      <c r="U22">
        <f t="shared" si="11"/>
        <v>450</v>
      </c>
      <c r="V22">
        <f t="shared" si="5"/>
        <v>114750</v>
      </c>
      <c r="W22">
        <f t="shared" si="12"/>
        <v>200</v>
      </c>
    </row>
    <row r="23" spans="1:23" x14ac:dyDescent="0.25">
      <c r="A23">
        <v>74</v>
      </c>
      <c r="B23">
        <v>14900</v>
      </c>
      <c r="C23">
        <v>9950</v>
      </c>
      <c r="D23">
        <v>5950</v>
      </c>
      <c r="E23">
        <v>3350</v>
      </c>
      <c r="F23">
        <f t="shared" si="14"/>
        <v>34150</v>
      </c>
      <c r="G23" s="1">
        <f>SUM($F$2:F23)</f>
        <v>148700</v>
      </c>
      <c r="H23" t="str">
        <f t="shared" si="0"/>
        <v>149000(300)</v>
      </c>
      <c r="I23" t="str">
        <f t="shared" si="1"/>
        <v>149250(550)</v>
      </c>
      <c r="J23" t="str">
        <f t="shared" si="7"/>
        <v>148750(50)</v>
      </c>
      <c r="K23" t="str">
        <f t="shared" si="8"/>
        <v>150750(2050)</v>
      </c>
      <c r="P23">
        <f t="shared" si="2"/>
        <v>149000</v>
      </c>
      <c r="Q23">
        <f t="shared" si="9"/>
        <v>300</v>
      </c>
      <c r="R23">
        <f t="shared" si="3"/>
        <v>149250</v>
      </c>
      <c r="S23">
        <f t="shared" si="10"/>
        <v>550</v>
      </c>
      <c r="T23">
        <f t="shared" si="4"/>
        <v>148750</v>
      </c>
      <c r="U23">
        <f t="shared" si="11"/>
        <v>50</v>
      </c>
      <c r="V23">
        <f t="shared" si="5"/>
        <v>150750</v>
      </c>
      <c r="W23">
        <f t="shared" si="12"/>
        <v>2050</v>
      </c>
    </row>
    <row r="24" spans="1:23" x14ac:dyDescent="0.25">
      <c r="A24">
        <v>75</v>
      </c>
      <c r="B24">
        <v>19400</v>
      </c>
      <c r="C24">
        <v>12900</v>
      </c>
      <c r="D24">
        <v>7750</v>
      </c>
      <c r="E24">
        <v>4300</v>
      </c>
      <c r="F24">
        <f t="shared" ref="F24:F26" si="15">SUM(B24:E24)</f>
        <v>44350</v>
      </c>
      <c r="G24" s="1">
        <f>SUM($F$2:F24)</f>
        <v>193050</v>
      </c>
      <c r="H24" t="str">
        <f t="shared" si="0"/>
        <v>194000(950)</v>
      </c>
      <c r="I24" t="str">
        <f t="shared" si="1"/>
        <v>193500(450)</v>
      </c>
      <c r="J24" t="str">
        <f t="shared" si="7"/>
        <v>193750(700)</v>
      </c>
      <c r="K24" t="str">
        <f t="shared" si="8"/>
        <v>193500(450)</v>
      </c>
      <c r="P24">
        <f t="shared" si="2"/>
        <v>194000</v>
      </c>
      <c r="Q24">
        <f t="shared" si="9"/>
        <v>950</v>
      </c>
      <c r="R24">
        <f t="shared" si="3"/>
        <v>193500</v>
      </c>
      <c r="S24">
        <f t="shared" si="10"/>
        <v>450</v>
      </c>
      <c r="T24">
        <f t="shared" si="4"/>
        <v>193750</v>
      </c>
      <c r="U24">
        <f t="shared" si="11"/>
        <v>700</v>
      </c>
      <c r="V24">
        <f t="shared" si="5"/>
        <v>193500</v>
      </c>
      <c r="W24">
        <f t="shared" si="12"/>
        <v>450</v>
      </c>
    </row>
    <row r="25" spans="1:23" x14ac:dyDescent="0.25">
      <c r="A25">
        <v>76</v>
      </c>
      <c r="B25">
        <v>25100</v>
      </c>
      <c r="C25">
        <v>16800</v>
      </c>
      <c r="D25">
        <v>10100</v>
      </c>
      <c r="E25">
        <v>5600</v>
      </c>
      <c r="F25">
        <f t="shared" si="15"/>
        <v>57600</v>
      </c>
      <c r="G25" s="1">
        <f>SUM($F$2:F25)</f>
        <v>250650</v>
      </c>
      <c r="H25" t="str">
        <f t="shared" si="0"/>
        <v>251000(350)</v>
      </c>
      <c r="I25" t="str">
        <f t="shared" si="1"/>
        <v>252000(1350)</v>
      </c>
      <c r="J25" t="str">
        <f t="shared" si="7"/>
        <v>252500(1850)</v>
      </c>
      <c r="K25" t="str">
        <f t="shared" si="8"/>
        <v>252000(1350)</v>
      </c>
      <c r="P25">
        <f t="shared" si="2"/>
        <v>251000</v>
      </c>
      <c r="Q25">
        <f t="shared" si="9"/>
        <v>350</v>
      </c>
      <c r="R25">
        <f t="shared" si="3"/>
        <v>252000</v>
      </c>
      <c r="S25">
        <f t="shared" si="10"/>
        <v>1350</v>
      </c>
      <c r="T25">
        <f t="shared" si="4"/>
        <v>252500</v>
      </c>
      <c r="U25">
        <f t="shared" si="11"/>
        <v>1850</v>
      </c>
      <c r="V25">
        <f t="shared" si="5"/>
        <v>252000</v>
      </c>
      <c r="W25">
        <f t="shared" si="12"/>
        <v>1350</v>
      </c>
    </row>
    <row r="26" spans="1:23" x14ac:dyDescent="0.25">
      <c r="A26">
        <v>77</v>
      </c>
      <c r="B26">
        <v>32550</v>
      </c>
      <c r="C26">
        <v>21700</v>
      </c>
      <c r="D26">
        <v>13050</v>
      </c>
      <c r="E26">
        <v>7250</v>
      </c>
      <c r="F26">
        <f t="shared" si="15"/>
        <v>74550</v>
      </c>
      <c r="G26" s="1">
        <f>SUM($F$2:F26)</f>
        <v>325200</v>
      </c>
      <c r="H26" t="str">
        <f t="shared" si="0"/>
        <v>325500(300)</v>
      </c>
      <c r="I26" t="str">
        <f t="shared" si="1"/>
        <v>325500(300)</v>
      </c>
      <c r="J26" t="str">
        <f t="shared" si="7"/>
        <v>326250(1050)</v>
      </c>
      <c r="K26" t="str">
        <f t="shared" si="8"/>
        <v>326250(1050)</v>
      </c>
      <c r="P26">
        <f t="shared" si="2"/>
        <v>325500</v>
      </c>
      <c r="Q26">
        <f t="shared" si="9"/>
        <v>300</v>
      </c>
      <c r="R26">
        <f t="shared" si="3"/>
        <v>325500</v>
      </c>
      <c r="S26">
        <f t="shared" si="10"/>
        <v>300</v>
      </c>
      <c r="T26">
        <f t="shared" si="4"/>
        <v>326250</v>
      </c>
      <c r="U26">
        <f t="shared" si="11"/>
        <v>1050</v>
      </c>
      <c r="V26">
        <f t="shared" si="5"/>
        <v>326250</v>
      </c>
      <c r="W26">
        <f t="shared" si="12"/>
        <v>1050</v>
      </c>
    </row>
    <row r="27" spans="1:23" x14ac:dyDescent="0.25">
      <c r="G27" s="1"/>
      <c r="P27">
        <f t="shared" si="2"/>
        <v>0</v>
      </c>
      <c r="Q27">
        <f t="shared" si="9"/>
        <v>0</v>
      </c>
      <c r="R27">
        <f t="shared" si="3"/>
        <v>0</v>
      </c>
      <c r="S27">
        <f t="shared" si="10"/>
        <v>0</v>
      </c>
      <c r="T27">
        <f t="shared" si="4"/>
        <v>0</v>
      </c>
      <c r="U27">
        <f t="shared" si="11"/>
        <v>0</v>
      </c>
      <c r="V27">
        <f t="shared" si="5"/>
        <v>0</v>
      </c>
      <c r="W27">
        <f t="shared" si="12"/>
        <v>0</v>
      </c>
    </row>
    <row r="28" spans="1:23" x14ac:dyDescent="0.25">
      <c r="G28" s="1"/>
      <c r="P28">
        <f t="shared" si="2"/>
        <v>0</v>
      </c>
      <c r="Q28">
        <f t="shared" si="9"/>
        <v>0</v>
      </c>
      <c r="R28">
        <f t="shared" si="3"/>
        <v>0</v>
      </c>
      <c r="S28">
        <f t="shared" si="10"/>
        <v>0</v>
      </c>
      <c r="T28">
        <f t="shared" si="4"/>
        <v>0</v>
      </c>
      <c r="U28">
        <f t="shared" si="11"/>
        <v>0</v>
      </c>
      <c r="V28">
        <f t="shared" si="5"/>
        <v>0</v>
      </c>
      <c r="W28">
        <f t="shared" si="12"/>
        <v>0</v>
      </c>
    </row>
    <row r="29" spans="1:23" x14ac:dyDescent="0.25">
      <c r="G29" s="1"/>
      <c r="P29">
        <f t="shared" si="2"/>
        <v>0</v>
      </c>
      <c r="Q29">
        <f t="shared" si="9"/>
        <v>0</v>
      </c>
      <c r="R29">
        <f t="shared" si="3"/>
        <v>0</v>
      </c>
      <c r="S29">
        <f t="shared" si="10"/>
        <v>0</v>
      </c>
      <c r="T29">
        <f t="shared" si="4"/>
        <v>0</v>
      </c>
      <c r="U29">
        <f t="shared" si="11"/>
        <v>0</v>
      </c>
      <c r="V29">
        <f t="shared" si="5"/>
        <v>0</v>
      </c>
      <c r="W29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A2" sqref="A2:B35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31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33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34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35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36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37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38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39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40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41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42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43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44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45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46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47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48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49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50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51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52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53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54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55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56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57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58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59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60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61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62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63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1" workbookViewId="0">
      <selection activeCell="A2" sqref="A2:B64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66</v>
      </c>
    </row>
    <row r="3" spans="1:9" x14ac:dyDescent="0.25">
      <c r="A3">
        <v>51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59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60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61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62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63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64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65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66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67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68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69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70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71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72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73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74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75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76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77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78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79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80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81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82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83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84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85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86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87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88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89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90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91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92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93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94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95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96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97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98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99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100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101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102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103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104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105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106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107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108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109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110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111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112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topLeftCell="A13" workbookViewId="0">
      <selection activeCell="J10" sqref="J10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66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86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2nd Row - Win 500kc</vt:lpstr>
      <vt:lpstr>2nd Row - Win &gt;0kc</vt:lpstr>
      <vt:lpstr>2nd Row - Win &gt;0kc (8k budget)</vt:lpstr>
      <vt:lpstr>1st Row - Win 50kc</vt:lpstr>
      <vt:lpstr>1st Row - Win 100kc</vt:lpstr>
      <vt:lpstr>Box1,2,3,4 - Seperately</vt:lpstr>
      <vt:lpstr>3 other boxes - Row</vt:lpstr>
      <vt:lpstr>Box x10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x25 (8k budget)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2021-08-30T22:58:48Z</dcterms:modified>
</cp:coreProperties>
</file>