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U\Ki4\MAS291\Python\python\"/>
    </mc:Choice>
  </mc:AlternateContent>
  <xr:revisionPtr revIDLastSave="0" documentId="13_ncr:1_{91815C3C-8F7E-4A37-B109-FA71DA946818}" xr6:coauthVersionLast="47" xr6:coauthVersionMax="47" xr10:uidLastSave="{00000000-0000-0000-0000-000000000000}"/>
  <bookViews>
    <workbookView xWindow="-120" yWindow="-120" windowWidth="29040" windowHeight="15840" xr2:uid="{E5F36EE4-09F6-4A9D-A731-E4B9A9EDE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C14" i="1"/>
  <c r="C13" i="1"/>
  <c r="D10" i="1"/>
  <c r="D14" i="1"/>
  <c r="E14" i="1"/>
  <c r="D13" i="1"/>
  <c r="E13" i="1"/>
  <c r="C12" i="1"/>
  <c r="D12" i="1"/>
  <c r="E12" i="1"/>
  <c r="C11" i="1"/>
  <c r="D11" i="1"/>
  <c r="E11" i="1"/>
  <c r="C10" i="1"/>
  <c r="E10" i="1"/>
</calcChain>
</file>

<file path=xl/sharedStrings.xml><?xml version="1.0" encoding="utf-8"?>
<sst xmlns="http://schemas.openxmlformats.org/spreadsheetml/2006/main" count="15" uniqueCount="15">
  <si>
    <t>15-19</t>
  </si>
  <si>
    <t>20-24</t>
  </si>
  <si>
    <t>25-29</t>
  </si>
  <si>
    <t>30-34</t>
  </si>
  <si>
    <t>35-39</t>
  </si>
  <si>
    <t>40-44</t>
  </si>
  <si>
    <t>45-49</t>
  </si>
  <si>
    <t>50+</t>
  </si>
  <si>
    <t>Sơ bộ 2022</t>
  </si>
  <si>
    <t>Tuổi</t>
  </si>
  <si>
    <t>Means</t>
  </si>
  <si>
    <t>Variance</t>
  </si>
  <si>
    <t>Min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</si>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</sst>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8"/>
      <color rgb="FF222222"/>
      <name val="Inherit"/>
    </font>
    <font>
      <sz val="8"/>
      <color rgb="FF222222"/>
      <name val="Inherit"/>
    </font>
    <font>
      <sz val="12.1"/>
      <color rgb="FF000000"/>
      <name val="Inherit"/>
    </font>
    <font>
      <b/>
      <sz val="8"/>
      <color rgb="FF000000"/>
      <name val="Inherit"/>
    </font>
    <font>
      <sz val="11"/>
      <color theme="1"/>
      <name val="Inherit"/>
    </font>
    <font>
      <sz val="12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/>
      <right style="medium">
        <color rgb="FFA9A9A9"/>
      </right>
      <top/>
      <bottom/>
      <diagonal/>
    </border>
    <border>
      <left style="medium">
        <color rgb="FFA9A9A9"/>
      </left>
      <right style="medium">
        <color rgb="FFA9A9A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3" fontId="3" fillId="3" borderId="8" xfId="0" applyNumberFormat="1" applyFont="1" applyFill="1" applyBorder="1" applyAlignment="1">
      <alignment horizontal="righ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1448-7538-4FE7-B730-B424B1A1A43B}">
  <dimension ref="A1:E14"/>
  <sheetViews>
    <sheetView tabSelected="1" workbookViewId="0">
      <selection activeCell="D8" sqref="D8"/>
    </sheetView>
  </sheetViews>
  <sheetFormatPr defaultRowHeight="15"/>
  <cols>
    <col min="1" max="1" width="18.42578125" customWidth="1"/>
    <col min="2" max="3" width="13.5703125" customWidth="1"/>
    <col min="4" max="4" width="15.42578125" customWidth="1"/>
    <col min="5" max="5" width="14.5703125" customWidth="1"/>
    <col min="6" max="6" width="13.5703125" customWidth="1"/>
    <col min="7" max="7" width="14" customWidth="1"/>
    <col min="8" max="8" width="13.5703125" customWidth="1"/>
    <col min="9" max="9" width="18.42578125" customWidth="1"/>
    <col min="10" max="10" width="16.85546875" customWidth="1"/>
    <col min="11" max="11" width="14.28515625" customWidth="1"/>
    <col min="12" max="12" width="13.85546875" customWidth="1"/>
    <col min="13" max="13" width="14.7109375" customWidth="1"/>
    <col min="14" max="14" width="12" customWidth="1"/>
    <col min="15" max="15" width="12.7109375" customWidth="1"/>
    <col min="16" max="16" width="16.5703125" customWidth="1"/>
  </cols>
  <sheetData>
    <row r="1" spans="1:5" ht="15.75" thickBot="1">
      <c r="A1" s="6" t="s">
        <v>9</v>
      </c>
      <c r="B1" s="5">
        <v>2019</v>
      </c>
      <c r="C1" s="5">
        <v>2020</v>
      </c>
      <c r="D1" s="5">
        <v>2021</v>
      </c>
      <c r="E1" s="2" t="s">
        <v>8</v>
      </c>
    </row>
    <row r="2" spans="1:5" ht="15.75" thickBot="1">
      <c r="A2" s="3" t="s">
        <v>0</v>
      </c>
      <c r="B2" s="1">
        <v>208370</v>
      </c>
      <c r="C2" s="1">
        <v>167812</v>
      </c>
      <c r="D2" s="1">
        <v>131520</v>
      </c>
      <c r="E2" s="4">
        <v>135114</v>
      </c>
    </row>
    <row r="3" spans="1:5" ht="15.75" thickBot="1">
      <c r="A3" s="3" t="s">
        <v>1</v>
      </c>
      <c r="B3" s="1">
        <v>460940</v>
      </c>
      <c r="C3" s="1">
        <v>394646</v>
      </c>
      <c r="D3" s="1">
        <v>334370</v>
      </c>
      <c r="E3" s="4">
        <v>346323</v>
      </c>
    </row>
    <row r="4" spans="1:5" ht="15.75" thickBot="1">
      <c r="A4" s="3" t="s">
        <v>2</v>
      </c>
      <c r="B4" s="1">
        <v>663000</v>
      </c>
      <c r="C4" s="1">
        <v>621856</v>
      </c>
      <c r="D4" s="1">
        <v>548900</v>
      </c>
      <c r="E4" s="4">
        <v>528189</v>
      </c>
    </row>
    <row r="5" spans="1:5" ht="15.75" thickBot="1">
      <c r="A5" s="3" t="s">
        <v>3</v>
      </c>
      <c r="B5" s="1">
        <v>736550</v>
      </c>
      <c r="C5" s="1">
        <v>726262</v>
      </c>
      <c r="D5" s="1">
        <v>667960</v>
      </c>
      <c r="E5" s="4">
        <v>685591</v>
      </c>
    </row>
    <row r="6" spans="1:5" ht="15.75" thickBot="1">
      <c r="A6" s="3" t="s">
        <v>4</v>
      </c>
      <c r="B6" s="1">
        <v>727120</v>
      </c>
      <c r="C6" s="1">
        <v>754301</v>
      </c>
      <c r="D6" s="1">
        <v>706000</v>
      </c>
      <c r="E6" s="4">
        <v>730052</v>
      </c>
    </row>
    <row r="7" spans="1:5" ht="15.75" thickBot="1">
      <c r="A7" s="3" t="s">
        <v>5</v>
      </c>
      <c r="B7" s="1">
        <v>641900</v>
      </c>
      <c r="C7" s="1">
        <v>673647</v>
      </c>
      <c r="D7" s="1">
        <v>615400</v>
      </c>
      <c r="E7" s="4">
        <v>659207</v>
      </c>
    </row>
    <row r="8" spans="1:5" ht="15.75" thickBot="1">
      <c r="A8" s="3" t="s">
        <v>6</v>
      </c>
      <c r="B8" s="1">
        <v>607730</v>
      </c>
      <c r="C8" s="1">
        <v>617257</v>
      </c>
      <c r="D8" s="1">
        <v>567030</v>
      </c>
      <c r="E8" s="4">
        <v>606166</v>
      </c>
    </row>
    <row r="9" spans="1:5" ht="15.75" thickBot="1">
      <c r="A9" s="3" t="s">
        <v>7</v>
      </c>
      <c r="B9" s="1">
        <v>1420310</v>
      </c>
      <c r="C9" s="1">
        <v>1405170</v>
      </c>
      <c r="D9" s="1">
        <v>1336030</v>
      </c>
      <c r="E9" s="4">
        <v>1369829</v>
      </c>
    </row>
    <row r="10" spans="1:5">
      <c r="A10" s="7" t="s">
        <v>10</v>
      </c>
      <c r="B10" s="8">
        <f>AVERAGE(B2:B9)</f>
        <v>683240</v>
      </c>
      <c r="C10" s="8">
        <f>AVERAGE(C2:C9)</f>
        <v>670118.875</v>
      </c>
      <c r="D10" s="8">
        <f>AVERAGE(D2:D9)</f>
        <v>613401.25</v>
      </c>
      <c r="E10" s="8">
        <f>AVERAGE(E2:E9)</f>
        <v>632558.875</v>
      </c>
    </row>
    <row r="11" spans="1:5" ht="15.75">
      <c r="A11" s="7" t="s">
        <v>12</v>
      </c>
      <c r="B11" s="10">
        <f>MIN(B2:B9)</f>
        <v>208370</v>
      </c>
      <c r="C11" s="10">
        <f>MIN(C2:C9)</f>
        <v>167812</v>
      </c>
      <c r="D11" s="10">
        <f>MIN(D2:D9)</f>
        <v>131520</v>
      </c>
      <c r="E11" s="10">
        <f>MIN(E2:E9)</f>
        <v>135114</v>
      </c>
    </row>
    <row r="12" spans="1:5">
      <c r="A12" s="7" t="s">
        <v>13</v>
      </c>
      <c r="B12" s="9">
        <f>MAX(B2:B9)</f>
        <v>1420310</v>
      </c>
      <c r="C12" s="9">
        <f>MAX(C2:C9)</f>
        <v>1405170</v>
      </c>
      <c r="D12" s="9">
        <f>MAX(D2:D9)</f>
        <v>1336030</v>
      </c>
      <c r="E12" s="9">
        <f>MAX(E2:E9)</f>
        <v>1369829</v>
      </c>
    </row>
    <row r="13" spans="1:5">
      <c r="A13" s="7" t="s">
        <v>11</v>
      </c>
      <c r="B13" s="11">
        <f>_xlfn.VAR.S(B2:B9)</f>
        <v>118682687942.85715</v>
      </c>
      <c r="C13" s="11">
        <f>_xlfn.VAR.S(C2:C9)</f>
        <v>126267495592.69643</v>
      </c>
      <c r="D13" s="11">
        <f>_xlfn.VAR.S(D2:D9)</f>
        <v>121446596098.21428</v>
      </c>
      <c r="E13" s="11">
        <f>_xlfn.VAR.S(E2:E9)</f>
        <v>128223815706.69643</v>
      </c>
    </row>
    <row r="14" spans="1:5">
      <c r="A14" s="7" t="s">
        <v>14</v>
      </c>
      <c r="B14" s="9">
        <f>SUM(B2:B9)</f>
        <v>5465920</v>
      </c>
      <c r="C14" s="9">
        <f>SUM(C2:C9)</f>
        <v>5360951</v>
      </c>
      <c r="D14" s="9">
        <f>SUM(D2:D9)</f>
        <v>4907210</v>
      </c>
      <c r="E14" s="9">
        <f>SUM(E2:E9)</f>
        <v>5060471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Phùng Hữu Thành</cp:lastModifiedBy>
  <dcterms:created xsi:type="dcterms:W3CDTF">2024-02-23T17:30:31Z</dcterms:created>
  <dcterms:modified xsi:type="dcterms:W3CDTF">2024-02-29T12:01:10Z</dcterms:modified>
</cp:coreProperties>
</file>