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hoenix/Documents/MATLAB/"/>
    </mc:Choice>
  </mc:AlternateContent>
  <xr:revisionPtr revIDLastSave="0" documentId="8_{55918A91-D5F7-9647-8C04-93A23A93B6C3}" xr6:coauthVersionLast="47" xr6:coauthVersionMax="47" xr10:uidLastSave="{00000000-0000-0000-0000-000000000000}"/>
  <bookViews>
    <workbookView xWindow="480" yWindow="740" windowWidth="10000" windowHeight="6000"/>
  </bookViews>
  <sheets>
    <sheet name="流量表" sheetId="8" r:id="rId1"/>
  </sheets>
  <definedNames>
    <definedName name="SP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Y7" i="8" l="1"/>
  <c r="EA7" i="8"/>
  <c r="EF7" i="8" s="1"/>
  <c r="EH7" i="8" s="1"/>
  <c r="ED7" i="8"/>
  <c r="DY8" i="8"/>
  <c r="EA8" i="8"/>
  <c r="EF8" i="8"/>
  <c r="EH8" i="8" s="1"/>
  <c r="ED8" i="8"/>
  <c r="DY9" i="8"/>
  <c r="EA9" i="8"/>
  <c r="ED9" i="8"/>
  <c r="EF9" i="8"/>
  <c r="EH9" i="8"/>
  <c r="DY10" i="8"/>
  <c r="EA10" i="8" s="1"/>
  <c r="EF10" i="8" s="1"/>
  <c r="EH10" i="8" s="1"/>
  <c r="ED10" i="8"/>
  <c r="DY11" i="8"/>
  <c r="EA11" i="8"/>
  <c r="EF11" i="8"/>
  <c r="EH11" i="8"/>
  <c r="ED11" i="8"/>
  <c r="DY12" i="8"/>
  <c r="EA12" i="8" s="1"/>
  <c r="EF12" i="8" s="1"/>
  <c r="EH12" i="8" s="1"/>
  <c r="ED12" i="8"/>
  <c r="DY13" i="8"/>
  <c r="EA13" i="8"/>
  <c r="EF13" i="8" s="1"/>
  <c r="EH13" i="8" s="1"/>
  <c r="ED13" i="8"/>
  <c r="DY14" i="8"/>
  <c r="EA14" i="8"/>
  <c r="ED14" i="8"/>
  <c r="EF14" i="8" s="1"/>
  <c r="EH14" i="8" s="1"/>
  <c r="DY15" i="8"/>
  <c r="EA15" i="8"/>
  <c r="EF15" i="8" s="1"/>
  <c r="EH15" i="8" s="1"/>
  <c r="ED15" i="8"/>
  <c r="DY16" i="8"/>
  <c r="EA16" i="8"/>
  <c r="EF16" i="8"/>
  <c r="EH16" i="8" s="1"/>
  <c r="ED16" i="8"/>
  <c r="DY17" i="8"/>
  <c r="EA17" i="8"/>
  <c r="ED17" i="8"/>
  <c r="EF17" i="8"/>
  <c r="EH17" i="8"/>
  <c r="DY18" i="8"/>
  <c r="EA18" i="8" s="1"/>
  <c r="EF18" i="8" s="1"/>
  <c r="EH18" i="8" s="1"/>
  <c r="ED18" i="8"/>
  <c r="DY19" i="8"/>
  <c r="EA19" i="8"/>
  <c r="EF19" i="8"/>
  <c r="EH19" i="8"/>
  <c r="ED19" i="8"/>
  <c r="DY20" i="8"/>
  <c r="EA20" i="8" s="1"/>
  <c r="EF20" i="8" s="1"/>
  <c r="EH20" i="8" s="1"/>
  <c r="ED20" i="8"/>
  <c r="DY21" i="8"/>
  <c r="EA21" i="8"/>
  <c r="EF21" i="8" s="1"/>
  <c r="EH21" i="8" s="1"/>
  <c r="ED21" i="8"/>
  <c r="DY22" i="8"/>
  <c r="EA22" i="8"/>
  <c r="ED22" i="8"/>
  <c r="EF22" i="8" s="1"/>
  <c r="EH22" i="8" s="1"/>
  <c r="DY23" i="8"/>
  <c r="EA23" i="8"/>
  <c r="EF23" i="8" s="1"/>
  <c r="EH23" i="8" s="1"/>
  <c r="ED23" i="8"/>
  <c r="DY24" i="8"/>
  <c r="EA24" i="8"/>
  <c r="EF24" i="8"/>
  <c r="EH24" i="8" s="1"/>
  <c r="ED24" i="8"/>
  <c r="DY25" i="8"/>
  <c r="EA25" i="8"/>
  <c r="ED25" i="8"/>
  <c r="EF25" i="8"/>
  <c r="EH25" i="8"/>
  <c r="DY26" i="8"/>
  <c r="EA26" i="8" s="1"/>
  <c r="EF26" i="8" s="1"/>
  <c r="EH26" i="8" s="1"/>
  <c r="ED26" i="8"/>
  <c r="DY27" i="8"/>
  <c r="EA27" i="8"/>
  <c r="EF27" i="8"/>
  <c r="EH27" i="8"/>
  <c r="ED27" i="8"/>
  <c r="DY28" i="8"/>
  <c r="EA28" i="8" s="1"/>
  <c r="EF28" i="8" s="1"/>
  <c r="EH28" i="8" s="1"/>
  <c r="ED28" i="8"/>
  <c r="DY29" i="8"/>
  <c r="EA29" i="8"/>
  <c r="EF29" i="8" s="1"/>
  <c r="EH29" i="8" s="1"/>
  <c r="ED29" i="8"/>
  <c r="DY30" i="8"/>
  <c r="EA30" i="8"/>
  <c r="ED30" i="8"/>
  <c r="EF30" i="8" s="1"/>
  <c r="EH30" i="8" s="1"/>
  <c r="DY31" i="8"/>
  <c r="EA31" i="8"/>
  <c r="EF31" i="8" s="1"/>
  <c r="EH31" i="8" s="1"/>
  <c r="ED31" i="8"/>
  <c r="DY32" i="8"/>
  <c r="EA32" i="8"/>
  <c r="EF32" i="8"/>
  <c r="EH32" i="8" s="1"/>
  <c r="ED32" i="8"/>
  <c r="DY33" i="8"/>
  <c r="EA33" i="8"/>
  <c r="ED33" i="8"/>
  <c r="EF33" i="8"/>
  <c r="EH33" i="8"/>
  <c r="DY34" i="8"/>
  <c r="EA34" i="8" s="1"/>
  <c r="EF34" i="8" s="1"/>
  <c r="EH34" i="8" s="1"/>
  <c r="ED34" i="8"/>
  <c r="DY35" i="8"/>
  <c r="EA35" i="8"/>
  <c r="EF35" i="8"/>
  <c r="EH35" i="8"/>
  <c r="ED35" i="8"/>
  <c r="DY36" i="8"/>
  <c r="EA36" i="8" s="1"/>
  <c r="EF36" i="8" s="1"/>
  <c r="EH36" i="8" s="1"/>
  <c r="ED36" i="8"/>
  <c r="DY37" i="8"/>
  <c r="EA37" i="8"/>
  <c r="EF37" i="8" s="1"/>
  <c r="EH37" i="8" s="1"/>
  <c r="ED37" i="8"/>
  <c r="DY38" i="8"/>
  <c r="EA38" i="8"/>
  <c r="ED38" i="8"/>
  <c r="EF38" i="8" s="1"/>
  <c r="EH38" i="8" s="1"/>
  <c r="DY39" i="8"/>
  <c r="EA39" i="8"/>
  <c r="EF39" i="8" s="1"/>
  <c r="EH39" i="8" s="1"/>
  <c r="ED39" i="8"/>
  <c r="DY40" i="8"/>
  <c r="EA40" i="8"/>
  <c r="EF40" i="8"/>
  <c r="EH40" i="8" s="1"/>
  <c r="ED40" i="8"/>
  <c r="DY41" i="8"/>
  <c r="EA41" i="8"/>
  <c r="ED41" i="8"/>
  <c r="EF41" i="8"/>
  <c r="EH41" i="8"/>
  <c r="DY42" i="8"/>
  <c r="EA42" i="8" s="1"/>
  <c r="EF42" i="8" s="1"/>
  <c r="EH42" i="8" s="1"/>
  <c r="ED42" i="8"/>
  <c r="DY43" i="8"/>
  <c r="EA43" i="8"/>
  <c r="EF43" i="8"/>
  <c r="EH43" i="8"/>
  <c r="ED43" i="8"/>
  <c r="DY44" i="8"/>
  <c r="EA44" i="8" s="1"/>
  <c r="EF44" i="8" s="1"/>
  <c r="EH44" i="8" s="1"/>
  <c r="ED44" i="8"/>
  <c r="DY45" i="8"/>
  <c r="EA45" i="8"/>
  <c r="EF45" i="8" s="1"/>
  <c r="EH45" i="8" s="1"/>
  <c r="ED45" i="8"/>
  <c r="DY46" i="8"/>
  <c r="EA46" i="8"/>
  <c r="ED46" i="8"/>
  <c r="EF46" i="8" s="1"/>
  <c r="EH46" i="8" s="1"/>
  <c r="DY47" i="8"/>
  <c r="EA47" i="8"/>
  <c r="EF47" i="8" s="1"/>
  <c r="EH47" i="8" s="1"/>
  <c r="ED47" i="8"/>
  <c r="DY48" i="8"/>
  <c r="EA48" i="8"/>
  <c r="EF48" i="8"/>
  <c r="EH48" i="8" s="1"/>
  <c r="ED48" i="8"/>
  <c r="DY49" i="8"/>
  <c r="EA49" i="8"/>
  <c r="ED49" i="8"/>
  <c r="EF49" i="8"/>
  <c r="EH49" i="8"/>
  <c r="DY50" i="8"/>
  <c r="EA50" i="8" s="1"/>
  <c r="EF50" i="8" s="1"/>
  <c r="EH50" i="8" s="1"/>
  <c r="ED50" i="8"/>
  <c r="DY51" i="8"/>
  <c r="EA51" i="8"/>
  <c r="EF51" i="8"/>
  <c r="EH51" i="8"/>
  <c r="ED51" i="8"/>
  <c r="DY52" i="8"/>
  <c r="EA52" i="8" s="1"/>
  <c r="EF52" i="8" s="1"/>
  <c r="EH52" i="8" s="1"/>
  <c r="ED52" i="8"/>
  <c r="DY53" i="8"/>
  <c r="EA53" i="8"/>
  <c r="EF53" i="8" s="1"/>
  <c r="EH53" i="8" s="1"/>
  <c r="ED53" i="8"/>
  <c r="DY54" i="8"/>
  <c r="EA54" i="8"/>
  <c r="ED54" i="8"/>
  <c r="EF54" i="8" s="1"/>
  <c r="EH54" i="8" s="1"/>
  <c r="DY55" i="8"/>
  <c r="EA55" i="8"/>
  <c r="EF55" i="8" s="1"/>
  <c r="EH55" i="8" s="1"/>
  <c r="ED55" i="8"/>
  <c r="DY56" i="8"/>
  <c r="EA56" i="8"/>
  <c r="EF56" i="8"/>
  <c r="EH56" i="8" s="1"/>
  <c r="ED56" i="8"/>
  <c r="DY57" i="8"/>
  <c r="EA57" i="8"/>
  <c r="ED57" i="8"/>
  <c r="EF57" i="8" s="1"/>
  <c r="EH57" i="8" s="1"/>
  <c r="DY58" i="8"/>
  <c r="EA58" i="8" s="1"/>
  <c r="EF58" i="8" s="1"/>
  <c r="EH58" i="8" s="1"/>
  <c r="ED58" i="8"/>
  <c r="DY59" i="8"/>
  <c r="EA59" i="8"/>
  <c r="EF59" i="8"/>
  <c r="EH59" i="8"/>
  <c r="ED59" i="8"/>
  <c r="DY60" i="8"/>
  <c r="EA60" i="8" s="1"/>
  <c r="EF60" i="8" s="1"/>
  <c r="EH60" i="8" s="1"/>
  <c r="ED60" i="8"/>
  <c r="DY61" i="8"/>
  <c r="EA61" i="8"/>
  <c r="EF61" i="8" s="1"/>
  <c r="EH61" i="8" s="1"/>
  <c r="ED61" i="8"/>
  <c r="DY62" i="8"/>
  <c r="EA62" i="8"/>
  <c r="ED62" i="8"/>
  <c r="EF62" i="8" s="1"/>
  <c r="EH62" i="8" s="1"/>
  <c r="DY63" i="8"/>
  <c r="EA63" i="8"/>
  <c r="EF63" i="8" s="1"/>
  <c r="EH63" i="8" s="1"/>
  <c r="ED63" i="8"/>
  <c r="DY64" i="8"/>
  <c r="EA64" i="8"/>
  <c r="EF64" i="8"/>
  <c r="EH64" i="8" s="1"/>
  <c r="ED64" i="8"/>
  <c r="DY65" i="8"/>
  <c r="EA65" i="8"/>
  <c r="ED65" i="8"/>
  <c r="EF65" i="8" s="1"/>
  <c r="EH65" i="8" s="1"/>
  <c r="DY66" i="8"/>
  <c r="EA66" i="8" s="1"/>
  <c r="EF66" i="8" s="1"/>
  <c r="EH66" i="8" s="1"/>
  <c r="ED66" i="8"/>
  <c r="DY67" i="8"/>
  <c r="EA67" i="8"/>
  <c r="EF67" i="8"/>
  <c r="EH67" i="8"/>
  <c r="ED67" i="8"/>
  <c r="DY68" i="8"/>
  <c r="EA68" i="8" s="1"/>
  <c r="EF68" i="8" s="1"/>
  <c r="EH68" i="8" s="1"/>
  <c r="ED68" i="8"/>
  <c r="DY69" i="8"/>
  <c r="EA69" i="8"/>
  <c r="EF69" i="8" s="1"/>
  <c r="EH69" i="8" s="1"/>
  <c r="ED69" i="8"/>
  <c r="DY70" i="8"/>
  <c r="EA70" i="8"/>
  <c r="ED70" i="8"/>
  <c r="EF70" i="8" s="1"/>
  <c r="EH70" i="8" s="1"/>
  <c r="DY71" i="8"/>
  <c r="EA71" i="8"/>
  <c r="EF71" i="8" s="1"/>
  <c r="EH71" i="8" s="1"/>
  <c r="ED71" i="8"/>
  <c r="DY72" i="8"/>
  <c r="EA72" i="8"/>
  <c r="EF72" i="8"/>
  <c r="EH72" i="8" s="1"/>
  <c r="ED72" i="8"/>
  <c r="DY73" i="8"/>
  <c r="EA73" i="8"/>
  <c r="ED73" i="8"/>
  <c r="EF73" i="8" s="1"/>
  <c r="EH73" i="8" s="1"/>
  <c r="DY74" i="8"/>
  <c r="EA74" i="8" s="1"/>
  <c r="EF74" i="8" s="1"/>
  <c r="EH74" i="8" s="1"/>
  <c r="ED74" i="8"/>
  <c r="DY75" i="8"/>
  <c r="EA75" i="8"/>
  <c r="EF75" i="8"/>
  <c r="EH75" i="8"/>
  <c r="ED75" i="8"/>
  <c r="DY76" i="8"/>
  <c r="EA76" i="8" s="1"/>
  <c r="EF76" i="8" s="1"/>
  <c r="EH76" i="8" s="1"/>
  <c r="ED76" i="8"/>
  <c r="DY77" i="8"/>
  <c r="EA77" i="8"/>
  <c r="EF77" i="8" s="1"/>
  <c r="EH77" i="8" s="1"/>
  <c r="ED77" i="8"/>
  <c r="DY78" i="8"/>
  <c r="EA78" i="8"/>
  <c r="ED78" i="8"/>
  <c r="EF78" i="8" s="1"/>
  <c r="EH78" i="8" s="1"/>
  <c r="DY79" i="8"/>
  <c r="EA79" i="8"/>
  <c r="EF79" i="8" s="1"/>
  <c r="EH79" i="8" s="1"/>
  <c r="ED79" i="8"/>
  <c r="DY80" i="8"/>
  <c r="EA80" i="8"/>
  <c r="EF80" i="8"/>
  <c r="EH80" i="8" s="1"/>
  <c r="ED80" i="8"/>
  <c r="DY81" i="8"/>
  <c r="EA81" i="8"/>
  <c r="ED81" i="8"/>
  <c r="EF81" i="8" s="1"/>
  <c r="EH81" i="8" s="1"/>
  <c r="DY82" i="8"/>
  <c r="EA82" i="8" s="1"/>
  <c r="EF82" i="8" s="1"/>
  <c r="EH82" i="8" s="1"/>
  <c r="ED82" i="8"/>
  <c r="DY83" i="8"/>
  <c r="EA83" i="8"/>
  <c r="EF83" i="8"/>
  <c r="EH83" i="8"/>
  <c r="ED83" i="8"/>
  <c r="DY84" i="8"/>
  <c r="EA84" i="8" s="1"/>
  <c r="EF84" i="8" s="1"/>
  <c r="EH84" i="8" s="1"/>
  <c r="ED84" i="8"/>
  <c r="DY85" i="8"/>
  <c r="EA85" i="8"/>
  <c r="EF85" i="8" s="1"/>
  <c r="EH85" i="8" s="1"/>
  <c r="ED85" i="8"/>
  <c r="DY86" i="8"/>
  <c r="EA86" i="8"/>
  <c r="ED86" i="8"/>
  <c r="EF86" i="8" s="1"/>
  <c r="EH86" i="8" s="1"/>
  <c r="DY87" i="8"/>
  <c r="EA87" i="8"/>
  <c r="EF87" i="8" s="1"/>
  <c r="EH87" i="8" s="1"/>
  <c r="ED87" i="8"/>
  <c r="DY88" i="8"/>
  <c r="EA88" i="8"/>
  <c r="EF88" i="8"/>
  <c r="EH88" i="8" s="1"/>
  <c r="ED88" i="8"/>
  <c r="DY89" i="8"/>
  <c r="EA89" i="8"/>
  <c r="ED89" i="8"/>
  <c r="EF89" i="8" s="1"/>
  <c r="EH89" i="8" s="1"/>
  <c r="DY90" i="8"/>
  <c r="EA90" i="8" s="1"/>
  <c r="EF90" i="8" s="1"/>
  <c r="EH90" i="8" s="1"/>
  <c r="ED90" i="8"/>
  <c r="DY91" i="8"/>
  <c r="EA91" i="8"/>
  <c r="EF91" i="8"/>
  <c r="EH91" i="8"/>
  <c r="ED91" i="8"/>
  <c r="DY92" i="8"/>
  <c r="EA92" i="8" s="1"/>
  <c r="EF92" i="8" s="1"/>
  <c r="EH92" i="8" s="1"/>
  <c r="ED92" i="8"/>
  <c r="DY93" i="8"/>
  <c r="EA93" i="8"/>
  <c r="EF93" i="8" s="1"/>
  <c r="EH93" i="8" s="1"/>
  <c r="ED93" i="8"/>
  <c r="DY94" i="8"/>
  <c r="EA94" i="8"/>
  <c r="ED94" i="8"/>
  <c r="EF94" i="8" s="1"/>
  <c r="EH94" i="8" s="1"/>
  <c r="DY95" i="8"/>
  <c r="EA95" i="8"/>
  <c r="EF95" i="8" s="1"/>
  <c r="EH95" i="8" s="1"/>
  <c r="ED95" i="8"/>
  <c r="DY96" i="8"/>
  <c r="EA96" i="8"/>
  <c r="EF96" i="8"/>
  <c r="EH96" i="8" s="1"/>
  <c r="ED96" i="8"/>
  <c r="DY97" i="8"/>
  <c r="EA97" i="8"/>
  <c r="ED97" i="8"/>
  <c r="EF97" i="8" s="1"/>
  <c r="EH97" i="8" s="1"/>
  <c r="DY98" i="8"/>
  <c r="EA98" i="8" s="1"/>
  <c r="EF98" i="8" s="1"/>
  <c r="EH98" i="8" s="1"/>
  <c r="ED98" i="8"/>
  <c r="DY99" i="8"/>
  <c r="EA99" i="8"/>
  <c r="EF99" i="8"/>
  <c r="EH99" i="8"/>
  <c r="ED99" i="8"/>
  <c r="DY100" i="8"/>
  <c r="EA100" i="8" s="1"/>
  <c r="EF100" i="8" s="1"/>
  <c r="EH100" i="8" s="1"/>
  <c r="ED100" i="8"/>
  <c r="DY101" i="8"/>
  <c r="EA101" i="8"/>
  <c r="EF101" i="8" s="1"/>
  <c r="EH101" i="8" s="1"/>
  <c r="ED101" i="8"/>
  <c r="DY102" i="8"/>
  <c r="EA102" i="8"/>
  <c r="ED102" i="8"/>
  <c r="EF102" i="8" s="1"/>
  <c r="EH102" i="8" s="1"/>
  <c r="DY103" i="8"/>
  <c r="EA103" i="8"/>
  <c r="EF103" i="8" s="1"/>
  <c r="EH103" i="8" s="1"/>
  <c r="ED103" i="8"/>
  <c r="DY104" i="8"/>
  <c r="EA104" i="8"/>
  <c r="EF104" i="8"/>
  <c r="EH104" i="8" s="1"/>
  <c r="ED104" i="8"/>
  <c r="DY105" i="8"/>
  <c r="EA105" i="8"/>
  <c r="ED105" i="8"/>
  <c r="EF105" i="8" s="1"/>
  <c r="EH105" i="8" s="1"/>
  <c r="DY106" i="8"/>
  <c r="EA106" i="8" s="1"/>
  <c r="EF106" i="8" s="1"/>
  <c r="EH106" i="8" s="1"/>
  <c r="ED106" i="8"/>
  <c r="DY107" i="8"/>
  <c r="EA107" i="8"/>
  <c r="EF107" i="8"/>
  <c r="EH107" i="8"/>
  <c r="ED107" i="8"/>
  <c r="DY108" i="8"/>
  <c r="EA108" i="8" s="1"/>
  <c r="EF108" i="8" s="1"/>
  <c r="EH108" i="8" s="1"/>
  <c r="ED108" i="8"/>
  <c r="DY109" i="8"/>
  <c r="EA109" i="8"/>
  <c r="EF109" i="8" s="1"/>
  <c r="EH109" i="8" s="1"/>
  <c r="ED109" i="8"/>
  <c r="DY110" i="8"/>
  <c r="EA110" i="8"/>
  <c r="ED110" i="8"/>
  <c r="EF110" i="8" s="1"/>
  <c r="EH110" i="8" s="1"/>
  <c r="DY111" i="8"/>
  <c r="EA111" i="8"/>
  <c r="EF111" i="8" s="1"/>
  <c r="EH111" i="8" s="1"/>
  <c r="ED111" i="8"/>
  <c r="DY112" i="8"/>
  <c r="EA112" i="8"/>
  <c r="EF112" i="8"/>
  <c r="EH112" i="8" s="1"/>
  <c r="ED112" i="8"/>
  <c r="DY113" i="8"/>
  <c r="EA113" i="8"/>
  <c r="ED113" i="8"/>
  <c r="EF113" i="8" s="1"/>
  <c r="EH113" i="8" s="1"/>
  <c r="DY114" i="8"/>
  <c r="EA114" i="8" s="1"/>
  <c r="EF114" i="8" s="1"/>
  <c r="EH114" i="8" s="1"/>
  <c r="ED114" i="8"/>
  <c r="DY115" i="8"/>
  <c r="EA115" i="8"/>
  <c r="EF115" i="8"/>
  <c r="EH115" i="8"/>
  <c r="ED115" i="8"/>
  <c r="DY116" i="8"/>
  <c r="EA116" i="8" s="1"/>
  <c r="EF116" i="8" s="1"/>
  <c r="EH116" i="8" s="1"/>
  <c r="ED116" i="8"/>
  <c r="DY117" i="8"/>
  <c r="EA117" i="8"/>
  <c r="EF117" i="8" s="1"/>
  <c r="EH117" i="8" s="1"/>
  <c r="ED117" i="8"/>
  <c r="DY118" i="8"/>
  <c r="EA118" i="8"/>
  <c r="ED118" i="8"/>
  <c r="EF118" i="8" s="1"/>
  <c r="EH118" i="8" s="1"/>
  <c r="DY119" i="8"/>
  <c r="EA119" i="8"/>
  <c r="EF119" i="8" s="1"/>
  <c r="EH119" i="8" s="1"/>
  <c r="ED119" i="8"/>
  <c r="DY120" i="8"/>
  <c r="EA120" i="8"/>
  <c r="EF120" i="8"/>
  <c r="EH120" i="8" s="1"/>
  <c r="ED120" i="8"/>
  <c r="DY121" i="8"/>
  <c r="EA121" i="8"/>
  <c r="ED121" i="8"/>
  <c r="EF121" i="8" s="1"/>
  <c r="EH121" i="8" s="1"/>
  <c r="DY122" i="8"/>
  <c r="EA122" i="8" s="1"/>
  <c r="EF122" i="8" s="1"/>
  <c r="EH122" i="8" s="1"/>
  <c r="ED122" i="8"/>
  <c r="DY123" i="8"/>
  <c r="EA123" i="8"/>
  <c r="EF123" i="8"/>
  <c r="EH123" i="8"/>
  <c r="ED123" i="8"/>
  <c r="DY124" i="8"/>
  <c r="EA124" i="8" s="1"/>
  <c r="EF124" i="8" s="1"/>
  <c r="EH124" i="8" s="1"/>
  <c r="ED124" i="8"/>
  <c r="DY125" i="8"/>
  <c r="EA125" i="8"/>
  <c r="EF125" i="8" s="1"/>
  <c r="EH125" i="8" s="1"/>
  <c r="ED125" i="8"/>
  <c r="DY126" i="8"/>
  <c r="EA126" i="8"/>
  <c r="ED126" i="8"/>
  <c r="EF126" i="8" s="1"/>
  <c r="EH126" i="8" s="1"/>
  <c r="DY127" i="8"/>
  <c r="EA127" i="8"/>
  <c r="EF127" i="8" s="1"/>
  <c r="EH127" i="8" s="1"/>
  <c r="ED127" i="8"/>
  <c r="DY128" i="8"/>
  <c r="EA128" i="8"/>
  <c r="EF128" i="8"/>
  <c r="EH128" i="8" s="1"/>
  <c r="ED128" i="8"/>
  <c r="DW129" i="8"/>
  <c r="DX129" i="8"/>
  <c r="DY129" i="8"/>
  <c r="EA129" i="8"/>
  <c r="ED129" i="8"/>
  <c r="EF129" i="8" s="1"/>
  <c r="EG129" i="8"/>
  <c r="EI129" i="8"/>
  <c r="EH129" i="8" l="1"/>
</calcChain>
</file>

<file path=xl/sharedStrings.xml><?xml version="1.0" encoding="utf-8"?>
<sst xmlns="http://schemas.openxmlformats.org/spreadsheetml/2006/main" count="325" uniqueCount="188">
  <si>
    <t>木材及竹材采运业</t>
  </si>
  <si>
    <t>畜牧业</t>
  </si>
  <si>
    <t>渔业</t>
  </si>
  <si>
    <t>煤炭开采和洗选业</t>
  </si>
  <si>
    <t>黑色金属矿采选业</t>
  </si>
  <si>
    <t>有色金属矿采选业</t>
  </si>
  <si>
    <t>采盐业</t>
  </si>
  <si>
    <t>制糖业</t>
  </si>
  <si>
    <t>其他食品加工和食品制造业</t>
  </si>
  <si>
    <t>其他饮料制造业</t>
  </si>
  <si>
    <t>纺织制成品制造业</t>
  </si>
  <si>
    <t>纺织服装、鞋、帽制造业</t>
  </si>
  <si>
    <t>皮革、毛皮、羽毛（绒）及其制品业</t>
  </si>
  <si>
    <t>文化用品制造业</t>
  </si>
  <si>
    <t>玩具体育娱乐用品制造业</t>
  </si>
  <si>
    <t>炼焦业</t>
  </si>
  <si>
    <t>合成材料制造业</t>
  </si>
  <si>
    <t>化学纤维制造业</t>
  </si>
  <si>
    <t>水泥、石灰和石膏制造业</t>
  </si>
  <si>
    <t>陶瓷制品制造业</t>
  </si>
  <si>
    <t>炼铁业</t>
  </si>
  <si>
    <t>炼钢业</t>
  </si>
  <si>
    <t>有色金属冶炼业</t>
  </si>
  <si>
    <t>汽车零部件及配件制造业</t>
  </si>
  <si>
    <t>通信设备制造业</t>
  </si>
  <si>
    <t>文化、办公用机械制造业</t>
  </si>
  <si>
    <t>其他工业</t>
  </si>
  <si>
    <t>电力、热力的生产和供应业</t>
  </si>
  <si>
    <t>燃气生产和供应业</t>
  </si>
  <si>
    <t>水的生产和供应业</t>
  </si>
  <si>
    <t>信息传输服务业</t>
  </si>
  <si>
    <t>批发和零售贸易业</t>
  </si>
  <si>
    <t>餐饮业</t>
  </si>
  <si>
    <t>金融业</t>
  </si>
  <si>
    <t>保险业</t>
  </si>
  <si>
    <t>房地产业</t>
  </si>
  <si>
    <t>旅游业</t>
  </si>
  <si>
    <t>科学研究事业</t>
  </si>
  <si>
    <t>教育事业</t>
  </si>
  <si>
    <t>卫生事业</t>
  </si>
  <si>
    <t>体育事业</t>
  </si>
  <si>
    <t>娱乐业</t>
  </si>
  <si>
    <t>农业</t>
  </si>
  <si>
    <t>石油和天然气开采业</t>
  </si>
  <si>
    <t>其他非金属矿采选业</t>
  </si>
  <si>
    <t>谷物磨制业</t>
  </si>
  <si>
    <t>饲料加工业</t>
  </si>
  <si>
    <t>植物油加工业</t>
  </si>
  <si>
    <t>屠宰及肉类加工业</t>
  </si>
  <si>
    <t>酒精及饮料酒制造业</t>
  </si>
  <si>
    <t>烟草制品业</t>
  </si>
  <si>
    <t>毛纺织和染整精加工业</t>
  </si>
  <si>
    <t>麻纺织、丝绢纺织及精加工业</t>
  </si>
  <si>
    <t>针织品、编织品及其制品制造业</t>
  </si>
  <si>
    <t>木材加工及木、竹、藤、棕、草制品业</t>
  </si>
  <si>
    <t>家具制造业</t>
  </si>
  <si>
    <t>造纸及纸制品业</t>
  </si>
  <si>
    <t>石油及核燃料加工业</t>
  </si>
  <si>
    <t>基础化学原料制造业</t>
  </si>
  <si>
    <t>肥料制造业</t>
  </si>
  <si>
    <t>农药制造业</t>
  </si>
  <si>
    <t>涂料、颜料、油墨及类似产品制造业</t>
  </si>
  <si>
    <t>专用化学产品制造业</t>
  </si>
  <si>
    <t>日用化学产品制造业</t>
  </si>
  <si>
    <t>医药制造业</t>
  </si>
  <si>
    <t>橡胶制品业</t>
  </si>
  <si>
    <t>塑料制品业</t>
  </si>
  <si>
    <t>玻璃及玻璃制品制造业</t>
  </si>
  <si>
    <t>耐火材料制品制造业</t>
  </si>
  <si>
    <t>其他非金属矿物制品制造业</t>
  </si>
  <si>
    <t>钢压延加工业</t>
  </si>
  <si>
    <t>铁合金冶炼业</t>
  </si>
  <si>
    <t>有色金属压延加工业</t>
  </si>
  <si>
    <t>金属制品业</t>
  </si>
  <si>
    <t>锅炉及原动机制造业</t>
  </si>
  <si>
    <t>金属加工机械制造业</t>
  </si>
  <si>
    <t>其他通用设备制造业</t>
  </si>
  <si>
    <t>农林牧渔专用机械制造业</t>
  </si>
  <si>
    <t>其他专用设备制造业</t>
  </si>
  <si>
    <t>铁路运输设备制造业</t>
  </si>
  <si>
    <t>汽车制造业</t>
  </si>
  <si>
    <t>船舶及浮动装置制造业</t>
  </si>
  <si>
    <t>其他交通运输设备制造业</t>
  </si>
  <si>
    <t>电机制造业</t>
  </si>
  <si>
    <t>家用器具制造业</t>
  </si>
  <si>
    <t>其他电气机械及器材制造业</t>
  </si>
  <si>
    <t>电子计算机整机制造业</t>
  </si>
  <si>
    <t>其他电子计算机设备制造业</t>
  </si>
  <si>
    <t>电子元器件制造业</t>
  </si>
  <si>
    <t>家用视听设备制造业</t>
  </si>
  <si>
    <t>其他通信、电子设备制造业</t>
  </si>
  <si>
    <t>仪器仪表制造业</t>
  </si>
  <si>
    <t>工艺美术品制造业</t>
  </si>
  <si>
    <t>管道运输业</t>
  </si>
  <si>
    <t>计算机服务和软件业</t>
  </si>
  <si>
    <t>租赁业</t>
  </si>
  <si>
    <t>商务服务业</t>
  </si>
  <si>
    <t>专业技术及其他科技服务业</t>
  </si>
  <si>
    <t>地质勘查业</t>
  </si>
  <si>
    <t>水利管理业</t>
  </si>
  <si>
    <t>环境资源与公共设施管理业</t>
  </si>
  <si>
    <t>居民服务和其他服务业</t>
  </si>
  <si>
    <t>社会保障和社会福利业</t>
  </si>
  <si>
    <t>文化艺术和广播电影电视业</t>
  </si>
  <si>
    <t>公共管理和社会组织</t>
  </si>
  <si>
    <t>劳动者报酬</t>
  </si>
  <si>
    <t>生产税净额</t>
  </si>
  <si>
    <t>固定资产折旧</t>
  </si>
  <si>
    <t>营业盈余</t>
  </si>
  <si>
    <t>增加值合计</t>
  </si>
  <si>
    <t>林业</t>
    <phoneticPr fontId="1" type="noConversion"/>
  </si>
  <si>
    <t>VA001</t>
    <phoneticPr fontId="1" type="noConversion"/>
  </si>
  <si>
    <t>VA002</t>
    <phoneticPr fontId="1" type="noConversion"/>
  </si>
  <si>
    <t>VA003</t>
    <phoneticPr fontId="1" type="noConversion"/>
  </si>
  <si>
    <t>VA004</t>
    <phoneticPr fontId="1" type="noConversion"/>
  </si>
  <si>
    <t>TVA</t>
    <phoneticPr fontId="1" type="noConversion"/>
  </si>
  <si>
    <t>TI</t>
    <phoneticPr fontId="1" type="noConversion"/>
  </si>
  <si>
    <t>TIU</t>
    <phoneticPr fontId="1" type="noConversion"/>
  </si>
  <si>
    <t>单位：万元</t>
    <phoneticPr fontId="1" type="noConversion"/>
  </si>
  <si>
    <t>代码</t>
    <phoneticPr fontId="1" type="noConversion"/>
  </si>
  <si>
    <t>01001</t>
    <phoneticPr fontId="1" type="noConversion"/>
  </si>
  <si>
    <t>02002</t>
    <phoneticPr fontId="1" type="noConversion"/>
  </si>
  <si>
    <t>02003</t>
    <phoneticPr fontId="1" type="noConversion"/>
  </si>
  <si>
    <t>03004</t>
    <phoneticPr fontId="1" type="noConversion"/>
  </si>
  <si>
    <t>04005</t>
    <phoneticPr fontId="1" type="noConversion"/>
  </si>
  <si>
    <t>05006</t>
    <phoneticPr fontId="1" type="noConversion"/>
  </si>
  <si>
    <t>06007</t>
    <phoneticPr fontId="1" type="noConversion"/>
  </si>
  <si>
    <t>07008</t>
    <phoneticPr fontId="1" type="noConversion"/>
  </si>
  <si>
    <t>08009</t>
    <phoneticPr fontId="1" type="noConversion"/>
  </si>
  <si>
    <t>09010</t>
    <phoneticPr fontId="1" type="noConversion"/>
  </si>
  <si>
    <t>43085</t>
    <phoneticPr fontId="1" type="noConversion"/>
  </si>
  <si>
    <t>55096</t>
    <phoneticPr fontId="1" type="noConversion"/>
  </si>
  <si>
    <t>56097</t>
    <phoneticPr fontId="1" type="noConversion"/>
  </si>
  <si>
    <t>TII</t>
    <phoneticPr fontId="1" type="noConversion"/>
  </si>
  <si>
    <t>-</t>
    <phoneticPr fontId="1" type="noConversion"/>
  </si>
  <si>
    <t>2002年全国投入产出表</t>
    <phoneticPr fontId="1" type="noConversion"/>
  </si>
  <si>
    <t>农、林、牧、渔服务业</t>
    <phoneticPr fontId="1" type="noConversion"/>
  </si>
  <si>
    <t>水产品加工业</t>
    <phoneticPr fontId="1" type="noConversion"/>
  </si>
  <si>
    <t>棉、化纤纺织及印染精加工业</t>
    <phoneticPr fontId="1" type="noConversion"/>
  </si>
  <si>
    <t>印刷业和记录媒介的复制业</t>
    <phoneticPr fontId="1" type="noConversion"/>
  </si>
  <si>
    <t>废品废料</t>
    <phoneticPr fontId="1" type="noConversion"/>
  </si>
  <si>
    <t>建筑业</t>
    <phoneticPr fontId="1" type="noConversion"/>
  </si>
  <si>
    <t>铁路旅客运输业</t>
    <phoneticPr fontId="1" type="noConversion"/>
  </si>
  <si>
    <t>铁路货运业</t>
    <phoneticPr fontId="1" type="noConversion"/>
  </si>
  <si>
    <t>道路运输业</t>
    <phoneticPr fontId="1" type="noConversion"/>
  </si>
  <si>
    <t>城市公共交通运输业</t>
    <phoneticPr fontId="1" type="noConversion"/>
  </si>
  <si>
    <t>水上运输业</t>
    <phoneticPr fontId="1" type="noConversion"/>
  </si>
  <si>
    <t>航空旅客运输业</t>
    <phoneticPr fontId="1" type="noConversion"/>
  </si>
  <si>
    <t>航空货运业</t>
    <phoneticPr fontId="1" type="noConversion"/>
  </si>
  <si>
    <t>仓储业</t>
    <phoneticPr fontId="1" type="noConversion"/>
  </si>
  <si>
    <t>邮政业</t>
    <phoneticPr fontId="1" type="noConversion"/>
  </si>
  <si>
    <t>住宿业</t>
    <phoneticPr fontId="1" type="noConversion"/>
  </si>
  <si>
    <t>中间投入合计</t>
    <phoneticPr fontId="1" type="noConversion"/>
  </si>
  <si>
    <t>中间使用合计</t>
    <phoneticPr fontId="1" type="noConversion"/>
  </si>
  <si>
    <r>
      <t>中</t>
    </r>
    <r>
      <rPr>
        <b/>
        <sz val="9"/>
        <rFont val="宋体"/>
        <family val="3"/>
        <charset val="134"/>
      </rPr>
      <t>间</t>
    </r>
    <r>
      <rPr>
        <b/>
        <sz val="9"/>
        <rFont val="宋体"/>
        <family val="3"/>
        <charset val="134"/>
      </rPr>
      <t>使</t>
    </r>
    <r>
      <rPr>
        <b/>
        <sz val="9"/>
        <rFont val="宋体"/>
        <family val="3"/>
        <charset val="134"/>
      </rPr>
      <t>用</t>
    </r>
    <phoneticPr fontId="1" type="noConversion"/>
  </si>
  <si>
    <t>最终使用</t>
    <phoneticPr fontId="1" type="noConversion"/>
  </si>
  <si>
    <t>进口</t>
    <phoneticPr fontId="1" type="noConversion"/>
  </si>
  <si>
    <t>其他</t>
    <phoneticPr fontId="1" type="noConversion"/>
  </si>
  <si>
    <t>总产出</t>
    <phoneticPr fontId="1" type="noConversion"/>
  </si>
  <si>
    <t>最终消费</t>
    <phoneticPr fontId="1" type="noConversion"/>
  </si>
  <si>
    <t>资本形成总额</t>
    <phoneticPr fontId="1" type="noConversion"/>
  </si>
  <si>
    <t>出口</t>
    <phoneticPr fontId="1" type="noConversion"/>
  </si>
  <si>
    <t>最终使用合计</t>
    <phoneticPr fontId="1" type="noConversion"/>
  </si>
  <si>
    <t>居民消费</t>
    <phoneticPr fontId="1" type="noConversion"/>
  </si>
  <si>
    <t>政府消费</t>
    <phoneticPr fontId="1" type="noConversion"/>
  </si>
  <si>
    <t>合计</t>
    <phoneticPr fontId="1" type="noConversion"/>
  </si>
  <si>
    <t>固定资本形成总额</t>
    <phoneticPr fontId="1" type="noConversion"/>
  </si>
  <si>
    <t>存货增加</t>
    <phoneticPr fontId="1" type="noConversion"/>
  </si>
  <si>
    <t>农村居民消费</t>
    <phoneticPr fontId="1" type="noConversion"/>
  </si>
  <si>
    <t>城镇居民消费</t>
    <phoneticPr fontId="1" type="noConversion"/>
  </si>
  <si>
    <t>小计</t>
    <phoneticPr fontId="1" type="noConversion"/>
  </si>
  <si>
    <t>FU101</t>
    <phoneticPr fontId="1" type="noConversion"/>
  </si>
  <si>
    <t>FU102</t>
    <phoneticPr fontId="1" type="noConversion"/>
  </si>
  <si>
    <t>THC</t>
    <phoneticPr fontId="1" type="noConversion"/>
  </si>
  <si>
    <t>FU103</t>
    <phoneticPr fontId="1" type="noConversion"/>
  </si>
  <si>
    <t>TC</t>
    <phoneticPr fontId="1" type="noConversion"/>
  </si>
  <si>
    <t>FU201</t>
    <phoneticPr fontId="1" type="noConversion"/>
  </si>
  <si>
    <t>FU202</t>
    <phoneticPr fontId="1" type="noConversion"/>
  </si>
  <si>
    <t>GCF</t>
    <phoneticPr fontId="1" type="noConversion"/>
  </si>
  <si>
    <t>EX</t>
    <phoneticPr fontId="1" type="noConversion"/>
  </si>
  <si>
    <t>TFU</t>
    <phoneticPr fontId="1" type="noConversion"/>
  </si>
  <si>
    <t>IM</t>
    <phoneticPr fontId="1" type="noConversion"/>
  </si>
  <si>
    <t>ERR</t>
    <phoneticPr fontId="1" type="noConversion"/>
  </si>
  <si>
    <t>GO</t>
    <phoneticPr fontId="1" type="noConversion"/>
  </si>
  <si>
    <t xml:space="preserve">   总投入</t>
    <phoneticPr fontId="1" type="noConversion"/>
  </si>
  <si>
    <r>
      <t>投入</t>
    </r>
    <r>
      <rPr>
        <b/>
        <sz val="11"/>
        <rFont val="Times New Roman"/>
        <family val="1"/>
      </rPr>
      <t xml:space="preserve">                   </t>
    </r>
    <r>
      <rPr>
        <b/>
        <sz val="11"/>
        <rFont val="宋体"/>
        <family val="3"/>
        <charset val="134"/>
      </rPr>
      <t>产出</t>
    </r>
    <r>
      <rPr>
        <b/>
        <sz val="11"/>
        <rFont val="Times New Roman"/>
        <family val="1"/>
      </rPr>
      <t xml:space="preserve"> </t>
    </r>
    <phoneticPr fontId="1" type="noConversion"/>
  </si>
  <si>
    <t>增加值</t>
    <phoneticPr fontId="1" type="noConversion"/>
  </si>
  <si>
    <t>中间投入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</si>
</sst>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_ "/>
    <numFmt numFmtId="191" formatCode="0_);[Red]\(0\)"/>
  </numFmts>
  <fonts count="1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name val="Times New Roman"/>
      <family val="1"/>
    </font>
    <font>
      <b/>
      <sz val="9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70">
    <xf numFmtId="0" fontId="0" fillId="0" borderId="0" xfId="0"/>
    <xf numFmtId="0" fontId="4" fillId="0" borderId="0" xfId="1" applyFont="1" applyFill="1" applyAlignment="1" applyProtection="1">
      <alignment vertical="center"/>
      <protection hidden="1"/>
    </xf>
    <xf numFmtId="0" fontId="2" fillId="0" borderId="0" xfId="1" applyFill="1"/>
    <xf numFmtId="191" fontId="6" fillId="0" borderId="0" xfId="1" applyNumberFormat="1" applyFont="1" applyFill="1"/>
    <xf numFmtId="0" fontId="6" fillId="0" borderId="0" xfId="1" applyFont="1" applyFill="1"/>
    <xf numFmtId="49" fontId="4" fillId="0" borderId="0" xfId="1" applyNumberFormat="1" applyFont="1" applyFill="1" applyAlignment="1" applyProtection="1">
      <alignment vertical="center"/>
      <protection hidden="1"/>
    </xf>
    <xf numFmtId="191" fontId="5" fillId="0" borderId="0" xfId="1" applyNumberFormat="1" applyFont="1" applyFill="1"/>
    <xf numFmtId="0" fontId="3" fillId="0" borderId="0" xfId="1" applyFont="1" applyFill="1"/>
    <xf numFmtId="184" fontId="3" fillId="0" borderId="0" xfId="1" applyNumberFormat="1" applyFont="1" applyFill="1"/>
    <xf numFmtId="0" fontId="5" fillId="0" borderId="0" xfId="1" applyFont="1" applyFill="1"/>
    <xf numFmtId="191" fontId="2" fillId="0" borderId="0" xfId="1" applyNumberFormat="1" applyFill="1"/>
    <xf numFmtId="184" fontId="8" fillId="0" borderId="1" xfId="1" applyNumberFormat="1" applyFont="1" applyFill="1" applyBorder="1" applyAlignment="1" applyProtection="1">
      <alignment vertical="center"/>
      <protection hidden="1"/>
    </xf>
    <xf numFmtId="0" fontId="1" fillId="0" borderId="0" xfId="1" applyFont="1" applyFill="1"/>
    <xf numFmtId="49" fontId="1" fillId="0" borderId="0" xfId="1" applyNumberFormat="1" applyFont="1" applyFill="1" applyAlignment="1" applyProtection="1">
      <alignment vertical="center"/>
      <protection hidden="1"/>
    </xf>
    <xf numFmtId="0" fontId="1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/>
    </xf>
    <xf numFmtId="0" fontId="5" fillId="0" borderId="3" xfId="1" applyFont="1" applyFill="1" applyBorder="1" applyAlignment="1" applyProtection="1">
      <alignment horizontal="center" vertical="center" wrapText="1"/>
      <protection hidden="1"/>
    </xf>
    <xf numFmtId="184" fontId="8" fillId="0" borderId="1" xfId="1" applyNumberFormat="1" applyFont="1" applyFill="1" applyBorder="1" applyAlignment="1" applyProtection="1">
      <alignment horizontal="center" vertical="center"/>
      <protection hidden="1"/>
    </xf>
    <xf numFmtId="184" fontId="1" fillId="0" borderId="1" xfId="2" applyNumberFormat="1" applyFont="1" applyFill="1" applyBorder="1" applyAlignment="1" applyProtection="1">
      <alignment horizontal="center" vertical="center"/>
      <protection hidden="1"/>
    </xf>
    <xf numFmtId="184" fontId="8" fillId="0" borderId="1" xfId="2" applyNumberFormat="1" applyFont="1" applyFill="1" applyBorder="1" applyAlignment="1" applyProtection="1">
      <alignment horizontal="center" vertical="center" wrapText="1"/>
      <protection hidden="1"/>
    </xf>
    <xf numFmtId="184" fontId="8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1" applyFont="1" applyFill="1" applyBorder="1" applyAlignment="1" applyProtection="1">
      <alignment horizontal="center" vertical="center"/>
      <protection hidden="1"/>
    </xf>
    <xf numFmtId="49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184" fontId="1" fillId="0" borderId="1" xfId="1" applyNumberFormat="1" applyFont="1" applyFill="1" applyBorder="1" applyAlignment="1" applyProtection="1">
      <alignment vertical="center"/>
      <protection hidden="1"/>
    </xf>
    <xf numFmtId="184" fontId="1" fillId="0" borderId="1" xfId="2" applyNumberFormat="1" applyFont="1" applyFill="1" applyBorder="1" applyAlignment="1" applyProtection="1">
      <alignment vertical="center"/>
      <protection hidden="1"/>
    </xf>
    <xf numFmtId="184" fontId="8" fillId="0" borderId="1" xfId="2" applyNumberFormat="1" applyFont="1" applyFill="1" applyBorder="1" applyAlignment="1" applyProtection="1">
      <alignment vertical="center" wrapText="1"/>
      <protection hidden="1"/>
    </xf>
    <xf numFmtId="0" fontId="9" fillId="0" borderId="0" xfId="1" applyFont="1" applyFill="1"/>
    <xf numFmtId="49" fontId="9" fillId="0" borderId="0" xfId="1" applyNumberFormat="1" applyFont="1" applyFill="1" applyBorder="1" applyAlignment="1" applyProtection="1">
      <alignment vertical="center"/>
      <protection hidden="1"/>
    </xf>
    <xf numFmtId="184" fontId="1" fillId="0" borderId="1" xfId="0" applyNumberFormat="1" applyFont="1" applyFill="1" applyBorder="1" applyAlignment="1">
      <alignment horizontal="right" vertical="center" wrapText="1"/>
    </xf>
    <xf numFmtId="184" fontId="8" fillId="0" borderId="1" xfId="1" applyNumberFormat="1" applyFont="1" applyFill="1" applyBorder="1" applyAlignment="1">
      <alignment horizontal="right"/>
    </xf>
    <xf numFmtId="184" fontId="1" fillId="0" borderId="1" xfId="1" applyNumberFormat="1" applyFont="1" applyFill="1" applyBorder="1" applyAlignment="1">
      <alignment horizontal="right"/>
    </xf>
    <xf numFmtId="184" fontId="8" fillId="0" borderId="4" xfId="1" applyNumberFormat="1" applyFont="1" applyFill="1" applyBorder="1" applyAlignment="1">
      <alignment horizontal="right"/>
    </xf>
    <xf numFmtId="184" fontId="8" fillId="0" borderId="4" xfId="0" applyNumberFormat="1" applyFont="1" applyFill="1" applyBorder="1" applyAlignment="1">
      <alignment horizontal="right" vertical="center" wrapText="1"/>
    </xf>
    <xf numFmtId="184" fontId="1" fillId="0" borderId="1" xfId="0" applyNumberFormat="1" applyFont="1" applyFill="1" applyBorder="1" applyAlignment="1">
      <alignment horizontal="right"/>
    </xf>
    <xf numFmtId="184" fontId="8" fillId="0" borderId="1" xfId="0" applyNumberFormat="1" applyFont="1" applyFill="1" applyBorder="1" applyAlignment="1">
      <alignment horizontal="right" vertical="center" wrapText="1"/>
    </xf>
    <xf numFmtId="49" fontId="1" fillId="0" borderId="1" xfId="1" applyNumberFormat="1" applyFont="1" applyFill="1" applyBorder="1" applyAlignment="1" applyProtection="1">
      <alignment horizontal="right" vertical="center" wrapText="1"/>
      <protection hidden="1"/>
    </xf>
    <xf numFmtId="0" fontId="8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1" xfId="1" applyFont="1" applyFill="1" applyBorder="1" applyAlignment="1">
      <alignment horizontal="right" vertical="center" wrapText="1"/>
    </xf>
    <xf numFmtId="184" fontId="8" fillId="0" borderId="4" xfId="1" applyNumberFormat="1" applyFont="1" applyFill="1" applyBorder="1" applyAlignment="1">
      <alignment horizontal="right" vertical="center"/>
    </xf>
    <xf numFmtId="0" fontId="8" fillId="0" borderId="10" xfId="2" applyFont="1" applyFill="1" applyBorder="1" applyAlignment="1" applyProtection="1">
      <alignment vertical="center" wrapText="1"/>
      <protection hidden="1"/>
    </xf>
    <xf numFmtId="0" fontId="8" fillId="0" borderId="11" xfId="2" applyFont="1" applyFill="1" applyBorder="1" applyAlignment="1" applyProtection="1">
      <alignment vertical="center"/>
      <protection hidden="1"/>
    </xf>
    <xf numFmtId="0" fontId="8" fillId="0" borderId="22" xfId="2" applyFont="1" applyFill="1" applyBorder="1" applyAlignment="1" applyProtection="1">
      <alignment vertical="center"/>
      <protection hidden="1"/>
    </xf>
    <xf numFmtId="49" fontId="9" fillId="0" borderId="0" xfId="1" applyNumberFormat="1" applyFont="1" applyFill="1" applyBorder="1" applyAlignment="1" applyProtection="1">
      <alignment horizontal="left" vertical="center"/>
      <protection hidden="1"/>
    </xf>
    <xf numFmtId="184" fontId="9" fillId="0" borderId="13" xfId="1" applyNumberFormat="1" applyFont="1" applyFill="1" applyBorder="1" applyAlignment="1" applyProtection="1">
      <alignment horizontal="center" vertical="center"/>
      <protection hidden="1"/>
    </xf>
    <xf numFmtId="184" fontId="9" fillId="0" borderId="14" xfId="1" applyNumberFormat="1" applyFont="1" applyFill="1" applyBorder="1" applyAlignment="1" applyProtection="1">
      <alignment horizontal="center" vertical="center"/>
      <protection hidden="1"/>
    </xf>
    <xf numFmtId="184" fontId="9" fillId="0" borderId="15" xfId="1" applyNumberFormat="1" applyFont="1" applyFill="1" applyBorder="1" applyAlignment="1" applyProtection="1">
      <alignment horizontal="center" vertical="center"/>
      <protection hidden="1"/>
    </xf>
    <xf numFmtId="184" fontId="9" fillId="0" borderId="16" xfId="1" applyNumberFormat="1" applyFont="1" applyFill="1" applyBorder="1" applyAlignment="1" applyProtection="1">
      <alignment horizontal="center" vertical="center"/>
      <protection hidden="1"/>
    </xf>
    <xf numFmtId="184" fontId="9" fillId="0" borderId="17" xfId="1" applyNumberFormat="1" applyFont="1" applyFill="1" applyBorder="1" applyAlignment="1" applyProtection="1">
      <alignment horizontal="center" vertical="center"/>
      <protection hidden="1"/>
    </xf>
    <xf numFmtId="184" fontId="9" fillId="0" borderId="18" xfId="1" applyNumberFormat="1" applyFont="1" applyFill="1" applyBorder="1" applyAlignment="1" applyProtection="1">
      <alignment horizontal="center" vertical="center"/>
      <protection hidden="1"/>
    </xf>
    <xf numFmtId="0" fontId="8" fillId="0" borderId="19" xfId="1" applyFont="1" applyFill="1" applyBorder="1" applyAlignment="1" applyProtection="1">
      <alignment horizontal="center" vertical="center" wrapText="1"/>
      <protection hidden="1"/>
    </xf>
    <xf numFmtId="0" fontId="8" fillId="0" borderId="20" xfId="1" applyFont="1" applyFill="1" applyBorder="1" applyAlignment="1" applyProtection="1">
      <alignment horizontal="center" vertical="center" wrapText="1"/>
      <protection hidden="1"/>
    </xf>
    <xf numFmtId="0" fontId="8" fillId="0" borderId="21" xfId="1" applyFont="1" applyFill="1" applyBorder="1" applyAlignment="1" applyProtection="1">
      <alignment horizontal="center" vertical="center" wrapText="1"/>
      <protection hidden="1"/>
    </xf>
    <xf numFmtId="18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84" fontId="8" fillId="0" borderId="5" xfId="1" applyNumberFormat="1" applyFont="1" applyFill="1" applyBorder="1" applyAlignment="1">
      <alignment horizontal="center" vertical="center"/>
    </xf>
    <xf numFmtId="184" fontId="8" fillId="0" borderId="4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184" fontId="8" fillId="0" borderId="8" xfId="1" applyNumberFormat="1" applyFont="1" applyFill="1" applyBorder="1" applyAlignment="1" applyProtection="1">
      <alignment horizontal="center" vertical="center"/>
      <protection hidden="1"/>
    </xf>
    <xf numFmtId="184" fontId="8" fillId="0" borderId="9" xfId="1" applyNumberFormat="1" applyFont="1" applyFill="1" applyBorder="1" applyAlignment="1" applyProtection="1">
      <alignment horizontal="center" vertical="center"/>
      <protection hidden="1"/>
    </xf>
    <xf numFmtId="0" fontId="8" fillId="0" borderId="10" xfId="2" applyFont="1" applyFill="1" applyBorder="1" applyAlignment="1" applyProtection="1">
      <alignment horizontal="center" vertical="center" wrapText="1"/>
      <protection hidden="1"/>
    </xf>
    <xf numFmtId="0" fontId="8" fillId="0" borderId="11" xfId="2" applyFont="1" applyFill="1" applyBorder="1" applyAlignment="1" applyProtection="1">
      <alignment horizontal="center" vertical="center"/>
      <protection hidden="1"/>
    </xf>
    <xf numFmtId="0" fontId="8" fillId="0" borderId="9" xfId="2" applyFont="1" applyFill="1" applyBorder="1" applyAlignment="1" applyProtection="1">
      <alignment horizontal="center" vertical="center"/>
      <protection hidden="1"/>
    </xf>
    <xf numFmtId="191" fontId="1" fillId="0" borderId="1" xfId="1" applyNumberFormat="1" applyFont="1" applyFill="1" applyBorder="1" applyAlignment="1">
      <alignment horizontal="center" vertical="center" wrapText="1"/>
    </xf>
    <xf numFmtId="191" fontId="8" fillId="0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山东省2002年投入产出表(待定）" xfId="1"/>
    <cellStyle name="常规_山东省2002年投入产出表印刷稿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I138"/>
  <sheetViews>
    <sheetView tabSelected="1" zoomScaleNormal="100" workbookViewId="0">
      <pane xSplit="2" ySplit="5" topLeftCell="DY6" activePane="bottomRight" state="frozen"/>
      <selection pane="topRight" activeCell="C1" sqref="C1"/>
      <selection pane="bottomLeft" activeCell="A7" sqref="A7"/>
      <selection pane="bottomRight" sqref="A1:B1"/>
    </sheetView>
  </sheetViews>
  <sheetFormatPr baseColWidth="10" defaultColWidth="9" defaultRowHeight="15"/>
  <cols>
    <col min="1" max="1" width="9.6640625" style="2" customWidth="1"/>
    <col min="2" max="2" width="31.1640625" style="5" bestFit="1" customWidth="1"/>
    <col min="3" max="3" width="6" style="1" bestFit="1" customWidth="1"/>
    <col min="4" max="124" width="10.6640625" style="2" customWidth="1"/>
    <col min="125" max="125" width="10.6640625" style="4" customWidth="1"/>
    <col min="126" max="126" width="10.6640625" style="7" customWidth="1"/>
    <col min="127" max="128" width="10.6640625" style="2" customWidth="1"/>
    <col min="129" max="129" width="10.6640625" style="7" customWidth="1"/>
    <col min="130" max="130" width="10.6640625" style="3" customWidth="1"/>
    <col min="131" max="131" width="10.6640625" style="6" customWidth="1"/>
    <col min="132" max="133" width="10.6640625" style="2" customWidth="1"/>
    <col min="134" max="134" width="10.6640625" style="7" customWidth="1"/>
    <col min="135" max="135" width="10.6640625" style="2" customWidth="1"/>
    <col min="136" max="136" width="10.6640625" style="7" customWidth="1"/>
    <col min="137" max="138" width="10.6640625" style="2" customWidth="1"/>
    <col min="139" max="139" width="10.6640625" style="8" customWidth="1"/>
    <col min="140" max="16384" width="9" style="2"/>
  </cols>
  <sheetData>
    <row r="1" spans="1:139" s="4" customFormat="1" ht="15" customHeight="1" thickBot="1">
      <c r="A1" s="44" t="s">
        <v>135</v>
      </c>
      <c r="B1" s="44"/>
      <c r="C1" s="28"/>
      <c r="DV1" s="9"/>
      <c r="DY1" s="9"/>
      <c r="DZ1" s="3"/>
      <c r="EA1" s="6"/>
      <c r="ED1" s="9"/>
      <c r="EF1" s="9"/>
      <c r="EI1" s="27" t="s">
        <v>118</v>
      </c>
    </row>
    <row r="2" spans="1:139" ht="12.75" customHeight="1">
      <c r="A2" s="45" t="s">
        <v>185</v>
      </c>
      <c r="B2" s="46"/>
      <c r="C2" s="51" t="s">
        <v>119</v>
      </c>
      <c r="D2" s="60" t="s">
        <v>154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2"/>
      <c r="DW2" s="60" t="s">
        <v>155</v>
      </c>
      <c r="DX2" s="61"/>
      <c r="DY2" s="61"/>
      <c r="DZ2" s="61"/>
      <c r="EA2" s="61"/>
      <c r="EB2" s="61"/>
      <c r="EC2" s="61"/>
      <c r="ED2" s="61"/>
      <c r="EE2" s="61"/>
      <c r="EF2" s="62"/>
      <c r="EG2" s="55" t="s">
        <v>156</v>
      </c>
      <c r="EH2" s="55" t="s">
        <v>157</v>
      </c>
      <c r="EI2" s="57" t="s">
        <v>158</v>
      </c>
    </row>
    <row r="3" spans="1:139" ht="19.5" customHeight="1">
      <c r="A3" s="47"/>
      <c r="B3" s="48"/>
      <c r="C3" s="52"/>
      <c r="D3" s="54" t="s">
        <v>42</v>
      </c>
      <c r="E3" s="54" t="s">
        <v>110</v>
      </c>
      <c r="F3" s="54" t="s">
        <v>0</v>
      </c>
      <c r="G3" s="54" t="s">
        <v>1</v>
      </c>
      <c r="H3" s="54" t="s">
        <v>2</v>
      </c>
      <c r="I3" s="54" t="s">
        <v>136</v>
      </c>
      <c r="J3" s="54" t="s">
        <v>3</v>
      </c>
      <c r="K3" s="54" t="s">
        <v>43</v>
      </c>
      <c r="L3" s="54" t="s">
        <v>4</v>
      </c>
      <c r="M3" s="54" t="s">
        <v>5</v>
      </c>
      <c r="N3" s="54" t="s">
        <v>6</v>
      </c>
      <c r="O3" s="54" t="s">
        <v>44</v>
      </c>
      <c r="P3" s="54" t="s">
        <v>45</v>
      </c>
      <c r="Q3" s="54" t="s">
        <v>46</v>
      </c>
      <c r="R3" s="54" t="s">
        <v>47</v>
      </c>
      <c r="S3" s="54" t="s">
        <v>7</v>
      </c>
      <c r="T3" s="54" t="s">
        <v>48</v>
      </c>
      <c r="U3" s="54" t="s">
        <v>137</v>
      </c>
      <c r="V3" s="54" t="s">
        <v>8</v>
      </c>
      <c r="W3" s="54" t="s">
        <v>49</v>
      </c>
      <c r="X3" s="54" t="s">
        <v>9</v>
      </c>
      <c r="Y3" s="54" t="s">
        <v>50</v>
      </c>
      <c r="Z3" s="54" t="s">
        <v>138</v>
      </c>
      <c r="AA3" s="54" t="s">
        <v>51</v>
      </c>
      <c r="AB3" s="54" t="s">
        <v>52</v>
      </c>
      <c r="AC3" s="54" t="s">
        <v>10</v>
      </c>
      <c r="AD3" s="54" t="s">
        <v>53</v>
      </c>
      <c r="AE3" s="54" t="s">
        <v>11</v>
      </c>
      <c r="AF3" s="54" t="s">
        <v>12</v>
      </c>
      <c r="AG3" s="54" t="s">
        <v>54</v>
      </c>
      <c r="AH3" s="54" t="s">
        <v>55</v>
      </c>
      <c r="AI3" s="54" t="s">
        <v>56</v>
      </c>
      <c r="AJ3" s="54" t="s">
        <v>139</v>
      </c>
      <c r="AK3" s="54" t="s">
        <v>13</v>
      </c>
      <c r="AL3" s="54" t="s">
        <v>14</v>
      </c>
      <c r="AM3" s="54" t="s">
        <v>57</v>
      </c>
      <c r="AN3" s="54" t="s">
        <v>15</v>
      </c>
      <c r="AO3" s="54" t="s">
        <v>58</v>
      </c>
      <c r="AP3" s="54" t="s">
        <v>59</v>
      </c>
      <c r="AQ3" s="54" t="s">
        <v>60</v>
      </c>
      <c r="AR3" s="54" t="s">
        <v>61</v>
      </c>
      <c r="AS3" s="54" t="s">
        <v>16</v>
      </c>
      <c r="AT3" s="54" t="s">
        <v>62</v>
      </c>
      <c r="AU3" s="54" t="s">
        <v>63</v>
      </c>
      <c r="AV3" s="54" t="s">
        <v>64</v>
      </c>
      <c r="AW3" s="54" t="s">
        <v>17</v>
      </c>
      <c r="AX3" s="54" t="s">
        <v>65</v>
      </c>
      <c r="AY3" s="54" t="s">
        <v>66</v>
      </c>
      <c r="AZ3" s="54" t="s">
        <v>18</v>
      </c>
      <c r="BA3" s="54" t="s">
        <v>67</v>
      </c>
      <c r="BB3" s="54" t="s">
        <v>19</v>
      </c>
      <c r="BC3" s="54" t="s">
        <v>68</v>
      </c>
      <c r="BD3" s="54" t="s">
        <v>69</v>
      </c>
      <c r="BE3" s="54" t="s">
        <v>20</v>
      </c>
      <c r="BF3" s="54" t="s">
        <v>21</v>
      </c>
      <c r="BG3" s="54" t="s">
        <v>70</v>
      </c>
      <c r="BH3" s="54" t="s">
        <v>71</v>
      </c>
      <c r="BI3" s="54" t="s">
        <v>22</v>
      </c>
      <c r="BJ3" s="54" t="s">
        <v>72</v>
      </c>
      <c r="BK3" s="54" t="s">
        <v>73</v>
      </c>
      <c r="BL3" s="54" t="s">
        <v>74</v>
      </c>
      <c r="BM3" s="54" t="s">
        <v>75</v>
      </c>
      <c r="BN3" s="54" t="s">
        <v>76</v>
      </c>
      <c r="BO3" s="54" t="s">
        <v>77</v>
      </c>
      <c r="BP3" s="54" t="s">
        <v>78</v>
      </c>
      <c r="BQ3" s="54" t="s">
        <v>79</v>
      </c>
      <c r="BR3" s="54" t="s">
        <v>80</v>
      </c>
      <c r="BS3" s="54" t="s">
        <v>23</v>
      </c>
      <c r="BT3" s="54" t="s">
        <v>81</v>
      </c>
      <c r="BU3" s="54" t="s">
        <v>82</v>
      </c>
      <c r="BV3" s="54" t="s">
        <v>83</v>
      </c>
      <c r="BW3" s="54" t="s">
        <v>84</v>
      </c>
      <c r="BX3" s="54" t="s">
        <v>85</v>
      </c>
      <c r="BY3" s="54" t="s">
        <v>24</v>
      </c>
      <c r="BZ3" s="54" t="s">
        <v>86</v>
      </c>
      <c r="CA3" s="54" t="s">
        <v>87</v>
      </c>
      <c r="CB3" s="54" t="s">
        <v>88</v>
      </c>
      <c r="CC3" s="54" t="s">
        <v>89</v>
      </c>
      <c r="CD3" s="54" t="s">
        <v>90</v>
      </c>
      <c r="CE3" s="54" t="s">
        <v>91</v>
      </c>
      <c r="CF3" s="54" t="s">
        <v>25</v>
      </c>
      <c r="CG3" s="54" t="s">
        <v>92</v>
      </c>
      <c r="CH3" s="54" t="s">
        <v>26</v>
      </c>
      <c r="CI3" s="54" t="s">
        <v>140</v>
      </c>
      <c r="CJ3" s="54" t="s">
        <v>27</v>
      </c>
      <c r="CK3" s="54" t="s">
        <v>28</v>
      </c>
      <c r="CL3" s="54" t="s">
        <v>29</v>
      </c>
      <c r="CM3" s="54" t="s">
        <v>141</v>
      </c>
      <c r="CN3" s="54" t="s">
        <v>142</v>
      </c>
      <c r="CO3" s="54" t="s">
        <v>143</v>
      </c>
      <c r="CP3" s="54" t="s">
        <v>144</v>
      </c>
      <c r="CQ3" s="54" t="s">
        <v>145</v>
      </c>
      <c r="CR3" s="54" t="s">
        <v>146</v>
      </c>
      <c r="CS3" s="54" t="s">
        <v>147</v>
      </c>
      <c r="CT3" s="54" t="s">
        <v>148</v>
      </c>
      <c r="CU3" s="54" t="s">
        <v>93</v>
      </c>
      <c r="CV3" s="54" t="s">
        <v>149</v>
      </c>
      <c r="CW3" s="54" t="s">
        <v>150</v>
      </c>
      <c r="CX3" s="54" t="s">
        <v>30</v>
      </c>
      <c r="CY3" s="54" t="s">
        <v>94</v>
      </c>
      <c r="CZ3" s="54" t="s">
        <v>31</v>
      </c>
      <c r="DA3" s="54" t="s">
        <v>151</v>
      </c>
      <c r="DB3" s="54" t="s">
        <v>32</v>
      </c>
      <c r="DC3" s="54" t="s">
        <v>33</v>
      </c>
      <c r="DD3" s="54" t="s">
        <v>34</v>
      </c>
      <c r="DE3" s="54" t="s">
        <v>35</v>
      </c>
      <c r="DF3" s="54" t="s">
        <v>95</v>
      </c>
      <c r="DG3" s="54" t="s">
        <v>96</v>
      </c>
      <c r="DH3" s="54" t="s">
        <v>36</v>
      </c>
      <c r="DI3" s="54" t="s">
        <v>37</v>
      </c>
      <c r="DJ3" s="54" t="s">
        <v>97</v>
      </c>
      <c r="DK3" s="54" t="s">
        <v>98</v>
      </c>
      <c r="DL3" s="54" t="s">
        <v>99</v>
      </c>
      <c r="DM3" s="54" t="s">
        <v>100</v>
      </c>
      <c r="DN3" s="54" t="s">
        <v>101</v>
      </c>
      <c r="DO3" s="54" t="s">
        <v>38</v>
      </c>
      <c r="DP3" s="54" t="s">
        <v>39</v>
      </c>
      <c r="DQ3" s="54" t="s">
        <v>102</v>
      </c>
      <c r="DR3" s="54" t="s">
        <v>103</v>
      </c>
      <c r="DS3" s="54" t="s">
        <v>40</v>
      </c>
      <c r="DT3" s="54" t="s">
        <v>41</v>
      </c>
      <c r="DU3" s="54" t="s">
        <v>104</v>
      </c>
      <c r="DV3" s="59" t="s">
        <v>153</v>
      </c>
      <c r="DW3" s="56" t="s">
        <v>159</v>
      </c>
      <c r="DX3" s="56"/>
      <c r="DY3" s="56"/>
      <c r="DZ3" s="56"/>
      <c r="EA3" s="56"/>
      <c r="EB3" s="56" t="s">
        <v>160</v>
      </c>
      <c r="EC3" s="56"/>
      <c r="ED3" s="56"/>
      <c r="EE3" s="56" t="s">
        <v>161</v>
      </c>
      <c r="EF3" s="59" t="s">
        <v>162</v>
      </c>
      <c r="EG3" s="56"/>
      <c r="EH3" s="56"/>
      <c r="EI3" s="58"/>
    </row>
    <row r="4" spans="1:139">
      <c r="A4" s="47"/>
      <c r="B4" s="48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9"/>
      <c r="DW4" s="56" t="s">
        <v>163</v>
      </c>
      <c r="DX4" s="56"/>
      <c r="DY4" s="56"/>
      <c r="DZ4" s="68" t="s">
        <v>164</v>
      </c>
      <c r="EA4" s="69" t="s">
        <v>165</v>
      </c>
      <c r="EB4" s="56" t="s">
        <v>166</v>
      </c>
      <c r="EC4" s="56" t="s">
        <v>167</v>
      </c>
      <c r="ED4" s="59" t="s">
        <v>165</v>
      </c>
      <c r="EE4" s="56"/>
      <c r="EF4" s="59"/>
      <c r="EG4" s="56"/>
      <c r="EH4" s="56"/>
      <c r="EI4" s="58"/>
    </row>
    <row r="5" spans="1:139">
      <c r="A5" s="49"/>
      <c r="B5" s="50"/>
      <c r="C5" s="53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9"/>
      <c r="DW5" s="14" t="s">
        <v>168</v>
      </c>
      <c r="DX5" s="14" t="s">
        <v>169</v>
      </c>
      <c r="DY5" s="15" t="s">
        <v>170</v>
      </c>
      <c r="DZ5" s="68"/>
      <c r="EA5" s="69"/>
      <c r="EB5" s="56"/>
      <c r="EC5" s="56"/>
      <c r="ED5" s="59"/>
      <c r="EE5" s="56"/>
      <c r="EF5" s="59"/>
      <c r="EG5" s="56"/>
      <c r="EH5" s="56"/>
      <c r="EI5" s="58"/>
    </row>
    <row r="6" spans="1:139">
      <c r="A6" s="16"/>
      <c r="B6" s="17" t="s">
        <v>119</v>
      </c>
      <c r="C6" s="22" t="s">
        <v>134</v>
      </c>
      <c r="D6" s="36" t="s">
        <v>120</v>
      </c>
      <c r="E6" s="36" t="s">
        <v>121</v>
      </c>
      <c r="F6" s="36" t="s">
        <v>122</v>
      </c>
      <c r="G6" s="36" t="s">
        <v>123</v>
      </c>
      <c r="H6" s="36" t="s">
        <v>124</v>
      </c>
      <c r="I6" s="36" t="s">
        <v>125</v>
      </c>
      <c r="J6" s="36" t="s">
        <v>126</v>
      </c>
      <c r="K6" s="36" t="s">
        <v>127</v>
      </c>
      <c r="L6" s="36" t="s">
        <v>128</v>
      </c>
      <c r="M6" s="36" t="s">
        <v>129</v>
      </c>
      <c r="N6" s="36">
        <v>10011</v>
      </c>
      <c r="O6" s="36">
        <v>10012</v>
      </c>
      <c r="P6" s="36">
        <v>13013</v>
      </c>
      <c r="Q6" s="36">
        <v>13014</v>
      </c>
      <c r="R6" s="36">
        <v>13015</v>
      </c>
      <c r="S6" s="36">
        <v>13016</v>
      </c>
      <c r="T6" s="36">
        <v>13017</v>
      </c>
      <c r="U6" s="36">
        <v>13018</v>
      </c>
      <c r="V6" s="36">
        <v>13019</v>
      </c>
      <c r="W6" s="36">
        <v>15020</v>
      </c>
      <c r="X6" s="36">
        <v>15021</v>
      </c>
      <c r="Y6" s="36">
        <v>16022</v>
      </c>
      <c r="Z6" s="36">
        <v>17023</v>
      </c>
      <c r="AA6" s="36">
        <v>17024</v>
      </c>
      <c r="AB6" s="36">
        <v>17025</v>
      </c>
      <c r="AC6" s="36">
        <v>17026</v>
      </c>
      <c r="AD6" s="36">
        <v>17027</v>
      </c>
      <c r="AE6" s="36">
        <v>18028</v>
      </c>
      <c r="AF6" s="36">
        <v>19029</v>
      </c>
      <c r="AG6" s="36">
        <v>20030</v>
      </c>
      <c r="AH6" s="36">
        <v>21031</v>
      </c>
      <c r="AI6" s="36">
        <v>22032</v>
      </c>
      <c r="AJ6" s="36">
        <v>23033</v>
      </c>
      <c r="AK6" s="36">
        <v>24034</v>
      </c>
      <c r="AL6" s="36">
        <v>24035</v>
      </c>
      <c r="AM6" s="36">
        <v>25036</v>
      </c>
      <c r="AN6" s="36">
        <v>25037</v>
      </c>
      <c r="AO6" s="36">
        <v>26038</v>
      </c>
      <c r="AP6" s="36">
        <v>26039</v>
      </c>
      <c r="AQ6" s="36">
        <v>26040</v>
      </c>
      <c r="AR6" s="36">
        <v>26041</v>
      </c>
      <c r="AS6" s="36">
        <v>26042</v>
      </c>
      <c r="AT6" s="36">
        <v>26043</v>
      </c>
      <c r="AU6" s="36">
        <v>26044</v>
      </c>
      <c r="AV6" s="36">
        <v>27045</v>
      </c>
      <c r="AW6" s="36">
        <v>28046</v>
      </c>
      <c r="AX6" s="36">
        <v>29047</v>
      </c>
      <c r="AY6" s="36">
        <v>30048</v>
      </c>
      <c r="AZ6" s="36">
        <v>31049</v>
      </c>
      <c r="BA6" s="36">
        <v>31050</v>
      </c>
      <c r="BB6" s="36">
        <v>31051</v>
      </c>
      <c r="BC6" s="36">
        <v>31052</v>
      </c>
      <c r="BD6" s="36">
        <v>31053</v>
      </c>
      <c r="BE6" s="36">
        <v>32054</v>
      </c>
      <c r="BF6" s="36">
        <v>32055</v>
      </c>
      <c r="BG6" s="36">
        <v>32056</v>
      </c>
      <c r="BH6" s="36">
        <v>32057</v>
      </c>
      <c r="BI6" s="36">
        <v>33058</v>
      </c>
      <c r="BJ6" s="36">
        <v>33059</v>
      </c>
      <c r="BK6" s="36">
        <v>34060</v>
      </c>
      <c r="BL6" s="36">
        <v>35061</v>
      </c>
      <c r="BM6" s="36">
        <v>35062</v>
      </c>
      <c r="BN6" s="36">
        <v>35063</v>
      </c>
      <c r="BO6" s="36">
        <v>36064</v>
      </c>
      <c r="BP6" s="36">
        <v>36065</v>
      </c>
      <c r="BQ6" s="36">
        <v>37066</v>
      </c>
      <c r="BR6" s="36">
        <v>37067</v>
      </c>
      <c r="BS6" s="36">
        <v>37068</v>
      </c>
      <c r="BT6" s="36">
        <v>37069</v>
      </c>
      <c r="BU6" s="36">
        <v>37071</v>
      </c>
      <c r="BV6" s="36">
        <v>39072</v>
      </c>
      <c r="BW6" s="36">
        <v>39073</v>
      </c>
      <c r="BX6" s="36">
        <v>39074</v>
      </c>
      <c r="BY6" s="36">
        <v>40075</v>
      </c>
      <c r="BZ6" s="36">
        <v>40076</v>
      </c>
      <c r="CA6" s="36">
        <v>40077</v>
      </c>
      <c r="CB6" s="36">
        <v>40078</v>
      </c>
      <c r="CC6" s="36">
        <v>40079</v>
      </c>
      <c r="CD6" s="36">
        <v>40080</v>
      </c>
      <c r="CE6" s="36">
        <v>41081</v>
      </c>
      <c r="CF6" s="36">
        <v>41082</v>
      </c>
      <c r="CG6" s="36">
        <v>42083</v>
      </c>
      <c r="CH6" s="36">
        <v>42084</v>
      </c>
      <c r="CI6" s="36" t="s">
        <v>130</v>
      </c>
      <c r="CJ6" s="36">
        <v>44086</v>
      </c>
      <c r="CK6" s="36">
        <v>45087</v>
      </c>
      <c r="CL6" s="36">
        <v>46088</v>
      </c>
      <c r="CM6" s="36">
        <v>47089</v>
      </c>
      <c r="CN6" s="36">
        <v>51090</v>
      </c>
      <c r="CO6" s="36">
        <v>51091</v>
      </c>
      <c r="CP6" s="36">
        <v>52092</v>
      </c>
      <c r="CQ6" s="36">
        <v>53093</v>
      </c>
      <c r="CR6" s="36">
        <v>54094</v>
      </c>
      <c r="CS6" s="36">
        <v>55095</v>
      </c>
      <c r="CT6" s="36" t="s">
        <v>131</v>
      </c>
      <c r="CU6" s="36" t="s">
        <v>132</v>
      </c>
      <c r="CV6" s="36">
        <v>58098</v>
      </c>
      <c r="CW6" s="36">
        <v>59099</v>
      </c>
      <c r="CX6" s="36">
        <v>60100</v>
      </c>
      <c r="CY6" s="36">
        <v>61101</v>
      </c>
      <c r="CZ6" s="36">
        <v>63102</v>
      </c>
      <c r="DA6" s="36">
        <v>66103</v>
      </c>
      <c r="DB6" s="36">
        <v>67104</v>
      </c>
      <c r="DC6" s="36">
        <v>68105</v>
      </c>
      <c r="DD6" s="36">
        <v>70106</v>
      </c>
      <c r="DE6" s="36">
        <v>72107</v>
      </c>
      <c r="DF6" s="36">
        <v>73108</v>
      </c>
      <c r="DG6" s="36">
        <v>74109</v>
      </c>
      <c r="DH6" s="36">
        <v>74110</v>
      </c>
      <c r="DI6" s="36">
        <v>75111</v>
      </c>
      <c r="DJ6" s="36">
        <v>76112</v>
      </c>
      <c r="DK6" s="36">
        <v>78113</v>
      </c>
      <c r="DL6" s="36">
        <v>79114</v>
      </c>
      <c r="DM6" s="36">
        <v>80115</v>
      </c>
      <c r="DN6" s="36">
        <v>82116</v>
      </c>
      <c r="DO6" s="36">
        <v>84117</v>
      </c>
      <c r="DP6" s="36">
        <v>85118</v>
      </c>
      <c r="DQ6" s="36">
        <v>86119</v>
      </c>
      <c r="DR6" s="36">
        <v>88120</v>
      </c>
      <c r="DS6" s="36">
        <v>91121</v>
      </c>
      <c r="DT6" s="36">
        <v>92122</v>
      </c>
      <c r="DU6" s="36">
        <v>93123</v>
      </c>
      <c r="DV6" s="37" t="s">
        <v>117</v>
      </c>
      <c r="DW6" s="38" t="s">
        <v>171</v>
      </c>
      <c r="DX6" s="38" t="s">
        <v>172</v>
      </c>
      <c r="DY6" s="37" t="s">
        <v>173</v>
      </c>
      <c r="DZ6" s="38" t="s">
        <v>174</v>
      </c>
      <c r="EA6" s="37" t="s">
        <v>175</v>
      </c>
      <c r="EB6" s="38" t="s">
        <v>176</v>
      </c>
      <c r="EC6" s="38" t="s">
        <v>177</v>
      </c>
      <c r="ED6" s="37" t="s">
        <v>178</v>
      </c>
      <c r="EE6" s="38" t="s">
        <v>179</v>
      </c>
      <c r="EF6" s="37" t="s">
        <v>180</v>
      </c>
      <c r="EG6" s="39" t="s">
        <v>181</v>
      </c>
      <c r="EH6" s="39" t="s">
        <v>182</v>
      </c>
      <c r="EI6" s="40" t="s">
        <v>183</v>
      </c>
    </row>
    <row r="7" spans="1:139">
      <c r="A7" s="41"/>
      <c r="B7" s="24" t="s">
        <v>42</v>
      </c>
      <c r="C7" s="23" t="s">
        <v>120</v>
      </c>
      <c r="D7" s="29">
        <v>9982713.1684057768</v>
      </c>
      <c r="E7" s="29">
        <v>333494.15310221963</v>
      </c>
      <c r="F7" s="29">
        <v>20332.144628664908</v>
      </c>
      <c r="G7" s="29">
        <v>16692984.49644183</v>
      </c>
      <c r="H7" s="29">
        <v>1344515.9577423187</v>
      </c>
      <c r="I7" s="29">
        <v>444494.4961680742</v>
      </c>
      <c r="J7" s="29">
        <v>2.5456837569021995</v>
      </c>
      <c r="K7" s="29">
        <v>0</v>
      </c>
      <c r="L7" s="29">
        <v>0</v>
      </c>
      <c r="M7" s="29">
        <v>34015.018492826239</v>
      </c>
      <c r="N7" s="29">
        <v>0</v>
      </c>
      <c r="O7" s="29">
        <v>4707.4594989987145</v>
      </c>
      <c r="P7" s="29">
        <v>9190021.6382477824</v>
      </c>
      <c r="Q7" s="29">
        <v>4835130.3051956035</v>
      </c>
      <c r="R7" s="29">
        <v>7075765.9315315075</v>
      </c>
      <c r="S7" s="29">
        <v>1413340.3941285466</v>
      </c>
      <c r="T7" s="29">
        <v>93945.012264863093</v>
      </c>
      <c r="U7" s="29">
        <v>49787.614287893062</v>
      </c>
      <c r="V7" s="29">
        <v>3701010.5259497515</v>
      </c>
      <c r="W7" s="29">
        <v>2365084.6717008287</v>
      </c>
      <c r="X7" s="29">
        <v>689110.33996273135</v>
      </c>
      <c r="Y7" s="29">
        <v>664894.88720676606</v>
      </c>
      <c r="Z7" s="29">
        <v>5821079.8697640719</v>
      </c>
      <c r="AA7" s="29">
        <v>17151.641708267158</v>
      </c>
      <c r="AB7" s="29">
        <v>1966002.9270066314</v>
      </c>
      <c r="AC7" s="29">
        <v>82406.217767506037</v>
      </c>
      <c r="AD7" s="29">
        <v>183873.63925211126</v>
      </c>
      <c r="AE7" s="29">
        <v>329686.40156228951</v>
      </c>
      <c r="AF7" s="29">
        <v>74095.102355967392</v>
      </c>
      <c r="AG7" s="29">
        <v>130253.47198211636</v>
      </c>
      <c r="AH7" s="29">
        <v>21.400131934809711</v>
      </c>
      <c r="AI7" s="29">
        <v>1199952.160551291</v>
      </c>
      <c r="AJ7" s="29">
        <v>0</v>
      </c>
      <c r="AK7" s="29">
        <v>181.16182775349873</v>
      </c>
      <c r="AL7" s="29">
        <v>3683.1721589502408</v>
      </c>
      <c r="AM7" s="29">
        <v>0</v>
      </c>
      <c r="AN7" s="29">
        <v>0</v>
      </c>
      <c r="AO7" s="29">
        <v>0</v>
      </c>
      <c r="AP7" s="29">
        <v>10006.206110774998</v>
      </c>
      <c r="AQ7" s="29">
        <v>4051.6555444747901</v>
      </c>
      <c r="AR7" s="29">
        <v>1167.8223501156792</v>
      </c>
      <c r="AS7" s="29">
        <v>10780.191085445151</v>
      </c>
      <c r="AT7" s="29">
        <v>24105.120383879887</v>
      </c>
      <c r="AU7" s="29">
        <v>5924.7618200507213</v>
      </c>
      <c r="AV7" s="29">
        <v>981145.05397716025</v>
      </c>
      <c r="AW7" s="29">
        <v>211787.00873817861</v>
      </c>
      <c r="AX7" s="29">
        <v>31327.323721942408</v>
      </c>
      <c r="AY7" s="29">
        <v>0</v>
      </c>
      <c r="AZ7" s="29">
        <v>2186.9259996559508</v>
      </c>
      <c r="BA7" s="29">
        <v>16.032594285371626</v>
      </c>
      <c r="BB7" s="29">
        <v>4013.9936940963153</v>
      </c>
      <c r="BC7" s="29">
        <v>27934.545291885301</v>
      </c>
      <c r="BD7" s="29">
        <v>145.72526301465837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5712.4432720699679</v>
      </c>
      <c r="BL7" s="29">
        <v>0</v>
      </c>
      <c r="BM7" s="29">
        <v>0</v>
      </c>
      <c r="BN7" s="29">
        <v>0</v>
      </c>
      <c r="BO7" s="29">
        <v>0</v>
      </c>
      <c r="BP7" s="29">
        <v>27786.72680674605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557.54555774222285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16989.974235565474</v>
      </c>
      <c r="CH7" s="29">
        <v>4204.7256805338548</v>
      </c>
      <c r="CI7" s="29">
        <v>0</v>
      </c>
      <c r="CJ7" s="29">
        <v>4755.4787824943487</v>
      </c>
      <c r="CK7" s="29">
        <v>0</v>
      </c>
      <c r="CL7" s="29">
        <v>0</v>
      </c>
      <c r="CM7" s="29">
        <v>14813277.864231544</v>
      </c>
      <c r="CN7" s="29">
        <v>0</v>
      </c>
      <c r="CO7" s="29">
        <v>0</v>
      </c>
      <c r="CP7" s="29">
        <v>0</v>
      </c>
      <c r="CQ7" s="29">
        <v>4901.3064446650033</v>
      </c>
      <c r="CR7" s="29">
        <v>1900.0806456325936</v>
      </c>
      <c r="CS7" s="29">
        <v>0</v>
      </c>
      <c r="CT7" s="29">
        <v>0</v>
      </c>
      <c r="CU7" s="29">
        <v>0</v>
      </c>
      <c r="CV7" s="29">
        <v>1288159.0162209405</v>
      </c>
      <c r="CW7" s="29">
        <v>0</v>
      </c>
      <c r="CX7" s="29">
        <v>0</v>
      </c>
      <c r="CY7" s="29">
        <v>6474.7077458588319</v>
      </c>
      <c r="CZ7" s="29">
        <v>22818.248073217081</v>
      </c>
      <c r="DA7" s="29">
        <v>33586.002188946193</v>
      </c>
      <c r="DB7" s="29">
        <v>928067.79471592093</v>
      </c>
      <c r="DC7" s="29">
        <v>0</v>
      </c>
      <c r="DD7" s="29">
        <v>0</v>
      </c>
      <c r="DE7" s="29">
        <v>5245.5018632224619</v>
      </c>
      <c r="DF7" s="29">
        <v>2627.1611365235699</v>
      </c>
      <c r="DG7" s="29">
        <v>63939.157659089557</v>
      </c>
      <c r="DH7" s="29">
        <v>2352.2310614475718</v>
      </c>
      <c r="DI7" s="29">
        <v>10224.410841825902</v>
      </c>
      <c r="DJ7" s="29">
        <v>48272.606369924964</v>
      </c>
      <c r="DK7" s="29">
        <v>5510.3308053689161</v>
      </c>
      <c r="DL7" s="29">
        <v>12366.739549660342</v>
      </c>
      <c r="DM7" s="29">
        <v>55714.103691121767</v>
      </c>
      <c r="DN7" s="29">
        <v>64437.583333450864</v>
      </c>
      <c r="DO7" s="29">
        <v>171267.16965019386</v>
      </c>
      <c r="DP7" s="29">
        <v>105842.41752801895</v>
      </c>
      <c r="DQ7" s="29">
        <v>1168.0736672374194</v>
      </c>
      <c r="DR7" s="29">
        <v>13417.629234037344</v>
      </c>
      <c r="DS7" s="29">
        <v>256.6809052182914</v>
      </c>
      <c r="DT7" s="29">
        <v>47781.503974207299</v>
      </c>
      <c r="DU7" s="29">
        <v>0</v>
      </c>
      <c r="DV7" s="30">
        <v>87827945.509157032</v>
      </c>
      <c r="DW7" s="31">
        <v>28060162.727536362</v>
      </c>
      <c r="DX7" s="31">
        <v>19828896.973264784</v>
      </c>
      <c r="DY7" s="30">
        <f>DW7+DX7</f>
        <v>47889059.700801149</v>
      </c>
      <c r="DZ7" s="31">
        <v>0</v>
      </c>
      <c r="EA7" s="30">
        <f t="shared" ref="EA7:EA38" si="0">SUM(DY7:DZ7)</f>
        <v>47889059.700801149</v>
      </c>
      <c r="EB7" s="31">
        <v>0</v>
      </c>
      <c r="EC7" s="31">
        <v>2070983.8312391499</v>
      </c>
      <c r="ED7" s="30">
        <f t="shared" ref="ED7:ED38" si="1">SUM(EB7:EC7)</f>
        <v>2070983.8312391499</v>
      </c>
      <c r="EE7" s="31">
        <v>3841717.8905390883</v>
      </c>
      <c r="EF7" s="30">
        <f>EA7+ED7+EE7</f>
        <v>53801761.422579385</v>
      </c>
      <c r="EG7" s="31">
        <v>3454981.4800225948</v>
      </c>
      <c r="EH7" s="31">
        <f>EI7+EG7-EF7-DV7</f>
        <v>3081480.5482861996</v>
      </c>
      <c r="EI7" s="32">
        <v>141256206</v>
      </c>
    </row>
    <row r="8" spans="1:139" ht="18" customHeight="1">
      <c r="A8" s="42"/>
      <c r="B8" s="24" t="s">
        <v>110</v>
      </c>
      <c r="C8" s="23" t="s">
        <v>121</v>
      </c>
      <c r="D8" s="29">
        <v>46267.466045419926</v>
      </c>
      <c r="E8" s="29">
        <v>1647334.0338101333</v>
      </c>
      <c r="F8" s="29">
        <v>413746.1790001191</v>
      </c>
      <c r="G8" s="29">
        <v>121169.55175108364</v>
      </c>
      <c r="H8" s="29">
        <v>55449.187368241495</v>
      </c>
      <c r="I8" s="29">
        <v>30686.035457497041</v>
      </c>
      <c r="J8" s="29">
        <v>4409.6708559862855</v>
      </c>
      <c r="K8" s="29">
        <v>0</v>
      </c>
      <c r="L8" s="29">
        <v>4525.9083026236194</v>
      </c>
      <c r="M8" s="29">
        <v>1180.0673300189937</v>
      </c>
      <c r="N8" s="29">
        <v>32.913329127477127</v>
      </c>
      <c r="O8" s="29">
        <v>3080.9799177138907</v>
      </c>
      <c r="P8" s="29">
        <v>64901.280175963111</v>
      </c>
      <c r="Q8" s="29">
        <v>3.0106327894251423</v>
      </c>
      <c r="R8" s="29">
        <v>1100.2275947242767</v>
      </c>
      <c r="S8" s="29">
        <v>1181.1166044722377</v>
      </c>
      <c r="T8" s="29">
        <v>66.432771072228633</v>
      </c>
      <c r="U8" s="29">
        <v>0</v>
      </c>
      <c r="V8" s="29">
        <v>49607.002199974944</v>
      </c>
      <c r="W8" s="29">
        <v>4803.082660505821</v>
      </c>
      <c r="X8" s="29">
        <v>25695.663298805408</v>
      </c>
      <c r="Y8" s="29">
        <v>49.622127130498448</v>
      </c>
      <c r="Z8" s="29">
        <v>124.68724365563182</v>
      </c>
      <c r="AA8" s="29">
        <v>30.819797096237643</v>
      </c>
      <c r="AB8" s="29">
        <v>7.5715471947638049</v>
      </c>
      <c r="AC8" s="29">
        <v>93.175020055155002</v>
      </c>
      <c r="AD8" s="29">
        <v>121.80891080280513</v>
      </c>
      <c r="AE8" s="29">
        <v>940.89165680672727</v>
      </c>
      <c r="AF8" s="29">
        <v>802.53204618626523</v>
      </c>
      <c r="AG8" s="29">
        <v>1017508.575547513</v>
      </c>
      <c r="AH8" s="29">
        <v>297319.0375803333</v>
      </c>
      <c r="AI8" s="29">
        <v>176706.05734108409</v>
      </c>
      <c r="AJ8" s="29">
        <v>0</v>
      </c>
      <c r="AK8" s="29">
        <v>3307.9356310972248</v>
      </c>
      <c r="AL8" s="29">
        <v>10619.983705557061</v>
      </c>
      <c r="AM8" s="29">
        <v>7633.8093583410291</v>
      </c>
      <c r="AN8" s="29">
        <v>39.255183060402274</v>
      </c>
      <c r="AO8" s="29">
        <v>8977.1064842506439</v>
      </c>
      <c r="AP8" s="29">
        <v>46.924378983509079</v>
      </c>
      <c r="AQ8" s="29">
        <v>1107.9614318213689</v>
      </c>
      <c r="AR8" s="29">
        <v>1559.3958377385279</v>
      </c>
      <c r="AS8" s="29">
        <v>11295.772936649202</v>
      </c>
      <c r="AT8" s="29">
        <v>297562.98686190316</v>
      </c>
      <c r="AU8" s="29">
        <v>5370.7484440509024</v>
      </c>
      <c r="AV8" s="29">
        <v>15680.394502331084</v>
      </c>
      <c r="AW8" s="29">
        <v>964.71161688277289</v>
      </c>
      <c r="AX8" s="29">
        <v>3477132.3363158978</v>
      </c>
      <c r="AY8" s="29">
        <v>3005.8764537578818</v>
      </c>
      <c r="AZ8" s="29">
        <v>291.66818580326549</v>
      </c>
      <c r="BA8" s="29">
        <v>2375.4574174256468</v>
      </c>
      <c r="BB8" s="29">
        <v>1370.5502476880279</v>
      </c>
      <c r="BC8" s="29">
        <v>94.781416726239783</v>
      </c>
      <c r="BD8" s="29">
        <v>202.98999552797753</v>
      </c>
      <c r="BE8" s="29">
        <v>0</v>
      </c>
      <c r="BF8" s="29">
        <v>0</v>
      </c>
      <c r="BG8" s="29">
        <v>32.546956136699407</v>
      </c>
      <c r="BH8" s="29">
        <v>0</v>
      </c>
      <c r="BI8" s="29">
        <v>0</v>
      </c>
      <c r="BJ8" s="29">
        <v>0</v>
      </c>
      <c r="BK8" s="29">
        <v>702.61500978028823</v>
      </c>
      <c r="BL8" s="29">
        <v>0</v>
      </c>
      <c r="BM8" s="29">
        <v>0</v>
      </c>
      <c r="BN8" s="29">
        <v>2228.6746977438843</v>
      </c>
      <c r="BO8" s="29">
        <v>226.38557640793002</v>
      </c>
      <c r="BP8" s="29">
        <v>960.19892941541184</v>
      </c>
      <c r="BQ8" s="29">
        <v>0</v>
      </c>
      <c r="BR8" s="29">
        <v>174.43591240246295</v>
      </c>
      <c r="BS8" s="29">
        <v>194.56953929550858</v>
      </c>
      <c r="BT8" s="29">
        <v>4556.098716837455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361662.64905549854</v>
      </c>
      <c r="CH8" s="29">
        <v>2869.5967744032841</v>
      </c>
      <c r="CI8" s="29">
        <v>0</v>
      </c>
      <c r="CJ8" s="29">
        <v>14662.013761592831</v>
      </c>
      <c r="CK8" s="29">
        <v>0</v>
      </c>
      <c r="CL8" s="29">
        <v>0</v>
      </c>
      <c r="CM8" s="29">
        <v>7085514.1996144904</v>
      </c>
      <c r="CN8" s="29">
        <v>0</v>
      </c>
      <c r="CO8" s="29">
        <v>0</v>
      </c>
      <c r="CP8" s="29">
        <v>0</v>
      </c>
      <c r="CQ8" s="29">
        <v>3252.65212067431</v>
      </c>
      <c r="CR8" s="29">
        <v>0</v>
      </c>
      <c r="CS8" s="29">
        <v>0</v>
      </c>
      <c r="CT8" s="29">
        <v>0</v>
      </c>
      <c r="CU8" s="29">
        <v>0</v>
      </c>
      <c r="CV8" s="29">
        <v>79.086484032679124</v>
      </c>
      <c r="CW8" s="29">
        <v>0</v>
      </c>
      <c r="CX8" s="29">
        <v>0</v>
      </c>
      <c r="CY8" s="29">
        <v>1383.3724436412517</v>
      </c>
      <c r="CZ8" s="29">
        <v>1273572.4381450883</v>
      </c>
      <c r="DA8" s="29">
        <v>936.77790569542879</v>
      </c>
      <c r="DB8" s="29">
        <v>89356.814968930907</v>
      </c>
      <c r="DC8" s="29">
        <v>0</v>
      </c>
      <c r="DD8" s="29">
        <v>0</v>
      </c>
      <c r="DE8" s="29">
        <v>0</v>
      </c>
      <c r="DF8" s="29">
        <v>687.2525534783714</v>
      </c>
      <c r="DG8" s="29">
        <v>6933.7792112387215</v>
      </c>
      <c r="DH8" s="29">
        <v>96.393868463882995</v>
      </c>
      <c r="DI8" s="29">
        <v>11220.058278087126</v>
      </c>
      <c r="DJ8" s="29">
        <v>56288.187172143938</v>
      </c>
      <c r="DK8" s="29">
        <v>409.70771518122012</v>
      </c>
      <c r="DL8" s="29">
        <v>918.73029927418702</v>
      </c>
      <c r="DM8" s="29">
        <v>36906.144915173347</v>
      </c>
      <c r="DN8" s="29">
        <v>180909.83297003037</v>
      </c>
      <c r="DO8" s="29">
        <v>71284.25324895278</v>
      </c>
      <c r="DP8" s="29">
        <v>1875.3981115467468</v>
      </c>
      <c r="DQ8" s="29">
        <v>17.782010807068588</v>
      </c>
      <c r="DR8" s="29">
        <v>2049.8781818096422</v>
      </c>
      <c r="DS8" s="29">
        <v>58.105196020937811</v>
      </c>
      <c r="DT8" s="29">
        <v>3130.4123953709036</v>
      </c>
      <c r="DU8" s="29">
        <v>0</v>
      </c>
      <c r="DV8" s="30">
        <v>17032736.277069271</v>
      </c>
      <c r="DW8" s="31">
        <v>181423.40572687113</v>
      </c>
      <c r="DX8" s="31">
        <v>206888.17005409385</v>
      </c>
      <c r="DY8" s="30">
        <f t="shared" ref="DY8:DY71" si="2">DW8+DX8</f>
        <v>388311.57578096498</v>
      </c>
      <c r="DZ8" s="31">
        <v>0</v>
      </c>
      <c r="EA8" s="30">
        <f t="shared" si="0"/>
        <v>388311.57578096498</v>
      </c>
      <c r="EB8" s="31">
        <v>3052852.9018385201</v>
      </c>
      <c r="EC8" s="31">
        <v>-21304.4237278172</v>
      </c>
      <c r="ED8" s="30">
        <f t="shared" si="1"/>
        <v>3031548.4781107027</v>
      </c>
      <c r="EE8" s="31">
        <v>57844.79065009531</v>
      </c>
      <c r="EF8" s="30">
        <f t="shared" ref="EF8:EF71" si="3">EA8+ED8+EE8</f>
        <v>3477704.844541763</v>
      </c>
      <c r="EG8" s="31">
        <v>635275.73233329935</v>
      </c>
      <c r="EH8" s="31">
        <f t="shared" ref="EH8:EH71" si="4">EI8+EG8-EF8-DV8</f>
        <v>-90965.389277733862</v>
      </c>
      <c r="EI8" s="32">
        <v>19784200</v>
      </c>
    </row>
    <row r="9" spans="1:139" ht="15.75" customHeight="1">
      <c r="A9" s="42"/>
      <c r="B9" s="24" t="s">
        <v>0</v>
      </c>
      <c r="C9" s="23" t="s">
        <v>122</v>
      </c>
      <c r="D9" s="29">
        <v>135361.90010518068</v>
      </c>
      <c r="E9" s="29">
        <v>170408.37514183711</v>
      </c>
      <c r="F9" s="29">
        <v>37473.777047199648</v>
      </c>
      <c r="G9" s="29">
        <v>26935.218592006022</v>
      </c>
      <c r="H9" s="29">
        <v>179525.31322308604</v>
      </c>
      <c r="I9" s="29">
        <v>3516.7921225663081</v>
      </c>
      <c r="J9" s="29">
        <v>300784.97455516155</v>
      </c>
      <c r="K9" s="29">
        <v>64.025840139887634</v>
      </c>
      <c r="L9" s="29">
        <v>25848.168310352932</v>
      </c>
      <c r="M9" s="29">
        <v>12364.230364716457</v>
      </c>
      <c r="N9" s="29">
        <v>3906.3191091014</v>
      </c>
      <c r="O9" s="29">
        <v>5559.5190714271121</v>
      </c>
      <c r="P9" s="29">
        <v>58.415298221514668</v>
      </c>
      <c r="Q9" s="29">
        <v>11.010611280763472</v>
      </c>
      <c r="R9" s="29">
        <v>2.115224799786847</v>
      </c>
      <c r="S9" s="29">
        <v>647.77620316768366</v>
      </c>
      <c r="T9" s="29">
        <v>75.828552150110724</v>
      </c>
      <c r="U9" s="29">
        <v>128.08589187793112</v>
      </c>
      <c r="V9" s="29">
        <v>4761.8643728944708</v>
      </c>
      <c r="W9" s="29">
        <v>575.65481609536539</v>
      </c>
      <c r="X9" s="29">
        <v>1038.1759497033361</v>
      </c>
      <c r="Y9" s="29">
        <v>266.15110871027849</v>
      </c>
      <c r="Z9" s="29">
        <v>791.1281036605784</v>
      </c>
      <c r="AA9" s="29">
        <v>30.113761128062315</v>
      </c>
      <c r="AB9" s="29">
        <v>5.3249099725578777</v>
      </c>
      <c r="AC9" s="29">
        <v>28.952220836497695</v>
      </c>
      <c r="AD9" s="29">
        <v>663.26574801991273</v>
      </c>
      <c r="AE9" s="29">
        <v>3880.0191570013076</v>
      </c>
      <c r="AF9" s="29">
        <v>1202.619154265783</v>
      </c>
      <c r="AG9" s="29">
        <v>2235967.0111837424</v>
      </c>
      <c r="AH9" s="29">
        <v>555305.26473011239</v>
      </c>
      <c r="AI9" s="29">
        <v>375048.2901700128</v>
      </c>
      <c r="AJ9" s="29">
        <v>0</v>
      </c>
      <c r="AK9" s="29">
        <v>4324.9277399095972</v>
      </c>
      <c r="AL9" s="29">
        <v>59175.768475177596</v>
      </c>
      <c r="AM9" s="29">
        <v>609.37820481568554</v>
      </c>
      <c r="AN9" s="29">
        <v>115.42239880818626</v>
      </c>
      <c r="AO9" s="29">
        <v>677.40873200859096</v>
      </c>
      <c r="AP9" s="29">
        <v>122.73119063764612</v>
      </c>
      <c r="AQ9" s="29">
        <v>15.978015121920041</v>
      </c>
      <c r="AR9" s="29">
        <v>336.83008754489214</v>
      </c>
      <c r="AS9" s="29">
        <v>82.471877932957511</v>
      </c>
      <c r="AT9" s="29">
        <v>1425.5862907748169</v>
      </c>
      <c r="AU9" s="29">
        <v>57802.195780526294</v>
      </c>
      <c r="AV9" s="29">
        <v>896.0942674739731</v>
      </c>
      <c r="AW9" s="29">
        <v>0</v>
      </c>
      <c r="AX9" s="29">
        <v>0</v>
      </c>
      <c r="AY9" s="29">
        <v>0</v>
      </c>
      <c r="AZ9" s="29">
        <v>470.70025409950142</v>
      </c>
      <c r="BA9" s="29">
        <v>5693.3691558300507</v>
      </c>
      <c r="BB9" s="29">
        <v>0</v>
      </c>
      <c r="BC9" s="29">
        <v>0</v>
      </c>
      <c r="BD9" s="29">
        <v>0</v>
      </c>
      <c r="BE9" s="29">
        <v>38.170170658239584</v>
      </c>
      <c r="BF9" s="29">
        <v>43.359266534021899</v>
      </c>
      <c r="BG9" s="29">
        <v>478.76563696074214</v>
      </c>
      <c r="BH9" s="29">
        <v>566.53826729435502</v>
      </c>
      <c r="BI9" s="29">
        <v>7581.5897591688863</v>
      </c>
      <c r="BJ9" s="29">
        <v>804.90695654243882</v>
      </c>
      <c r="BK9" s="29">
        <v>20858.864929978874</v>
      </c>
      <c r="BL9" s="29">
        <v>3646.4340797397413</v>
      </c>
      <c r="BM9" s="29">
        <v>7182.8122474536876</v>
      </c>
      <c r="BN9" s="29">
        <v>11973.336199300005</v>
      </c>
      <c r="BO9" s="29">
        <v>80.586643105036828</v>
      </c>
      <c r="BP9" s="29">
        <v>13197.820621120936</v>
      </c>
      <c r="BQ9" s="29">
        <v>4313.4323415919271</v>
      </c>
      <c r="BR9" s="29">
        <v>1011.284930004256</v>
      </c>
      <c r="BS9" s="29">
        <v>1192.0209135025457</v>
      </c>
      <c r="BT9" s="29">
        <v>4062.3409610327926</v>
      </c>
      <c r="BU9" s="29">
        <v>354.83399948132814</v>
      </c>
      <c r="BV9" s="29">
        <v>2770.4168483020708</v>
      </c>
      <c r="BW9" s="29">
        <v>207.58089385733632</v>
      </c>
      <c r="BX9" s="29">
        <v>3303.547331004323</v>
      </c>
      <c r="BY9" s="29">
        <v>2318.5750775968081</v>
      </c>
      <c r="BZ9" s="29">
        <v>0</v>
      </c>
      <c r="CA9" s="29">
        <v>0</v>
      </c>
      <c r="CB9" s="29">
        <v>18072.795595942051</v>
      </c>
      <c r="CC9" s="29">
        <v>0</v>
      </c>
      <c r="CD9" s="29">
        <v>311.54039304618192</v>
      </c>
      <c r="CE9" s="29">
        <v>353.25714569337333</v>
      </c>
      <c r="CF9" s="29">
        <v>21.411791234553156</v>
      </c>
      <c r="CG9" s="29">
        <v>21833.467851928996</v>
      </c>
      <c r="CH9" s="29">
        <v>1714.8868735322378</v>
      </c>
      <c r="CI9" s="29">
        <v>0</v>
      </c>
      <c r="CJ9" s="29">
        <v>550.72649571374791</v>
      </c>
      <c r="CK9" s="29">
        <v>38481.281323811789</v>
      </c>
      <c r="CL9" s="29">
        <v>14.834924314800883</v>
      </c>
      <c r="CM9" s="29">
        <v>964197.56587422849</v>
      </c>
      <c r="CN9" s="29">
        <v>1269.6306709903131</v>
      </c>
      <c r="CO9" s="29">
        <v>1241.6232330368387</v>
      </c>
      <c r="CP9" s="29">
        <v>7659.2565142807516</v>
      </c>
      <c r="CQ9" s="29">
        <v>11.907224377795222</v>
      </c>
      <c r="CR9" s="29">
        <v>6706.6370237900837</v>
      </c>
      <c r="CS9" s="29">
        <v>83.081922403264954</v>
      </c>
      <c r="CT9" s="29">
        <v>5.9606569407156522</v>
      </c>
      <c r="CU9" s="29">
        <v>102.70694500496965</v>
      </c>
      <c r="CV9" s="29">
        <v>181.79825886494802</v>
      </c>
      <c r="CW9" s="29">
        <v>0</v>
      </c>
      <c r="CX9" s="29">
        <v>0</v>
      </c>
      <c r="CY9" s="29">
        <v>1096.9702599185405</v>
      </c>
      <c r="CZ9" s="29">
        <v>183941.57994417314</v>
      </c>
      <c r="DA9" s="29">
        <v>491.75156904634088</v>
      </c>
      <c r="DB9" s="29">
        <v>2641.0780894526843</v>
      </c>
      <c r="DC9" s="29">
        <v>0</v>
      </c>
      <c r="DD9" s="29">
        <v>0</v>
      </c>
      <c r="DE9" s="29">
        <v>6463.834561290987</v>
      </c>
      <c r="DF9" s="29">
        <v>147.5127251573783</v>
      </c>
      <c r="DG9" s="29">
        <v>10811.695534502145</v>
      </c>
      <c r="DH9" s="29">
        <v>0</v>
      </c>
      <c r="DI9" s="29">
        <v>339.92332162851727</v>
      </c>
      <c r="DJ9" s="29">
        <v>6397.1299579636816</v>
      </c>
      <c r="DK9" s="29">
        <v>532.14539671708133</v>
      </c>
      <c r="DL9" s="29">
        <v>1193.2723974146893</v>
      </c>
      <c r="DM9" s="29">
        <v>5476.138431149272</v>
      </c>
      <c r="DN9" s="29">
        <v>2846.4536645181188</v>
      </c>
      <c r="DO9" s="29">
        <v>27816.962832350953</v>
      </c>
      <c r="DP9" s="29">
        <v>3697.507061023648</v>
      </c>
      <c r="DQ9" s="29">
        <v>0</v>
      </c>
      <c r="DR9" s="29">
        <v>4864.8146102296105</v>
      </c>
      <c r="DS9" s="29">
        <v>6.9727539630230284</v>
      </c>
      <c r="DT9" s="29">
        <v>66.078459468559544</v>
      </c>
      <c r="DU9" s="29">
        <v>0</v>
      </c>
      <c r="DV9" s="30">
        <v>5621617.9534844272</v>
      </c>
      <c r="DW9" s="31">
        <v>0</v>
      </c>
      <c r="DX9" s="31">
        <v>0</v>
      </c>
      <c r="DY9" s="30">
        <f t="shared" si="2"/>
        <v>0</v>
      </c>
      <c r="DZ9" s="31">
        <v>0</v>
      </c>
      <c r="EA9" s="30">
        <f t="shared" si="0"/>
        <v>0</v>
      </c>
      <c r="EB9" s="31">
        <v>0</v>
      </c>
      <c r="EC9" s="31">
        <v>-5679.6781647246844</v>
      </c>
      <c r="ED9" s="30">
        <f t="shared" si="1"/>
        <v>-5679.6781647246844</v>
      </c>
      <c r="EE9" s="31">
        <v>2370.5100145491733</v>
      </c>
      <c r="EF9" s="30">
        <f t="shared" si="3"/>
        <v>-3309.1681501755111</v>
      </c>
      <c r="EG9" s="31">
        <v>1830462.736112565</v>
      </c>
      <c r="EH9" s="31">
        <f t="shared" si="4"/>
        <v>139253.95077831298</v>
      </c>
      <c r="EI9" s="32">
        <v>3927100</v>
      </c>
    </row>
    <row r="10" spans="1:139">
      <c r="A10" s="42"/>
      <c r="B10" s="24" t="s">
        <v>1</v>
      </c>
      <c r="C10" s="23" t="s">
        <v>123</v>
      </c>
      <c r="D10" s="29">
        <v>870757.31841258332</v>
      </c>
      <c r="E10" s="29">
        <v>3459.3984154466561</v>
      </c>
      <c r="F10" s="29">
        <v>0</v>
      </c>
      <c r="G10" s="29">
        <v>7886955.1579056736</v>
      </c>
      <c r="H10" s="29">
        <v>0</v>
      </c>
      <c r="I10" s="29">
        <v>123041.52778341839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30.528515454496066</v>
      </c>
      <c r="Q10" s="29">
        <v>25178.006978465837</v>
      </c>
      <c r="R10" s="29">
        <v>136246.49714572419</v>
      </c>
      <c r="S10" s="29">
        <v>0</v>
      </c>
      <c r="T10" s="29">
        <v>9616615.3806643095</v>
      </c>
      <c r="U10" s="29">
        <v>0</v>
      </c>
      <c r="V10" s="29">
        <v>2801159.2036252292</v>
      </c>
      <c r="W10" s="29">
        <v>0</v>
      </c>
      <c r="X10" s="29">
        <v>70976.795203705085</v>
      </c>
      <c r="Y10" s="29">
        <v>0</v>
      </c>
      <c r="Z10" s="29">
        <v>0</v>
      </c>
      <c r="AA10" s="29">
        <v>2007893.0734565803</v>
      </c>
      <c r="AB10" s="29">
        <v>9517.3397482</v>
      </c>
      <c r="AC10" s="29">
        <v>2045.0128066812604</v>
      </c>
      <c r="AD10" s="29">
        <v>163310.94086035478</v>
      </c>
      <c r="AE10" s="29">
        <v>249965.21602243249</v>
      </c>
      <c r="AF10" s="29">
        <v>2335949.1306549441</v>
      </c>
      <c r="AG10" s="29">
        <v>0</v>
      </c>
      <c r="AH10" s="29">
        <v>0</v>
      </c>
      <c r="AI10" s="29">
        <v>0</v>
      </c>
      <c r="AJ10" s="29">
        <v>0</v>
      </c>
      <c r="AK10" s="29">
        <v>10.78941906515823</v>
      </c>
      <c r="AL10" s="29">
        <v>7928.1641677963653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11889.045756005145</v>
      </c>
      <c r="AV10" s="29">
        <v>976576.47479692858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736669.24606818636</v>
      </c>
      <c r="CH10" s="29">
        <v>700901.58105818997</v>
      </c>
      <c r="CI10" s="29">
        <v>0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0</v>
      </c>
      <c r="CP10" s="29">
        <v>0</v>
      </c>
      <c r="CQ10" s="29">
        <v>1006.8003689043516</v>
      </c>
      <c r="CR10" s="29">
        <v>0</v>
      </c>
      <c r="CS10" s="29">
        <v>0</v>
      </c>
      <c r="CT10" s="29">
        <v>0</v>
      </c>
      <c r="CU10" s="29">
        <v>0</v>
      </c>
      <c r="CV10" s="29">
        <v>24.344607268730897</v>
      </c>
      <c r="CW10" s="29">
        <v>0</v>
      </c>
      <c r="CX10" s="29">
        <v>0</v>
      </c>
      <c r="CY10" s="29">
        <v>3557.4146316823303</v>
      </c>
      <c r="CZ10" s="29">
        <v>999946.80101092812</v>
      </c>
      <c r="DA10" s="29">
        <v>6187.744889938268</v>
      </c>
      <c r="DB10" s="29">
        <v>3375493.0955327582</v>
      </c>
      <c r="DC10" s="29">
        <v>0</v>
      </c>
      <c r="DD10" s="29">
        <v>0</v>
      </c>
      <c r="DE10" s="29">
        <v>0</v>
      </c>
      <c r="DF10" s="29">
        <v>379.34981514087934</v>
      </c>
      <c r="DG10" s="29">
        <v>2206.6140802631485</v>
      </c>
      <c r="DH10" s="29">
        <v>1932.8430365358715</v>
      </c>
      <c r="DI10" s="29">
        <v>5762.6682355906105</v>
      </c>
      <c r="DJ10" s="29">
        <v>0</v>
      </c>
      <c r="DK10" s="29">
        <v>52.779065856771233</v>
      </c>
      <c r="DL10" s="29">
        <v>118.34958932200067</v>
      </c>
      <c r="DM10" s="29">
        <v>11460.391049220703</v>
      </c>
      <c r="DN10" s="29">
        <v>27391.278425135111</v>
      </c>
      <c r="DO10" s="29">
        <v>68542.881958536876</v>
      </c>
      <c r="DP10" s="29">
        <v>1524.2624208729471</v>
      </c>
      <c r="DQ10" s="29">
        <v>197.27195888301264</v>
      </c>
      <c r="DR10" s="29">
        <v>232.88041525212407</v>
      </c>
      <c r="DS10" s="29">
        <v>56.406975574008584</v>
      </c>
      <c r="DT10" s="29">
        <v>6477.2165058170085</v>
      </c>
      <c r="DU10" s="29">
        <v>0</v>
      </c>
      <c r="DV10" s="30">
        <v>33249627.224038854</v>
      </c>
      <c r="DW10" s="31">
        <v>15993978.480570901</v>
      </c>
      <c r="DX10" s="31">
        <v>26468219.3944274</v>
      </c>
      <c r="DY10" s="30">
        <f t="shared" si="2"/>
        <v>42462197.874998301</v>
      </c>
      <c r="DZ10" s="31">
        <v>0</v>
      </c>
      <c r="EA10" s="30">
        <f t="shared" si="0"/>
        <v>42462197.874998301</v>
      </c>
      <c r="EB10" s="31">
        <v>4674487.71375445</v>
      </c>
      <c r="EC10" s="31">
        <v>1417459.2965203729</v>
      </c>
      <c r="ED10" s="30">
        <f t="shared" si="1"/>
        <v>6091947.0102748228</v>
      </c>
      <c r="EE10" s="31">
        <v>469038.50658685318</v>
      </c>
      <c r="EF10" s="30">
        <f t="shared" si="3"/>
        <v>49023183.391859971</v>
      </c>
      <c r="EG10" s="31">
        <v>750282.14551937557</v>
      </c>
      <c r="EH10" s="31">
        <f t="shared" si="4"/>
        <v>3037705.5296205506</v>
      </c>
      <c r="EI10" s="32">
        <v>84560234</v>
      </c>
    </row>
    <row r="11" spans="1:139">
      <c r="A11" s="42"/>
      <c r="B11" s="24" t="s">
        <v>2</v>
      </c>
      <c r="C11" s="23" t="s">
        <v>124</v>
      </c>
      <c r="D11" s="29">
        <v>1157.9260720932512</v>
      </c>
      <c r="E11" s="29">
        <v>0</v>
      </c>
      <c r="F11" s="29">
        <v>0</v>
      </c>
      <c r="G11" s="29">
        <v>0</v>
      </c>
      <c r="H11" s="29">
        <v>2549435.1629699711</v>
      </c>
      <c r="I11" s="29">
        <v>41022.305487907572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437664.06830617838</v>
      </c>
      <c r="R11" s="29">
        <v>0</v>
      </c>
      <c r="S11" s="29">
        <v>0</v>
      </c>
      <c r="T11" s="29">
        <v>0</v>
      </c>
      <c r="U11" s="29">
        <v>4832784.0655889548</v>
      </c>
      <c r="V11" s="29">
        <v>511477.0918901359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153.13502689774404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453489.51602781378</v>
      </c>
      <c r="AS11" s="29">
        <v>18.501572567365692</v>
      </c>
      <c r="AT11" s="29">
        <v>13064.477906018397</v>
      </c>
      <c r="AU11" s="29">
        <v>283.00417254521085</v>
      </c>
      <c r="AV11" s="29">
        <v>10970.545282783563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6987.0379296103292</v>
      </c>
      <c r="CH11" s="29">
        <v>116.86739269858097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0</v>
      </c>
      <c r="CP11" s="29">
        <v>0</v>
      </c>
      <c r="CQ11" s="29">
        <v>0</v>
      </c>
      <c r="CR11" s="29">
        <v>0</v>
      </c>
      <c r="CS11" s="29">
        <v>0</v>
      </c>
      <c r="CT11" s="29">
        <v>0</v>
      </c>
      <c r="CU11" s="29">
        <v>0</v>
      </c>
      <c r="CV11" s="29">
        <v>0</v>
      </c>
      <c r="CW11" s="29">
        <v>0</v>
      </c>
      <c r="CX11" s="29">
        <v>0</v>
      </c>
      <c r="CY11" s="29">
        <v>0</v>
      </c>
      <c r="CZ11" s="29">
        <v>4045.8172978631942</v>
      </c>
      <c r="DA11" s="29">
        <v>24584.923843498655</v>
      </c>
      <c r="DB11" s="29">
        <v>5747708.6722874753</v>
      </c>
      <c r="DC11" s="29">
        <v>0</v>
      </c>
      <c r="DD11" s="29">
        <v>0</v>
      </c>
      <c r="DE11" s="29">
        <v>0</v>
      </c>
      <c r="DF11" s="29">
        <v>501.63907376222659</v>
      </c>
      <c r="DG11" s="29">
        <v>1221.866592116221</v>
      </c>
      <c r="DH11" s="29">
        <v>529.0291039359638</v>
      </c>
      <c r="DI11" s="29">
        <v>639.42369077236583</v>
      </c>
      <c r="DJ11" s="29">
        <v>0</v>
      </c>
      <c r="DK11" s="29">
        <v>4128.7606263876114</v>
      </c>
      <c r="DL11" s="29">
        <v>9274.3224281462408</v>
      </c>
      <c r="DM11" s="29">
        <v>0</v>
      </c>
      <c r="DN11" s="29">
        <v>35449.013443565003</v>
      </c>
      <c r="DO11" s="29">
        <v>28009.119035591259</v>
      </c>
      <c r="DP11" s="29">
        <v>1085.3332367208136</v>
      </c>
      <c r="DQ11" s="29">
        <v>76.784708519664548</v>
      </c>
      <c r="DR11" s="29">
        <v>2362.3089712098063</v>
      </c>
      <c r="DS11" s="29">
        <v>1.3078211650235203</v>
      </c>
      <c r="DT11" s="29">
        <v>51200.551986187442</v>
      </c>
      <c r="DU11" s="29">
        <v>0</v>
      </c>
      <c r="DV11" s="30">
        <v>14769442.579773093</v>
      </c>
      <c r="DW11" s="31">
        <v>5093226.9586763429</v>
      </c>
      <c r="DX11" s="31">
        <v>8807140.8693615664</v>
      </c>
      <c r="DY11" s="30">
        <f t="shared" si="2"/>
        <v>13900367.82803791</v>
      </c>
      <c r="DZ11" s="31">
        <v>0</v>
      </c>
      <c r="EA11" s="30">
        <f t="shared" si="0"/>
        <v>13900367.82803791</v>
      </c>
      <c r="EB11" s="31">
        <v>0</v>
      </c>
      <c r="EC11" s="31">
        <v>-141739.2955632013</v>
      </c>
      <c r="ED11" s="30">
        <f t="shared" si="1"/>
        <v>-141739.2955632013</v>
      </c>
      <c r="EE11" s="31">
        <v>344519.32376561034</v>
      </c>
      <c r="EF11" s="30">
        <f t="shared" si="3"/>
        <v>14103147.856240321</v>
      </c>
      <c r="EG11" s="31">
        <v>106422.28232021559</v>
      </c>
      <c r="EH11" s="31">
        <f t="shared" si="4"/>
        <v>944831.8463068027</v>
      </c>
      <c r="EI11" s="32">
        <v>29711000</v>
      </c>
    </row>
    <row r="12" spans="1:139">
      <c r="A12" s="42"/>
      <c r="B12" s="24" t="s">
        <v>136</v>
      </c>
      <c r="C12" s="23" t="s">
        <v>125</v>
      </c>
      <c r="D12" s="29">
        <v>1647582.4586372422</v>
      </c>
      <c r="E12" s="29">
        <v>514193.38902076788</v>
      </c>
      <c r="F12" s="29">
        <v>0</v>
      </c>
      <c r="G12" s="29">
        <v>574692.80607822048</v>
      </c>
      <c r="H12" s="29">
        <v>345160.1407716049</v>
      </c>
      <c r="I12" s="29">
        <v>124329.74746194306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1340481.4479216139</v>
      </c>
      <c r="AA12" s="29">
        <v>38679.076410707632</v>
      </c>
      <c r="AB12" s="29">
        <v>298658.0630420844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0</v>
      </c>
      <c r="CP12" s="29">
        <v>0</v>
      </c>
      <c r="CQ12" s="29">
        <v>178.35031708183661</v>
      </c>
      <c r="CR12" s="29">
        <v>0</v>
      </c>
      <c r="CS12" s="29">
        <v>0</v>
      </c>
      <c r="CT12" s="29">
        <v>0</v>
      </c>
      <c r="CU12" s="29">
        <v>0</v>
      </c>
      <c r="CV12" s="29">
        <v>0</v>
      </c>
      <c r="CW12" s="29">
        <v>0</v>
      </c>
      <c r="CX12" s="29">
        <v>0</v>
      </c>
      <c r="CY12" s="29">
        <v>0</v>
      </c>
      <c r="CZ12" s="29">
        <v>0</v>
      </c>
      <c r="DA12" s="29">
        <v>0</v>
      </c>
      <c r="DB12" s="29">
        <v>0</v>
      </c>
      <c r="DC12" s="29">
        <v>0</v>
      </c>
      <c r="DD12" s="29">
        <v>0</v>
      </c>
      <c r="DE12" s="29">
        <v>0</v>
      </c>
      <c r="DF12" s="29">
        <v>0</v>
      </c>
      <c r="DG12" s="29">
        <v>0</v>
      </c>
      <c r="DH12" s="29">
        <v>0</v>
      </c>
      <c r="DI12" s="29">
        <v>0</v>
      </c>
      <c r="DJ12" s="29">
        <v>0</v>
      </c>
      <c r="DK12" s="29">
        <v>0</v>
      </c>
      <c r="DL12" s="29">
        <v>0</v>
      </c>
      <c r="DM12" s="29">
        <v>2027.0751299943522</v>
      </c>
      <c r="DN12" s="29">
        <v>0</v>
      </c>
      <c r="DO12" s="29">
        <v>0</v>
      </c>
      <c r="DP12" s="29">
        <v>0</v>
      </c>
      <c r="DQ12" s="29">
        <v>0</v>
      </c>
      <c r="DR12" s="29">
        <v>0</v>
      </c>
      <c r="DS12" s="29">
        <v>0</v>
      </c>
      <c r="DT12" s="29">
        <v>0</v>
      </c>
      <c r="DU12" s="29">
        <v>0</v>
      </c>
      <c r="DV12" s="30">
        <v>4885982.5547912614</v>
      </c>
      <c r="DW12" s="31">
        <v>0</v>
      </c>
      <c r="DX12" s="31">
        <v>0</v>
      </c>
      <c r="DY12" s="30">
        <f t="shared" si="2"/>
        <v>0</v>
      </c>
      <c r="DZ12" s="31">
        <v>1641610.557802286</v>
      </c>
      <c r="EA12" s="30">
        <f t="shared" si="0"/>
        <v>1641610.557802286</v>
      </c>
      <c r="EB12" s="31">
        <v>0</v>
      </c>
      <c r="EC12" s="31">
        <v>0</v>
      </c>
      <c r="ED12" s="30">
        <f t="shared" si="1"/>
        <v>0</v>
      </c>
      <c r="EE12" s="31">
        <v>26473.915382018764</v>
      </c>
      <c r="EF12" s="30">
        <f t="shared" si="3"/>
        <v>1668084.4731843048</v>
      </c>
      <c r="EG12" s="31">
        <v>34154.777502580619</v>
      </c>
      <c r="EH12" s="31">
        <f t="shared" si="4"/>
        <v>28770.73925150279</v>
      </c>
      <c r="EI12" s="32">
        <v>6548682.9897244889</v>
      </c>
    </row>
    <row r="13" spans="1:139">
      <c r="A13" s="42"/>
      <c r="B13" s="24" t="s">
        <v>3</v>
      </c>
      <c r="C13" s="23" t="s">
        <v>126</v>
      </c>
      <c r="D13" s="29">
        <v>529137.25019167631</v>
      </c>
      <c r="E13" s="29">
        <v>21044.799957597708</v>
      </c>
      <c r="F13" s="29">
        <v>18773.6843953387</v>
      </c>
      <c r="G13" s="29">
        <v>243411.09467470919</v>
      </c>
      <c r="H13" s="29">
        <v>40711.907870385839</v>
      </c>
      <c r="I13" s="29">
        <v>34236.381085714791</v>
      </c>
      <c r="J13" s="29">
        <v>1011978.5793263015</v>
      </c>
      <c r="K13" s="29">
        <v>186661.80152320897</v>
      </c>
      <c r="L13" s="29">
        <v>22023.814449287103</v>
      </c>
      <c r="M13" s="29">
        <v>42036.633280615511</v>
      </c>
      <c r="N13" s="29">
        <v>19132.923096835439</v>
      </c>
      <c r="O13" s="29">
        <v>22683.046837772927</v>
      </c>
      <c r="P13" s="29">
        <v>10959.128710327746</v>
      </c>
      <c r="Q13" s="29">
        <v>13431.799820240807</v>
      </c>
      <c r="R13" s="29">
        <v>26886.740360623735</v>
      </c>
      <c r="S13" s="29">
        <v>37996.632860393722</v>
      </c>
      <c r="T13" s="29">
        <v>6732.7999057670013</v>
      </c>
      <c r="U13" s="29">
        <v>3391.2797994331199</v>
      </c>
      <c r="V13" s="29">
        <v>225346.68137157819</v>
      </c>
      <c r="W13" s="29">
        <v>70301.225136686495</v>
      </c>
      <c r="X13" s="29">
        <v>28960.349196700779</v>
      </c>
      <c r="Y13" s="29">
        <v>9328.9171260351068</v>
      </c>
      <c r="Z13" s="29">
        <v>198418.46629684384</v>
      </c>
      <c r="AA13" s="29">
        <v>24495.390696764793</v>
      </c>
      <c r="AB13" s="29">
        <v>31739.554492129999</v>
      </c>
      <c r="AC13" s="29">
        <v>23939.119664681613</v>
      </c>
      <c r="AD13" s="29">
        <v>101383.07374362132</v>
      </c>
      <c r="AE13" s="29">
        <v>40285.214375759715</v>
      </c>
      <c r="AF13" s="29">
        <v>16348.78649494785</v>
      </c>
      <c r="AG13" s="29">
        <v>258083.77400840778</v>
      </c>
      <c r="AH13" s="29">
        <v>24559.601024241823</v>
      </c>
      <c r="AI13" s="29">
        <v>301282.63131286175</v>
      </c>
      <c r="AJ13" s="29">
        <v>21537.35867209993</v>
      </c>
      <c r="AK13" s="29">
        <v>6022.1026684615408</v>
      </c>
      <c r="AL13" s="29">
        <v>12768.969437362344</v>
      </c>
      <c r="AM13" s="29">
        <v>290473.14746017341</v>
      </c>
      <c r="AN13" s="29">
        <v>1606497.120077613</v>
      </c>
      <c r="AO13" s="29">
        <v>670892.77138115535</v>
      </c>
      <c r="AP13" s="29">
        <v>877752.77983219968</v>
      </c>
      <c r="AQ13" s="29">
        <v>44368.603051045335</v>
      </c>
      <c r="AR13" s="29">
        <v>217635.88848264195</v>
      </c>
      <c r="AS13" s="29">
        <v>184357.64505126572</v>
      </c>
      <c r="AT13" s="29">
        <v>259718.33389859967</v>
      </c>
      <c r="AU13" s="29">
        <v>91642.442287396712</v>
      </c>
      <c r="AV13" s="29">
        <v>52400.112259610833</v>
      </c>
      <c r="AW13" s="29">
        <v>67090.424450839113</v>
      </c>
      <c r="AX13" s="29">
        <v>104222.1458068299</v>
      </c>
      <c r="AY13" s="29">
        <v>90478.964441263641</v>
      </c>
      <c r="AZ13" s="29">
        <v>1229625.4775309653</v>
      </c>
      <c r="BA13" s="29">
        <v>280600.8534563742</v>
      </c>
      <c r="BB13" s="29">
        <v>98926.178023984263</v>
      </c>
      <c r="BC13" s="29">
        <v>245019.11116248352</v>
      </c>
      <c r="BD13" s="29">
        <v>388651.73793617368</v>
      </c>
      <c r="BE13" s="29">
        <v>233085.58073757635</v>
      </c>
      <c r="BF13" s="29">
        <v>551501.89319457253</v>
      </c>
      <c r="BG13" s="29">
        <v>2108605.1871906184</v>
      </c>
      <c r="BH13" s="29">
        <v>56797.536172711225</v>
      </c>
      <c r="BI13" s="29">
        <v>341513.0852894258</v>
      </c>
      <c r="BJ13" s="29">
        <v>59152.658532776179</v>
      </c>
      <c r="BK13" s="29">
        <v>124863.28227284018</v>
      </c>
      <c r="BL13" s="29">
        <v>41477.393669969548</v>
      </c>
      <c r="BM13" s="29">
        <v>47012.787035080779</v>
      </c>
      <c r="BN13" s="29">
        <v>311973.04041315481</v>
      </c>
      <c r="BO13" s="29">
        <v>12949.629653177619</v>
      </c>
      <c r="BP13" s="29">
        <v>170262.86649849781</v>
      </c>
      <c r="BQ13" s="29">
        <v>21537.133242437088</v>
      </c>
      <c r="BR13" s="29">
        <v>72945.706218029925</v>
      </c>
      <c r="BS13" s="29">
        <v>151836.29664834373</v>
      </c>
      <c r="BT13" s="29">
        <v>8244.690992273363</v>
      </c>
      <c r="BU13" s="29">
        <v>13004.918592377744</v>
      </c>
      <c r="BV13" s="29">
        <v>41034.727683865742</v>
      </c>
      <c r="BW13" s="29">
        <v>3942.1170573616182</v>
      </c>
      <c r="BX13" s="29">
        <v>46733.536453799468</v>
      </c>
      <c r="BY13" s="29">
        <v>1937.0827292932343</v>
      </c>
      <c r="BZ13" s="29">
        <v>502.01079616634746</v>
      </c>
      <c r="CA13" s="29">
        <v>2041.3502437789284</v>
      </c>
      <c r="CB13" s="29">
        <v>38935.883375372032</v>
      </c>
      <c r="CC13" s="29">
        <v>577.69718108119548</v>
      </c>
      <c r="CD13" s="29">
        <v>967.92588643577574</v>
      </c>
      <c r="CE13" s="29">
        <v>8267.5201877120762</v>
      </c>
      <c r="CF13" s="29">
        <v>881.36975200346797</v>
      </c>
      <c r="CG13" s="29">
        <v>32465.642393146984</v>
      </c>
      <c r="CH13" s="29">
        <v>151038.53563862995</v>
      </c>
      <c r="CI13" s="29">
        <v>0</v>
      </c>
      <c r="CJ13" s="29">
        <v>12939566.862148132</v>
      </c>
      <c r="CK13" s="29">
        <v>872007.43719142256</v>
      </c>
      <c r="CL13" s="29">
        <v>11633.303137583633</v>
      </c>
      <c r="CM13" s="29">
        <v>225014.52425831393</v>
      </c>
      <c r="CN13" s="29">
        <v>47795.296181986909</v>
      </c>
      <c r="CO13" s="29">
        <v>219015.16332028407</v>
      </c>
      <c r="CP13" s="29">
        <v>98238.452549883645</v>
      </c>
      <c r="CQ13" s="29">
        <v>13158.302475570557</v>
      </c>
      <c r="CR13" s="29">
        <v>15859.426349670428</v>
      </c>
      <c r="CS13" s="29">
        <v>763.89205297503145</v>
      </c>
      <c r="CT13" s="29">
        <v>5297.3185947871907</v>
      </c>
      <c r="CU13" s="29">
        <v>1400.5802985461864</v>
      </c>
      <c r="CV13" s="29">
        <v>9490.0853305049386</v>
      </c>
      <c r="CW13" s="29">
        <v>10261.798916428254</v>
      </c>
      <c r="CX13" s="29">
        <v>0</v>
      </c>
      <c r="CY13" s="29">
        <v>68708.22597084452</v>
      </c>
      <c r="CZ13" s="29">
        <v>201242.42041269576</v>
      </c>
      <c r="DA13" s="29">
        <v>108143.04229388009</v>
      </c>
      <c r="DB13" s="29">
        <v>145732.25543082799</v>
      </c>
      <c r="DC13" s="29">
        <v>25374.035812310394</v>
      </c>
      <c r="DD13" s="29">
        <v>1348.1724763201464</v>
      </c>
      <c r="DE13" s="29">
        <v>288074.63042570517</v>
      </c>
      <c r="DF13" s="29">
        <v>6862.3257816728346</v>
      </c>
      <c r="DG13" s="29">
        <v>42682.302741886095</v>
      </c>
      <c r="DH13" s="29">
        <v>358.859277285095</v>
      </c>
      <c r="DI13" s="29">
        <v>42892.940736841076</v>
      </c>
      <c r="DJ13" s="29">
        <v>64315.018031625739</v>
      </c>
      <c r="DK13" s="29">
        <v>2774.0365737081461</v>
      </c>
      <c r="DL13" s="29">
        <v>6225.3818023146341</v>
      </c>
      <c r="DM13" s="29">
        <v>93707.736398754627</v>
      </c>
      <c r="DN13" s="29">
        <v>482670.03129532479</v>
      </c>
      <c r="DO13" s="29">
        <v>722044.90424630849</v>
      </c>
      <c r="DP13" s="29">
        <v>117762.86152838325</v>
      </c>
      <c r="DQ13" s="29">
        <v>14662.778307617929</v>
      </c>
      <c r="DR13" s="29">
        <v>9411.3661753499291</v>
      </c>
      <c r="DS13" s="29">
        <v>511.71976631146981</v>
      </c>
      <c r="DT13" s="29">
        <v>7054.7261143051364</v>
      </c>
      <c r="DU13" s="29">
        <v>252922.97047260019</v>
      </c>
      <c r="DV13" s="30">
        <v>32317459.521067511</v>
      </c>
      <c r="DW13" s="31">
        <v>725777.51126818312</v>
      </c>
      <c r="DX13" s="31">
        <v>1427774.1191332866</v>
      </c>
      <c r="DY13" s="30">
        <f t="shared" si="2"/>
        <v>2153551.6304014698</v>
      </c>
      <c r="DZ13" s="31">
        <v>0</v>
      </c>
      <c r="EA13" s="30">
        <f t="shared" si="0"/>
        <v>2153551.6304014698</v>
      </c>
      <c r="EB13" s="31">
        <v>0</v>
      </c>
      <c r="EC13" s="31">
        <v>1635521.636042729</v>
      </c>
      <c r="ED13" s="30">
        <f t="shared" si="1"/>
        <v>1635521.636042729</v>
      </c>
      <c r="EE13" s="31">
        <v>1576011.3824789915</v>
      </c>
      <c r="EF13" s="30">
        <f t="shared" si="3"/>
        <v>5365084.6489231903</v>
      </c>
      <c r="EG13" s="31">
        <v>288015.77850012621</v>
      </c>
      <c r="EH13" s="31">
        <f t="shared" si="4"/>
        <v>2714561.0248394273</v>
      </c>
      <c r="EI13" s="32">
        <v>40109089.416330002</v>
      </c>
    </row>
    <row r="14" spans="1:139">
      <c r="A14" s="42"/>
      <c r="B14" s="24" t="s">
        <v>43</v>
      </c>
      <c r="C14" s="23" t="s">
        <v>127</v>
      </c>
      <c r="D14" s="29">
        <v>0</v>
      </c>
      <c r="E14" s="29">
        <v>0</v>
      </c>
      <c r="F14" s="29">
        <v>3586.3986861497233</v>
      </c>
      <c r="G14" s="29">
        <v>5864.1391690797473</v>
      </c>
      <c r="H14" s="29">
        <v>0</v>
      </c>
      <c r="I14" s="29">
        <v>0</v>
      </c>
      <c r="J14" s="29">
        <v>9607.1355996137518</v>
      </c>
      <c r="K14" s="29">
        <v>322142.54502588778</v>
      </c>
      <c r="L14" s="29">
        <v>19263.845766401544</v>
      </c>
      <c r="M14" s="29">
        <v>10758.585651970305</v>
      </c>
      <c r="N14" s="29">
        <v>0</v>
      </c>
      <c r="O14" s="29">
        <v>63101.171201397658</v>
      </c>
      <c r="P14" s="29">
        <v>915.92721433032477</v>
      </c>
      <c r="Q14" s="29">
        <v>1234.0027466751189</v>
      </c>
      <c r="R14" s="29">
        <v>7038.1829543742651</v>
      </c>
      <c r="S14" s="29">
        <v>2615.4761208351142</v>
      </c>
      <c r="T14" s="29">
        <v>0</v>
      </c>
      <c r="U14" s="29">
        <v>0</v>
      </c>
      <c r="V14" s="29">
        <v>7915.3891316965783</v>
      </c>
      <c r="W14" s="29">
        <v>4750.3524596627822</v>
      </c>
      <c r="X14" s="29">
        <v>1642.0940146149733</v>
      </c>
      <c r="Y14" s="29">
        <v>989.32341866998547</v>
      </c>
      <c r="Z14" s="29">
        <v>61200.585880044571</v>
      </c>
      <c r="AA14" s="29">
        <v>11918.325551436057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18012.869467915956</v>
      </c>
      <c r="AJ14" s="29">
        <v>4232.3062887650458</v>
      </c>
      <c r="AK14" s="29">
        <v>178.10810416655042</v>
      </c>
      <c r="AL14" s="29">
        <v>1793.8899738932785</v>
      </c>
      <c r="AM14" s="29">
        <v>34287116.399383448</v>
      </c>
      <c r="AN14" s="29">
        <v>180888.32148608845</v>
      </c>
      <c r="AO14" s="29">
        <v>610231.6618262094</v>
      </c>
      <c r="AP14" s="29">
        <v>520870.96523436852</v>
      </c>
      <c r="AQ14" s="29">
        <v>70784.149845553184</v>
      </c>
      <c r="AR14" s="29">
        <v>243784.50857330934</v>
      </c>
      <c r="AS14" s="29">
        <v>851280.32271954184</v>
      </c>
      <c r="AT14" s="29">
        <v>12664.52560127461</v>
      </c>
      <c r="AU14" s="29">
        <v>8105.1464847875923</v>
      </c>
      <c r="AV14" s="29">
        <v>1658.5836377299715</v>
      </c>
      <c r="AW14" s="29">
        <v>977352.60813288379</v>
      </c>
      <c r="AX14" s="29">
        <v>1835.5803801587913</v>
      </c>
      <c r="AY14" s="29">
        <v>45481.871427008948</v>
      </c>
      <c r="AZ14" s="29">
        <v>3853.2145273728843</v>
      </c>
      <c r="BA14" s="29">
        <v>53565.809152876303</v>
      </c>
      <c r="BB14" s="29">
        <v>38276.677028342754</v>
      </c>
      <c r="BC14" s="29">
        <v>4264.4030610736827</v>
      </c>
      <c r="BD14" s="29">
        <v>15079.536213017789</v>
      </c>
      <c r="BE14" s="29">
        <v>14671.198308218565</v>
      </c>
      <c r="BF14" s="29">
        <v>17206.174168171634</v>
      </c>
      <c r="BG14" s="29">
        <v>318623.73941512185</v>
      </c>
      <c r="BH14" s="29">
        <v>1319.8509322964815</v>
      </c>
      <c r="BI14" s="29">
        <v>20074.174095612718</v>
      </c>
      <c r="BJ14" s="29">
        <v>19924.619896060103</v>
      </c>
      <c r="BK14" s="29">
        <v>87374.827613485351</v>
      </c>
      <c r="BL14" s="29">
        <v>11012.532819622962</v>
      </c>
      <c r="BM14" s="29">
        <v>2853.9420580463011</v>
      </c>
      <c r="BN14" s="29">
        <v>75876.36413382701</v>
      </c>
      <c r="BO14" s="29">
        <v>3294.2344788381688</v>
      </c>
      <c r="BP14" s="29">
        <v>20625.969063128799</v>
      </c>
      <c r="BQ14" s="29">
        <v>3728.0512092055146</v>
      </c>
      <c r="BR14" s="29">
        <v>15754.884995133865</v>
      </c>
      <c r="BS14" s="29">
        <v>24647.976281114145</v>
      </c>
      <c r="BT14" s="29">
        <v>9767.3355208109624</v>
      </c>
      <c r="BU14" s="29">
        <v>1438.525952424292</v>
      </c>
      <c r="BV14" s="29">
        <v>524.11836220498958</v>
      </c>
      <c r="BW14" s="29">
        <v>1501.2279800869235</v>
      </c>
      <c r="BX14" s="29">
        <v>12303.758120111861</v>
      </c>
      <c r="BY14" s="29">
        <v>569.25524721876093</v>
      </c>
      <c r="BZ14" s="29">
        <v>32.033228028380911</v>
      </c>
      <c r="CA14" s="29">
        <v>201.50937020462962</v>
      </c>
      <c r="CB14" s="29">
        <v>2936.5057292249071</v>
      </c>
      <c r="CC14" s="29">
        <v>36.689413033939914</v>
      </c>
      <c r="CD14" s="29">
        <v>19.155451505399959</v>
      </c>
      <c r="CE14" s="29">
        <v>838.08136361954359</v>
      </c>
      <c r="CF14" s="29">
        <v>0</v>
      </c>
      <c r="CG14" s="29">
        <v>0</v>
      </c>
      <c r="CH14" s="29">
        <v>376.09718516860045</v>
      </c>
      <c r="CI14" s="29">
        <v>0</v>
      </c>
      <c r="CJ14" s="29">
        <v>637150.99588788766</v>
      </c>
      <c r="CK14" s="29">
        <v>157838.87660152974</v>
      </c>
      <c r="CL14" s="29">
        <v>185.27697861045857</v>
      </c>
      <c r="CM14" s="29">
        <v>0</v>
      </c>
      <c r="CN14" s="29">
        <v>0</v>
      </c>
      <c r="CO14" s="29">
        <v>0</v>
      </c>
      <c r="CP14" s="29">
        <v>89709.178736074449</v>
      </c>
      <c r="CQ14" s="29">
        <v>122429.42055752646</v>
      </c>
      <c r="CR14" s="29">
        <v>36587.046228247338</v>
      </c>
      <c r="CS14" s="29">
        <v>0</v>
      </c>
      <c r="CT14" s="29">
        <v>728.73463137843419</v>
      </c>
      <c r="CU14" s="29">
        <v>12331.83028772382</v>
      </c>
      <c r="CV14" s="29">
        <v>232.05544850095507</v>
      </c>
      <c r="CW14" s="29">
        <v>0</v>
      </c>
      <c r="CX14" s="29">
        <v>0</v>
      </c>
      <c r="CY14" s="29">
        <v>0</v>
      </c>
      <c r="CZ14" s="29">
        <v>0</v>
      </c>
      <c r="DA14" s="29">
        <v>17283.894616297934</v>
      </c>
      <c r="DB14" s="29">
        <v>24899.626197947924</v>
      </c>
      <c r="DC14" s="29">
        <v>0</v>
      </c>
      <c r="DD14" s="29">
        <v>0</v>
      </c>
      <c r="DE14" s="29">
        <v>306.40420825810327</v>
      </c>
      <c r="DF14" s="29">
        <v>0</v>
      </c>
      <c r="DG14" s="29">
        <v>3558.9251833876269</v>
      </c>
      <c r="DH14" s="29">
        <v>200.84523678948068</v>
      </c>
      <c r="DI14" s="29">
        <v>704.45572881417502</v>
      </c>
      <c r="DJ14" s="29">
        <v>1806.1329726722863</v>
      </c>
      <c r="DK14" s="29">
        <v>0</v>
      </c>
      <c r="DL14" s="29">
        <v>0</v>
      </c>
      <c r="DM14" s="29">
        <v>14750.965928994321</v>
      </c>
      <c r="DN14" s="29">
        <v>12834.54622361172</v>
      </c>
      <c r="DO14" s="29">
        <v>0</v>
      </c>
      <c r="DP14" s="29">
        <v>4364.5622660560202</v>
      </c>
      <c r="DQ14" s="29">
        <v>0</v>
      </c>
      <c r="DR14" s="29">
        <v>4.5105902392255031</v>
      </c>
      <c r="DS14" s="29">
        <v>0</v>
      </c>
      <c r="DT14" s="29">
        <v>9931.4827908642765</v>
      </c>
      <c r="DU14" s="29">
        <v>22409.162554951748</v>
      </c>
      <c r="DV14" s="30">
        <v>40323636.70139055</v>
      </c>
      <c r="DW14" s="31">
        <v>0</v>
      </c>
      <c r="DX14" s="31">
        <v>447745.40711751801</v>
      </c>
      <c r="DY14" s="30">
        <f t="shared" si="2"/>
        <v>447745.40711751801</v>
      </c>
      <c r="DZ14" s="31">
        <v>0</v>
      </c>
      <c r="EA14" s="30">
        <f t="shared" si="0"/>
        <v>447745.40711751801</v>
      </c>
      <c r="EB14" s="31">
        <v>0</v>
      </c>
      <c r="EC14" s="31">
        <v>100969.40819994301</v>
      </c>
      <c r="ED14" s="30">
        <f t="shared" si="1"/>
        <v>100969.40819994301</v>
      </c>
      <c r="EE14" s="31">
        <v>1209884.1533125164</v>
      </c>
      <c r="EF14" s="30">
        <f t="shared" si="3"/>
        <v>1758598.9686299774</v>
      </c>
      <c r="EG14" s="31">
        <v>10956776.76269882</v>
      </c>
      <c r="EH14" s="31">
        <f t="shared" si="4"/>
        <v>1507595.0733348951</v>
      </c>
      <c r="EI14" s="32">
        <v>32633053.980656601</v>
      </c>
    </row>
    <row r="15" spans="1:139">
      <c r="A15" s="42"/>
      <c r="B15" s="24" t="s">
        <v>4</v>
      </c>
      <c r="C15" s="23" t="s">
        <v>128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614117.61303121783</v>
      </c>
      <c r="M15" s="29">
        <v>7004.4142582528712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18413.786187752146</v>
      </c>
      <c r="BD15" s="29">
        <v>5907.0988412997967</v>
      </c>
      <c r="BE15" s="29">
        <v>1256063.0487622386</v>
      </c>
      <c r="BF15" s="29">
        <v>1295505.1171971576</v>
      </c>
      <c r="BG15" s="29">
        <v>3934058.6222331137</v>
      </c>
      <c r="BH15" s="29">
        <v>437482.63397402421</v>
      </c>
      <c r="BI15" s="29">
        <v>64905.32771775678</v>
      </c>
      <c r="BJ15" s="29">
        <v>1582.5926615442686</v>
      </c>
      <c r="BK15" s="29">
        <v>1020732.8619619446</v>
      </c>
      <c r="BL15" s="29">
        <v>46932.122937593987</v>
      </c>
      <c r="BM15" s="29">
        <v>7391.7841613126657</v>
      </c>
      <c r="BN15" s="29">
        <v>153955.43892265268</v>
      </c>
      <c r="BO15" s="29">
        <v>6856.8595727148859</v>
      </c>
      <c r="BP15" s="29">
        <v>111321.72335811345</v>
      </c>
      <c r="BQ15" s="29">
        <v>21655.248590741499</v>
      </c>
      <c r="BR15" s="29">
        <v>1135.4963334756189</v>
      </c>
      <c r="BS15" s="29">
        <v>66942.139446215151</v>
      </c>
      <c r="BT15" s="29">
        <v>2982.5564656932279</v>
      </c>
      <c r="BU15" s="29">
        <v>5540.1850969216448</v>
      </c>
      <c r="BV15" s="29">
        <v>50038.591920647275</v>
      </c>
      <c r="BW15" s="29">
        <v>843.91360130044495</v>
      </c>
      <c r="BX15" s="29">
        <v>239841.25336658207</v>
      </c>
      <c r="BY15" s="29">
        <v>417.71064496677133</v>
      </c>
      <c r="BZ15" s="29">
        <v>0</v>
      </c>
      <c r="CA15" s="29">
        <v>0</v>
      </c>
      <c r="CB15" s="29">
        <v>11677.401567601812</v>
      </c>
      <c r="CC15" s="29">
        <v>0</v>
      </c>
      <c r="CD15" s="29">
        <v>532.81680832242102</v>
      </c>
      <c r="CE15" s="29">
        <v>3195.9313106641839</v>
      </c>
      <c r="CF15" s="29">
        <v>0</v>
      </c>
      <c r="CG15" s="29">
        <v>0</v>
      </c>
      <c r="CH15" s="29">
        <v>1346.5766277603973</v>
      </c>
      <c r="CI15" s="29">
        <v>0</v>
      </c>
      <c r="CJ15" s="29">
        <v>6354.8353637742421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CU15" s="29">
        <v>0</v>
      </c>
      <c r="CV15" s="29">
        <v>0</v>
      </c>
      <c r="CW15" s="29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9">
        <v>0</v>
      </c>
      <c r="DE15" s="29">
        <v>0</v>
      </c>
      <c r="DF15" s="29">
        <v>0</v>
      </c>
      <c r="DG15" s="29">
        <v>0</v>
      </c>
      <c r="DH15" s="29">
        <v>0</v>
      </c>
      <c r="DI15" s="29">
        <v>299.91332270872289</v>
      </c>
      <c r="DJ15" s="29">
        <v>0</v>
      </c>
      <c r="DK15" s="29">
        <v>1370.0938313430909</v>
      </c>
      <c r="DL15" s="29">
        <v>3073.4091264324484</v>
      </c>
      <c r="DM15" s="29">
        <v>0</v>
      </c>
      <c r="DN15" s="29">
        <v>0</v>
      </c>
      <c r="DO15" s="29">
        <v>0</v>
      </c>
      <c r="DP15" s="29">
        <v>0</v>
      </c>
      <c r="DQ15" s="29">
        <v>0</v>
      </c>
      <c r="DR15" s="29">
        <v>0</v>
      </c>
      <c r="DS15" s="29">
        <v>0</v>
      </c>
      <c r="DT15" s="29">
        <v>0</v>
      </c>
      <c r="DU15" s="29">
        <v>0</v>
      </c>
      <c r="DV15" s="30">
        <v>9399479.1192038432</v>
      </c>
      <c r="DW15" s="31">
        <v>0</v>
      </c>
      <c r="DX15" s="31">
        <v>0</v>
      </c>
      <c r="DY15" s="30">
        <f t="shared" si="2"/>
        <v>0</v>
      </c>
      <c r="DZ15" s="31">
        <v>0</v>
      </c>
      <c r="EA15" s="30">
        <f t="shared" si="0"/>
        <v>0</v>
      </c>
      <c r="EB15" s="31">
        <v>0</v>
      </c>
      <c r="EC15" s="31">
        <v>237909.98796588101</v>
      </c>
      <c r="ED15" s="30">
        <f t="shared" si="1"/>
        <v>237909.98796588101</v>
      </c>
      <c r="EE15" s="31">
        <v>1669.0912918916642</v>
      </c>
      <c r="EF15" s="30">
        <f t="shared" si="3"/>
        <v>239579.07925777268</v>
      </c>
      <c r="EG15" s="31">
        <v>2567679.4026851356</v>
      </c>
      <c r="EH15" s="31">
        <f t="shared" si="4"/>
        <v>19340.851027688012</v>
      </c>
      <c r="EI15" s="32">
        <v>7090719.6468041698</v>
      </c>
    </row>
    <row r="16" spans="1:139">
      <c r="A16" s="42"/>
      <c r="B16" s="24" t="s">
        <v>5</v>
      </c>
      <c r="C16" s="23" t="s">
        <v>129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357570.74284870859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643715.4392668904</v>
      </c>
      <c r="AP16" s="29">
        <v>34584.367315158786</v>
      </c>
      <c r="AQ16" s="29">
        <v>2041.7465071339811</v>
      </c>
      <c r="AR16" s="29">
        <v>16738.003649960618</v>
      </c>
      <c r="AS16" s="29">
        <v>7923.7783548631887</v>
      </c>
      <c r="AT16" s="29">
        <v>80575.237609784221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39159.409671072084</v>
      </c>
      <c r="BD16" s="29">
        <v>46482.800416290076</v>
      </c>
      <c r="BE16" s="29">
        <v>9448.170587930108</v>
      </c>
      <c r="BF16" s="29">
        <v>356788.26571871998</v>
      </c>
      <c r="BG16" s="29">
        <v>25948.258491735396</v>
      </c>
      <c r="BH16" s="29">
        <v>551782.62607756502</v>
      </c>
      <c r="BI16" s="29">
        <v>5599348.2921090126</v>
      </c>
      <c r="BJ16" s="29">
        <v>97750.108780942392</v>
      </c>
      <c r="BK16" s="29">
        <v>85579.650752314614</v>
      </c>
      <c r="BL16" s="29">
        <v>47554.571272617373</v>
      </c>
      <c r="BM16" s="29">
        <v>5796.5533452772361</v>
      </c>
      <c r="BN16" s="29">
        <v>60439.977786373362</v>
      </c>
      <c r="BO16" s="29">
        <v>7529.4203482834655</v>
      </c>
      <c r="BP16" s="29">
        <v>48356.161956190146</v>
      </c>
      <c r="BQ16" s="29">
        <v>5720.7544257151449</v>
      </c>
      <c r="BR16" s="29">
        <v>3559.3768114272634</v>
      </c>
      <c r="BS16" s="29">
        <v>10169.805632093829</v>
      </c>
      <c r="BT16" s="29">
        <v>819.34546148866173</v>
      </c>
      <c r="BU16" s="29">
        <v>10208.439832518143</v>
      </c>
      <c r="BV16" s="29">
        <v>17200.115595781179</v>
      </c>
      <c r="BW16" s="29">
        <v>52914.943738714886</v>
      </c>
      <c r="BX16" s="29">
        <v>56710.900321138055</v>
      </c>
      <c r="BY16" s="29">
        <v>648.4944875204535</v>
      </c>
      <c r="BZ16" s="29">
        <v>0</v>
      </c>
      <c r="CA16" s="29">
        <v>0</v>
      </c>
      <c r="CB16" s="29">
        <v>16949.927277800842</v>
      </c>
      <c r="CC16" s="29">
        <v>0</v>
      </c>
      <c r="CD16" s="29">
        <v>2051.8556513801868</v>
      </c>
      <c r="CE16" s="29">
        <v>13293.679038747339</v>
      </c>
      <c r="CF16" s="29">
        <v>0</v>
      </c>
      <c r="CG16" s="29">
        <v>0</v>
      </c>
      <c r="CH16" s="29">
        <v>1665.7076683094554</v>
      </c>
      <c r="CI16" s="29">
        <v>0</v>
      </c>
      <c r="CJ16" s="29">
        <v>34525.250661455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29">
        <v>0</v>
      </c>
      <c r="CT16" s="29">
        <v>0</v>
      </c>
      <c r="CU16" s="29">
        <v>0</v>
      </c>
      <c r="CV16" s="29">
        <v>0</v>
      </c>
      <c r="CW16" s="29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0</v>
      </c>
      <c r="DC16" s="29">
        <v>0</v>
      </c>
      <c r="DD16" s="29">
        <v>0</v>
      </c>
      <c r="DE16" s="29">
        <v>0</v>
      </c>
      <c r="DF16" s="29">
        <v>0</v>
      </c>
      <c r="DG16" s="29">
        <v>0</v>
      </c>
      <c r="DH16" s="29">
        <v>0</v>
      </c>
      <c r="DI16" s="29">
        <v>47741.517193914304</v>
      </c>
      <c r="DJ16" s="29">
        <v>0</v>
      </c>
      <c r="DK16" s="29">
        <v>8536.7672961250482</v>
      </c>
      <c r="DL16" s="29">
        <v>19173.373382434966</v>
      </c>
      <c r="DM16" s="29">
        <v>0</v>
      </c>
      <c r="DN16" s="29">
        <v>0</v>
      </c>
      <c r="DO16" s="29">
        <v>0</v>
      </c>
      <c r="DP16" s="29">
        <v>0</v>
      </c>
      <c r="DQ16" s="29">
        <v>2.0877864276691416E-2</v>
      </c>
      <c r="DR16" s="29">
        <v>0</v>
      </c>
      <c r="DS16" s="29">
        <v>0</v>
      </c>
      <c r="DT16" s="29">
        <v>0</v>
      </c>
      <c r="DU16" s="29">
        <v>0</v>
      </c>
      <c r="DV16" s="30">
        <v>8427003.8582212497</v>
      </c>
      <c r="DW16" s="31">
        <v>0</v>
      </c>
      <c r="DX16" s="31">
        <v>0</v>
      </c>
      <c r="DY16" s="30">
        <f t="shared" si="2"/>
        <v>0</v>
      </c>
      <c r="DZ16" s="31">
        <v>0</v>
      </c>
      <c r="EA16" s="30">
        <f t="shared" si="0"/>
        <v>0</v>
      </c>
      <c r="EB16" s="31">
        <v>0</v>
      </c>
      <c r="EC16" s="31">
        <v>-45328.096679155104</v>
      </c>
      <c r="ED16" s="30">
        <f t="shared" si="1"/>
        <v>-45328.096679155104</v>
      </c>
      <c r="EE16" s="31">
        <v>185112.03990634414</v>
      </c>
      <c r="EF16" s="30">
        <f t="shared" si="3"/>
        <v>139783.94322718904</v>
      </c>
      <c r="EG16" s="31">
        <v>1098051.7280148338</v>
      </c>
      <c r="EH16" s="31">
        <f t="shared" si="4"/>
        <v>-34622.467607909814</v>
      </c>
      <c r="EI16" s="32">
        <v>7434113.6058256943</v>
      </c>
    </row>
    <row r="17" spans="1:139">
      <c r="A17" s="42"/>
      <c r="B17" s="24" t="s">
        <v>6</v>
      </c>
      <c r="C17" s="23">
        <v>10011</v>
      </c>
      <c r="D17" s="29">
        <v>0</v>
      </c>
      <c r="E17" s="29">
        <v>0</v>
      </c>
      <c r="F17" s="29">
        <v>0</v>
      </c>
      <c r="G17" s="29">
        <v>31117.394151052005</v>
      </c>
      <c r="H17" s="29">
        <v>22397.991516543683</v>
      </c>
      <c r="I17" s="29">
        <v>0</v>
      </c>
      <c r="J17" s="29">
        <v>0</v>
      </c>
      <c r="K17" s="29">
        <v>19.757129316592213</v>
      </c>
      <c r="L17" s="29">
        <v>638.37027943504245</v>
      </c>
      <c r="M17" s="29">
        <v>864.13534158138691</v>
      </c>
      <c r="N17" s="29">
        <v>9666.454627324114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98320.895164343645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1193919.0630547435</v>
      </c>
      <c r="AP17" s="29">
        <v>37697.542577233246</v>
      </c>
      <c r="AQ17" s="29">
        <v>5097.4592877915429</v>
      </c>
      <c r="AR17" s="29">
        <v>9091.9685446141157</v>
      </c>
      <c r="AS17" s="29">
        <v>13437.669619760052</v>
      </c>
      <c r="AT17" s="29">
        <v>23524.678300766522</v>
      </c>
      <c r="AU17" s="29">
        <v>3111.6930609081201</v>
      </c>
      <c r="AV17" s="29">
        <v>14291.487856240976</v>
      </c>
      <c r="AW17" s="29">
        <v>0</v>
      </c>
      <c r="AX17" s="29">
        <v>0</v>
      </c>
      <c r="AY17" s="29">
        <v>0</v>
      </c>
      <c r="AZ17" s="29">
        <v>2521.272302928659</v>
      </c>
      <c r="BA17" s="29">
        <v>2719.9668925094293</v>
      </c>
      <c r="BB17" s="29">
        <v>952.06855645046664</v>
      </c>
      <c r="BC17" s="29">
        <v>1692.3115217958061</v>
      </c>
      <c r="BD17" s="29">
        <v>959.16697559029092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1792.4395695845806</v>
      </c>
      <c r="CK17" s="29">
        <v>0</v>
      </c>
      <c r="CL17" s="29">
        <v>327.19689582330813</v>
      </c>
      <c r="CM17" s="29">
        <v>0</v>
      </c>
      <c r="CN17" s="29">
        <v>356.89384112581325</v>
      </c>
      <c r="CO17" s="29">
        <v>721.72865282300529</v>
      </c>
      <c r="CP17" s="29">
        <v>0</v>
      </c>
      <c r="CQ17" s="29">
        <v>0</v>
      </c>
      <c r="CR17" s="29">
        <v>0</v>
      </c>
      <c r="CS17" s="29">
        <v>0</v>
      </c>
      <c r="CT17" s="29">
        <v>0</v>
      </c>
      <c r="CU17" s="29">
        <v>0</v>
      </c>
      <c r="CV17" s="29">
        <v>0</v>
      </c>
      <c r="CW17" s="29">
        <v>0</v>
      </c>
      <c r="CX17" s="29">
        <v>0</v>
      </c>
      <c r="CY17" s="29">
        <v>0</v>
      </c>
      <c r="CZ17" s="29">
        <v>0</v>
      </c>
      <c r="DA17" s="29">
        <v>0</v>
      </c>
      <c r="DB17" s="29">
        <v>0</v>
      </c>
      <c r="DC17" s="29">
        <v>0</v>
      </c>
      <c r="DD17" s="29">
        <v>0</v>
      </c>
      <c r="DE17" s="29">
        <v>0</v>
      </c>
      <c r="DF17" s="29">
        <v>0</v>
      </c>
      <c r="DG17" s="29">
        <v>0</v>
      </c>
      <c r="DH17" s="29">
        <v>0</v>
      </c>
      <c r="DI17" s="29">
        <v>41.239059188148588</v>
      </c>
      <c r="DJ17" s="29">
        <v>0</v>
      </c>
      <c r="DK17" s="29">
        <v>0</v>
      </c>
      <c r="DL17" s="29">
        <v>0</v>
      </c>
      <c r="DM17" s="29">
        <v>0</v>
      </c>
      <c r="DN17" s="29">
        <v>490.96046304361641</v>
      </c>
      <c r="DO17" s="29">
        <v>0</v>
      </c>
      <c r="DP17" s="29">
        <v>0</v>
      </c>
      <c r="DQ17" s="29">
        <v>0</v>
      </c>
      <c r="DR17" s="29">
        <v>0</v>
      </c>
      <c r="DS17" s="29">
        <v>0</v>
      </c>
      <c r="DT17" s="29">
        <v>0</v>
      </c>
      <c r="DU17" s="29">
        <v>0</v>
      </c>
      <c r="DV17" s="30">
        <v>1475771.8052425175</v>
      </c>
      <c r="DW17" s="31">
        <v>0</v>
      </c>
      <c r="DX17" s="31">
        <v>0</v>
      </c>
      <c r="DY17" s="30">
        <f t="shared" si="2"/>
        <v>0</v>
      </c>
      <c r="DZ17" s="31">
        <v>0</v>
      </c>
      <c r="EA17" s="30">
        <f t="shared" si="0"/>
        <v>0</v>
      </c>
      <c r="EB17" s="31">
        <v>0</v>
      </c>
      <c r="EC17" s="31">
        <v>57475.2047505956</v>
      </c>
      <c r="ED17" s="30">
        <f t="shared" si="1"/>
        <v>57475.2047505956</v>
      </c>
      <c r="EE17" s="31">
        <v>19132.959041788374</v>
      </c>
      <c r="EF17" s="30">
        <f t="shared" si="3"/>
        <v>76608.163792383973</v>
      </c>
      <c r="EG17" s="31">
        <v>3880.3520678480822</v>
      </c>
      <c r="EH17" s="31">
        <f t="shared" si="4"/>
        <v>78185.956929136533</v>
      </c>
      <c r="EI17" s="32">
        <v>1626685.5738961899</v>
      </c>
    </row>
    <row r="18" spans="1:139">
      <c r="A18" s="42"/>
      <c r="B18" s="24" t="s">
        <v>44</v>
      </c>
      <c r="C18" s="23">
        <v>10012</v>
      </c>
      <c r="D18" s="29">
        <v>22450.42597217008</v>
      </c>
      <c r="E18" s="29">
        <v>0</v>
      </c>
      <c r="F18" s="29">
        <v>2991.6415121313444</v>
      </c>
      <c r="G18" s="29">
        <v>0</v>
      </c>
      <c r="H18" s="29">
        <v>0</v>
      </c>
      <c r="I18" s="29">
        <v>4701.5124895581512</v>
      </c>
      <c r="J18" s="29">
        <v>28956.904657647785</v>
      </c>
      <c r="K18" s="29">
        <v>2634.3575976780712</v>
      </c>
      <c r="L18" s="29">
        <v>3264.8593014553035</v>
      </c>
      <c r="M18" s="29">
        <v>5501.9755513592745</v>
      </c>
      <c r="N18" s="29">
        <v>462.52597590039727</v>
      </c>
      <c r="O18" s="29">
        <v>762540.91072739416</v>
      </c>
      <c r="P18" s="29">
        <v>1175.5758372505081</v>
      </c>
      <c r="Q18" s="29">
        <v>13638.179048215557</v>
      </c>
      <c r="R18" s="29">
        <v>1607.8972513254353</v>
      </c>
      <c r="S18" s="29">
        <v>3338.8953219279997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2514.7767364603715</v>
      </c>
      <c r="AM18" s="29">
        <v>0</v>
      </c>
      <c r="AN18" s="29">
        <v>0</v>
      </c>
      <c r="AO18" s="29">
        <v>645430.29556594323</v>
      </c>
      <c r="AP18" s="29">
        <v>727860.76943323854</v>
      </c>
      <c r="AQ18" s="29">
        <v>10108.169386630805</v>
      </c>
      <c r="AR18" s="29">
        <v>15021.549969994474</v>
      </c>
      <c r="AS18" s="29">
        <v>35851.76712791482</v>
      </c>
      <c r="AT18" s="29">
        <v>67732.332191208261</v>
      </c>
      <c r="AU18" s="29">
        <v>43334.047606619206</v>
      </c>
      <c r="AV18" s="29">
        <v>6300.8246862256201</v>
      </c>
      <c r="AW18" s="29">
        <v>0</v>
      </c>
      <c r="AX18" s="29">
        <v>0</v>
      </c>
      <c r="AY18" s="29">
        <v>0</v>
      </c>
      <c r="AZ18" s="29">
        <v>798107.20939929411</v>
      </c>
      <c r="BA18" s="29">
        <v>509354.75350654311</v>
      </c>
      <c r="BB18" s="29">
        <v>814773.34360128804</v>
      </c>
      <c r="BC18" s="29">
        <v>454741.74094812048</v>
      </c>
      <c r="BD18" s="29">
        <v>560377.28042742354</v>
      </c>
      <c r="BE18" s="29">
        <v>285247.8594303772</v>
      </c>
      <c r="BF18" s="29">
        <v>176777.63014518088</v>
      </c>
      <c r="BG18" s="29">
        <v>318929.42759984208</v>
      </c>
      <c r="BH18" s="29">
        <v>37973.225294018026</v>
      </c>
      <c r="BI18" s="29">
        <v>225756.85693595943</v>
      </c>
      <c r="BJ18" s="29">
        <v>14069.272295881918</v>
      </c>
      <c r="BK18" s="29">
        <v>133153.8027758899</v>
      </c>
      <c r="BL18" s="29">
        <v>12446.739603512746</v>
      </c>
      <c r="BM18" s="29">
        <v>10771.349578822928</v>
      </c>
      <c r="BN18" s="29">
        <v>51414.86762546192</v>
      </c>
      <c r="BO18" s="29">
        <v>4961.56271859757</v>
      </c>
      <c r="BP18" s="29">
        <v>16284.312251722331</v>
      </c>
      <c r="BQ18" s="29">
        <v>4921.3313293545907</v>
      </c>
      <c r="BR18" s="29">
        <v>3300.6581740904294</v>
      </c>
      <c r="BS18" s="29">
        <v>8962.7138876176577</v>
      </c>
      <c r="BT18" s="29">
        <v>661.19084886784117</v>
      </c>
      <c r="BU18" s="29">
        <v>1825.4855797756943</v>
      </c>
      <c r="BV18" s="29">
        <v>2659.5650696140983</v>
      </c>
      <c r="BW18" s="29">
        <v>1340.0937258913905</v>
      </c>
      <c r="BX18" s="29">
        <v>15141.696766052479</v>
      </c>
      <c r="BY18" s="29">
        <v>1287.9026684689193</v>
      </c>
      <c r="BZ18" s="29">
        <v>0</v>
      </c>
      <c r="CA18" s="29">
        <v>0</v>
      </c>
      <c r="CB18" s="29">
        <v>26063.330471096291</v>
      </c>
      <c r="CC18" s="29">
        <v>0</v>
      </c>
      <c r="CD18" s="29">
        <v>132.00957489380141</v>
      </c>
      <c r="CE18" s="29">
        <v>4361.1881403083962</v>
      </c>
      <c r="CF18" s="29">
        <v>161.61588874886553</v>
      </c>
      <c r="CG18" s="29">
        <v>55393.45811396349</v>
      </c>
      <c r="CH18" s="29">
        <v>720.99863323074305</v>
      </c>
      <c r="CI18" s="29">
        <v>0</v>
      </c>
      <c r="CJ18" s="29">
        <v>10512.206304228304</v>
      </c>
      <c r="CK18" s="29">
        <v>0</v>
      </c>
      <c r="CL18" s="29">
        <v>1623.3676179080107</v>
      </c>
      <c r="CM18" s="29">
        <v>6800809.5848068018</v>
      </c>
      <c r="CN18" s="29">
        <v>13430.780300623062</v>
      </c>
      <c r="CO18" s="29">
        <v>78764.920718028865</v>
      </c>
      <c r="CP18" s="29">
        <v>419.16543157294291</v>
      </c>
      <c r="CQ18" s="29">
        <v>12.669056187374816</v>
      </c>
      <c r="CR18" s="29">
        <v>229.77726850762113</v>
      </c>
      <c r="CS18" s="29">
        <v>0</v>
      </c>
      <c r="CT18" s="29">
        <v>0</v>
      </c>
      <c r="CU18" s="29">
        <v>45.655523891035941</v>
      </c>
      <c r="CV18" s="29">
        <v>705.47780657893077</v>
      </c>
      <c r="CW18" s="29">
        <v>0</v>
      </c>
      <c r="CX18" s="29">
        <v>0</v>
      </c>
      <c r="CY18" s="29">
        <v>0</v>
      </c>
      <c r="CZ18" s="29">
        <v>0</v>
      </c>
      <c r="DA18" s="29">
        <v>0</v>
      </c>
      <c r="DB18" s="29">
        <v>0</v>
      </c>
      <c r="DC18" s="29">
        <v>0</v>
      </c>
      <c r="DD18" s="29">
        <v>0</v>
      </c>
      <c r="DE18" s="29">
        <v>22454.058898648796</v>
      </c>
      <c r="DF18" s="29">
        <v>0</v>
      </c>
      <c r="DG18" s="29">
        <v>0</v>
      </c>
      <c r="DH18" s="29">
        <v>0</v>
      </c>
      <c r="DI18" s="29">
        <v>1228.4469113500802</v>
      </c>
      <c r="DJ18" s="29">
        <v>9608.6150957791051</v>
      </c>
      <c r="DK18" s="29">
        <v>5605.1269661712095</v>
      </c>
      <c r="DL18" s="29">
        <v>1026.7347792939076</v>
      </c>
      <c r="DM18" s="29">
        <v>5885.229856491952</v>
      </c>
      <c r="DN18" s="29">
        <v>13819.255637428894</v>
      </c>
      <c r="DO18" s="29">
        <v>26768.65366143292</v>
      </c>
      <c r="DP18" s="29">
        <v>5312.2880883727503</v>
      </c>
      <c r="DQ18" s="29">
        <v>570.39631904574389</v>
      </c>
      <c r="DR18" s="29">
        <v>3062.6865417582781</v>
      </c>
      <c r="DS18" s="29">
        <v>311.20348811698739</v>
      </c>
      <c r="DT18" s="29">
        <v>7.3075623155791547</v>
      </c>
      <c r="DU18" s="29">
        <v>11064.717984540501</v>
      </c>
      <c r="DV18" s="30">
        <v>13972772.993583236</v>
      </c>
      <c r="DW18" s="31">
        <v>52862.320968432061</v>
      </c>
      <c r="DX18" s="31">
        <v>197464.21458636806</v>
      </c>
      <c r="DY18" s="30">
        <f t="shared" si="2"/>
        <v>250326.53555480012</v>
      </c>
      <c r="DZ18" s="31">
        <v>0</v>
      </c>
      <c r="EA18" s="30">
        <f t="shared" si="0"/>
        <v>250326.53555480012</v>
      </c>
      <c r="EB18" s="31">
        <v>0</v>
      </c>
      <c r="EC18" s="31">
        <v>-63353.880292801099</v>
      </c>
      <c r="ED18" s="30">
        <f t="shared" si="1"/>
        <v>-63353.880292801099</v>
      </c>
      <c r="EE18" s="31">
        <v>1492405.0554273385</v>
      </c>
      <c r="EF18" s="30">
        <f t="shared" si="3"/>
        <v>1679377.7106893375</v>
      </c>
      <c r="EG18" s="31">
        <v>1775187.206969318</v>
      </c>
      <c r="EH18" s="31">
        <f t="shared" si="4"/>
        <v>401265.30333876051</v>
      </c>
      <c r="EI18" s="32">
        <v>14278228.800642017</v>
      </c>
    </row>
    <row r="19" spans="1:139">
      <c r="A19" s="42"/>
      <c r="B19" s="24" t="s">
        <v>45</v>
      </c>
      <c r="C19" s="23">
        <v>13013</v>
      </c>
      <c r="D19" s="29">
        <v>759873.0314585506</v>
      </c>
      <c r="E19" s="29">
        <v>1021.7990456581342</v>
      </c>
      <c r="F19" s="29">
        <v>0</v>
      </c>
      <c r="G19" s="29">
        <v>2387732.9961096034</v>
      </c>
      <c r="H19" s="29">
        <v>129313.39601107396</v>
      </c>
      <c r="I19" s="29">
        <v>49619.465806991677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158406.18734154373</v>
      </c>
      <c r="Q19" s="29">
        <v>625472.93187660258</v>
      </c>
      <c r="R19" s="29">
        <v>5560.0830567547328</v>
      </c>
      <c r="S19" s="29">
        <v>0.24309386817106321</v>
      </c>
      <c r="T19" s="29">
        <v>8116.3561374288311</v>
      </c>
      <c r="U19" s="29">
        <v>23856.52346308083</v>
      </c>
      <c r="V19" s="29">
        <v>1317163.9311012337</v>
      </c>
      <c r="W19" s="29">
        <v>678538.40234269714</v>
      </c>
      <c r="X19" s="29">
        <v>39760.645660818547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8160.7675307189338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2838.1879749792452</v>
      </c>
      <c r="AR19" s="29">
        <v>0</v>
      </c>
      <c r="AS19" s="29">
        <v>143.71804578830668</v>
      </c>
      <c r="AT19" s="29">
        <v>10102.263353175458</v>
      </c>
      <c r="AU19" s="29">
        <v>0</v>
      </c>
      <c r="AV19" s="29">
        <v>3041.2925390589885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11.436144662459139</v>
      </c>
      <c r="CQ19" s="29">
        <v>188.30705316584795</v>
      </c>
      <c r="CR19" s="29">
        <v>591.31103985024663</v>
      </c>
      <c r="CS19" s="29">
        <v>2286.7912013867635</v>
      </c>
      <c r="CT19" s="29">
        <v>0</v>
      </c>
      <c r="CU19" s="29">
        <v>0</v>
      </c>
      <c r="CV19" s="29">
        <v>4928.4703806236566</v>
      </c>
      <c r="CW19" s="29">
        <v>0</v>
      </c>
      <c r="CX19" s="29">
        <v>0</v>
      </c>
      <c r="CY19" s="29">
        <v>0</v>
      </c>
      <c r="CZ19" s="29">
        <v>75046.316413539971</v>
      </c>
      <c r="DA19" s="29">
        <v>5131.9181142562857</v>
      </c>
      <c r="DB19" s="29">
        <v>639823.54323599953</v>
      </c>
      <c r="DC19" s="29">
        <v>0</v>
      </c>
      <c r="DD19" s="29">
        <v>0</v>
      </c>
      <c r="DE19" s="29">
        <v>0</v>
      </c>
      <c r="DF19" s="29">
        <v>1.7640335978177224</v>
      </c>
      <c r="DG19" s="29">
        <v>966.50522290969195</v>
      </c>
      <c r="DH19" s="29">
        <v>365.1869460122644</v>
      </c>
      <c r="DI19" s="29">
        <v>3334.340820750569</v>
      </c>
      <c r="DJ19" s="29">
        <v>300.5937734617213</v>
      </c>
      <c r="DK19" s="29">
        <v>105.99695663291234</v>
      </c>
      <c r="DL19" s="29">
        <v>243.18965183178926</v>
      </c>
      <c r="DM19" s="29">
        <v>448.47556154194933</v>
      </c>
      <c r="DN19" s="29">
        <v>8814.2358794323045</v>
      </c>
      <c r="DO19" s="29">
        <v>48352.172791306082</v>
      </c>
      <c r="DP19" s="29">
        <v>204.57717870197939</v>
      </c>
      <c r="DQ19" s="29">
        <v>528.57537621684367</v>
      </c>
      <c r="DR19" s="29">
        <v>186.85019874431953</v>
      </c>
      <c r="DS19" s="29">
        <v>56.834215860502283</v>
      </c>
      <c r="DT19" s="29">
        <v>4753.1085165865125</v>
      </c>
      <c r="DU19" s="29">
        <v>0</v>
      </c>
      <c r="DV19" s="30">
        <v>7005392.7226566989</v>
      </c>
      <c r="DW19" s="31">
        <v>3590573.321229612</v>
      </c>
      <c r="DX19" s="31">
        <v>3366105.6745406091</v>
      </c>
      <c r="DY19" s="30">
        <f t="shared" si="2"/>
        <v>6956678.9957702216</v>
      </c>
      <c r="DZ19" s="31">
        <v>0</v>
      </c>
      <c r="EA19" s="30">
        <f t="shared" si="0"/>
        <v>6956678.9957702216</v>
      </c>
      <c r="EB19" s="31">
        <v>0</v>
      </c>
      <c r="EC19" s="31">
        <v>98974.224391971424</v>
      </c>
      <c r="ED19" s="30">
        <f t="shared" si="1"/>
        <v>98974.224391971424</v>
      </c>
      <c r="EE19" s="31">
        <v>55691.273084350731</v>
      </c>
      <c r="EF19" s="30">
        <f t="shared" si="3"/>
        <v>7111344.4932465442</v>
      </c>
      <c r="EG19" s="31">
        <v>10968.672251434042</v>
      </c>
      <c r="EH19" s="31">
        <f t="shared" si="4"/>
        <v>402041.06517487764</v>
      </c>
      <c r="EI19" s="32">
        <v>14507809.608826688</v>
      </c>
    </row>
    <row r="20" spans="1:139">
      <c r="A20" s="42"/>
      <c r="B20" s="24" t="s">
        <v>46</v>
      </c>
      <c r="C20" s="23">
        <v>13014</v>
      </c>
      <c r="D20" s="29">
        <v>343443.26262337557</v>
      </c>
      <c r="E20" s="29">
        <v>6489.7280754233188</v>
      </c>
      <c r="F20" s="29">
        <v>0</v>
      </c>
      <c r="G20" s="29">
        <v>9314575.1560200229</v>
      </c>
      <c r="H20" s="29">
        <v>1846891.8356263842</v>
      </c>
      <c r="I20" s="29">
        <v>253711.86364540775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4266.0843956069921</v>
      </c>
      <c r="Q20" s="29">
        <v>421212.8219758342</v>
      </c>
      <c r="R20" s="29">
        <v>2062.3150053029494</v>
      </c>
      <c r="S20" s="29">
        <v>848.85811258721299</v>
      </c>
      <c r="T20" s="29">
        <v>13442.761632247621</v>
      </c>
      <c r="U20" s="29">
        <v>15014.061724267667</v>
      </c>
      <c r="V20" s="29">
        <v>3082.6742641177407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1372.4248480289791</v>
      </c>
      <c r="AR20" s="29">
        <v>0.17972688114876154</v>
      </c>
      <c r="AS20" s="29">
        <v>6.7690552825412569</v>
      </c>
      <c r="AT20" s="29">
        <v>684.31246601126065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29">
        <v>290.68237353265312</v>
      </c>
      <c r="CQ20" s="29">
        <v>733.98677820182934</v>
      </c>
      <c r="CR20" s="29">
        <v>270.50511251066524</v>
      </c>
      <c r="CS20" s="29">
        <v>0</v>
      </c>
      <c r="CT20" s="29">
        <v>0</v>
      </c>
      <c r="CU20" s="29">
        <v>0</v>
      </c>
      <c r="CV20" s="29">
        <v>6939.1291609479031</v>
      </c>
      <c r="CW20" s="29">
        <v>142.49148242901742</v>
      </c>
      <c r="CX20" s="29">
        <v>0</v>
      </c>
      <c r="CY20" s="29">
        <v>0</v>
      </c>
      <c r="CZ20" s="29">
        <v>42415.390229418845</v>
      </c>
      <c r="DA20" s="29">
        <v>1699.0564623677822</v>
      </c>
      <c r="DB20" s="29">
        <v>614.42775601208689</v>
      </c>
      <c r="DC20" s="29">
        <v>0</v>
      </c>
      <c r="DD20" s="29">
        <v>0</v>
      </c>
      <c r="DE20" s="29">
        <v>0</v>
      </c>
      <c r="DF20" s="29">
        <v>511.34537665424881</v>
      </c>
      <c r="DG20" s="29">
        <v>2800.3780163343213</v>
      </c>
      <c r="DH20" s="29">
        <v>409.61921797324334</v>
      </c>
      <c r="DI20" s="29">
        <v>598.25713558430812</v>
      </c>
      <c r="DJ20" s="29">
        <v>32.063262645473927</v>
      </c>
      <c r="DK20" s="29">
        <v>0</v>
      </c>
      <c r="DL20" s="29">
        <v>0</v>
      </c>
      <c r="DM20" s="29">
        <v>2006.3046981827379</v>
      </c>
      <c r="DN20" s="29">
        <v>2205.3389643777659</v>
      </c>
      <c r="DO20" s="29">
        <v>24687.816698291696</v>
      </c>
      <c r="DP20" s="29">
        <v>221.21167935727428</v>
      </c>
      <c r="DQ20" s="29">
        <v>0</v>
      </c>
      <c r="DR20" s="29">
        <v>183.43749636773202</v>
      </c>
      <c r="DS20" s="29">
        <v>0</v>
      </c>
      <c r="DT20" s="29">
        <v>1045.4312726697062</v>
      </c>
      <c r="DU20" s="29">
        <v>0</v>
      </c>
      <c r="DV20" s="30">
        <v>12314911.982370643</v>
      </c>
      <c r="DW20" s="31">
        <v>0</v>
      </c>
      <c r="DX20" s="31">
        <v>56703.173522250814</v>
      </c>
      <c r="DY20" s="30">
        <f t="shared" si="2"/>
        <v>56703.173522250814</v>
      </c>
      <c r="DZ20" s="31">
        <v>0</v>
      </c>
      <c r="EA20" s="30">
        <f t="shared" si="0"/>
        <v>56703.173522250814</v>
      </c>
      <c r="EB20" s="31">
        <v>0</v>
      </c>
      <c r="EC20" s="31">
        <v>55721.367277536003</v>
      </c>
      <c r="ED20" s="30">
        <f t="shared" si="1"/>
        <v>55721.367277536003</v>
      </c>
      <c r="EE20" s="31">
        <v>31460.236382452757</v>
      </c>
      <c r="EF20" s="30">
        <f t="shared" si="3"/>
        <v>143884.77718223957</v>
      </c>
      <c r="EG20" s="31">
        <v>21116.416590263962</v>
      </c>
      <c r="EH20" s="31">
        <f t="shared" si="4"/>
        <v>93248.321660600603</v>
      </c>
      <c r="EI20" s="32">
        <v>12530928.66462322</v>
      </c>
    </row>
    <row r="21" spans="1:139">
      <c r="A21" s="42"/>
      <c r="B21" s="24" t="s">
        <v>47</v>
      </c>
      <c r="C21" s="23">
        <v>13015</v>
      </c>
      <c r="D21" s="29">
        <v>9034.6311153793722</v>
      </c>
      <c r="E21" s="29">
        <v>10622.89387889906</v>
      </c>
      <c r="F21" s="29">
        <v>0</v>
      </c>
      <c r="G21" s="29">
        <v>417625.98082370294</v>
      </c>
      <c r="H21" s="29">
        <v>62794.900962140215</v>
      </c>
      <c r="I21" s="29">
        <v>44373.9805608272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29909.83473748004</v>
      </c>
      <c r="Q21" s="29">
        <v>66097.899043123165</v>
      </c>
      <c r="R21" s="29">
        <v>2328531.8630063813</v>
      </c>
      <c r="S21" s="29">
        <v>4970.0244333506816</v>
      </c>
      <c r="T21" s="29">
        <v>62641.890577698403</v>
      </c>
      <c r="U21" s="29">
        <v>32771.833726934237</v>
      </c>
      <c r="V21" s="29">
        <v>2694260.4373942371</v>
      </c>
      <c r="W21" s="29">
        <v>0</v>
      </c>
      <c r="X21" s="29">
        <v>24589.174369940843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5145.5183298801712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1497.1099736109231</v>
      </c>
      <c r="AR21" s="29">
        <v>101147.08240265142</v>
      </c>
      <c r="AS21" s="29">
        <v>8610.5764930618607</v>
      </c>
      <c r="AT21" s="29">
        <v>91284.213827263113</v>
      </c>
      <c r="AU21" s="29">
        <v>240822.59772969363</v>
      </c>
      <c r="AV21" s="29">
        <v>315822.69715684239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1035.7175353096245</v>
      </c>
      <c r="CQ21" s="29">
        <v>189.21935187619476</v>
      </c>
      <c r="CR21" s="29">
        <v>790.44355345933445</v>
      </c>
      <c r="CS21" s="29">
        <v>1078.9393526901197</v>
      </c>
      <c r="CT21" s="29">
        <v>0</v>
      </c>
      <c r="CU21" s="29">
        <v>0</v>
      </c>
      <c r="CV21" s="29">
        <v>7181.4058412457971</v>
      </c>
      <c r="CW21" s="29">
        <v>0</v>
      </c>
      <c r="CX21" s="29">
        <v>0</v>
      </c>
      <c r="CY21" s="29">
        <v>9.2833861038493601E-2</v>
      </c>
      <c r="CZ21" s="29">
        <v>125788.77124450939</v>
      </c>
      <c r="DA21" s="29">
        <v>5995.0185759291207</v>
      </c>
      <c r="DB21" s="29">
        <v>1187382.0994822809</v>
      </c>
      <c r="DC21" s="29">
        <v>0</v>
      </c>
      <c r="DD21" s="29">
        <v>0</v>
      </c>
      <c r="DE21" s="29">
        <v>0</v>
      </c>
      <c r="DF21" s="29">
        <v>23.386736563162799</v>
      </c>
      <c r="DG21" s="29">
        <v>1050.0484819095504</v>
      </c>
      <c r="DH21" s="29">
        <v>358.73663291351124</v>
      </c>
      <c r="DI21" s="29">
        <v>1731.3027046289044</v>
      </c>
      <c r="DJ21" s="29">
        <v>341.01542748093209</v>
      </c>
      <c r="DK21" s="29">
        <v>50.956065669801951</v>
      </c>
      <c r="DL21" s="29">
        <v>114.26157168818435</v>
      </c>
      <c r="DM21" s="29">
        <v>14644.773183372512</v>
      </c>
      <c r="DN21" s="29">
        <v>16094.737630299995</v>
      </c>
      <c r="DO21" s="29">
        <v>133886.00494520098</v>
      </c>
      <c r="DP21" s="29">
        <v>2365.6807671358442</v>
      </c>
      <c r="DQ21" s="29">
        <v>3014.72627884845</v>
      </c>
      <c r="DR21" s="29">
        <v>7313.769869526418</v>
      </c>
      <c r="DS21" s="29">
        <v>766.51760030774074</v>
      </c>
      <c r="DT21" s="29">
        <v>4599.044603055675</v>
      </c>
      <c r="DU21" s="29">
        <v>0</v>
      </c>
      <c r="DV21" s="30">
        <v>8068351.8108128635</v>
      </c>
      <c r="DW21" s="31">
        <v>2518646.310426428</v>
      </c>
      <c r="DX21" s="31">
        <v>4241742.8108093571</v>
      </c>
      <c r="DY21" s="30">
        <f t="shared" si="2"/>
        <v>6760389.1212357851</v>
      </c>
      <c r="DZ21" s="31">
        <v>0</v>
      </c>
      <c r="EA21" s="30">
        <f t="shared" si="0"/>
        <v>6760389.1212357851</v>
      </c>
      <c r="EB21" s="31">
        <v>0</v>
      </c>
      <c r="EC21" s="31">
        <v>401949.64125641901</v>
      </c>
      <c r="ED21" s="30">
        <f t="shared" si="1"/>
        <v>401949.64125641901</v>
      </c>
      <c r="EE21" s="31">
        <v>276862.3240689197</v>
      </c>
      <c r="EF21" s="30">
        <f t="shared" si="3"/>
        <v>7439201.0865611238</v>
      </c>
      <c r="EG21" s="31">
        <v>1243688.8822683599</v>
      </c>
      <c r="EH21" s="31">
        <f t="shared" si="4"/>
        <v>362849.56705897395</v>
      </c>
      <c r="EI21" s="32">
        <v>14626713.5821646</v>
      </c>
    </row>
    <row r="22" spans="1:139">
      <c r="A22" s="42"/>
      <c r="B22" s="24" t="s">
        <v>7</v>
      </c>
      <c r="C22" s="23">
        <v>13016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488.72623742576189</v>
      </c>
      <c r="Q22" s="29">
        <v>6087.312565891335</v>
      </c>
      <c r="R22" s="29">
        <v>111.63249261732031</v>
      </c>
      <c r="S22" s="29">
        <v>290875.72139468696</v>
      </c>
      <c r="T22" s="29">
        <v>10750.001446119422</v>
      </c>
      <c r="U22" s="29">
        <v>15559.140516806649</v>
      </c>
      <c r="V22" s="29">
        <v>1111526.1319582751</v>
      </c>
      <c r="W22" s="29">
        <v>43924.199565864765</v>
      </c>
      <c r="X22" s="29">
        <v>596267.95362397493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389.19008760557097</v>
      </c>
      <c r="AP22" s="29">
        <v>24.628284821281156</v>
      </c>
      <c r="AQ22" s="29">
        <v>614.49489996421175</v>
      </c>
      <c r="AR22" s="29">
        <v>13.77875315743786</v>
      </c>
      <c r="AS22" s="29">
        <v>991.79053424573476</v>
      </c>
      <c r="AT22" s="29">
        <v>391.02895886907004</v>
      </c>
      <c r="AU22" s="29">
        <v>329.91067113449378</v>
      </c>
      <c r="AV22" s="29">
        <v>120267.08869147477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22.211768380465223</v>
      </c>
      <c r="CO22" s="29">
        <v>4334.5575456510269</v>
      </c>
      <c r="CP22" s="29">
        <v>0</v>
      </c>
      <c r="CQ22" s="29">
        <v>251.76915970285347</v>
      </c>
      <c r="CR22" s="29">
        <v>99.643884527363113</v>
      </c>
      <c r="CS22" s="29">
        <v>10.77298265767082</v>
      </c>
      <c r="CT22" s="29">
        <v>0</v>
      </c>
      <c r="CU22" s="29">
        <v>0</v>
      </c>
      <c r="CV22" s="29">
        <v>10.897534363744466</v>
      </c>
      <c r="CW22" s="29">
        <v>0</v>
      </c>
      <c r="CX22" s="29">
        <v>0</v>
      </c>
      <c r="CY22" s="29">
        <v>127.99892073820523</v>
      </c>
      <c r="CZ22" s="29">
        <v>9082.4471731780868</v>
      </c>
      <c r="DA22" s="29">
        <v>1683.7618712710655</v>
      </c>
      <c r="DB22" s="29">
        <v>193626.07357928454</v>
      </c>
      <c r="DC22" s="29">
        <v>0</v>
      </c>
      <c r="DD22" s="29">
        <v>0</v>
      </c>
      <c r="DE22" s="29">
        <v>0</v>
      </c>
      <c r="DF22" s="29">
        <v>0.92146224493235862</v>
      </c>
      <c r="DG22" s="29">
        <v>150.01479053335422</v>
      </c>
      <c r="DH22" s="29">
        <v>185.90173729334302</v>
      </c>
      <c r="DI22" s="29">
        <v>979.73263308842115</v>
      </c>
      <c r="DJ22" s="29">
        <v>248.8804239072395</v>
      </c>
      <c r="DK22" s="29">
        <v>0</v>
      </c>
      <c r="DL22" s="29">
        <v>0</v>
      </c>
      <c r="DM22" s="29">
        <v>2863.5787923190264</v>
      </c>
      <c r="DN22" s="29">
        <v>2829.0276210247494</v>
      </c>
      <c r="DO22" s="29">
        <v>14225.155688226701</v>
      </c>
      <c r="DP22" s="29">
        <v>1597.6894563392748</v>
      </c>
      <c r="DQ22" s="29">
        <v>53.43793357858457</v>
      </c>
      <c r="DR22" s="29">
        <v>0</v>
      </c>
      <c r="DS22" s="29">
        <v>13.071990207532345</v>
      </c>
      <c r="DT22" s="29">
        <v>1457.7745710750557</v>
      </c>
      <c r="DU22" s="29">
        <v>0</v>
      </c>
      <c r="DV22" s="30">
        <v>2432468.0522025288</v>
      </c>
      <c r="DW22" s="31">
        <v>455213.23837429256</v>
      </c>
      <c r="DX22" s="31">
        <v>577749.23612385488</v>
      </c>
      <c r="DY22" s="30">
        <f t="shared" si="2"/>
        <v>1032962.4744981474</v>
      </c>
      <c r="DZ22" s="31">
        <v>0</v>
      </c>
      <c r="EA22" s="30">
        <f t="shared" si="0"/>
        <v>1032962.4744981474</v>
      </c>
      <c r="EB22" s="31">
        <v>0</v>
      </c>
      <c r="EC22" s="31">
        <v>-14002.819027704099</v>
      </c>
      <c r="ED22" s="30">
        <f t="shared" si="1"/>
        <v>-14002.819027704099</v>
      </c>
      <c r="EE22" s="31">
        <v>59963.619183013085</v>
      </c>
      <c r="EF22" s="30">
        <f t="shared" si="3"/>
        <v>1078923.2746534564</v>
      </c>
      <c r="EG22" s="31">
        <v>207694.80811568373</v>
      </c>
      <c r="EH22" s="31">
        <f t="shared" si="4"/>
        <v>232427.14451408712</v>
      </c>
      <c r="EI22" s="32">
        <v>3536123.6632543881</v>
      </c>
    </row>
    <row r="23" spans="1:139">
      <c r="A23" s="42"/>
      <c r="B23" s="24" t="s">
        <v>48</v>
      </c>
      <c r="C23" s="23">
        <v>13017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23514.743256978367</v>
      </c>
      <c r="R23" s="29">
        <v>0</v>
      </c>
      <c r="S23" s="29">
        <v>0</v>
      </c>
      <c r="T23" s="29">
        <v>464780.36837114091</v>
      </c>
      <c r="U23" s="29">
        <v>2525.0688787133122</v>
      </c>
      <c r="V23" s="29">
        <v>495975.58982916968</v>
      </c>
      <c r="W23" s="29">
        <v>385.83742934924169</v>
      </c>
      <c r="X23" s="29">
        <v>233.93897208600708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2427186.8104116232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609.17427409332163</v>
      </c>
      <c r="AS23" s="29">
        <v>1212.3354565504119</v>
      </c>
      <c r="AT23" s="29">
        <v>22619.025722061509</v>
      </c>
      <c r="AU23" s="29">
        <v>129107.85869395745</v>
      </c>
      <c r="AV23" s="29">
        <v>48665.597957402337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986.14092667685168</v>
      </c>
      <c r="CS23" s="29">
        <v>19177.375089982714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15802.826439381475</v>
      </c>
      <c r="DA23" s="29">
        <v>163108.65519713896</v>
      </c>
      <c r="DB23" s="29">
        <v>3071330.923282899</v>
      </c>
      <c r="DC23" s="29">
        <v>0</v>
      </c>
      <c r="DD23" s="29">
        <v>0</v>
      </c>
      <c r="DE23" s="29">
        <v>0</v>
      </c>
      <c r="DF23" s="29">
        <v>0</v>
      </c>
      <c r="DG23" s="29">
        <v>8159.2756831775687</v>
      </c>
      <c r="DH23" s="29">
        <v>321.63437494536555</v>
      </c>
      <c r="DI23" s="29">
        <v>907.26614109074842</v>
      </c>
      <c r="DJ23" s="29">
        <v>48.859359377053131</v>
      </c>
      <c r="DK23" s="29">
        <v>0</v>
      </c>
      <c r="DL23" s="29">
        <v>0</v>
      </c>
      <c r="DM23" s="29">
        <v>9707.6372951502563</v>
      </c>
      <c r="DN23" s="29">
        <v>56027.729581815649</v>
      </c>
      <c r="DO23" s="29">
        <v>93717.47421192925</v>
      </c>
      <c r="DP23" s="29">
        <v>4639.789022645251</v>
      </c>
      <c r="DQ23" s="29">
        <v>1155.407212874451</v>
      </c>
      <c r="DR23" s="29">
        <v>13300.103394847167</v>
      </c>
      <c r="DS23" s="29">
        <v>846.32834023470843</v>
      </c>
      <c r="DT23" s="29">
        <v>19445.414009068936</v>
      </c>
      <c r="DU23" s="29">
        <v>0</v>
      </c>
      <c r="DV23" s="30">
        <v>7095499.1888163621</v>
      </c>
      <c r="DW23" s="31">
        <v>2630777.5739666652</v>
      </c>
      <c r="DX23" s="31">
        <v>4504446.1755173132</v>
      </c>
      <c r="DY23" s="30">
        <f t="shared" si="2"/>
        <v>7135223.7494839784</v>
      </c>
      <c r="DZ23" s="31">
        <v>0</v>
      </c>
      <c r="EA23" s="30">
        <f t="shared" si="0"/>
        <v>7135223.7494839784</v>
      </c>
      <c r="EB23" s="31">
        <v>0</v>
      </c>
      <c r="EC23" s="31">
        <v>86741.025608304582</v>
      </c>
      <c r="ED23" s="30">
        <f t="shared" si="1"/>
        <v>86741.025608304582</v>
      </c>
      <c r="EE23" s="31">
        <v>1355647.3825561942</v>
      </c>
      <c r="EF23" s="30">
        <f t="shared" si="3"/>
        <v>8577612.1576484777</v>
      </c>
      <c r="EG23" s="31">
        <v>758695.06158354762</v>
      </c>
      <c r="EH23" s="31">
        <f t="shared" si="4"/>
        <v>429064.65229925979</v>
      </c>
      <c r="EI23" s="32">
        <v>15343480.937180553</v>
      </c>
    </row>
    <row r="24" spans="1:139">
      <c r="A24" s="42"/>
      <c r="B24" s="24" t="s">
        <v>137</v>
      </c>
      <c r="C24" s="23">
        <v>13018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999.8445914577544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699777.509097812</v>
      </c>
      <c r="R24" s="29">
        <v>0</v>
      </c>
      <c r="S24" s="29">
        <v>0</v>
      </c>
      <c r="T24" s="29">
        <v>0</v>
      </c>
      <c r="U24" s="29">
        <v>255188.09226611111</v>
      </c>
      <c r="V24" s="29">
        <v>167570.96434790516</v>
      </c>
      <c r="W24" s="29">
        <v>288.72007331155021</v>
      </c>
      <c r="X24" s="29">
        <v>460.97390628747598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205.04549533528439</v>
      </c>
      <c r="AS24" s="29">
        <v>3.7168522668181776</v>
      </c>
      <c r="AT24" s="29">
        <v>106.56319840002517</v>
      </c>
      <c r="AU24" s="29">
        <v>3.286514901880079</v>
      </c>
      <c r="AV24" s="29">
        <v>22949.265984820264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101500.52449572977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0</v>
      </c>
      <c r="CP24" s="29">
        <v>0</v>
      </c>
      <c r="CQ24" s="29">
        <v>0</v>
      </c>
      <c r="CR24" s="29">
        <v>505.70465775200228</v>
      </c>
      <c r="CS24" s="29">
        <v>2347.2804602693632</v>
      </c>
      <c r="CT24" s="29">
        <v>0</v>
      </c>
      <c r="CU24" s="29">
        <v>0</v>
      </c>
      <c r="CV24" s="29">
        <v>1439.8895252345587</v>
      </c>
      <c r="CW24" s="29">
        <v>0</v>
      </c>
      <c r="CX24" s="29">
        <v>0</v>
      </c>
      <c r="CY24" s="29">
        <v>1114.7118973287875</v>
      </c>
      <c r="CZ24" s="29">
        <v>4550.8777607338025</v>
      </c>
      <c r="DA24" s="29">
        <v>30496.14439946221</v>
      </c>
      <c r="DB24" s="29">
        <v>1466663.9031187987</v>
      </c>
      <c r="DC24" s="29">
        <v>0</v>
      </c>
      <c r="DD24" s="29">
        <v>0</v>
      </c>
      <c r="DE24" s="29">
        <v>0</v>
      </c>
      <c r="DF24" s="29">
        <v>0</v>
      </c>
      <c r="DG24" s="29">
        <v>5783.2355733967379</v>
      </c>
      <c r="DH24" s="29">
        <v>289.7898589056781</v>
      </c>
      <c r="DI24" s="29">
        <v>1554.0230541657061</v>
      </c>
      <c r="DJ24" s="29">
        <v>131.6002594126611</v>
      </c>
      <c r="DK24" s="29">
        <v>0</v>
      </c>
      <c r="DL24" s="29">
        <v>0</v>
      </c>
      <c r="DM24" s="29">
        <v>1801.1944348557886</v>
      </c>
      <c r="DN24" s="29">
        <v>14441.976731723742</v>
      </c>
      <c r="DO24" s="29">
        <v>19979.696518527293</v>
      </c>
      <c r="DP24" s="29">
        <v>1550.5333896840286</v>
      </c>
      <c r="DQ24" s="29">
        <v>246.00459298354849</v>
      </c>
      <c r="DR24" s="29">
        <v>6225.5450215201545</v>
      </c>
      <c r="DS24" s="29">
        <v>117.56217233587876</v>
      </c>
      <c r="DT24" s="29">
        <v>41371.951310177639</v>
      </c>
      <c r="DU24" s="29">
        <v>0</v>
      </c>
      <c r="DV24" s="30">
        <v>2849666.1315616067</v>
      </c>
      <c r="DW24" s="31">
        <v>639797.98770089797</v>
      </c>
      <c r="DX24" s="31">
        <v>3925007.769933857</v>
      </c>
      <c r="DY24" s="30">
        <f t="shared" si="2"/>
        <v>4564805.7576347552</v>
      </c>
      <c r="DZ24" s="31">
        <v>0</v>
      </c>
      <c r="EA24" s="30">
        <f t="shared" si="0"/>
        <v>4564805.7576347552</v>
      </c>
      <c r="EB24" s="31">
        <v>0</v>
      </c>
      <c r="EC24" s="31">
        <v>160670.37686829499</v>
      </c>
      <c r="ED24" s="30">
        <f t="shared" si="1"/>
        <v>160670.37686829499</v>
      </c>
      <c r="EE24" s="31">
        <v>3131640.0234939749</v>
      </c>
      <c r="EF24" s="30">
        <f t="shared" si="3"/>
        <v>7857116.1579970252</v>
      </c>
      <c r="EG24" s="31">
        <v>1777962.7512392495</v>
      </c>
      <c r="EH24" s="31">
        <f t="shared" si="4"/>
        <v>270956.68007261353</v>
      </c>
      <c r="EI24" s="32">
        <v>9199776.2183919959</v>
      </c>
    </row>
    <row r="25" spans="1:139">
      <c r="A25" s="42"/>
      <c r="B25" s="24" t="s">
        <v>8</v>
      </c>
      <c r="C25" s="23">
        <v>13019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17235.793211899894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896029.77125201351</v>
      </c>
      <c r="R25" s="29">
        <v>0</v>
      </c>
      <c r="S25" s="29">
        <v>2717.4222587467925</v>
      </c>
      <c r="T25" s="29">
        <v>231340.58481865845</v>
      </c>
      <c r="U25" s="29">
        <v>151053.94229051998</v>
      </c>
      <c r="V25" s="29">
        <v>2160481.71848732</v>
      </c>
      <c r="W25" s="29">
        <v>69453.182959955418</v>
      </c>
      <c r="X25" s="29">
        <v>285360.69488667877</v>
      </c>
      <c r="Y25" s="29">
        <v>625.83518391420364</v>
      </c>
      <c r="Z25" s="29">
        <v>31275.946397411783</v>
      </c>
      <c r="AA25" s="29">
        <v>568.94499525050719</v>
      </c>
      <c r="AB25" s="29">
        <v>85.848266025556597</v>
      </c>
      <c r="AC25" s="29">
        <v>587.86077697326573</v>
      </c>
      <c r="AD25" s="29">
        <v>2449.9425103169847</v>
      </c>
      <c r="AE25" s="29">
        <v>7346.3508556397774</v>
      </c>
      <c r="AF25" s="29">
        <v>40.574106838114922</v>
      </c>
      <c r="AG25" s="29">
        <v>1748.8454770416324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58548.317992808785</v>
      </c>
      <c r="AR25" s="29">
        <v>104.81138771644497</v>
      </c>
      <c r="AS25" s="29">
        <v>583.174033625839</v>
      </c>
      <c r="AT25" s="29">
        <v>12035.13775768059</v>
      </c>
      <c r="AU25" s="29">
        <v>965.8207123709617</v>
      </c>
      <c r="AV25" s="29">
        <v>213467.46751987003</v>
      </c>
      <c r="AW25" s="29">
        <v>2008.430331418567</v>
      </c>
      <c r="AX25" s="29">
        <v>31.525240398371643</v>
      </c>
      <c r="AY25" s="29">
        <v>173.30284582525712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21.216765346133464</v>
      </c>
      <c r="CO25" s="29">
        <v>2698.5588957468908</v>
      </c>
      <c r="CP25" s="29">
        <v>14964.187817994141</v>
      </c>
      <c r="CQ25" s="29">
        <v>1954.0768377071513</v>
      </c>
      <c r="CR25" s="29">
        <v>17674.47852321418</v>
      </c>
      <c r="CS25" s="29">
        <v>136618.75548292793</v>
      </c>
      <c r="CT25" s="29">
        <v>0</v>
      </c>
      <c r="CU25" s="29">
        <v>0</v>
      </c>
      <c r="CV25" s="29">
        <v>191.13820499037004</v>
      </c>
      <c r="CW25" s="29">
        <v>0</v>
      </c>
      <c r="CX25" s="29">
        <v>0</v>
      </c>
      <c r="CY25" s="29">
        <v>9726.590960083995</v>
      </c>
      <c r="CZ25" s="29">
        <v>39518.80017491051</v>
      </c>
      <c r="DA25" s="29">
        <v>42547.249663111739</v>
      </c>
      <c r="DB25" s="29">
        <v>1737964.1898297118</v>
      </c>
      <c r="DC25" s="29">
        <v>0</v>
      </c>
      <c r="DD25" s="29">
        <v>0</v>
      </c>
      <c r="DE25" s="29">
        <v>0</v>
      </c>
      <c r="DF25" s="29">
        <v>0</v>
      </c>
      <c r="DG25" s="29">
        <v>139558.32793824343</v>
      </c>
      <c r="DH25" s="29">
        <v>1718.609667217951</v>
      </c>
      <c r="DI25" s="29">
        <v>3190.3308409068441</v>
      </c>
      <c r="DJ25" s="29">
        <v>2019.350733888632</v>
      </c>
      <c r="DK25" s="29">
        <v>411.66335874625065</v>
      </c>
      <c r="DL25" s="29">
        <v>923.24018453030624</v>
      </c>
      <c r="DM25" s="29">
        <v>11510.828548865862</v>
      </c>
      <c r="DN25" s="29">
        <v>55172.136576937861</v>
      </c>
      <c r="DO25" s="29">
        <v>158315.11737823248</v>
      </c>
      <c r="DP25" s="29">
        <v>3173.1389098200489</v>
      </c>
      <c r="DQ25" s="29">
        <v>777.54906615179073</v>
      </c>
      <c r="DR25" s="29">
        <v>15084.419547439198</v>
      </c>
      <c r="DS25" s="29">
        <v>180.3480020224082</v>
      </c>
      <c r="DT25" s="29">
        <v>109628.01695206772</v>
      </c>
      <c r="DU25" s="29">
        <v>0</v>
      </c>
      <c r="DV25" s="30">
        <v>6651863.5674177362</v>
      </c>
      <c r="DW25" s="31">
        <v>7460610.2718624957</v>
      </c>
      <c r="DX25" s="31">
        <v>17895325.775001861</v>
      </c>
      <c r="DY25" s="30">
        <f t="shared" si="2"/>
        <v>25355936.046864357</v>
      </c>
      <c r="DZ25" s="31">
        <v>0</v>
      </c>
      <c r="EA25" s="30">
        <f t="shared" si="0"/>
        <v>25355936.046864357</v>
      </c>
      <c r="EB25" s="31">
        <v>0</v>
      </c>
      <c r="EC25" s="31">
        <v>474839.15647912287</v>
      </c>
      <c r="ED25" s="30">
        <f t="shared" si="1"/>
        <v>474839.15647912287</v>
      </c>
      <c r="EE25" s="31">
        <v>3201717.8940293905</v>
      </c>
      <c r="EF25" s="30">
        <f t="shared" si="3"/>
        <v>29032493.097372871</v>
      </c>
      <c r="EG25" s="31">
        <v>885435.55581259006</v>
      </c>
      <c r="EH25" s="31">
        <f t="shared" si="4"/>
        <v>1956981.7668522159</v>
      </c>
      <c r="EI25" s="32">
        <v>36755902.875830233</v>
      </c>
    </row>
    <row r="26" spans="1:139">
      <c r="A26" s="42"/>
      <c r="B26" s="24" t="s">
        <v>49</v>
      </c>
      <c r="C26" s="23">
        <v>15020</v>
      </c>
      <c r="D26" s="29">
        <v>16729.900985687305</v>
      </c>
      <c r="E26" s="29">
        <v>2500.8411464729402</v>
      </c>
      <c r="F26" s="29">
        <v>0</v>
      </c>
      <c r="G26" s="29">
        <v>10147.125424148384</v>
      </c>
      <c r="H26" s="29">
        <v>3020.233166363224</v>
      </c>
      <c r="I26" s="29">
        <v>9777.0315380174889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1928.6590432960384</v>
      </c>
      <c r="U26" s="29">
        <v>3470.2924958291082</v>
      </c>
      <c r="V26" s="29">
        <v>34523.598901432255</v>
      </c>
      <c r="W26" s="29">
        <v>714432.56334386545</v>
      </c>
      <c r="X26" s="29">
        <v>24865.126168583225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606.31716016815494</v>
      </c>
      <c r="AQ26" s="29">
        <v>5147.6012310714568</v>
      </c>
      <c r="AR26" s="29">
        <v>17468.768431274038</v>
      </c>
      <c r="AS26" s="29">
        <v>2484.394060447195</v>
      </c>
      <c r="AT26" s="29">
        <v>42259.337209516125</v>
      </c>
      <c r="AU26" s="29">
        <v>108079.30820330653</v>
      </c>
      <c r="AV26" s="29">
        <v>67179.772681991686</v>
      </c>
      <c r="AW26" s="29">
        <v>2489.6670240163367</v>
      </c>
      <c r="AX26" s="29">
        <v>0</v>
      </c>
      <c r="AY26" s="29">
        <v>1796.0178141402562</v>
      </c>
      <c r="AZ26" s="29">
        <v>0</v>
      </c>
      <c r="BA26" s="29">
        <v>238.29519028786422</v>
      </c>
      <c r="BB26" s="29">
        <v>327.89505102680943</v>
      </c>
      <c r="BC26" s="29">
        <v>621.93260524331549</v>
      </c>
      <c r="BD26" s="29">
        <v>14.271260437863244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345.43341615206458</v>
      </c>
      <c r="CF26" s="29">
        <v>0</v>
      </c>
      <c r="CG26" s="29">
        <v>0</v>
      </c>
      <c r="CH26" s="29">
        <v>111.13035280613579</v>
      </c>
      <c r="CI26" s="29">
        <v>0</v>
      </c>
      <c r="CJ26" s="29">
        <v>0</v>
      </c>
      <c r="CK26" s="29">
        <v>0</v>
      </c>
      <c r="CL26" s="29">
        <v>0</v>
      </c>
      <c r="CM26" s="29">
        <v>246055.83749721426</v>
      </c>
      <c r="CN26" s="29">
        <v>0</v>
      </c>
      <c r="CO26" s="29">
        <v>0</v>
      </c>
      <c r="CP26" s="29">
        <v>0</v>
      </c>
      <c r="CQ26" s="29">
        <v>222.09499246482687</v>
      </c>
      <c r="CR26" s="29">
        <v>2406.0117031191007</v>
      </c>
      <c r="CS26" s="29">
        <v>16184.510824361412</v>
      </c>
      <c r="CT26" s="29">
        <v>0</v>
      </c>
      <c r="CU26" s="29">
        <v>0</v>
      </c>
      <c r="CV26" s="29">
        <v>153.84080636905924</v>
      </c>
      <c r="CW26" s="29">
        <v>0</v>
      </c>
      <c r="CX26" s="29">
        <v>0</v>
      </c>
      <c r="CY26" s="29">
        <v>0</v>
      </c>
      <c r="CZ26" s="29">
        <v>27829.630560002654</v>
      </c>
      <c r="DA26" s="29">
        <v>945533.66254265001</v>
      </c>
      <c r="DB26" s="29">
        <v>2693074.0350852646</v>
      </c>
      <c r="DC26" s="29">
        <v>9358.4363129661997</v>
      </c>
      <c r="DD26" s="29">
        <v>594.2686833692843</v>
      </c>
      <c r="DE26" s="29">
        <v>887.784517397532</v>
      </c>
      <c r="DF26" s="29">
        <v>0</v>
      </c>
      <c r="DG26" s="29">
        <v>13444.016489843722</v>
      </c>
      <c r="DH26" s="29">
        <v>498.08772653819699</v>
      </c>
      <c r="DI26" s="29">
        <v>1642.9644102082405</v>
      </c>
      <c r="DJ26" s="29">
        <v>722.46947696912343</v>
      </c>
      <c r="DK26" s="29">
        <v>3907.6416918996183</v>
      </c>
      <c r="DL26" s="29">
        <v>8776.6148254718519</v>
      </c>
      <c r="DM26" s="29">
        <v>12192.142937894077</v>
      </c>
      <c r="DN26" s="29">
        <v>684412.6693375312</v>
      </c>
      <c r="DO26" s="29">
        <v>63706.649115905391</v>
      </c>
      <c r="DP26" s="29">
        <v>92882.621523524111</v>
      </c>
      <c r="DQ26" s="29">
        <v>170.55512996504712</v>
      </c>
      <c r="DR26" s="29">
        <v>25846.748748318107</v>
      </c>
      <c r="DS26" s="29">
        <v>55.09082762205589</v>
      </c>
      <c r="DT26" s="29">
        <v>201115.02976162065</v>
      </c>
      <c r="DU26" s="29">
        <v>0</v>
      </c>
      <c r="DV26" s="30">
        <v>6122238.9294340713</v>
      </c>
      <c r="DW26" s="31">
        <v>2292005.729782708</v>
      </c>
      <c r="DX26" s="31">
        <v>3475436.8329079263</v>
      </c>
      <c r="DY26" s="30">
        <f t="shared" si="2"/>
        <v>5767442.5626906343</v>
      </c>
      <c r="DZ26" s="31">
        <v>0</v>
      </c>
      <c r="EA26" s="30">
        <f t="shared" si="0"/>
        <v>5767442.5626906343</v>
      </c>
      <c r="EB26" s="31">
        <v>0</v>
      </c>
      <c r="EC26" s="31">
        <v>-24936.809684073178</v>
      </c>
      <c r="ED26" s="30">
        <f t="shared" si="1"/>
        <v>-24936.809684073178</v>
      </c>
      <c r="EE26" s="31">
        <v>165985.00118006673</v>
      </c>
      <c r="EF26" s="30">
        <f t="shared" si="3"/>
        <v>5908490.7541866275</v>
      </c>
      <c r="EG26" s="31">
        <v>122420.81921666369</v>
      </c>
      <c r="EH26" s="31">
        <f t="shared" si="4"/>
        <v>402960.61820627376</v>
      </c>
      <c r="EI26" s="32">
        <v>12311269.482610309</v>
      </c>
    </row>
    <row r="27" spans="1:139">
      <c r="A27" s="42"/>
      <c r="B27" s="24" t="s">
        <v>9</v>
      </c>
      <c r="C27" s="23">
        <v>15021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2685.9638327880848</v>
      </c>
      <c r="J27" s="29">
        <v>3939.5086319245374</v>
      </c>
      <c r="K27" s="29">
        <v>14028.162007894836</v>
      </c>
      <c r="L27" s="29">
        <v>0</v>
      </c>
      <c r="M27" s="29">
        <v>6181.9688190838542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14863.252727546114</v>
      </c>
      <c r="U27" s="29">
        <v>295.00032034424851</v>
      </c>
      <c r="V27" s="29">
        <v>83575.064397369104</v>
      </c>
      <c r="W27" s="29">
        <v>2160.2025274815483</v>
      </c>
      <c r="X27" s="29">
        <v>463719.95039045846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97.198363890852789</v>
      </c>
      <c r="CO27" s="29">
        <v>14987.616319113635</v>
      </c>
      <c r="CP27" s="29">
        <v>33137.208117191316</v>
      </c>
      <c r="CQ27" s="29">
        <v>2094.9245870263053</v>
      </c>
      <c r="CR27" s="29">
        <v>624.97544744864467</v>
      </c>
      <c r="CS27" s="29">
        <v>43437.247867818493</v>
      </c>
      <c r="CT27" s="29">
        <v>0</v>
      </c>
      <c r="CU27" s="29">
        <v>0</v>
      </c>
      <c r="CV27" s="29">
        <v>149.90530997897946</v>
      </c>
      <c r="CW27" s="29">
        <v>0</v>
      </c>
      <c r="CX27" s="29">
        <v>0</v>
      </c>
      <c r="CY27" s="29">
        <v>7614.6655548883373</v>
      </c>
      <c r="CZ27" s="29">
        <v>9289.4458744989242</v>
      </c>
      <c r="DA27" s="29">
        <v>538490.33694770199</v>
      </c>
      <c r="DB27" s="29">
        <v>1585329.1935458039</v>
      </c>
      <c r="DC27" s="29">
        <v>0</v>
      </c>
      <c r="DD27" s="29">
        <v>0</v>
      </c>
      <c r="DE27" s="29">
        <v>0</v>
      </c>
      <c r="DF27" s="29">
        <v>125.48189467549294</v>
      </c>
      <c r="DG27" s="29">
        <v>5451.9456072128542</v>
      </c>
      <c r="DH27" s="29">
        <v>1498.3075926313195</v>
      </c>
      <c r="DI27" s="29">
        <v>1616.8244845893728</v>
      </c>
      <c r="DJ27" s="29">
        <v>620.28675998849621</v>
      </c>
      <c r="DK27" s="29">
        <v>382.82018311074557</v>
      </c>
      <c r="DL27" s="29">
        <v>858.60209624609786</v>
      </c>
      <c r="DM27" s="29">
        <v>23978.353865361536</v>
      </c>
      <c r="DN27" s="29">
        <v>21223.29510336414</v>
      </c>
      <c r="DO27" s="29">
        <v>73743.684667844267</v>
      </c>
      <c r="DP27" s="29">
        <v>2523.776699745415</v>
      </c>
      <c r="DQ27" s="29">
        <v>143.05083229289076</v>
      </c>
      <c r="DR27" s="29">
        <v>39573.70519794451</v>
      </c>
      <c r="DS27" s="29">
        <v>380.8899340260719</v>
      </c>
      <c r="DT27" s="29">
        <v>231992.19919421396</v>
      </c>
      <c r="DU27" s="29">
        <v>0</v>
      </c>
      <c r="DV27" s="30">
        <v>3230815.0157034993</v>
      </c>
      <c r="DW27" s="31">
        <v>1904621.3382160198</v>
      </c>
      <c r="DX27" s="31">
        <v>2869757.4881425845</v>
      </c>
      <c r="DY27" s="30">
        <f t="shared" si="2"/>
        <v>4774378.8263586042</v>
      </c>
      <c r="DZ27" s="31">
        <v>0</v>
      </c>
      <c r="EA27" s="30">
        <f t="shared" si="0"/>
        <v>4774378.8263586042</v>
      </c>
      <c r="EB27" s="31">
        <v>0</v>
      </c>
      <c r="EC27" s="31">
        <v>104614.249872</v>
      </c>
      <c r="ED27" s="30">
        <f t="shared" si="1"/>
        <v>104614.249872</v>
      </c>
      <c r="EE27" s="31">
        <v>370671.56026201067</v>
      </c>
      <c r="EF27" s="30">
        <f t="shared" si="3"/>
        <v>5249664.6364926146</v>
      </c>
      <c r="EG27" s="31">
        <v>42621.507601794474</v>
      </c>
      <c r="EH27" s="31">
        <f t="shared" si="4"/>
        <v>405459.96676427964</v>
      </c>
      <c r="EI27" s="32">
        <v>8843318.1113585997</v>
      </c>
    </row>
    <row r="28" spans="1:139">
      <c r="A28" s="42"/>
      <c r="B28" s="24" t="s">
        <v>50</v>
      </c>
      <c r="C28" s="23">
        <v>16022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17238.01143026846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1629424.5378088313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15687.292257022818</v>
      </c>
      <c r="CQ28" s="29">
        <v>239.45317694777458</v>
      </c>
      <c r="CR28" s="29">
        <v>0</v>
      </c>
      <c r="CS28" s="29">
        <v>1665.8006741949564</v>
      </c>
      <c r="CT28" s="29">
        <v>0</v>
      </c>
      <c r="CU28" s="29">
        <v>0</v>
      </c>
      <c r="CV28" s="29">
        <v>131.1758710404691</v>
      </c>
      <c r="CW28" s="29">
        <v>0</v>
      </c>
      <c r="CX28" s="29">
        <v>0</v>
      </c>
      <c r="CY28" s="29">
        <v>6560.6126747988101</v>
      </c>
      <c r="CZ28" s="29">
        <v>1623413.1859763286</v>
      </c>
      <c r="DA28" s="29">
        <v>132018.37593282573</v>
      </c>
      <c r="DB28" s="29">
        <v>1689252.8912446334</v>
      </c>
      <c r="DC28" s="29">
        <v>0</v>
      </c>
      <c r="DD28" s="29">
        <v>0</v>
      </c>
      <c r="DE28" s="29">
        <v>0</v>
      </c>
      <c r="DF28" s="29">
        <v>56.415951905734758</v>
      </c>
      <c r="DG28" s="29">
        <v>3238.4434999668529</v>
      </c>
      <c r="DH28" s="29">
        <v>205.03634318531385</v>
      </c>
      <c r="DI28" s="29">
        <v>3926.6526652500261</v>
      </c>
      <c r="DJ28" s="29">
        <v>730.18465011630724</v>
      </c>
      <c r="DK28" s="29">
        <v>1138.6195904412825</v>
      </c>
      <c r="DL28" s="29">
        <v>2554.4179587821322</v>
      </c>
      <c r="DM28" s="29">
        <v>2723.2350287227182</v>
      </c>
      <c r="DN28" s="29">
        <v>54967.292175889335</v>
      </c>
      <c r="DO28" s="29">
        <v>0</v>
      </c>
      <c r="DP28" s="29">
        <v>1473.8057268997009</v>
      </c>
      <c r="DQ28" s="29">
        <v>206.11026976491826</v>
      </c>
      <c r="DR28" s="29">
        <v>51892.702087024409</v>
      </c>
      <c r="DS28" s="29">
        <v>18.031983106002663</v>
      </c>
      <c r="DT28" s="29">
        <v>319124.87599348981</v>
      </c>
      <c r="DU28" s="29">
        <v>0</v>
      </c>
      <c r="DV28" s="30">
        <v>5557887.1609714376</v>
      </c>
      <c r="DW28" s="31">
        <v>3403585.1303329701</v>
      </c>
      <c r="DX28" s="31">
        <v>5927319.2887416463</v>
      </c>
      <c r="DY28" s="30">
        <f t="shared" si="2"/>
        <v>9330904.4190746173</v>
      </c>
      <c r="DZ28" s="31">
        <v>0</v>
      </c>
      <c r="EA28" s="30">
        <f t="shared" si="0"/>
        <v>9330904.4190746173</v>
      </c>
      <c r="EB28" s="31">
        <v>0</v>
      </c>
      <c r="EC28" s="31">
        <v>1353894.77939236</v>
      </c>
      <c r="ED28" s="30">
        <f t="shared" si="1"/>
        <v>1353894.77939236</v>
      </c>
      <c r="EE28" s="31">
        <v>285250.43948020018</v>
      </c>
      <c r="EF28" s="30">
        <f t="shared" si="3"/>
        <v>10970049.637947178</v>
      </c>
      <c r="EG28" s="31">
        <v>200363.20034931001</v>
      </c>
      <c r="EH28" s="31">
        <f t="shared" si="4"/>
        <v>824931.16898275632</v>
      </c>
      <c r="EI28" s="32">
        <v>17152504.767552063</v>
      </c>
    </row>
    <row r="29" spans="1:139">
      <c r="A29" s="42"/>
      <c r="B29" s="24" t="s">
        <v>138</v>
      </c>
      <c r="C29" s="23">
        <v>17023</v>
      </c>
      <c r="D29" s="29">
        <v>3845.7731304011445</v>
      </c>
      <c r="E29" s="29">
        <v>353.97831697918792</v>
      </c>
      <c r="F29" s="29">
        <v>1618.5829451594677</v>
      </c>
      <c r="G29" s="29">
        <v>603.64863489570655</v>
      </c>
      <c r="H29" s="29">
        <v>3827.3891553021226</v>
      </c>
      <c r="I29" s="29">
        <v>51370.165983047329</v>
      </c>
      <c r="J29" s="29">
        <v>4258.1217451923367</v>
      </c>
      <c r="K29" s="29">
        <v>6071.9629679543723</v>
      </c>
      <c r="L29" s="29">
        <v>1302.7148336252792</v>
      </c>
      <c r="M29" s="29">
        <v>2725.915200509487</v>
      </c>
      <c r="N29" s="29">
        <v>223.39175974673546</v>
      </c>
      <c r="O29" s="29">
        <v>2224.0053539508394</v>
      </c>
      <c r="P29" s="29">
        <v>5116.169652661255</v>
      </c>
      <c r="Q29" s="29">
        <v>290.26439900736915</v>
      </c>
      <c r="R29" s="29">
        <v>89.671059898597306</v>
      </c>
      <c r="S29" s="29">
        <v>1943.6032412043921</v>
      </c>
      <c r="T29" s="29">
        <v>196.8557406547169</v>
      </c>
      <c r="U29" s="29">
        <v>437.46902012220971</v>
      </c>
      <c r="V29" s="29">
        <v>2566.8220404960466</v>
      </c>
      <c r="W29" s="29">
        <v>736.81456053355498</v>
      </c>
      <c r="X29" s="29">
        <v>3047.2368386605967</v>
      </c>
      <c r="Y29" s="29">
        <v>1491.0186350687304</v>
      </c>
      <c r="Z29" s="29">
        <v>13078287.289840933</v>
      </c>
      <c r="AA29" s="29">
        <v>82892.719512525888</v>
      </c>
      <c r="AB29" s="29">
        <v>102936.0855365539</v>
      </c>
      <c r="AC29" s="29">
        <v>2564354.1728355973</v>
      </c>
      <c r="AD29" s="29">
        <v>5678255.1153801205</v>
      </c>
      <c r="AE29" s="29">
        <v>8641307.1435993146</v>
      </c>
      <c r="AF29" s="29">
        <v>740949.4261025741</v>
      </c>
      <c r="AG29" s="29">
        <v>28864.643709068259</v>
      </c>
      <c r="AH29" s="29">
        <v>181540.27061362739</v>
      </c>
      <c r="AI29" s="29">
        <v>39975.535758234022</v>
      </c>
      <c r="AJ29" s="29">
        <v>9873.5862394630803</v>
      </c>
      <c r="AK29" s="29">
        <v>29427.675775043095</v>
      </c>
      <c r="AL29" s="29">
        <v>329878.99847033585</v>
      </c>
      <c r="AM29" s="29">
        <v>2391.614249771997</v>
      </c>
      <c r="AN29" s="29">
        <v>766.9388407166773</v>
      </c>
      <c r="AO29" s="29">
        <v>9597.44289617912</v>
      </c>
      <c r="AP29" s="29">
        <v>2395.1720923610515</v>
      </c>
      <c r="AQ29" s="29">
        <v>1013.1932216484826</v>
      </c>
      <c r="AR29" s="29">
        <v>19569.064063906244</v>
      </c>
      <c r="AS29" s="29">
        <v>3874.6994319983874</v>
      </c>
      <c r="AT29" s="29">
        <v>57677.376434961378</v>
      </c>
      <c r="AU29" s="29">
        <v>1390.1663183719515</v>
      </c>
      <c r="AV29" s="29">
        <v>32852.104104592254</v>
      </c>
      <c r="AW29" s="29">
        <v>45084.106856278653</v>
      </c>
      <c r="AX29" s="29">
        <v>88900.213048455087</v>
      </c>
      <c r="AY29" s="29">
        <v>84734.232940410715</v>
      </c>
      <c r="AZ29" s="29">
        <v>54393.570893790449</v>
      </c>
      <c r="BA29" s="29">
        <v>24221.976132423595</v>
      </c>
      <c r="BB29" s="29">
        <v>4049.7914677708918</v>
      </c>
      <c r="BC29" s="29">
        <v>2650.1954752381566</v>
      </c>
      <c r="BD29" s="29">
        <v>132372.40335815921</v>
      </c>
      <c r="BE29" s="29">
        <v>379.08531883126039</v>
      </c>
      <c r="BF29" s="29">
        <v>293.00865023794995</v>
      </c>
      <c r="BG29" s="29">
        <v>1227.0468162331524</v>
      </c>
      <c r="BH29" s="29">
        <v>371.07244522445313</v>
      </c>
      <c r="BI29" s="29">
        <v>5287.0775978849088</v>
      </c>
      <c r="BJ29" s="29">
        <v>1506.9111058733995</v>
      </c>
      <c r="BK29" s="29">
        <v>21350.860846217292</v>
      </c>
      <c r="BL29" s="29">
        <v>4469.3086711835376</v>
      </c>
      <c r="BM29" s="29">
        <v>5982.6748929105361</v>
      </c>
      <c r="BN29" s="29">
        <v>60677.361244893269</v>
      </c>
      <c r="BO29" s="29">
        <v>1899.6076922801303</v>
      </c>
      <c r="BP29" s="29">
        <v>535234.54922310135</v>
      </c>
      <c r="BQ29" s="29">
        <v>1991.9451203711496</v>
      </c>
      <c r="BR29" s="29">
        <v>4643.805698616954</v>
      </c>
      <c r="BS29" s="29">
        <v>48356.927324679455</v>
      </c>
      <c r="BT29" s="29">
        <v>1550.3020016729222</v>
      </c>
      <c r="BU29" s="29">
        <v>6296.9364581729069</v>
      </c>
      <c r="BV29" s="29">
        <v>1315.2306581306948</v>
      </c>
      <c r="BW29" s="29">
        <v>2505.3438109331655</v>
      </c>
      <c r="BX29" s="29">
        <v>13091.179656927001</v>
      </c>
      <c r="BY29" s="29">
        <v>3055.6587611471155</v>
      </c>
      <c r="BZ29" s="29">
        <v>1127.6835365556185</v>
      </c>
      <c r="CA29" s="29">
        <v>206.31549811320792</v>
      </c>
      <c r="CB29" s="29">
        <v>97533.390252567944</v>
      </c>
      <c r="CC29" s="29">
        <v>1182.7997429838949</v>
      </c>
      <c r="CD29" s="29">
        <v>1541.8763361792735</v>
      </c>
      <c r="CE29" s="29">
        <v>12385.269050137687</v>
      </c>
      <c r="CF29" s="29">
        <v>581.69484406834135</v>
      </c>
      <c r="CG29" s="29">
        <v>487512.97909102251</v>
      </c>
      <c r="CH29" s="29">
        <v>352127.59234335634</v>
      </c>
      <c r="CI29" s="29">
        <v>0</v>
      </c>
      <c r="CJ29" s="29">
        <v>8135.4127107384838</v>
      </c>
      <c r="CK29" s="29">
        <v>330.48340244829922</v>
      </c>
      <c r="CL29" s="29">
        <v>838.16687750615881</v>
      </c>
      <c r="CM29" s="29">
        <v>392476.26645258843</v>
      </c>
      <c r="CN29" s="29">
        <v>17902.953423262086</v>
      </c>
      <c r="CO29" s="29">
        <v>8329.8092661425944</v>
      </c>
      <c r="CP29" s="29">
        <v>286.87710849555992</v>
      </c>
      <c r="CQ29" s="29">
        <v>489.27620581366824</v>
      </c>
      <c r="CR29" s="29">
        <v>451.70236721233499</v>
      </c>
      <c r="CS29" s="29">
        <v>608.42853450937264</v>
      </c>
      <c r="CT29" s="29">
        <v>38.174298921600951</v>
      </c>
      <c r="CU29" s="29">
        <v>61.691450277945876</v>
      </c>
      <c r="CV29" s="29">
        <v>49576.191257021375</v>
      </c>
      <c r="CW29" s="29">
        <v>5593.2689595544862</v>
      </c>
      <c r="CX29" s="29">
        <v>66182.020675828273</v>
      </c>
      <c r="CY29" s="29">
        <v>0.26468464435783312</v>
      </c>
      <c r="CZ29" s="29">
        <v>7138.5033800814081</v>
      </c>
      <c r="DA29" s="29">
        <v>6452.0733472761131</v>
      </c>
      <c r="DB29" s="29">
        <v>31124.199375919488</v>
      </c>
      <c r="DC29" s="29">
        <v>6747.8229764504786</v>
      </c>
      <c r="DD29" s="29">
        <v>741.69865129695472</v>
      </c>
      <c r="DE29" s="29">
        <v>1046.1199246552396</v>
      </c>
      <c r="DF29" s="29">
        <v>846.35118123377424</v>
      </c>
      <c r="DG29" s="29">
        <v>17990.597514761477</v>
      </c>
      <c r="DH29" s="29">
        <v>270.85557975090649</v>
      </c>
      <c r="DI29" s="29">
        <v>1699.1374588180959</v>
      </c>
      <c r="DJ29" s="29">
        <v>290.41134775175459</v>
      </c>
      <c r="DK29" s="29">
        <v>1305.6238232637729</v>
      </c>
      <c r="DL29" s="29">
        <v>2928.0978040649693</v>
      </c>
      <c r="DM29" s="29">
        <v>19053.061967291425</v>
      </c>
      <c r="DN29" s="29">
        <v>3249005.3581587472</v>
      </c>
      <c r="DO29" s="29">
        <v>130852.45834324254</v>
      </c>
      <c r="DP29" s="29">
        <v>152678.50299279709</v>
      </c>
      <c r="DQ29" s="29">
        <v>324.7190666383994</v>
      </c>
      <c r="DR29" s="29">
        <v>17609.679452554588</v>
      </c>
      <c r="DS29" s="29">
        <v>62.000120495236345</v>
      </c>
      <c r="DT29" s="29">
        <v>5893.7225521890668</v>
      </c>
      <c r="DU29" s="29">
        <v>3281733.4901645235</v>
      </c>
      <c r="DV29" s="30">
        <v>41333599.467964768</v>
      </c>
      <c r="DW29" s="31">
        <v>1045526.1720991902</v>
      </c>
      <c r="DX29" s="31">
        <v>1946854.9380019552</v>
      </c>
      <c r="DY29" s="30">
        <f t="shared" si="2"/>
        <v>2992381.1101011452</v>
      </c>
      <c r="DZ29" s="31">
        <v>0</v>
      </c>
      <c r="EA29" s="30">
        <f t="shared" si="0"/>
        <v>2992381.1101011452</v>
      </c>
      <c r="EB29" s="31">
        <v>0</v>
      </c>
      <c r="EC29" s="31">
        <v>-318999.29493093549</v>
      </c>
      <c r="ED29" s="30">
        <f t="shared" si="1"/>
        <v>-318999.29493093549</v>
      </c>
      <c r="EE29" s="31">
        <v>7918603.0258742208</v>
      </c>
      <c r="EF29" s="30">
        <f t="shared" si="3"/>
        <v>10591984.84104443</v>
      </c>
      <c r="EG29" s="31">
        <v>8107482.4683402013</v>
      </c>
      <c r="EH29" s="31">
        <f t="shared" si="4"/>
        <v>965325.61340251565</v>
      </c>
      <c r="EI29" s="32">
        <v>44783427.454071507</v>
      </c>
    </row>
    <row r="30" spans="1:139">
      <c r="A30" s="42"/>
      <c r="B30" s="24" t="s">
        <v>51</v>
      </c>
      <c r="C30" s="23">
        <v>17024</v>
      </c>
      <c r="D30" s="29">
        <v>239.63387966374452</v>
      </c>
      <c r="E30" s="29">
        <v>92.028364828946778</v>
      </c>
      <c r="F30" s="29">
        <v>462.44713500539262</v>
      </c>
      <c r="G30" s="29">
        <v>55.16093514729296</v>
      </c>
      <c r="H30" s="29">
        <v>0</v>
      </c>
      <c r="I30" s="29">
        <v>59717.743935342936</v>
      </c>
      <c r="J30" s="29">
        <v>189.92844468005234</v>
      </c>
      <c r="K30" s="29">
        <v>21742.237065958336</v>
      </c>
      <c r="L30" s="29">
        <v>30.613457278625955</v>
      </c>
      <c r="M30" s="29">
        <v>406.69797140345781</v>
      </c>
      <c r="N30" s="29">
        <v>5.720860489898924E-2</v>
      </c>
      <c r="O30" s="29">
        <v>0</v>
      </c>
      <c r="P30" s="29">
        <v>77.309905911166382</v>
      </c>
      <c r="Q30" s="29">
        <v>4.1899482095696912E-3</v>
      </c>
      <c r="R30" s="29">
        <v>7.7561864913633588E-3</v>
      </c>
      <c r="S30" s="29">
        <v>0</v>
      </c>
      <c r="T30" s="29">
        <v>0.19143280204179022</v>
      </c>
      <c r="U30" s="29">
        <v>1.4784813551374591E-5</v>
      </c>
      <c r="V30" s="29">
        <v>37.520891419109155</v>
      </c>
      <c r="W30" s="29">
        <v>534.94939970119208</v>
      </c>
      <c r="X30" s="29">
        <v>189.00893715643411</v>
      </c>
      <c r="Y30" s="29">
        <v>963.54412236534472</v>
      </c>
      <c r="Z30" s="29">
        <v>192256.50208285885</v>
      </c>
      <c r="AA30" s="29">
        <v>1244811.4857142661</v>
      </c>
      <c r="AB30" s="29">
        <v>91373.100579174672</v>
      </c>
      <c r="AC30" s="29">
        <v>679280.2208976429</v>
      </c>
      <c r="AD30" s="29">
        <v>992109.21894121333</v>
      </c>
      <c r="AE30" s="29">
        <v>2896362.2871875549</v>
      </c>
      <c r="AF30" s="29">
        <v>81181.492546295427</v>
      </c>
      <c r="AG30" s="29">
        <v>265.00672589393781</v>
      </c>
      <c r="AH30" s="29">
        <v>4066.705050755339</v>
      </c>
      <c r="AI30" s="29">
        <v>24761.238311416557</v>
      </c>
      <c r="AJ30" s="29">
        <v>354.57798629890664</v>
      </c>
      <c r="AK30" s="29">
        <v>3855.4582551423173</v>
      </c>
      <c r="AL30" s="29">
        <v>144466.1989778025</v>
      </c>
      <c r="AM30" s="29">
        <v>0</v>
      </c>
      <c r="AN30" s="29">
        <v>0</v>
      </c>
      <c r="AO30" s="29">
        <v>112.80166096218706</v>
      </c>
      <c r="AP30" s="29">
        <v>148.81826315907165</v>
      </c>
      <c r="AQ30" s="29">
        <v>0</v>
      </c>
      <c r="AR30" s="29">
        <v>0</v>
      </c>
      <c r="AS30" s="29">
        <v>107.96543816412995</v>
      </c>
      <c r="AT30" s="29">
        <v>694.88385252808155</v>
      </c>
      <c r="AU30" s="29">
        <v>31.263248026697809</v>
      </c>
      <c r="AV30" s="29">
        <v>0</v>
      </c>
      <c r="AW30" s="29">
        <v>2681.3712585813132</v>
      </c>
      <c r="AX30" s="29">
        <v>0</v>
      </c>
      <c r="AY30" s="29">
        <v>20141.40723462934</v>
      </c>
      <c r="AZ30" s="29">
        <v>132.23207907754994</v>
      </c>
      <c r="BA30" s="29">
        <v>505.6128519893835</v>
      </c>
      <c r="BB30" s="29">
        <v>89.249681628963231</v>
      </c>
      <c r="BC30" s="29">
        <v>1.2623488359916597E-2</v>
      </c>
      <c r="BD30" s="29">
        <v>36.247901767306253</v>
      </c>
      <c r="BE30" s="29">
        <v>0</v>
      </c>
      <c r="BF30" s="29">
        <v>0</v>
      </c>
      <c r="BG30" s="29">
        <v>0</v>
      </c>
      <c r="BH30" s="29">
        <v>0</v>
      </c>
      <c r="BI30" s="29">
        <v>692.48400390804545</v>
      </c>
      <c r="BJ30" s="29">
        <v>154.99547040779694</v>
      </c>
      <c r="BK30" s="29">
        <v>20038.858639909773</v>
      </c>
      <c r="BL30" s="29">
        <v>25.913999523459246</v>
      </c>
      <c r="BM30" s="29">
        <v>1061.4904216493658</v>
      </c>
      <c r="BN30" s="29">
        <v>3929.1559858510168</v>
      </c>
      <c r="BO30" s="29">
        <v>0</v>
      </c>
      <c r="BP30" s="29">
        <v>239.98079733667063</v>
      </c>
      <c r="BQ30" s="29">
        <v>125.45027205174441</v>
      </c>
      <c r="BR30" s="29">
        <v>4135.0912875888162</v>
      </c>
      <c r="BS30" s="29">
        <v>276.86477162885041</v>
      </c>
      <c r="BT30" s="29">
        <v>0</v>
      </c>
      <c r="BU30" s="29">
        <v>127.09453667213474</v>
      </c>
      <c r="BV30" s="29">
        <v>25.26297722683006</v>
      </c>
      <c r="BW30" s="29">
        <v>18.205560789335504</v>
      </c>
      <c r="BX30" s="29">
        <v>48.563279690618394</v>
      </c>
      <c r="BY30" s="29">
        <v>75.469820873845734</v>
      </c>
      <c r="BZ30" s="29">
        <v>400.80752738592554</v>
      </c>
      <c r="CA30" s="29">
        <v>73.333087503406048</v>
      </c>
      <c r="CB30" s="29">
        <v>22903.837698616779</v>
      </c>
      <c r="CC30" s="29">
        <v>390.69199036530756</v>
      </c>
      <c r="CD30" s="29">
        <v>36.670145352890046</v>
      </c>
      <c r="CE30" s="29">
        <v>3263.9499623567881</v>
      </c>
      <c r="CF30" s="29">
        <v>1.2739870071277184E-2</v>
      </c>
      <c r="CG30" s="29">
        <v>84857.131049350937</v>
      </c>
      <c r="CH30" s="29">
        <v>2832.9880998381022</v>
      </c>
      <c r="CI30" s="29">
        <v>0</v>
      </c>
      <c r="CJ30" s="29">
        <v>43.694980682158018</v>
      </c>
      <c r="CK30" s="29">
        <v>0.27533264219151915</v>
      </c>
      <c r="CL30" s="29">
        <v>1.8604154418868694E-2</v>
      </c>
      <c r="CM30" s="29">
        <v>177823.33004470693</v>
      </c>
      <c r="CN30" s="29">
        <v>1597.7369798632892</v>
      </c>
      <c r="CO30" s="29">
        <v>899.32259027366865</v>
      </c>
      <c r="CP30" s="29">
        <v>8831.372399448961</v>
      </c>
      <c r="CQ30" s="29">
        <v>28.14864897692863</v>
      </c>
      <c r="CR30" s="29">
        <v>549.57666645633503</v>
      </c>
      <c r="CS30" s="29">
        <v>90.277272401426359</v>
      </c>
      <c r="CT30" s="29">
        <v>0</v>
      </c>
      <c r="CU30" s="29">
        <v>0</v>
      </c>
      <c r="CV30" s="29">
        <v>1001.7574378196674</v>
      </c>
      <c r="CW30" s="29">
        <v>0</v>
      </c>
      <c r="CX30" s="29">
        <v>98.733807557500157</v>
      </c>
      <c r="CY30" s="29">
        <v>1831.731393154407</v>
      </c>
      <c r="CZ30" s="29">
        <v>2660.4238333103376</v>
      </c>
      <c r="DA30" s="29">
        <v>616.72240737005598</v>
      </c>
      <c r="DB30" s="29">
        <v>0</v>
      </c>
      <c r="DC30" s="29">
        <v>5508.5602905399992</v>
      </c>
      <c r="DD30" s="29">
        <v>387.8151740129116</v>
      </c>
      <c r="DE30" s="29">
        <v>94.068623370597649</v>
      </c>
      <c r="DF30" s="29">
        <v>195.44578104892096</v>
      </c>
      <c r="DG30" s="29">
        <v>18051.878158710013</v>
      </c>
      <c r="DH30" s="29">
        <v>25.509044582236726</v>
      </c>
      <c r="DI30" s="29">
        <v>56065.482119754146</v>
      </c>
      <c r="DJ30" s="29">
        <v>2093.1667387875113</v>
      </c>
      <c r="DK30" s="29">
        <v>50.289986585830263</v>
      </c>
      <c r="DL30" s="29">
        <v>112.76660318335192</v>
      </c>
      <c r="DM30" s="29">
        <v>2453.9994152428676</v>
      </c>
      <c r="DN30" s="29">
        <v>97.412480032684428</v>
      </c>
      <c r="DO30" s="29">
        <v>38173.237365191788</v>
      </c>
      <c r="DP30" s="29">
        <v>2618.928933898133</v>
      </c>
      <c r="DQ30" s="29">
        <v>74.192994156810883</v>
      </c>
      <c r="DR30" s="29">
        <v>40781.601816480608</v>
      </c>
      <c r="DS30" s="29">
        <v>16.3851613834787</v>
      </c>
      <c r="DT30" s="29">
        <v>16804.377848983368</v>
      </c>
      <c r="DU30" s="29">
        <v>145389.42900133555</v>
      </c>
      <c r="DV30" s="30">
        <v>7135366.4184603551</v>
      </c>
      <c r="DW30" s="31">
        <v>105081.24016332853</v>
      </c>
      <c r="DX30" s="31">
        <v>675685.55978534662</v>
      </c>
      <c r="DY30" s="30">
        <f t="shared" si="2"/>
        <v>780766.79994867509</v>
      </c>
      <c r="DZ30" s="31">
        <v>0</v>
      </c>
      <c r="EA30" s="30">
        <f t="shared" si="0"/>
        <v>780766.79994867509</v>
      </c>
      <c r="EB30" s="31">
        <v>0</v>
      </c>
      <c r="EC30" s="31">
        <v>57637.645490495132</v>
      </c>
      <c r="ED30" s="30">
        <f t="shared" si="1"/>
        <v>57637.645490495132</v>
      </c>
      <c r="EE30" s="31">
        <v>835254.57247183588</v>
      </c>
      <c r="EF30" s="30">
        <f t="shared" si="3"/>
        <v>1673659.0179110062</v>
      </c>
      <c r="EG30" s="31">
        <v>879910.49709358835</v>
      </c>
      <c r="EH30" s="31">
        <f t="shared" si="4"/>
        <v>10067.326865480281</v>
      </c>
      <c r="EI30" s="32">
        <v>7939182.2661432531</v>
      </c>
    </row>
    <row r="31" spans="1:139">
      <c r="A31" s="42"/>
      <c r="B31" s="24" t="s">
        <v>52</v>
      </c>
      <c r="C31" s="23">
        <v>17025</v>
      </c>
      <c r="D31" s="29">
        <v>4607.0063981415706</v>
      </c>
      <c r="E31" s="29">
        <v>946.9306814980124</v>
      </c>
      <c r="F31" s="29">
        <v>5.3136474604905235</v>
      </c>
      <c r="G31" s="29">
        <v>663.72715925401769</v>
      </c>
      <c r="H31" s="29">
        <v>7197.1708339676416</v>
      </c>
      <c r="I31" s="29">
        <v>2075.5936215114389</v>
      </c>
      <c r="J31" s="29">
        <v>2904.7720296048992</v>
      </c>
      <c r="K31" s="29">
        <v>14.826922991217259</v>
      </c>
      <c r="L31" s="29">
        <v>5.370746776670698</v>
      </c>
      <c r="M31" s="29">
        <v>363.27188997817655</v>
      </c>
      <c r="N31" s="29">
        <v>625.13970862122744</v>
      </c>
      <c r="O31" s="29">
        <v>720.4462136725806</v>
      </c>
      <c r="P31" s="29">
        <v>628.16781480440773</v>
      </c>
      <c r="Q31" s="29">
        <v>194.6789662817913</v>
      </c>
      <c r="R31" s="29">
        <v>1291.1511744132581</v>
      </c>
      <c r="S31" s="29">
        <v>87.131876210826391</v>
      </c>
      <c r="T31" s="29">
        <v>36.12668763682688</v>
      </c>
      <c r="U31" s="29">
        <v>7.6824588285775722E-2</v>
      </c>
      <c r="V31" s="29">
        <v>321.02463981000278</v>
      </c>
      <c r="W31" s="29">
        <v>881.21896551427699</v>
      </c>
      <c r="X31" s="29">
        <v>102.95386658538956</v>
      </c>
      <c r="Y31" s="29">
        <v>1621.6846221593348</v>
      </c>
      <c r="Z31" s="29">
        <v>255416.59922557301</v>
      </c>
      <c r="AA31" s="29">
        <v>58099.550348780707</v>
      </c>
      <c r="AB31" s="29">
        <v>2242353.3463807357</v>
      </c>
      <c r="AC31" s="29">
        <v>460128.36170905037</v>
      </c>
      <c r="AD31" s="29">
        <v>402317.74986004585</v>
      </c>
      <c r="AE31" s="29">
        <v>2722926.3111650283</v>
      </c>
      <c r="AF31" s="29">
        <v>5835.4186355629054</v>
      </c>
      <c r="AG31" s="29">
        <v>144.59354390732679</v>
      </c>
      <c r="AH31" s="29">
        <v>3372.8589683729292</v>
      </c>
      <c r="AI31" s="29">
        <v>205008.37386992236</v>
      </c>
      <c r="AJ31" s="29">
        <v>1809.5887033873178</v>
      </c>
      <c r="AK31" s="29">
        <v>2.1735222793431337</v>
      </c>
      <c r="AL31" s="29">
        <v>11972.490030761643</v>
      </c>
      <c r="AM31" s="29">
        <v>0</v>
      </c>
      <c r="AN31" s="29">
        <v>0</v>
      </c>
      <c r="AO31" s="29">
        <v>26.353148294183889</v>
      </c>
      <c r="AP31" s="29">
        <v>34.152654674475166</v>
      </c>
      <c r="AQ31" s="29">
        <v>0</v>
      </c>
      <c r="AR31" s="29">
        <v>0</v>
      </c>
      <c r="AS31" s="29">
        <v>46.902771728237639</v>
      </c>
      <c r="AT31" s="29">
        <v>46.514214560877619</v>
      </c>
      <c r="AU31" s="29">
        <v>5.5306776402037148</v>
      </c>
      <c r="AV31" s="29">
        <v>939.11542006085574</v>
      </c>
      <c r="AW31" s="29">
        <v>1727.5741156660149</v>
      </c>
      <c r="AX31" s="29">
        <v>236.62682173196686</v>
      </c>
      <c r="AY31" s="29">
        <v>2893.7807047377828</v>
      </c>
      <c r="AZ31" s="29">
        <v>183.27384079527656</v>
      </c>
      <c r="BA31" s="29">
        <v>10895.98441936063</v>
      </c>
      <c r="BB31" s="29">
        <v>12.229115941014838</v>
      </c>
      <c r="BC31" s="29">
        <v>19.952722020904638</v>
      </c>
      <c r="BD31" s="29">
        <v>63.781368343677059</v>
      </c>
      <c r="BE31" s="29">
        <v>0.35996343646327655</v>
      </c>
      <c r="BF31" s="29">
        <v>0.41514681474722143</v>
      </c>
      <c r="BG31" s="29">
        <v>60.655919852711676</v>
      </c>
      <c r="BH31" s="29">
        <v>7.3586567073253715</v>
      </c>
      <c r="BI31" s="29">
        <v>140.80947431120248</v>
      </c>
      <c r="BJ31" s="29">
        <v>51.773889754789252</v>
      </c>
      <c r="BK31" s="29">
        <v>32473.801873977303</v>
      </c>
      <c r="BL31" s="29">
        <v>3.8025014733051878</v>
      </c>
      <c r="BM31" s="29">
        <v>94.364147677967878</v>
      </c>
      <c r="BN31" s="29">
        <v>1524.7478435130511</v>
      </c>
      <c r="BO31" s="29">
        <v>93.537211387709107</v>
      </c>
      <c r="BP31" s="29">
        <v>360.70123332383116</v>
      </c>
      <c r="BQ31" s="29">
        <v>110.59385672908965</v>
      </c>
      <c r="BR31" s="29">
        <v>1333.8953289876035</v>
      </c>
      <c r="BS31" s="29">
        <v>1687.5062889084325</v>
      </c>
      <c r="BT31" s="29">
        <v>109.81443532169835</v>
      </c>
      <c r="BU31" s="29">
        <v>357.27465286684895</v>
      </c>
      <c r="BV31" s="29">
        <v>107.4510985518115</v>
      </c>
      <c r="BW31" s="29">
        <v>34.827268035477097</v>
      </c>
      <c r="BX31" s="29">
        <v>175.97814453176929</v>
      </c>
      <c r="BY31" s="29">
        <v>15.960693770136674</v>
      </c>
      <c r="BZ31" s="29">
        <v>87.685989890124404</v>
      </c>
      <c r="CA31" s="29">
        <v>16.043267274306576</v>
      </c>
      <c r="CB31" s="29">
        <v>4206.8379698847921</v>
      </c>
      <c r="CC31" s="29">
        <v>79.781076321715972</v>
      </c>
      <c r="CD31" s="29">
        <v>9.0674187708392626</v>
      </c>
      <c r="CE31" s="29">
        <v>5496.8718708026936</v>
      </c>
      <c r="CF31" s="29">
        <v>42.084870572943316</v>
      </c>
      <c r="CG31" s="29">
        <v>257034.94858734775</v>
      </c>
      <c r="CH31" s="29">
        <v>98919.158060315604</v>
      </c>
      <c r="CI31" s="29">
        <v>0</v>
      </c>
      <c r="CJ31" s="29">
        <v>126.21003766547992</v>
      </c>
      <c r="CK31" s="29">
        <v>0.25116743043813727</v>
      </c>
      <c r="CL31" s="29">
        <v>28.809956075490799</v>
      </c>
      <c r="CM31" s="29">
        <v>49567.761779986671</v>
      </c>
      <c r="CN31" s="29">
        <v>1688.2947695366502</v>
      </c>
      <c r="CO31" s="29">
        <v>505.29183356040409</v>
      </c>
      <c r="CP31" s="29">
        <v>8.2424261995822743</v>
      </c>
      <c r="CQ31" s="29">
        <v>0</v>
      </c>
      <c r="CR31" s="29">
        <v>184.4392348842884</v>
      </c>
      <c r="CS31" s="29">
        <v>0.83939527919178691</v>
      </c>
      <c r="CT31" s="29">
        <v>0</v>
      </c>
      <c r="CU31" s="29">
        <v>0</v>
      </c>
      <c r="CV31" s="29">
        <v>475.12207053084239</v>
      </c>
      <c r="CW31" s="29">
        <v>4.4785764247987441</v>
      </c>
      <c r="CX31" s="29">
        <v>81.467412611094417</v>
      </c>
      <c r="CY31" s="29">
        <v>2043.5782187109053</v>
      </c>
      <c r="CZ31" s="29">
        <v>3083.6050174525358</v>
      </c>
      <c r="DA31" s="29">
        <v>360.92473369656682</v>
      </c>
      <c r="DB31" s="29">
        <v>0</v>
      </c>
      <c r="DC31" s="29">
        <v>0</v>
      </c>
      <c r="DD31" s="29">
        <v>0</v>
      </c>
      <c r="DE31" s="29">
        <v>27.975242324024098</v>
      </c>
      <c r="DF31" s="29">
        <v>218.01604184219363</v>
      </c>
      <c r="DG31" s="29">
        <v>556.10245570016173</v>
      </c>
      <c r="DH31" s="29">
        <v>0</v>
      </c>
      <c r="DI31" s="29">
        <v>164.74837123583978</v>
      </c>
      <c r="DJ31" s="29">
        <v>210.99051720880735</v>
      </c>
      <c r="DK31" s="29">
        <v>195.11738623171496</v>
      </c>
      <c r="DL31" s="29">
        <v>437.53109318984468</v>
      </c>
      <c r="DM31" s="29">
        <v>0</v>
      </c>
      <c r="DN31" s="29">
        <v>354312.152052049</v>
      </c>
      <c r="DO31" s="29">
        <v>3607.9607619383496</v>
      </c>
      <c r="DP31" s="29">
        <v>154.41948719601368</v>
      </c>
      <c r="DQ31" s="29">
        <v>2.1753195371027285</v>
      </c>
      <c r="DR31" s="29">
        <v>7803.6254168020587</v>
      </c>
      <c r="DS31" s="29">
        <v>9.6382580078734501E-2</v>
      </c>
      <c r="DT31" s="29">
        <v>1.9255856457359752</v>
      </c>
      <c r="DU31" s="29">
        <v>6476.9414085511289</v>
      </c>
      <c r="DV31" s="30">
        <v>7248780.1761436379</v>
      </c>
      <c r="DW31" s="31">
        <v>339488.16908804537</v>
      </c>
      <c r="DX31" s="31">
        <v>1130161.3136347816</v>
      </c>
      <c r="DY31" s="30">
        <f t="shared" si="2"/>
        <v>1469649.482722827</v>
      </c>
      <c r="DZ31" s="31">
        <v>0</v>
      </c>
      <c r="EA31" s="30">
        <f t="shared" si="0"/>
        <v>1469649.482722827</v>
      </c>
      <c r="EB31" s="31">
        <v>0</v>
      </c>
      <c r="EC31" s="31">
        <v>-42877.416675819804</v>
      </c>
      <c r="ED31" s="30">
        <f t="shared" si="1"/>
        <v>-42877.416675819804</v>
      </c>
      <c r="EE31" s="31">
        <v>776627.64304821938</v>
      </c>
      <c r="EF31" s="30">
        <f t="shared" si="3"/>
        <v>2203399.7090952266</v>
      </c>
      <c r="EG31" s="31">
        <v>253206.06682177915</v>
      </c>
      <c r="EH31" s="31">
        <f t="shared" si="4"/>
        <v>327393.50460269209</v>
      </c>
      <c r="EI31" s="32">
        <v>9526367.3230197765</v>
      </c>
    </row>
    <row r="32" spans="1:139">
      <c r="A32" s="42"/>
      <c r="B32" s="24" t="s">
        <v>10</v>
      </c>
      <c r="C32" s="23">
        <v>17026</v>
      </c>
      <c r="D32" s="29">
        <v>3804.043070724173</v>
      </c>
      <c r="E32" s="29">
        <v>4001.1863392152572</v>
      </c>
      <c r="F32" s="29">
        <v>8230.6204131877275</v>
      </c>
      <c r="G32" s="29">
        <v>0</v>
      </c>
      <c r="H32" s="29">
        <v>0</v>
      </c>
      <c r="I32" s="29">
        <v>2931.7391911364193</v>
      </c>
      <c r="J32" s="29">
        <v>14651.722873136863</v>
      </c>
      <c r="K32" s="29">
        <v>35614.316339119207</v>
      </c>
      <c r="L32" s="29">
        <v>2704.6412587974796</v>
      </c>
      <c r="M32" s="29">
        <v>1754.5571735972287</v>
      </c>
      <c r="N32" s="29">
        <v>294.3241812758688</v>
      </c>
      <c r="O32" s="29">
        <v>3202.1925464104593</v>
      </c>
      <c r="P32" s="29">
        <v>47813.250995214534</v>
      </c>
      <c r="Q32" s="29">
        <v>1666.0482205612309</v>
      </c>
      <c r="R32" s="29">
        <v>254.27142194996696</v>
      </c>
      <c r="S32" s="29">
        <v>1898.905775123141</v>
      </c>
      <c r="T32" s="29">
        <v>141.57014852102213</v>
      </c>
      <c r="U32" s="29">
        <v>167.05780553074479</v>
      </c>
      <c r="V32" s="29">
        <v>10380.373463682065</v>
      </c>
      <c r="W32" s="29">
        <v>820.88565786574793</v>
      </c>
      <c r="X32" s="29">
        <v>6050.7771480150341</v>
      </c>
      <c r="Y32" s="29">
        <v>228.43864260365348</v>
      </c>
      <c r="Z32" s="29">
        <v>35935.491910657409</v>
      </c>
      <c r="AA32" s="29">
        <v>189652.81066399461</v>
      </c>
      <c r="AB32" s="29">
        <v>26790.802276506412</v>
      </c>
      <c r="AC32" s="29">
        <v>541109.29832470289</v>
      </c>
      <c r="AD32" s="29">
        <v>245891.52937174871</v>
      </c>
      <c r="AE32" s="29">
        <v>1593928.2606027704</v>
      </c>
      <c r="AF32" s="29">
        <v>270998.86410480255</v>
      </c>
      <c r="AG32" s="29">
        <v>5707.0147396180191</v>
      </c>
      <c r="AH32" s="29">
        <v>209015.92309482134</v>
      </c>
      <c r="AI32" s="29">
        <v>90752.083914364252</v>
      </c>
      <c r="AJ32" s="29">
        <v>45094.82059961943</v>
      </c>
      <c r="AK32" s="29">
        <v>4447.0997734116154</v>
      </c>
      <c r="AL32" s="29">
        <v>190304.38946672168</v>
      </c>
      <c r="AM32" s="29">
        <v>1852.9895414024941</v>
      </c>
      <c r="AN32" s="29">
        <v>127.17164922785673</v>
      </c>
      <c r="AO32" s="29">
        <v>4814.7464890743313</v>
      </c>
      <c r="AP32" s="29">
        <v>7192.9109723372603</v>
      </c>
      <c r="AQ32" s="29">
        <v>445.53292501959021</v>
      </c>
      <c r="AR32" s="29">
        <v>10617.823425557635</v>
      </c>
      <c r="AS32" s="29">
        <v>4533.0898059031761</v>
      </c>
      <c r="AT32" s="29">
        <v>9573.4433327014121</v>
      </c>
      <c r="AU32" s="29">
        <v>414.43669699894144</v>
      </c>
      <c r="AV32" s="29">
        <v>24274.255780040628</v>
      </c>
      <c r="AW32" s="29">
        <v>8055.1606473974089</v>
      </c>
      <c r="AX32" s="29">
        <v>65350.744630907488</v>
      </c>
      <c r="AY32" s="29">
        <v>41046.749163517808</v>
      </c>
      <c r="AZ32" s="29">
        <v>6013.619021491696</v>
      </c>
      <c r="BA32" s="29">
        <v>4701.9099280622004</v>
      </c>
      <c r="BB32" s="29">
        <v>1050.5595519800984</v>
      </c>
      <c r="BC32" s="29">
        <v>984.88982037336905</v>
      </c>
      <c r="BD32" s="29">
        <v>6352.4842823446652</v>
      </c>
      <c r="BE32" s="29">
        <v>77.738360731696289</v>
      </c>
      <c r="BF32" s="29">
        <v>645.25588023017758</v>
      </c>
      <c r="BG32" s="29">
        <v>5016.0239963706754</v>
      </c>
      <c r="BH32" s="29">
        <v>462.39193959329475</v>
      </c>
      <c r="BI32" s="29">
        <v>8111.5347349969197</v>
      </c>
      <c r="BJ32" s="29">
        <v>24061.53887976121</v>
      </c>
      <c r="BK32" s="29">
        <v>65227.010755908996</v>
      </c>
      <c r="BL32" s="29">
        <v>573.80548387268232</v>
      </c>
      <c r="BM32" s="29">
        <v>934.12442237105904</v>
      </c>
      <c r="BN32" s="29">
        <v>18107.547400351705</v>
      </c>
      <c r="BO32" s="29">
        <v>306.07681221764437</v>
      </c>
      <c r="BP32" s="29">
        <v>18699.977615436022</v>
      </c>
      <c r="BQ32" s="29">
        <v>2562.1458692605484</v>
      </c>
      <c r="BR32" s="29">
        <v>29234.241799921201</v>
      </c>
      <c r="BS32" s="29">
        <v>37683.169958750681</v>
      </c>
      <c r="BT32" s="29">
        <v>3683.6496701151609</v>
      </c>
      <c r="BU32" s="29">
        <v>18220.766969797471</v>
      </c>
      <c r="BV32" s="29">
        <v>3364.7252899461773</v>
      </c>
      <c r="BW32" s="29">
        <v>6085.107748425824</v>
      </c>
      <c r="BX32" s="29">
        <v>15990.934148175986</v>
      </c>
      <c r="BY32" s="29">
        <v>41.35191780813016</v>
      </c>
      <c r="BZ32" s="29">
        <v>267.21504882244307</v>
      </c>
      <c r="CA32" s="29">
        <v>48.890002942977993</v>
      </c>
      <c r="CB32" s="29">
        <v>56147.931547342327</v>
      </c>
      <c r="CC32" s="29">
        <v>285.33811826399688</v>
      </c>
      <c r="CD32" s="29">
        <v>2619.2630497595965</v>
      </c>
      <c r="CE32" s="29">
        <v>8252.552677354779</v>
      </c>
      <c r="CF32" s="29">
        <v>2066.1394926039184</v>
      </c>
      <c r="CG32" s="29">
        <v>351027.1264130359</v>
      </c>
      <c r="CH32" s="29">
        <v>98632.011039368008</v>
      </c>
      <c r="CI32" s="29">
        <v>0</v>
      </c>
      <c r="CJ32" s="29">
        <v>2347.9202059566564</v>
      </c>
      <c r="CK32" s="29">
        <v>158.01616053290752</v>
      </c>
      <c r="CL32" s="29">
        <v>355.41421973744127</v>
      </c>
      <c r="CM32" s="29">
        <v>223.66442747280385</v>
      </c>
      <c r="CN32" s="29">
        <v>6699.0755117879016</v>
      </c>
      <c r="CO32" s="29">
        <v>896.96779675718153</v>
      </c>
      <c r="CP32" s="29">
        <v>1096.8159324323678</v>
      </c>
      <c r="CQ32" s="29">
        <v>843.14173899223215</v>
      </c>
      <c r="CR32" s="29">
        <v>16748.708110252308</v>
      </c>
      <c r="CS32" s="29">
        <v>3349.9940170418722</v>
      </c>
      <c r="CT32" s="29">
        <v>619.61440048491193</v>
      </c>
      <c r="CU32" s="29">
        <v>0</v>
      </c>
      <c r="CV32" s="29">
        <v>0</v>
      </c>
      <c r="CW32" s="29">
        <v>14518.933491531483</v>
      </c>
      <c r="CX32" s="29">
        <v>86.010345748872112</v>
      </c>
      <c r="CY32" s="29">
        <v>6616.1164138587101</v>
      </c>
      <c r="CZ32" s="29">
        <v>39374.523272010345</v>
      </c>
      <c r="DA32" s="29">
        <v>19306.745921362159</v>
      </c>
      <c r="DB32" s="29">
        <v>59709.321572069275</v>
      </c>
      <c r="DC32" s="29">
        <v>3500.0157569435833</v>
      </c>
      <c r="DD32" s="29">
        <v>0</v>
      </c>
      <c r="DE32" s="29">
        <v>767.9471567953849</v>
      </c>
      <c r="DF32" s="29">
        <v>1686.1102622799513</v>
      </c>
      <c r="DG32" s="29">
        <v>6423.2090304057674</v>
      </c>
      <c r="DH32" s="29">
        <v>2300.1944510665589</v>
      </c>
      <c r="DI32" s="29">
        <v>848.80240104089216</v>
      </c>
      <c r="DJ32" s="29">
        <v>928.27793129540896</v>
      </c>
      <c r="DK32" s="29">
        <v>4.883290675250838</v>
      </c>
      <c r="DL32" s="29">
        <v>10.949903167426678</v>
      </c>
      <c r="DM32" s="29">
        <v>7979.5198017645398</v>
      </c>
      <c r="DN32" s="29">
        <v>95212.701515337074</v>
      </c>
      <c r="DO32" s="29">
        <v>32553.683670830647</v>
      </c>
      <c r="DP32" s="29">
        <v>7724.4767027946154</v>
      </c>
      <c r="DQ32" s="29">
        <v>34.843883345602016</v>
      </c>
      <c r="DR32" s="29">
        <v>32379.742683499509</v>
      </c>
      <c r="DS32" s="29">
        <v>145.45504896377145</v>
      </c>
      <c r="DT32" s="29">
        <v>7246.3955739489111</v>
      </c>
      <c r="DU32" s="29">
        <v>4237.5279803272169</v>
      </c>
      <c r="DV32" s="30">
        <v>4949013.1367997937</v>
      </c>
      <c r="DW32" s="31">
        <v>437855.46356893319</v>
      </c>
      <c r="DX32" s="31">
        <v>910044.46917859931</v>
      </c>
      <c r="DY32" s="30">
        <f t="shared" si="2"/>
        <v>1347899.9327475326</v>
      </c>
      <c r="DZ32" s="31">
        <v>0</v>
      </c>
      <c r="EA32" s="30">
        <f t="shared" si="0"/>
        <v>1347899.9327475326</v>
      </c>
      <c r="EB32" s="31">
        <v>0</v>
      </c>
      <c r="EC32" s="31">
        <v>75474.420562094325</v>
      </c>
      <c r="ED32" s="30">
        <f t="shared" si="1"/>
        <v>75474.420562094325</v>
      </c>
      <c r="EE32" s="31">
        <v>3504186.9970055306</v>
      </c>
      <c r="EF32" s="30">
        <f t="shared" si="3"/>
        <v>4927561.3503151573</v>
      </c>
      <c r="EG32" s="31">
        <v>1107218.4899972102</v>
      </c>
      <c r="EH32" s="31">
        <f t="shared" si="4"/>
        <v>-200414.42612005211</v>
      </c>
      <c r="EI32" s="32">
        <v>8568941.5709976889</v>
      </c>
    </row>
    <row r="33" spans="1:139">
      <c r="A33" s="42"/>
      <c r="B33" s="24" t="s">
        <v>53</v>
      </c>
      <c r="C33" s="23">
        <v>17027</v>
      </c>
      <c r="D33" s="29">
        <v>2327.8159847365246</v>
      </c>
      <c r="E33" s="29">
        <v>1076.9496313380398</v>
      </c>
      <c r="F33" s="29">
        <v>71.063859219242801</v>
      </c>
      <c r="G33" s="29">
        <v>693.08716976409187</v>
      </c>
      <c r="H33" s="29">
        <v>5990.5770521546401</v>
      </c>
      <c r="I33" s="29">
        <v>1616.1730589294768</v>
      </c>
      <c r="J33" s="29">
        <v>1443.7989312764626</v>
      </c>
      <c r="K33" s="29">
        <v>1352.6474928801224</v>
      </c>
      <c r="L33" s="29">
        <v>324.37157060311586</v>
      </c>
      <c r="M33" s="29">
        <v>1163.3766414335259</v>
      </c>
      <c r="N33" s="29">
        <v>481.05414863574799</v>
      </c>
      <c r="O33" s="29">
        <v>6961.7556861396561</v>
      </c>
      <c r="P33" s="29">
        <v>41246.7005983114</v>
      </c>
      <c r="Q33" s="29">
        <v>26065.24647564394</v>
      </c>
      <c r="R33" s="29">
        <v>5623.4238111396135</v>
      </c>
      <c r="S33" s="29">
        <v>4044.9661779236312</v>
      </c>
      <c r="T33" s="29">
        <v>46.282039000071634</v>
      </c>
      <c r="U33" s="29">
        <v>2454.222597770301</v>
      </c>
      <c r="V33" s="29">
        <v>12214.090589361209</v>
      </c>
      <c r="W33" s="29">
        <v>2164.7223327312049</v>
      </c>
      <c r="X33" s="29">
        <v>1292.0788869824755</v>
      </c>
      <c r="Y33" s="29">
        <v>6.1952070728424652E-2</v>
      </c>
      <c r="Z33" s="29">
        <v>100283.44191175548</v>
      </c>
      <c r="AA33" s="29">
        <v>210468.13021231539</v>
      </c>
      <c r="AB33" s="29">
        <v>153565.96607660968</v>
      </c>
      <c r="AC33" s="29">
        <v>28364.008305046118</v>
      </c>
      <c r="AD33" s="29">
        <v>849149.20333487354</v>
      </c>
      <c r="AE33" s="29">
        <v>1886550.6793988498</v>
      </c>
      <c r="AF33" s="29">
        <v>90119.304694974766</v>
      </c>
      <c r="AG33" s="29">
        <v>462.25603958075715</v>
      </c>
      <c r="AH33" s="29">
        <v>6293.8612475052223</v>
      </c>
      <c r="AI33" s="29">
        <v>4656.2535188562197</v>
      </c>
      <c r="AJ33" s="29">
        <v>878.6408439681984</v>
      </c>
      <c r="AK33" s="29">
        <v>4237.5506468324966</v>
      </c>
      <c r="AL33" s="29">
        <v>32436.192179420523</v>
      </c>
      <c r="AM33" s="29">
        <v>864.32084767327433</v>
      </c>
      <c r="AN33" s="29">
        <v>343.6040454520537</v>
      </c>
      <c r="AO33" s="29">
        <v>13264.701119835623</v>
      </c>
      <c r="AP33" s="29">
        <v>36566.403329020955</v>
      </c>
      <c r="AQ33" s="29">
        <v>407.38645029661501</v>
      </c>
      <c r="AR33" s="29">
        <v>2724.9253697480549</v>
      </c>
      <c r="AS33" s="29">
        <v>5894.8442296351304</v>
      </c>
      <c r="AT33" s="29">
        <v>4352.5366684695</v>
      </c>
      <c r="AU33" s="29">
        <v>3628.6656877730657</v>
      </c>
      <c r="AV33" s="29">
        <v>5193.9599639594962</v>
      </c>
      <c r="AW33" s="29">
        <v>5447.8415795399796</v>
      </c>
      <c r="AX33" s="29">
        <v>4040.6211763287374</v>
      </c>
      <c r="AY33" s="29">
        <v>94616.087401486788</v>
      </c>
      <c r="AZ33" s="29">
        <v>23985.928132629113</v>
      </c>
      <c r="BA33" s="29">
        <v>10145.057380498634</v>
      </c>
      <c r="BB33" s="29">
        <v>497.35697760465882</v>
      </c>
      <c r="BC33" s="29">
        <v>3823.2284285582136</v>
      </c>
      <c r="BD33" s="29">
        <v>448.00162236521913</v>
      </c>
      <c r="BE33" s="29">
        <v>454.67161281183752</v>
      </c>
      <c r="BF33" s="29">
        <v>926.42261250697993</v>
      </c>
      <c r="BG33" s="29">
        <v>1141.8710997349815</v>
      </c>
      <c r="BH33" s="29">
        <v>61.729741115346997</v>
      </c>
      <c r="BI33" s="29">
        <v>1262.9108191970213</v>
      </c>
      <c r="BJ33" s="29">
        <v>1018.5656383006232</v>
      </c>
      <c r="BK33" s="29">
        <v>29950.787310785563</v>
      </c>
      <c r="BL33" s="29">
        <v>192.1105077844891</v>
      </c>
      <c r="BM33" s="29">
        <v>413.33285595369358</v>
      </c>
      <c r="BN33" s="29">
        <v>2715.5366532483631</v>
      </c>
      <c r="BO33" s="29">
        <v>230.0905641030127</v>
      </c>
      <c r="BP33" s="29">
        <v>2802.0379541902207</v>
      </c>
      <c r="BQ33" s="29">
        <v>502.49481979952981</v>
      </c>
      <c r="BR33" s="29">
        <v>2946.3416781835285</v>
      </c>
      <c r="BS33" s="29">
        <v>12311.574364973512</v>
      </c>
      <c r="BT33" s="29">
        <v>87.929145823847776</v>
      </c>
      <c r="BU33" s="29">
        <v>7769.9263785655876</v>
      </c>
      <c r="BV33" s="29">
        <v>340.74956673343229</v>
      </c>
      <c r="BW33" s="29">
        <v>235.99107589595576</v>
      </c>
      <c r="BX33" s="29">
        <v>1829.9022791156615</v>
      </c>
      <c r="BY33" s="29">
        <v>71.32762082955135</v>
      </c>
      <c r="BZ33" s="29">
        <v>4.3080255706060402E-2</v>
      </c>
      <c r="CA33" s="29">
        <v>20.229355495188653</v>
      </c>
      <c r="CB33" s="29">
        <v>9626.2843588318483</v>
      </c>
      <c r="CC33" s="29">
        <v>350.11129680545628</v>
      </c>
      <c r="CD33" s="29">
        <v>271.84442366538212</v>
      </c>
      <c r="CE33" s="29">
        <v>1204.5735108934473</v>
      </c>
      <c r="CF33" s="29">
        <v>8.7285118531708878</v>
      </c>
      <c r="CG33" s="29">
        <v>6360.0108061646661</v>
      </c>
      <c r="CH33" s="29">
        <v>5410.0128871132329</v>
      </c>
      <c r="CI33" s="29">
        <v>0</v>
      </c>
      <c r="CJ33" s="29">
        <v>1350.3303853788516</v>
      </c>
      <c r="CK33" s="29">
        <v>31.526093529537743</v>
      </c>
      <c r="CL33" s="29">
        <v>44.337820958660934</v>
      </c>
      <c r="CM33" s="29">
        <v>0</v>
      </c>
      <c r="CN33" s="29">
        <v>3383.513004087491</v>
      </c>
      <c r="CO33" s="29">
        <v>1024.9345253756569</v>
      </c>
      <c r="CP33" s="29">
        <v>287.56849317683282</v>
      </c>
      <c r="CQ33" s="29">
        <v>789.10133535017565</v>
      </c>
      <c r="CR33" s="29">
        <v>1657.2063995912624</v>
      </c>
      <c r="CS33" s="29">
        <v>338.37358502130087</v>
      </c>
      <c r="CT33" s="29">
        <v>202.38195773471625</v>
      </c>
      <c r="CU33" s="29">
        <v>0</v>
      </c>
      <c r="CV33" s="29">
        <v>17196.81845904998</v>
      </c>
      <c r="CW33" s="29">
        <v>0</v>
      </c>
      <c r="CX33" s="29">
        <v>0</v>
      </c>
      <c r="CY33" s="29">
        <v>1417.3535453152044</v>
      </c>
      <c r="CZ33" s="29">
        <v>13865.481125357315</v>
      </c>
      <c r="DA33" s="29">
        <v>17276.586059588677</v>
      </c>
      <c r="DB33" s="29">
        <v>0</v>
      </c>
      <c r="DC33" s="29">
        <v>0</v>
      </c>
      <c r="DD33" s="29">
        <v>0</v>
      </c>
      <c r="DE33" s="29">
        <v>743.64940105934579</v>
      </c>
      <c r="DF33" s="29">
        <v>6.4237963026814269</v>
      </c>
      <c r="DG33" s="29">
        <v>5391.9118573404139</v>
      </c>
      <c r="DH33" s="29">
        <v>48.566390766768009</v>
      </c>
      <c r="DI33" s="29">
        <v>1150.9424645592057</v>
      </c>
      <c r="DJ33" s="29">
        <v>2685.0959971901816</v>
      </c>
      <c r="DK33" s="29">
        <v>124.25395303725691</v>
      </c>
      <c r="DL33" s="29">
        <v>278.62153286862457</v>
      </c>
      <c r="DM33" s="29">
        <v>3360.6840563918799</v>
      </c>
      <c r="DN33" s="29">
        <v>25233.760991356088</v>
      </c>
      <c r="DO33" s="29">
        <v>38550.312412719948</v>
      </c>
      <c r="DP33" s="29">
        <v>5507.0358545765239</v>
      </c>
      <c r="DQ33" s="29">
        <v>352.1657328718747</v>
      </c>
      <c r="DR33" s="29">
        <v>7707.4702480875094</v>
      </c>
      <c r="DS33" s="29">
        <v>108.29358565626117</v>
      </c>
      <c r="DT33" s="29">
        <v>7624.0920802621322</v>
      </c>
      <c r="DU33" s="29">
        <v>112489.27924940095</v>
      </c>
      <c r="DV33" s="30">
        <v>4063111.6404342018</v>
      </c>
      <c r="DW33" s="31">
        <v>838777.28491591266</v>
      </c>
      <c r="DX33" s="31">
        <v>1154213.3960100424</v>
      </c>
      <c r="DY33" s="30">
        <f t="shared" si="2"/>
        <v>1992990.6809259551</v>
      </c>
      <c r="DZ33" s="31">
        <v>0</v>
      </c>
      <c r="EA33" s="30">
        <f t="shared" si="0"/>
        <v>1992990.6809259551</v>
      </c>
      <c r="EB33" s="31">
        <v>0</v>
      </c>
      <c r="EC33" s="31">
        <v>164351.1998436992</v>
      </c>
      <c r="ED33" s="30">
        <f t="shared" si="1"/>
        <v>164351.1998436992</v>
      </c>
      <c r="EE33" s="31">
        <v>14164640.860474939</v>
      </c>
      <c r="EF33" s="30">
        <f t="shared" si="3"/>
        <v>16321982.741244592</v>
      </c>
      <c r="EG33" s="31">
        <v>1676669.7324004192</v>
      </c>
      <c r="EH33" s="31">
        <f t="shared" si="4"/>
        <v>529170.50071289018</v>
      </c>
      <c r="EI33" s="32">
        <v>19237595.149991266</v>
      </c>
    </row>
    <row r="34" spans="1:139">
      <c r="A34" s="42"/>
      <c r="B34" s="24" t="s">
        <v>11</v>
      </c>
      <c r="C34" s="23">
        <v>18028</v>
      </c>
      <c r="D34" s="29">
        <v>2749.3082861840289</v>
      </c>
      <c r="E34" s="29">
        <v>4629.7561192500007</v>
      </c>
      <c r="F34" s="29">
        <v>8366.1537078748443</v>
      </c>
      <c r="G34" s="29">
        <v>1822.8655765183589</v>
      </c>
      <c r="H34" s="29">
        <v>1105.1527200127607</v>
      </c>
      <c r="I34" s="29">
        <v>7140.2946427218103</v>
      </c>
      <c r="J34" s="29">
        <v>127438.23075489143</v>
      </c>
      <c r="K34" s="29">
        <v>125278.86067492981</v>
      </c>
      <c r="L34" s="29">
        <v>18443.617925694984</v>
      </c>
      <c r="M34" s="29">
        <v>52186.539240216909</v>
      </c>
      <c r="N34" s="29">
        <v>5284.6217301791276</v>
      </c>
      <c r="O34" s="29">
        <v>73288.641825555998</v>
      </c>
      <c r="P34" s="29">
        <v>10342.61335815812</v>
      </c>
      <c r="Q34" s="29">
        <v>6679.5124158436556</v>
      </c>
      <c r="R34" s="29">
        <v>3412.9768941327256</v>
      </c>
      <c r="S34" s="29">
        <v>4727.8208024651876</v>
      </c>
      <c r="T34" s="29">
        <v>6842.5383120121878</v>
      </c>
      <c r="U34" s="29">
        <v>5397.6458501248226</v>
      </c>
      <c r="V34" s="29">
        <v>26206.826898380881</v>
      </c>
      <c r="W34" s="29">
        <v>13112.046447896069</v>
      </c>
      <c r="X34" s="29">
        <v>9628.2864855257249</v>
      </c>
      <c r="Y34" s="29">
        <v>4954.4463309616094</v>
      </c>
      <c r="Z34" s="29">
        <v>82824.525099436956</v>
      </c>
      <c r="AA34" s="29">
        <v>9341.0237413548675</v>
      </c>
      <c r="AB34" s="29">
        <v>28802.164398220953</v>
      </c>
      <c r="AC34" s="29">
        <v>13178.516164523317</v>
      </c>
      <c r="AD34" s="29">
        <v>49343.077137055647</v>
      </c>
      <c r="AE34" s="29">
        <v>738354.64228840126</v>
      </c>
      <c r="AF34" s="29">
        <v>169871.47707669417</v>
      </c>
      <c r="AG34" s="29">
        <v>57528.113104357944</v>
      </c>
      <c r="AH34" s="29">
        <v>28430.7250027384</v>
      </c>
      <c r="AI34" s="29">
        <v>86068.140430065192</v>
      </c>
      <c r="AJ34" s="29">
        <v>43838.170645205093</v>
      </c>
      <c r="AK34" s="29">
        <v>7158.6054750322792</v>
      </c>
      <c r="AL34" s="29">
        <v>39949.320159284805</v>
      </c>
      <c r="AM34" s="29">
        <v>47889.644436816307</v>
      </c>
      <c r="AN34" s="29">
        <v>12337.070589174811</v>
      </c>
      <c r="AO34" s="29">
        <v>42831.598102461765</v>
      </c>
      <c r="AP34" s="29">
        <v>28862.24879526694</v>
      </c>
      <c r="AQ34" s="29">
        <v>7958.8443217250497</v>
      </c>
      <c r="AR34" s="29">
        <v>34607.022912518732</v>
      </c>
      <c r="AS34" s="29">
        <v>8405.5271759219522</v>
      </c>
      <c r="AT34" s="29">
        <v>43350.751489821843</v>
      </c>
      <c r="AU34" s="29">
        <v>8285.3604367022344</v>
      </c>
      <c r="AV34" s="29">
        <v>54306.267020940897</v>
      </c>
      <c r="AW34" s="29">
        <v>9444.1764488648951</v>
      </c>
      <c r="AX34" s="29">
        <v>36607.247700370608</v>
      </c>
      <c r="AY34" s="29">
        <v>68642.44571097607</v>
      </c>
      <c r="AZ34" s="29">
        <v>89151.205676759841</v>
      </c>
      <c r="BA34" s="29">
        <v>26110.502644201028</v>
      </c>
      <c r="BB34" s="29">
        <v>14385.444950944078</v>
      </c>
      <c r="BC34" s="29">
        <v>19767.228218052012</v>
      </c>
      <c r="BD34" s="29">
        <v>12944.994072844134</v>
      </c>
      <c r="BE34" s="29">
        <v>16584.146316509301</v>
      </c>
      <c r="BF34" s="29">
        <v>25670.936095920311</v>
      </c>
      <c r="BG34" s="29">
        <v>97520.447283924397</v>
      </c>
      <c r="BH34" s="29">
        <v>8093.3877991527661</v>
      </c>
      <c r="BI34" s="29">
        <v>49565.14499635806</v>
      </c>
      <c r="BJ34" s="29">
        <v>30715.0782534399</v>
      </c>
      <c r="BK34" s="29">
        <v>102035.52880994644</v>
      </c>
      <c r="BL34" s="29">
        <v>25743.272023701706</v>
      </c>
      <c r="BM34" s="29">
        <v>19963.717417678094</v>
      </c>
      <c r="BN34" s="29">
        <v>126908.14463812877</v>
      </c>
      <c r="BO34" s="29">
        <v>10386.219163757782</v>
      </c>
      <c r="BP34" s="29">
        <v>75706.905074135371</v>
      </c>
      <c r="BQ34" s="29">
        <v>13111.674271895921</v>
      </c>
      <c r="BR34" s="29">
        <v>43549.294596033811</v>
      </c>
      <c r="BS34" s="29">
        <v>66414.028803792229</v>
      </c>
      <c r="BT34" s="29">
        <v>19833.068237334432</v>
      </c>
      <c r="BU34" s="29">
        <v>20341.142132545887</v>
      </c>
      <c r="BV34" s="29">
        <v>21152.734427078769</v>
      </c>
      <c r="BW34" s="29">
        <v>27276.166929870837</v>
      </c>
      <c r="BX34" s="29">
        <v>66588.709996164791</v>
      </c>
      <c r="BY34" s="29">
        <v>24511.310241937335</v>
      </c>
      <c r="BZ34" s="29">
        <v>4098.236392049248</v>
      </c>
      <c r="CA34" s="29">
        <v>10234.619780366897</v>
      </c>
      <c r="CB34" s="29">
        <v>30159.383779581596</v>
      </c>
      <c r="CC34" s="29">
        <v>7979.3061805515163</v>
      </c>
      <c r="CD34" s="29">
        <v>8432.8973729585086</v>
      </c>
      <c r="CE34" s="29">
        <v>24530.758801976648</v>
      </c>
      <c r="CF34" s="29">
        <v>6708.2227223902437</v>
      </c>
      <c r="CG34" s="29">
        <v>26237.828129326343</v>
      </c>
      <c r="CH34" s="29">
        <v>25128.187604115203</v>
      </c>
      <c r="CI34" s="29">
        <v>0</v>
      </c>
      <c r="CJ34" s="29">
        <v>182887.01541766082</v>
      </c>
      <c r="CK34" s="29">
        <v>22473.738771981891</v>
      </c>
      <c r="CL34" s="29">
        <v>20977.606314607514</v>
      </c>
      <c r="CM34" s="29">
        <v>398953.41660222394</v>
      </c>
      <c r="CN34" s="29">
        <v>8057.1038511800307</v>
      </c>
      <c r="CO34" s="29">
        <v>12216.711175191256</v>
      </c>
      <c r="CP34" s="29">
        <v>121655.11788039628</v>
      </c>
      <c r="CQ34" s="29">
        <v>31674.972229182928</v>
      </c>
      <c r="CR34" s="29">
        <v>47280.565900719725</v>
      </c>
      <c r="CS34" s="29">
        <v>14616.173539861218</v>
      </c>
      <c r="CT34" s="29">
        <v>17509.544262486004</v>
      </c>
      <c r="CU34" s="29">
        <v>870.06300160127762</v>
      </c>
      <c r="CV34" s="29">
        <v>54346.275472657609</v>
      </c>
      <c r="CW34" s="29">
        <v>113546.9535634619</v>
      </c>
      <c r="CX34" s="29">
        <v>46284.719140511253</v>
      </c>
      <c r="CY34" s="29">
        <v>2994.6253054884578</v>
      </c>
      <c r="CZ34" s="29">
        <v>1577743.3387525659</v>
      </c>
      <c r="DA34" s="29">
        <v>172784.51745620993</v>
      </c>
      <c r="DB34" s="29">
        <v>104598.23722855047</v>
      </c>
      <c r="DC34" s="29">
        <v>190469.07797657809</v>
      </c>
      <c r="DD34" s="29">
        <v>62600.273861343958</v>
      </c>
      <c r="DE34" s="29">
        <v>41126.304081252252</v>
      </c>
      <c r="DF34" s="29">
        <v>2309.1540017382181</v>
      </c>
      <c r="DG34" s="29">
        <v>148751.46069987852</v>
      </c>
      <c r="DH34" s="29">
        <v>9197.5329448737393</v>
      </c>
      <c r="DI34" s="29">
        <v>3000.5331582081344</v>
      </c>
      <c r="DJ34" s="29">
        <v>21480.643692628306</v>
      </c>
      <c r="DK34" s="29">
        <v>7494.2719723852279</v>
      </c>
      <c r="DL34" s="29">
        <v>9519.5677426528364</v>
      </c>
      <c r="DM34" s="29">
        <v>16109.739860743255</v>
      </c>
      <c r="DN34" s="29">
        <v>282699.457054845</v>
      </c>
      <c r="DO34" s="29">
        <v>21578.656363210634</v>
      </c>
      <c r="DP34" s="29">
        <v>80773.875046957255</v>
      </c>
      <c r="DQ34" s="29">
        <v>1249.9260959542714</v>
      </c>
      <c r="DR34" s="29">
        <v>3168.1318959884784</v>
      </c>
      <c r="DS34" s="29">
        <v>15886.632354621339</v>
      </c>
      <c r="DT34" s="29">
        <v>27326.897618459581</v>
      </c>
      <c r="DU34" s="29">
        <v>21387.323457927494</v>
      </c>
      <c r="DV34" s="30">
        <v>7392395.4924456719</v>
      </c>
      <c r="DW34" s="31">
        <v>2596754.4869909873</v>
      </c>
      <c r="DX34" s="31">
        <v>13706595.160526302</v>
      </c>
      <c r="DY34" s="30">
        <f t="shared" si="2"/>
        <v>16303349.64751729</v>
      </c>
      <c r="DZ34" s="31">
        <v>0</v>
      </c>
      <c r="EA34" s="30">
        <f t="shared" si="0"/>
        <v>16303349.64751729</v>
      </c>
      <c r="EB34" s="31">
        <v>0</v>
      </c>
      <c r="EC34" s="31">
        <v>161774.59160023459</v>
      </c>
      <c r="ED34" s="30">
        <f t="shared" si="1"/>
        <v>161774.59160023459</v>
      </c>
      <c r="EE34" s="31">
        <v>16849844.348284263</v>
      </c>
      <c r="EF34" s="30">
        <f t="shared" si="3"/>
        <v>33314968.587401785</v>
      </c>
      <c r="EG34" s="31">
        <v>829739.91782557906</v>
      </c>
      <c r="EH34" s="31">
        <f t="shared" si="4"/>
        <v>1089065.9554804992</v>
      </c>
      <c r="EI34" s="32">
        <v>40966690.117502376</v>
      </c>
    </row>
    <row r="35" spans="1:139">
      <c r="A35" s="42"/>
      <c r="B35" s="24" t="s">
        <v>12</v>
      </c>
      <c r="C35" s="23">
        <v>19029</v>
      </c>
      <c r="D35" s="29">
        <v>1427.9354866020169</v>
      </c>
      <c r="E35" s="29">
        <v>833.28520303240168</v>
      </c>
      <c r="F35" s="29">
        <v>11.768249740741112</v>
      </c>
      <c r="G35" s="29">
        <v>559.37158576068077</v>
      </c>
      <c r="H35" s="29">
        <v>916.15704400986067</v>
      </c>
      <c r="I35" s="29">
        <v>15502.137216899568</v>
      </c>
      <c r="J35" s="29">
        <v>1609.507387133111</v>
      </c>
      <c r="K35" s="29">
        <v>292.19661357739903</v>
      </c>
      <c r="L35" s="29">
        <v>285.5803731692551</v>
      </c>
      <c r="M35" s="29">
        <v>245.27082381551793</v>
      </c>
      <c r="N35" s="29">
        <v>0.25639076737274547</v>
      </c>
      <c r="O35" s="29">
        <v>63.893477541955363</v>
      </c>
      <c r="P35" s="29">
        <v>0.10411396905858028</v>
      </c>
      <c r="Q35" s="29">
        <v>269.95014754447641</v>
      </c>
      <c r="R35" s="29">
        <v>3.5508403034017026E-2</v>
      </c>
      <c r="S35" s="29">
        <v>41.131394196540342</v>
      </c>
      <c r="T35" s="29">
        <v>2336.8831310828059</v>
      </c>
      <c r="U35" s="29">
        <v>6759.8624344497475</v>
      </c>
      <c r="V35" s="29">
        <v>283.63932891755815</v>
      </c>
      <c r="W35" s="29">
        <v>0</v>
      </c>
      <c r="X35" s="29">
        <v>81.78509743719826</v>
      </c>
      <c r="Y35" s="29">
        <v>4.143034196931134E-3</v>
      </c>
      <c r="Z35" s="29">
        <v>13164.735608010897</v>
      </c>
      <c r="AA35" s="29">
        <v>8533.053432495497</v>
      </c>
      <c r="AB35" s="29">
        <v>813.86112402082222</v>
      </c>
      <c r="AC35" s="29">
        <v>7107.5335675264623</v>
      </c>
      <c r="AD35" s="29">
        <v>40812.757340980606</v>
      </c>
      <c r="AE35" s="29">
        <v>470722.54907545698</v>
      </c>
      <c r="AF35" s="29">
        <v>7008222.3203270864</v>
      </c>
      <c r="AG35" s="29">
        <v>17956.035015686393</v>
      </c>
      <c r="AH35" s="29">
        <v>471496.51772080007</v>
      </c>
      <c r="AI35" s="29">
        <v>10883.142428116485</v>
      </c>
      <c r="AJ35" s="29">
        <v>16520.665165570957</v>
      </c>
      <c r="AK35" s="29">
        <v>7348.6548376700875</v>
      </c>
      <c r="AL35" s="29">
        <v>248776.6604014285</v>
      </c>
      <c r="AM35" s="29">
        <v>99.59344328947347</v>
      </c>
      <c r="AN35" s="29">
        <v>2.5864614112286555</v>
      </c>
      <c r="AO35" s="29">
        <v>104.80050295631378</v>
      </c>
      <c r="AP35" s="29">
        <v>624.87343891024284</v>
      </c>
      <c r="AQ35" s="29">
        <v>8.1764600936274228</v>
      </c>
      <c r="AR35" s="29">
        <v>28.160639715760567</v>
      </c>
      <c r="AS35" s="29">
        <v>55.165070022164642</v>
      </c>
      <c r="AT35" s="29">
        <v>36350.174649438231</v>
      </c>
      <c r="AU35" s="29">
        <v>9.9912938073131627</v>
      </c>
      <c r="AV35" s="29">
        <v>1768.8313187809613</v>
      </c>
      <c r="AW35" s="29">
        <v>57.030391893459509</v>
      </c>
      <c r="AX35" s="29">
        <v>61223.471198743042</v>
      </c>
      <c r="AY35" s="29">
        <v>287735.78671523422</v>
      </c>
      <c r="AZ35" s="29">
        <v>9508.3984165915754</v>
      </c>
      <c r="BA35" s="29">
        <v>466.78451000477503</v>
      </c>
      <c r="BB35" s="29">
        <v>19.381842559071256</v>
      </c>
      <c r="BC35" s="29">
        <v>99.776623220596235</v>
      </c>
      <c r="BD35" s="29">
        <v>10.517156380918706</v>
      </c>
      <c r="BE35" s="29">
        <v>30.428370960368284</v>
      </c>
      <c r="BF35" s="29">
        <v>155.89889775907989</v>
      </c>
      <c r="BG35" s="29">
        <v>544.31040722744649</v>
      </c>
      <c r="BH35" s="29">
        <v>113.98950879090754</v>
      </c>
      <c r="BI35" s="29">
        <v>1859.86502256362</v>
      </c>
      <c r="BJ35" s="29">
        <v>240.1293765343882</v>
      </c>
      <c r="BK35" s="29">
        <v>6409.0757151588195</v>
      </c>
      <c r="BL35" s="29">
        <v>780.49804053747539</v>
      </c>
      <c r="BM35" s="29">
        <v>293.37440985915379</v>
      </c>
      <c r="BN35" s="29">
        <v>1692.6783601642098</v>
      </c>
      <c r="BO35" s="29">
        <v>2075.8272078619425</v>
      </c>
      <c r="BP35" s="29">
        <v>10894.642775123099</v>
      </c>
      <c r="BQ35" s="29">
        <v>3024.5520741741689</v>
      </c>
      <c r="BR35" s="29">
        <v>17573.477202596689</v>
      </c>
      <c r="BS35" s="29">
        <v>99835.057868719683</v>
      </c>
      <c r="BT35" s="29">
        <v>410.5836642222165</v>
      </c>
      <c r="BU35" s="29">
        <v>3839.8536289315912</v>
      </c>
      <c r="BV35" s="29">
        <v>628.23339134362436</v>
      </c>
      <c r="BW35" s="29">
        <v>18.004077339374348</v>
      </c>
      <c r="BX35" s="29">
        <v>202.26583585071916</v>
      </c>
      <c r="BY35" s="29">
        <v>2626.3601101585318</v>
      </c>
      <c r="BZ35" s="29">
        <v>21.996182347502028</v>
      </c>
      <c r="CA35" s="29">
        <v>136.51194160592075</v>
      </c>
      <c r="CB35" s="29">
        <v>2366.6223554814701</v>
      </c>
      <c r="CC35" s="29">
        <v>65.142312260448421</v>
      </c>
      <c r="CD35" s="29">
        <v>177.0843206990574</v>
      </c>
      <c r="CE35" s="29">
        <v>2994.1507859514822</v>
      </c>
      <c r="CF35" s="29">
        <v>3418.741463127225</v>
      </c>
      <c r="CG35" s="29">
        <v>2718.1594267431551</v>
      </c>
      <c r="CH35" s="29">
        <v>11630.297445811326</v>
      </c>
      <c r="CI35" s="29">
        <v>0</v>
      </c>
      <c r="CJ35" s="29">
        <v>3912.1456588562573</v>
      </c>
      <c r="CK35" s="29">
        <v>5.2773828221977395</v>
      </c>
      <c r="CL35" s="29">
        <v>24.382660141600098</v>
      </c>
      <c r="CM35" s="29">
        <v>39834.578332931924</v>
      </c>
      <c r="CN35" s="29">
        <v>2539.7813395628377</v>
      </c>
      <c r="CO35" s="29">
        <v>3885.1339793120533</v>
      </c>
      <c r="CP35" s="29">
        <v>1078.2545170072081</v>
      </c>
      <c r="CQ35" s="29">
        <v>761.50446773287331</v>
      </c>
      <c r="CR35" s="29">
        <v>2930.7830750509934</v>
      </c>
      <c r="CS35" s="29">
        <v>677.03277471132867</v>
      </c>
      <c r="CT35" s="29">
        <v>11.139935400747923</v>
      </c>
      <c r="CU35" s="29">
        <v>327.2658285896145</v>
      </c>
      <c r="CV35" s="29">
        <v>16916.920358053329</v>
      </c>
      <c r="CW35" s="29">
        <v>12.195724610032682</v>
      </c>
      <c r="CX35" s="29">
        <v>221.81786355342231</v>
      </c>
      <c r="CY35" s="29">
        <v>1794.0924309642717</v>
      </c>
      <c r="CZ35" s="29">
        <v>1044.5100128354293</v>
      </c>
      <c r="DA35" s="29">
        <v>1399.369925824788</v>
      </c>
      <c r="DB35" s="29">
        <v>0</v>
      </c>
      <c r="DC35" s="29">
        <v>1849.9807758487364</v>
      </c>
      <c r="DD35" s="29">
        <v>860.42543149418793</v>
      </c>
      <c r="DE35" s="29">
        <v>109.35329349065189</v>
      </c>
      <c r="DF35" s="29">
        <v>23.343168545722257</v>
      </c>
      <c r="DG35" s="29">
        <v>2730.5470168689444</v>
      </c>
      <c r="DH35" s="29">
        <v>80.281639482081033</v>
      </c>
      <c r="DI35" s="29">
        <v>905.97374776305287</v>
      </c>
      <c r="DJ35" s="29">
        <v>261.82652235792932</v>
      </c>
      <c r="DK35" s="29">
        <v>597.99483976480747</v>
      </c>
      <c r="DL35" s="29">
        <v>1341.2649952201373</v>
      </c>
      <c r="DM35" s="29">
        <v>12549.900575439162</v>
      </c>
      <c r="DN35" s="29">
        <v>2938.7588553013093</v>
      </c>
      <c r="DO35" s="29">
        <v>20410.882380054722</v>
      </c>
      <c r="DP35" s="29">
        <v>8626.0223226868839</v>
      </c>
      <c r="DQ35" s="29">
        <v>34.74523586894702</v>
      </c>
      <c r="DR35" s="29">
        <v>11980.211017325038</v>
      </c>
      <c r="DS35" s="29">
        <v>121.99050993598114</v>
      </c>
      <c r="DT35" s="29">
        <v>44.870335065430766</v>
      </c>
      <c r="DU35" s="29">
        <v>315810.61305674701</v>
      </c>
      <c r="DV35" s="30">
        <v>9387485.725496117</v>
      </c>
      <c r="DW35" s="31">
        <v>1135290.4129536946</v>
      </c>
      <c r="DX35" s="31">
        <v>6287407.7630157135</v>
      </c>
      <c r="DY35" s="30">
        <f t="shared" si="2"/>
        <v>7422698.1759694079</v>
      </c>
      <c r="DZ35" s="31">
        <v>0</v>
      </c>
      <c r="EA35" s="30">
        <f t="shared" si="0"/>
        <v>7422698.1759694079</v>
      </c>
      <c r="EB35" s="31">
        <v>0</v>
      </c>
      <c r="EC35" s="31">
        <v>28487.58070624822</v>
      </c>
      <c r="ED35" s="30">
        <f t="shared" si="1"/>
        <v>28487.58070624822</v>
      </c>
      <c r="EE35" s="31">
        <v>10901912.750880627</v>
      </c>
      <c r="EF35" s="30">
        <f t="shared" si="3"/>
        <v>18353098.507556282</v>
      </c>
      <c r="EG35" s="31">
        <v>3449978.6281175986</v>
      </c>
      <c r="EH35" s="31">
        <f t="shared" si="4"/>
        <v>1041548.7476572283</v>
      </c>
      <c r="EI35" s="32">
        <v>25332154.352592029</v>
      </c>
    </row>
    <row r="36" spans="1:139">
      <c r="A36" s="42"/>
      <c r="B36" s="24" t="s">
        <v>54</v>
      </c>
      <c r="C36" s="23">
        <v>20030</v>
      </c>
      <c r="D36" s="29">
        <v>294225.42183493963</v>
      </c>
      <c r="E36" s="29">
        <v>48969.383366495756</v>
      </c>
      <c r="F36" s="29">
        <v>22229.476230080076</v>
      </c>
      <c r="G36" s="29">
        <v>21355.453979888694</v>
      </c>
      <c r="H36" s="29">
        <v>154791.81464449395</v>
      </c>
      <c r="I36" s="29">
        <v>22905.659277047202</v>
      </c>
      <c r="J36" s="29">
        <v>226006.26736350736</v>
      </c>
      <c r="K36" s="29">
        <v>17771.768744577188</v>
      </c>
      <c r="L36" s="29">
        <v>8114.6879146867568</v>
      </c>
      <c r="M36" s="29">
        <v>16312.169907394315</v>
      </c>
      <c r="N36" s="29">
        <v>4747.5932291318713</v>
      </c>
      <c r="O36" s="29">
        <v>21743.399616920389</v>
      </c>
      <c r="P36" s="29">
        <v>8557.1554689702261</v>
      </c>
      <c r="Q36" s="29">
        <v>3902.8913268243045</v>
      </c>
      <c r="R36" s="29">
        <v>3614.2497264637</v>
      </c>
      <c r="S36" s="29">
        <v>1413.5417282218384</v>
      </c>
      <c r="T36" s="29">
        <v>8103.1715591209431</v>
      </c>
      <c r="U36" s="29">
        <v>4839.1462389206463</v>
      </c>
      <c r="V36" s="29">
        <v>45818.266657261913</v>
      </c>
      <c r="W36" s="29">
        <v>11456.975261742864</v>
      </c>
      <c r="X36" s="29">
        <v>8623.8967997070722</v>
      </c>
      <c r="Y36" s="29">
        <v>817.73055719998115</v>
      </c>
      <c r="Z36" s="29">
        <v>32234.289279992747</v>
      </c>
      <c r="AA36" s="29">
        <v>2975.7212132018731</v>
      </c>
      <c r="AB36" s="29">
        <v>2784.6056320922617</v>
      </c>
      <c r="AC36" s="29">
        <v>6241.9001245559875</v>
      </c>
      <c r="AD36" s="29">
        <v>12464.373293202561</v>
      </c>
      <c r="AE36" s="29">
        <v>44905.142118865653</v>
      </c>
      <c r="AF36" s="29">
        <v>18777.318543804235</v>
      </c>
      <c r="AG36" s="29">
        <v>6350095.1449430361</v>
      </c>
      <c r="AH36" s="29">
        <v>2887214.9671577448</v>
      </c>
      <c r="AI36" s="29">
        <v>474943.52688933496</v>
      </c>
      <c r="AJ36" s="29">
        <v>30203.203255696884</v>
      </c>
      <c r="AK36" s="29">
        <v>63954.43602706059</v>
      </c>
      <c r="AL36" s="29">
        <v>426616.77592308464</v>
      </c>
      <c r="AM36" s="29">
        <v>11154.991074631291</v>
      </c>
      <c r="AN36" s="29">
        <v>3504.9517880021203</v>
      </c>
      <c r="AO36" s="29">
        <v>17237.797457029483</v>
      </c>
      <c r="AP36" s="29">
        <v>8876.4434990804766</v>
      </c>
      <c r="AQ36" s="29">
        <v>2965.0063786825972</v>
      </c>
      <c r="AR36" s="29">
        <v>18646.222090969102</v>
      </c>
      <c r="AS36" s="29">
        <v>9744.5442892960018</v>
      </c>
      <c r="AT36" s="29">
        <v>71151.1532614108</v>
      </c>
      <c r="AU36" s="29">
        <v>9981.9541707782009</v>
      </c>
      <c r="AV36" s="29">
        <v>19195.275572070197</v>
      </c>
      <c r="AW36" s="29">
        <v>28715.976310223512</v>
      </c>
      <c r="AX36" s="29">
        <v>60185.792848326819</v>
      </c>
      <c r="AY36" s="29">
        <v>102252.80640529758</v>
      </c>
      <c r="AZ36" s="29">
        <v>156029.6287541514</v>
      </c>
      <c r="BA36" s="29">
        <v>92963.705742507314</v>
      </c>
      <c r="BB36" s="29">
        <v>25188.298859901221</v>
      </c>
      <c r="BC36" s="29">
        <v>26109.759870216578</v>
      </c>
      <c r="BD36" s="29">
        <v>10623.934033466054</v>
      </c>
      <c r="BE36" s="29">
        <v>2829.5612525500483</v>
      </c>
      <c r="BF36" s="29">
        <v>4531.6778823263039</v>
      </c>
      <c r="BG36" s="29">
        <v>24436.83917792307</v>
      </c>
      <c r="BH36" s="29">
        <v>4774.6564067341378</v>
      </c>
      <c r="BI36" s="29">
        <v>23505.818853545356</v>
      </c>
      <c r="BJ36" s="29">
        <v>20579.439749464793</v>
      </c>
      <c r="BK36" s="29">
        <v>682868.28539308207</v>
      </c>
      <c r="BL36" s="29">
        <v>30119.67712219018</v>
      </c>
      <c r="BM36" s="29">
        <v>31842.546614270184</v>
      </c>
      <c r="BN36" s="29">
        <v>171397.65787799281</v>
      </c>
      <c r="BO36" s="29">
        <v>10461.679302516504</v>
      </c>
      <c r="BP36" s="29">
        <v>88660.649306473817</v>
      </c>
      <c r="BQ36" s="29">
        <v>5208.4416511911177</v>
      </c>
      <c r="BR36" s="29">
        <v>59911.621403279882</v>
      </c>
      <c r="BS36" s="29">
        <v>32812.890975784729</v>
      </c>
      <c r="BT36" s="29">
        <v>22665.861883900994</v>
      </c>
      <c r="BU36" s="29">
        <v>39692.891618202775</v>
      </c>
      <c r="BV36" s="29">
        <v>31758.108641484439</v>
      </c>
      <c r="BW36" s="29">
        <v>26681.276110861054</v>
      </c>
      <c r="BX36" s="29">
        <v>160707.95564837652</v>
      </c>
      <c r="BY36" s="29">
        <v>19285.470320452892</v>
      </c>
      <c r="BZ36" s="29">
        <v>11666.820642887007</v>
      </c>
      <c r="CA36" s="29">
        <v>16144.16741980243</v>
      </c>
      <c r="CB36" s="29">
        <v>33847.81602651791</v>
      </c>
      <c r="CC36" s="29">
        <v>16468.872776700173</v>
      </c>
      <c r="CD36" s="29">
        <v>9200.9858305423386</v>
      </c>
      <c r="CE36" s="29">
        <v>24352.044047636784</v>
      </c>
      <c r="CF36" s="29">
        <v>3751.8640783418973</v>
      </c>
      <c r="CG36" s="29">
        <v>190813.18098238725</v>
      </c>
      <c r="CH36" s="29">
        <v>56569.721644269041</v>
      </c>
      <c r="CI36" s="29">
        <v>0</v>
      </c>
      <c r="CJ36" s="29">
        <v>38358.014139601182</v>
      </c>
      <c r="CK36" s="29">
        <v>1431.6063275695533</v>
      </c>
      <c r="CL36" s="29">
        <v>4214.7153968747407</v>
      </c>
      <c r="CM36" s="29">
        <v>8845582.6783721466</v>
      </c>
      <c r="CN36" s="29">
        <v>24147.187498231349</v>
      </c>
      <c r="CO36" s="29">
        <v>18245.243764670493</v>
      </c>
      <c r="CP36" s="29">
        <v>4892.986258850794</v>
      </c>
      <c r="CQ36" s="29">
        <v>1755.0198560077579</v>
      </c>
      <c r="CR36" s="29">
        <v>21558.517359564896</v>
      </c>
      <c r="CS36" s="29">
        <v>253.79061885619905</v>
      </c>
      <c r="CT36" s="29">
        <v>78.176341757799008</v>
      </c>
      <c r="CU36" s="29">
        <v>528.49363427881156</v>
      </c>
      <c r="CV36" s="29">
        <v>28288.481496300607</v>
      </c>
      <c r="CW36" s="29">
        <v>2000.1993140353284</v>
      </c>
      <c r="CX36" s="29">
        <v>7227.9202141372252</v>
      </c>
      <c r="CY36" s="29">
        <v>1322.7520119088581</v>
      </c>
      <c r="CZ36" s="29">
        <v>291091.11190146045</v>
      </c>
      <c r="DA36" s="29">
        <v>5888.6005025355362</v>
      </c>
      <c r="DB36" s="29">
        <v>55448.82880863249</v>
      </c>
      <c r="DC36" s="29">
        <v>15388.934600443035</v>
      </c>
      <c r="DD36" s="29">
        <v>130.31451192588671</v>
      </c>
      <c r="DE36" s="29">
        <v>20343.366867226083</v>
      </c>
      <c r="DF36" s="29">
        <v>107.54312932194738</v>
      </c>
      <c r="DG36" s="29">
        <v>16183.795300728692</v>
      </c>
      <c r="DH36" s="29">
        <v>218.7891248906308</v>
      </c>
      <c r="DI36" s="29">
        <v>25505.963734968333</v>
      </c>
      <c r="DJ36" s="29">
        <v>5124.4037837868</v>
      </c>
      <c r="DK36" s="29">
        <v>21883.328632862514</v>
      </c>
      <c r="DL36" s="29">
        <v>21302.142485370998</v>
      </c>
      <c r="DM36" s="29">
        <v>30475.231141185723</v>
      </c>
      <c r="DN36" s="29">
        <v>180073.79169850895</v>
      </c>
      <c r="DO36" s="29">
        <v>559481.83323970507</v>
      </c>
      <c r="DP36" s="29">
        <v>107338.47697021006</v>
      </c>
      <c r="DQ36" s="29">
        <v>11818.907325935586</v>
      </c>
      <c r="DR36" s="29">
        <v>63173.012489942688</v>
      </c>
      <c r="DS36" s="29">
        <v>15441.006130744621</v>
      </c>
      <c r="DT36" s="29">
        <v>2130.8362389280255</v>
      </c>
      <c r="DU36" s="29">
        <v>229889.30877318632</v>
      </c>
      <c r="DV36" s="30">
        <v>24520133.558880296</v>
      </c>
      <c r="DW36" s="31">
        <v>248452.31196311669</v>
      </c>
      <c r="DX36" s="31">
        <v>840652.13631556241</v>
      </c>
      <c r="DY36" s="30">
        <f t="shared" si="2"/>
        <v>1089104.448278679</v>
      </c>
      <c r="DZ36" s="31">
        <v>0</v>
      </c>
      <c r="EA36" s="30">
        <f t="shared" si="0"/>
        <v>1089104.448278679</v>
      </c>
      <c r="EB36" s="31">
        <v>0</v>
      </c>
      <c r="EC36" s="31">
        <v>45139.50799971469</v>
      </c>
      <c r="ED36" s="30">
        <f t="shared" si="1"/>
        <v>45139.50799971469</v>
      </c>
      <c r="EE36" s="31">
        <v>2537214.6000623046</v>
      </c>
      <c r="EF36" s="30">
        <f t="shared" si="3"/>
        <v>3671458.5563406982</v>
      </c>
      <c r="EG36" s="31">
        <v>1695667.7346714553</v>
      </c>
      <c r="EH36" s="31">
        <f t="shared" si="4"/>
        <v>-487668.72794706002</v>
      </c>
      <c r="EI36" s="32">
        <v>26008255.652602479</v>
      </c>
    </row>
    <row r="37" spans="1:139">
      <c r="A37" s="42"/>
      <c r="B37" s="24" t="s">
        <v>55</v>
      </c>
      <c r="C37" s="23">
        <v>21031</v>
      </c>
      <c r="D37" s="29">
        <v>75864.892529234785</v>
      </c>
      <c r="E37" s="29">
        <v>26233.710131483385</v>
      </c>
      <c r="F37" s="29">
        <v>1057.96909116294</v>
      </c>
      <c r="G37" s="29">
        <v>20965.561518755625</v>
      </c>
      <c r="H37" s="29">
        <v>62313.726702599604</v>
      </c>
      <c r="I37" s="29">
        <v>7230.0671081027231</v>
      </c>
      <c r="J37" s="29">
        <v>38969.304716801926</v>
      </c>
      <c r="K37" s="29">
        <v>21717.437100472376</v>
      </c>
      <c r="L37" s="29">
        <v>2772.7868371954582</v>
      </c>
      <c r="M37" s="29">
        <v>4669.2843172811627</v>
      </c>
      <c r="N37" s="29">
        <v>767.91856296967444</v>
      </c>
      <c r="O37" s="29">
        <v>4475.5264427989605</v>
      </c>
      <c r="P37" s="29">
        <v>4535.2200880563687</v>
      </c>
      <c r="Q37" s="29">
        <v>1507.7355668973589</v>
      </c>
      <c r="R37" s="29">
        <v>613.8694767266453</v>
      </c>
      <c r="S37" s="29">
        <v>276.52940899154061</v>
      </c>
      <c r="T37" s="29">
        <v>2679.836226883338</v>
      </c>
      <c r="U37" s="29">
        <v>1840.8168704185159</v>
      </c>
      <c r="V37" s="29">
        <v>15398.456281393543</v>
      </c>
      <c r="W37" s="29">
        <v>14374.037897319311</v>
      </c>
      <c r="X37" s="29">
        <v>4391.8961319049058</v>
      </c>
      <c r="Y37" s="29">
        <v>6799.2752450043736</v>
      </c>
      <c r="Z37" s="29">
        <v>6260.0780893034544</v>
      </c>
      <c r="AA37" s="29">
        <v>4505.8078109861135</v>
      </c>
      <c r="AB37" s="29">
        <v>2052.7075091853571</v>
      </c>
      <c r="AC37" s="29">
        <v>1439.5651102425936</v>
      </c>
      <c r="AD37" s="29">
        <v>4481.1398643591774</v>
      </c>
      <c r="AE37" s="29">
        <v>33550.386478879285</v>
      </c>
      <c r="AF37" s="29">
        <v>15084.841563736207</v>
      </c>
      <c r="AG37" s="29">
        <v>51379.139088596588</v>
      </c>
      <c r="AH37" s="29">
        <v>101688.58176430051</v>
      </c>
      <c r="AI37" s="29">
        <v>8134.8795715907381</v>
      </c>
      <c r="AJ37" s="29">
        <v>14055.510283268201</v>
      </c>
      <c r="AK37" s="29">
        <v>1827.3047162385635</v>
      </c>
      <c r="AL37" s="29">
        <v>17912.679962679977</v>
      </c>
      <c r="AM37" s="29">
        <v>8183.754509189188</v>
      </c>
      <c r="AN37" s="29">
        <v>1550.1534412514029</v>
      </c>
      <c r="AO37" s="29">
        <v>3157.1692472661894</v>
      </c>
      <c r="AP37" s="29">
        <v>3802.8317557477576</v>
      </c>
      <c r="AQ37" s="29">
        <v>1769.6508027861375</v>
      </c>
      <c r="AR37" s="29">
        <v>4186.837761396243</v>
      </c>
      <c r="AS37" s="29">
        <v>2752.5643354628451</v>
      </c>
      <c r="AT37" s="29">
        <v>8247.4830390920943</v>
      </c>
      <c r="AU37" s="29">
        <v>3084.8222802170276</v>
      </c>
      <c r="AV37" s="29">
        <v>24659.40937787652</v>
      </c>
      <c r="AW37" s="29">
        <v>1383.4622328271735</v>
      </c>
      <c r="AX37" s="29">
        <v>13242.619654456323</v>
      </c>
      <c r="AY37" s="29">
        <v>22487.044917948348</v>
      </c>
      <c r="AZ37" s="29">
        <v>4761.7500618123095</v>
      </c>
      <c r="BA37" s="29">
        <v>6191.4799612647266</v>
      </c>
      <c r="BB37" s="29">
        <v>2994.5216789404508</v>
      </c>
      <c r="BC37" s="29">
        <v>2165.803569714401</v>
      </c>
      <c r="BD37" s="29">
        <v>6607.2257825501711</v>
      </c>
      <c r="BE37" s="29">
        <v>792.00706302519347</v>
      </c>
      <c r="BF37" s="29">
        <v>1247.9149097973034</v>
      </c>
      <c r="BG37" s="29">
        <v>5684.8022380979246</v>
      </c>
      <c r="BH37" s="29">
        <v>262.32372007417547</v>
      </c>
      <c r="BI37" s="29">
        <v>1847.6442303110628</v>
      </c>
      <c r="BJ37" s="29">
        <v>2612.8080411119295</v>
      </c>
      <c r="BK37" s="29">
        <v>86557.014741180232</v>
      </c>
      <c r="BL37" s="29">
        <v>5161.8610117448452</v>
      </c>
      <c r="BM37" s="29">
        <v>4428.0049466989021</v>
      </c>
      <c r="BN37" s="29">
        <v>39903.06800380053</v>
      </c>
      <c r="BO37" s="29">
        <v>1532.6788408339976</v>
      </c>
      <c r="BP37" s="29">
        <v>14082.012267874032</v>
      </c>
      <c r="BQ37" s="29">
        <v>7178.2146340890731</v>
      </c>
      <c r="BR37" s="29">
        <v>26112.662877381958</v>
      </c>
      <c r="BS37" s="29">
        <v>15369.596515904528</v>
      </c>
      <c r="BT37" s="29">
        <v>13524.007574416053</v>
      </c>
      <c r="BU37" s="29">
        <v>8438.8824862101828</v>
      </c>
      <c r="BV37" s="29">
        <v>3282.2422380866615</v>
      </c>
      <c r="BW37" s="29">
        <v>4245.026303481658</v>
      </c>
      <c r="BX37" s="29">
        <v>13051.203485672224</v>
      </c>
      <c r="BY37" s="29">
        <v>26152.260824122655</v>
      </c>
      <c r="BZ37" s="29">
        <v>884.11283610696137</v>
      </c>
      <c r="CA37" s="29">
        <v>2569.0919382928023</v>
      </c>
      <c r="CB37" s="29">
        <v>6275.7980332751213</v>
      </c>
      <c r="CC37" s="29">
        <v>22219.5630319634</v>
      </c>
      <c r="CD37" s="29">
        <v>2537.594323160989</v>
      </c>
      <c r="CE37" s="29">
        <v>5843.7219203072837</v>
      </c>
      <c r="CF37" s="29">
        <v>2240.8299435937124</v>
      </c>
      <c r="CG37" s="29">
        <v>96973.517439367904</v>
      </c>
      <c r="CH37" s="29">
        <v>16908.29880836657</v>
      </c>
      <c r="CI37" s="29">
        <v>0</v>
      </c>
      <c r="CJ37" s="29">
        <v>24033.219341192325</v>
      </c>
      <c r="CK37" s="29">
        <v>2397.5227020819598</v>
      </c>
      <c r="CL37" s="29">
        <v>5729.5635459198838</v>
      </c>
      <c r="CM37" s="29">
        <v>224919.399740797</v>
      </c>
      <c r="CN37" s="29">
        <v>9255.0970441971003</v>
      </c>
      <c r="CO37" s="29">
        <v>9558.3328521306939</v>
      </c>
      <c r="CP37" s="29">
        <v>12431.458709075028</v>
      </c>
      <c r="CQ37" s="29">
        <v>3904.3394031110965</v>
      </c>
      <c r="CR37" s="29">
        <v>13720.442959879054</v>
      </c>
      <c r="CS37" s="29">
        <v>2172.4114183544852</v>
      </c>
      <c r="CT37" s="29">
        <v>2966.3352834623274</v>
      </c>
      <c r="CU37" s="29">
        <v>270.44347909393002</v>
      </c>
      <c r="CV37" s="29">
        <v>1683.1275315510243</v>
      </c>
      <c r="CW37" s="29">
        <v>15196.033164067807</v>
      </c>
      <c r="CX37" s="29">
        <v>19616.862355721736</v>
      </c>
      <c r="CY37" s="29">
        <v>6000.0033899255559</v>
      </c>
      <c r="CZ37" s="29">
        <v>508458.35933164245</v>
      </c>
      <c r="DA37" s="29">
        <v>25907.370668188894</v>
      </c>
      <c r="DB37" s="29">
        <v>82050.044072684075</v>
      </c>
      <c r="DC37" s="29">
        <v>105474.07615897027</v>
      </c>
      <c r="DD37" s="29">
        <v>32209.083227372172</v>
      </c>
      <c r="DE37" s="29">
        <v>148370.00229744145</v>
      </c>
      <c r="DF37" s="29">
        <v>570.59410019104325</v>
      </c>
      <c r="DG37" s="29">
        <v>46822.377404239298</v>
      </c>
      <c r="DH37" s="29">
        <v>1808.7195234494638</v>
      </c>
      <c r="DI37" s="29">
        <v>4211.8659003784005</v>
      </c>
      <c r="DJ37" s="29">
        <v>13750.17126434117</v>
      </c>
      <c r="DK37" s="29">
        <v>2508.332527439668</v>
      </c>
      <c r="DL37" s="29">
        <v>5624.4668714095105</v>
      </c>
      <c r="DM37" s="29">
        <v>20570.335609678728</v>
      </c>
      <c r="DN37" s="29">
        <v>1095580.9699709616</v>
      </c>
      <c r="DO37" s="29">
        <v>486106.52496393921</v>
      </c>
      <c r="DP37" s="29">
        <v>88970.844208644587</v>
      </c>
      <c r="DQ37" s="29">
        <v>227.82390642410238</v>
      </c>
      <c r="DR37" s="29">
        <v>69283.411236388463</v>
      </c>
      <c r="DS37" s="29">
        <v>114.63669368558278</v>
      </c>
      <c r="DT37" s="29">
        <v>7795.2365458958257</v>
      </c>
      <c r="DU37" s="29">
        <v>1694940.7395574609</v>
      </c>
      <c r="DV37" s="30">
        <v>5936186.4086653581</v>
      </c>
      <c r="DW37" s="31">
        <v>554197.40246819833</v>
      </c>
      <c r="DX37" s="31">
        <v>2353741.4170574239</v>
      </c>
      <c r="DY37" s="30">
        <f t="shared" si="2"/>
        <v>2907938.8195256223</v>
      </c>
      <c r="DZ37" s="31">
        <v>0</v>
      </c>
      <c r="EA37" s="30">
        <f t="shared" si="0"/>
        <v>2907938.8195256223</v>
      </c>
      <c r="EB37" s="31">
        <v>1219875.2913153737</v>
      </c>
      <c r="EC37" s="31">
        <v>-112373.34956421092</v>
      </c>
      <c r="ED37" s="30">
        <f t="shared" si="1"/>
        <v>1107501.9417511628</v>
      </c>
      <c r="EE37" s="31">
        <v>4126481.9951014984</v>
      </c>
      <c r="EF37" s="30">
        <f t="shared" si="3"/>
        <v>8141922.7563782837</v>
      </c>
      <c r="EG37" s="31">
        <v>214783.63508241306</v>
      </c>
      <c r="EH37" s="31">
        <f t="shared" si="4"/>
        <v>-382183.59654304665</v>
      </c>
      <c r="EI37" s="32">
        <v>13481141.933418183</v>
      </c>
    </row>
    <row r="38" spans="1:139" ht="17.25" customHeight="1">
      <c r="A38" s="42"/>
      <c r="B38" s="24" t="s">
        <v>56</v>
      </c>
      <c r="C38" s="23">
        <v>22032</v>
      </c>
      <c r="D38" s="29">
        <v>89101.753490223273</v>
      </c>
      <c r="E38" s="29">
        <v>18665.886626979529</v>
      </c>
      <c r="F38" s="29">
        <v>16179.780219919385</v>
      </c>
      <c r="G38" s="29">
        <v>11613.254654715733</v>
      </c>
      <c r="H38" s="29">
        <v>81470.854634026968</v>
      </c>
      <c r="I38" s="29">
        <v>7505.4137826656952</v>
      </c>
      <c r="J38" s="29">
        <v>16335.465312276068</v>
      </c>
      <c r="K38" s="29">
        <v>11473.983721305023</v>
      </c>
      <c r="L38" s="29">
        <v>10737.641853589497</v>
      </c>
      <c r="M38" s="29">
        <v>6350.7318133981862</v>
      </c>
      <c r="N38" s="29">
        <v>3492.5740322325437</v>
      </c>
      <c r="O38" s="29">
        <v>47567.437701865492</v>
      </c>
      <c r="P38" s="29">
        <v>9577.1557843699284</v>
      </c>
      <c r="Q38" s="29">
        <v>5217.9145625517431</v>
      </c>
      <c r="R38" s="29">
        <v>45339.921926279065</v>
      </c>
      <c r="S38" s="29">
        <v>2018.0053190832994</v>
      </c>
      <c r="T38" s="29">
        <v>87740.511941537872</v>
      </c>
      <c r="U38" s="29">
        <v>50351.855519807446</v>
      </c>
      <c r="V38" s="29">
        <v>1097377.9353042524</v>
      </c>
      <c r="W38" s="29">
        <v>308378.01663795672</v>
      </c>
      <c r="X38" s="29">
        <v>317612.94498903677</v>
      </c>
      <c r="Y38" s="29">
        <v>257692.78182575133</v>
      </c>
      <c r="Z38" s="29">
        <v>146047.34988801467</v>
      </c>
      <c r="AA38" s="29">
        <v>48418.250450880783</v>
      </c>
      <c r="AB38" s="29">
        <v>25004.814327972803</v>
      </c>
      <c r="AC38" s="29">
        <v>64468.23224957088</v>
      </c>
      <c r="AD38" s="29">
        <v>153282.89978707934</v>
      </c>
      <c r="AE38" s="29">
        <v>457432.2478022076</v>
      </c>
      <c r="AF38" s="29">
        <v>299423.16633700806</v>
      </c>
      <c r="AG38" s="29">
        <v>311716.65728094615</v>
      </c>
      <c r="AH38" s="29">
        <v>157762.72043478565</v>
      </c>
      <c r="AI38" s="29">
        <v>8385738.8738683322</v>
      </c>
      <c r="AJ38" s="29">
        <v>5764618.1483861459</v>
      </c>
      <c r="AK38" s="29">
        <v>481143.54229146085</v>
      </c>
      <c r="AL38" s="29">
        <v>278896.15743890929</v>
      </c>
      <c r="AM38" s="29">
        <v>19904.922227357831</v>
      </c>
      <c r="AN38" s="29">
        <v>3461.1111568267224</v>
      </c>
      <c r="AO38" s="29">
        <v>21147.898427358246</v>
      </c>
      <c r="AP38" s="29">
        <v>7352.9468608569205</v>
      </c>
      <c r="AQ38" s="29">
        <v>13369.507107327112</v>
      </c>
      <c r="AR38" s="29">
        <v>49305.082717881123</v>
      </c>
      <c r="AS38" s="29">
        <v>42566.892960967416</v>
      </c>
      <c r="AT38" s="29">
        <v>259104.14352208661</v>
      </c>
      <c r="AU38" s="29">
        <v>453344.05512853566</v>
      </c>
      <c r="AV38" s="29">
        <v>554350.48883981782</v>
      </c>
      <c r="AW38" s="29">
        <v>168284.42428416648</v>
      </c>
      <c r="AX38" s="29">
        <v>84694.507281472746</v>
      </c>
      <c r="AY38" s="29">
        <v>578153.00281417253</v>
      </c>
      <c r="AZ38" s="29">
        <v>951246.05307269236</v>
      </c>
      <c r="BA38" s="29">
        <v>173055.8775933811</v>
      </c>
      <c r="BB38" s="29">
        <v>205860.83520934035</v>
      </c>
      <c r="BC38" s="29">
        <v>250406.72599202479</v>
      </c>
      <c r="BD38" s="29">
        <v>32610.787124164046</v>
      </c>
      <c r="BE38" s="29">
        <v>2796.5414962682025</v>
      </c>
      <c r="BF38" s="29">
        <v>3379.1464612989967</v>
      </c>
      <c r="BG38" s="29">
        <v>18648.977832232344</v>
      </c>
      <c r="BH38" s="29">
        <v>4663.2465000747443</v>
      </c>
      <c r="BI38" s="29">
        <v>17532.99216140874</v>
      </c>
      <c r="BJ38" s="29">
        <v>57390.999457875703</v>
      </c>
      <c r="BK38" s="29">
        <v>390056.16894419742</v>
      </c>
      <c r="BL38" s="29">
        <v>17012.046122796717</v>
      </c>
      <c r="BM38" s="29">
        <v>13406.744773263064</v>
      </c>
      <c r="BN38" s="29">
        <v>225330.07017473818</v>
      </c>
      <c r="BO38" s="29">
        <v>6568.8636681376684</v>
      </c>
      <c r="BP38" s="29">
        <v>167248.89283247734</v>
      </c>
      <c r="BQ38" s="29">
        <v>5045.280790053821</v>
      </c>
      <c r="BR38" s="29">
        <v>6719.7970587352011</v>
      </c>
      <c r="BS38" s="29">
        <v>82294.678532467384</v>
      </c>
      <c r="BT38" s="29">
        <v>1847.0626188603551</v>
      </c>
      <c r="BU38" s="29">
        <v>68651.620244314807</v>
      </c>
      <c r="BV38" s="29">
        <v>36523.645038880102</v>
      </c>
      <c r="BW38" s="29">
        <v>797069.2178445668</v>
      </c>
      <c r="BX38" s="29">
        <v>739681.49722368689</v>
      </c>
      <c r="BY38" s="29">
        <v>239932.67003899551</v>
      </c>
      <c r="BZ38" s="29">
        <v>62503.120036934502</v>
      </c>
      <c r="CA38" s="29">
        <v>148824.30216083475</v>
      </c>
      <c r="CB38" s="29">
        <v>127361.06160893329</v>
      </c>
      <c r="CC38" s="29">
        <v>214507.05223352608</v>
      </c>
      <c r="CD38" s="29">
        <v>47488.992739931695</v>
      </c>
      <c r="CE38" s="29">
        <v>60085.800700624859</v>
      </c>
      <c r="CF38" s="29">
        <v>50788.719693335021</v>
      </c>
      <c r="CG38" s="29">
        <v>917039.17670222605</v>
      </c>
      <c r="CH38" s="29">
        <v>50746.750487854253</v>
      </c>
      <c r="CI38" s="29">
        <v>0</v>
      </c>
      <c r="CJ38" s="29">
        <v>56504.606614408316</v>
      </c>
      <c r="CK38" s="29">
        <v>2953.3748908021926</v>
      </c>
      <c r="CL38" s="29">
        <v>7367.2795247923723</v>
      </c>
      <c r="CM38" s="29">
        <v>133043.20891505809</v>
      </c>
      <c r="CN38" s="29">
        <v>6731.7632391264469</v>
      </c>
      <c r="CO38" s="29">
        <v>6103.5531274085488</v>
      </c>
      <c r="CP38" s="29">
        <v>107595.17643393201</v>
      </c>
      <c r="CQ38" s="29">
        <v>3685.9631342757457</v>
      </c>
      <c r="CR38" s="29">
        <v>9798.8134619604334</v>
      </c>
      <c r="CS38" s="29">
        <v>3124.1797493543504</v>
      </c>
      <c r="CT38" s="29">
        <v>2438.5290999637828</v>
      </c>
      <c r="CU38" s="29">
        <v>625.98609140360952</v>
      </c>
      <c r="CV38" s="29">
        <v>17451.76691839956</v>
      </c>
      <c r="CW38" s="29">
        <v>51952.140619177226</v>
      </c>
      <c r="CX38" s="29">
        <v>13941.395918111008</v>
      </c>
      <c r="CY38" s="29">
        <v>643018.35956286278</v>
      </c>
      <c r="CZ38" s="29">
        <v>466493.72860152373</v>
      </c>
      <c r="DA38" s="29">
        <v>13710.1876090929</v>
      </c>
      <c r="DB38" s="29">
        <v>114299.21783973294</v>
      </c>
      <c r="DC38" s="29">
        <v>336741.12693829829</v>
      </c>
      <c r="DD38" s="29">
        <v>194882.73616438717</v>
      </c>
      <c r="DE38" s="29">
        <v>14985.316429657552</v>
      </c>
      <c r="DF38" s="29">
        <v>30038.310285629948</v>
      </c>
      <c r="DG38" s="29">
        <v>1745524.122817633</v>
      </c>
      <c r="DH38" s="29">
        <v>3618.5339368356999</v>
      </c>
      <c r="DI38" s="29">
        <v>4494.5471337228319</v>
      </c>
      <c r="DJ38" s="29">
        <v>102311.12644917145</v>
      </c>
      <c r="DK38" s="29">
        <v>9356.0814191436803</v>
      </c>
      <c r="DL38" s="29">
        <v>1270.9939916786959</v>
      </c>
      <c r="DM38" s="29">
        <v>7428.021820123151</v>
      </c>
      <c r="DN38" s="29">
        <v>391506.95466210338</v>
      </c>
      <c r="DO38" s="29">
        <v>1383467.2842510385</v>
      </c>
      <c r="DP38" s="29">
        <v>18953.256403466381</v>
      </c>
      <c r="DQ38" s="29">
        <v>783.12136294682125</v>
      </c>
      <c r="DR38" s="29">
        <v>1411371.0161142547</v>
      </c>
      <c r="DS38" s="29">
        <v>196.54132617473761</v>
      </c>
      <c r="DT38" s="29">
        <v>9797.3920764211543</v>
      </c>
      <c r="DU38" s="29">
        <v>688488.04804343148</v>
      </c>
      <c r="DV38" s="30">
        <v>35541173.043674573</v>
      </c>
      <c r="DW38" s="31">
        <v>394493.81536853395</v>
      </c>
      <c r="DX38" s="31">
        <v>742372.43777098681</v>
      </c>
      <c r="DY38" s="30">
        <f t="shared" si="2"/>
        <v>1136866.2531395208</v>
      </c>
      <c r="DZ38" s="31">
        <v>0</v>
      </c>
      <c r="EA38" s="30">
        <f t="shared" si="0"/>
        <v>1136866.2531395208</v>
      </c>
      <c r="EB38" s="31">
        <v>0</v>
      </c>
      <c r="EC38" s="31">
        <v>728306.7412472025</v>
      </c>
      <c r="ED38" s="30">
        <f t="shared" si="1"/>
        <v>728306.7412472025</v>
      </c>
      <c r="EE38" s="31">
        <v>1301098.0989538583</v>
      </c>
      <c r="EF38" s="30">
        <f t="shared" si="3"/>
        <v>3166271.0933405813</v>
      </c>
      <c r="EG38" s="31">
        <v>4750250.48284999</v>
      </c>
      <c r="EH38" s="31">
        <f t="shared" si="4"/>
        <v>566521.48803963512</v>
      </c>
      <c r="EI38" s="32">
        <v>34523715.142204799</v>
      </c>
    </row>
    <row r="39" spans="1:139">
      <c r="A39" s="42"/>
      <c r="B39" s="24" t="s">
        <v>139</v>
      </c>
      <c r="C39" s="23">
        <v>23033</v>
      </c>
      <c r="D39" s="29">
        <v>51785.444315725152</v>
      </c>
      <c r="E39" s="29">
        <v>21336.575086327455</v>
      </c>
      <c r="F39" s="29">
        <v>12332.83023103849</v>
      </c>
      <c r="G39" s="29">
        <v>15112.419265407949</v>
      </c>
      <c r="H39" s="29">
        <v>65720.78207377388</v>
      </c>
      <c r="I39" s="29">
        <v>23746.028546923822</v>
      </c>
      <c r="J39" s="29">
        <v>28722.015959063174</v>
      </c>
      <c r="K39" s="29">
        <v>45850.164020259675</v>
      </c>
      <c r="L39" s="29">
        <v>10799.941825546672</v>
      </c>
      <c r="M39" s="29">
        <v>12101.835661454103</v>
      </c>
      <c r="N39" s="29">
        <v>2473.8883426710399</v>
      </c>
      <c r="O39" s="29">
        <v>17095.104023649037</v>
      </c>
      <c r="P39" s="29">
        <v>7500.7883892944019</v>
      </c>
      <c r="Q39" s="29">
        <v>14337.256852923321</v>
      </c>
      <c r="R39" s="29">
        <v>64638.075473166602</v>
      </c>
      <c r="S39" s="29">
        <v>2566.8867520628205</v>
      </c>
      <c r="T39" s="29">
        <v>10355.029141027482</v>
      </c>
      <c r="U39" s="29">
        <v>6899.4970324264614</v>
      </c>
      <c r="V39" s="29">
        <v>283789.51287150377</v>
      </c>
      <c r="W39" s="29">
        <v>179795.59568454768</v>
      </c>
      <c r="X39" s="29">
        <v>112617.65632930948</v>
      </c>
      <c r="Y39" s="29">
        <v>177621.09694736198</v>
      </c>
      <c r="Z39" s="29">
        <v>43917.361890269654</v>
      </c>
      <c r="AA39" s="29">
        <v>10887.441826576294</v>
      </c>
      <c r="AB39" s="29">
        <v>6576.7618039710705</v>
      </c>
      <c r="AC39" s="29">
        <v>8138.0949897243399</v>
      </c>
      <c r="AD39" s="29">
        <v>26102.268855582905</v>
      </c>
      <c r="AE39" s="29">
        <v>167368.27810596389</v>
      </c>
      <c r="AF39" s="29">
        <v>35295.172055511532</v>
      </c>
      <c r="AG39" s="29">
        <v>34340.773023723283</v>
      </c>
      <c r="AH39" s="29">
        <v>37093.744271204261</v>
      </c>
      <c r="AI39" s="29">
        <v>339155.09549410804</v>
      </c>
      <c r="AJ39" s="29">
        <v>848689.57914577378</v>
      </c>
      <c r="AK39" s="29">
        <v>32451.801923221934</v>
      </c>
      <c r="AL39" s="29">
        <v>60742.888642723119</v>
      </c>
      <c r="AM39" s="29">
        <v>24902.650360784577</v>
      </c>
      <c r="AN39" s="29">
        <v>3883.2331026507472</v>
      </c>
      <c r="AO39" s="29">
        <v>16149.248220157486</v>
      </c>
      <c r="AP39" s="29">
        <v>11142.876338532267</v>
      </c>
      <c r="AQ39" s="29">
        <v>6206.0757379335764</v>
      </c>
      <c r="AR39" s="29">
        <v>15844.129010956109</v>
      </c>
      <c r="AS39" s="29">
        <v>10319.356438600216</v>
      </c>
      <c r="AT39" s="29">
        <v>41055.668117230816</v>
      </c>
      <c r="AU39" s="29">
        <v>83087.332713802112</v>
      </c>
      <c r="AV39" s="29">
        <v>248281.09953700329</v>
      </c>
      <c r="AW39" s="29">
        <v>12038.776018052182</v>
      </c>
      <c r="AX39" s="29">
        <v>4291.48164770127</v>
      </c>
      <c r="AY39" s="29">
        <v>125254.42673687713</v>
      </c>
      <c r="AZ39" s="29">
        <v>77866.605847251805</v>
      </c>
      <c r="BA39" s="29">
        <v>13728.510346956475</v>
      </c>
      <c r="BB39" s="29">
        <v>28843.705000073602</v>
      </c>
      <c r="BC39" s="29">
        <v>4951.0299954139873</v>
      </c>
      <c r="BD39" s="29">
        <v>8221.4002290824956</v>
      </c>
      <c r="BE39" s="29">
        <v>3538.0348990109114</v>
      </c>
      <c r="BF39" s="29">
        <v>5528.956526386768</v>
      </c>
      <c r="BG39" s="29">
        <v>27571.429913196502</v>
      </c>
      <c r="BH39" s="29">
        <v>2150.5250045021044</v>
      </c>
      <c r="BI39" s="29">
        <v>16869.481463009426</v>
      </c>
      <c r="BJ39" s="29">
        <v>15273.588999452495</v>
      </c>
      <c r="BK39" s="29">
        <v>75365.068162285126</v>
      </c>
      <c r="BL39" s="29">
        <v>15900.182531003122</v>
      </c>
      <c r="BM39" s="29">
        <v>12102.20992306066</v>
      </c>
      <c r="BN39" s="29">
        <v>219566.23336288796</v>
      </c>
      <c r="BO39" s="29">
        <v>6576.061431887555</v>
      </c>
      <c r="BP39" s="29">
        <v>67886.920983086005</v>
      </c>
      <c r="BQ39" s="29">
        <v>5580.0512164457559</v>
      </c>
      <c r="BR39" s="29">
        <v>11421.406705046522</v>
      </c>
      <c r="BS39" s="29">
        <v>34764.44866753681</v>
      </c>
      <c r="BT39" s="29">
        <v>1843.4389951921708</v>
      </c>
      <c r="BU39" s="29">
        <v>28602.257791062042</v>
      </c>
      <c r="BV39" s="29">
        <v>15461.438550460287</v>
      </c>
      <c r="BW39" s="29">
        <v>45914.490296417702</v>
      </c>
      <c r="BX39" s="29">
        <v>95748.81023533408</v>
      </c>
      <c r="BY39" s="29">
        <v>87579.608132217778</v>
      </c>
      <c r="BZ39" s="29">
        <v>10210.77573994056</v>
      </c>
      <c r="CA39" s="29">
        <v>25328.432136929208</v>
      </c>
      <c r="CB39" s="29">
        <v>26723.664377426809</v>
      </c>
      <c r="CC39" s="29">
        <v>27984.910982475863</v>
      </c>
      <c r="CD39" s="29">
        <v>11995.127425102892</v>
      </c>
      <c r="CE39" s="29">
        <v>48513.664674078173</v>
      </c>
      <c r="CF39" s="29">
        <v>16852.797561376519</v>
      </c>
      <c r="CG39" s="29">
        <v>13184.205343356705</v>
      </c>
      <c r="CH39" s="29">
        <v>36520.958714574124</v>
      </c>
      <c r="CI39" s="29">
        <v>0</v>
      </c>
      <c r="CJ39" s="29">
        <v>110842.29428837367</v>
      </c>
      <c r="CK39" s="29">
        <v>5930.2875895093193</v>
      </c>
      <c r="CL39" s="29">
        <v>14775.262902403954</v>
      </c>
      <c r="CM39" s="29">
        <v>96174.872753989082</v>
      </c>
      <c r="CN39" s="29">
        <v>6067.5552879921652</v>
      </c>
      <c r="CO39" s="29">
        <v>6310.487920407315</v>
      </c>
      <c r="CP39" s="29">
        <v>166391.56474459585</v>
      </c>
      <c r="CQ39" s="29">
        <v>13616.252028926072</v>
      </c>
      <c r="CR39" s="29">
        <v>12084.811609580804</v>
      </c>
      <c r="CS39" s="29">
        <v>9745.7886517371899</v>
      </c>
      <c r="CT39" s="29">
        <v>3404.5241115790236</v>
      </c>
      <c r="CU39" s="29">
        <v>701.30252459450526</v>
      </c>
      <c r="CV39" s="29">
        <v>1793.6963429655107</v>
      </c>
      <c r="CW39" s="29">
        <v>463235.41619005683</v>
      </c>
      <c r="CX39" s="29">
        <v>90645.272251044255</v>
      </c>
      <c r="CY39" s="29">
        <v>894873.36811277934</v>
      </c>
      <c r="CZ39" s="29">
        <v>5462545.9546142463</v>
      </c>
      <c r="DA39" s="29">
        <v>10065.554654928939</v>
      </c>
      <c r="DB39" s="29">
        <v>24571.96181889837</v>
      </c>
      <c r="DC39" s="29">
        <v>160083.79438399657</v>
      </c>
      <c r="DD39" s="29">
        <v>376339.64421320771</v>
      </c>
      <c r="DE39" s="29">
        <v>34792.719089694903</v>
      </c>
      <c r="DF39" s="29">
        <v>44550.667493123823</v>
      </c>
      <c r="DG39" s="29">
        <v>1822665.4223864197</v>
      </c>
      <c r="DH39" s="29">
        <v>25729.540498002716</v>
      </c>
      <c r="DI39" s="29">
        <v>56395.622311829706</v>
      </c>
      <c r="DJ39" s="29">
        <v>34613.316218856184</v>
      </c>
      <c r="DK39" s="29">
        <v>18077.163869408185</v>
      </c>
      <c r="DL39" s="29">
        <v>3705.3043718742888</v>
      </c>
      <c r="DM39" s="29">
        <v>60649.597379823907</v>
      </c>
      <c r="DN39" s="29">
        <v>818348.79548607406</v>
      </c>
      <c r="DO39" s="29">
        <v>1587481.718820113</v>
      </c>
      <c r="DP39" s="29">
        <v>125929.4350746866</v>
      </c>
      <c r="DQ39" s="29">
        <v>30630.279215761118</v>
      </c>
      <c r="DR39" s="29">
        <v>493367.71405649185</v>
      </c>
      <c r="DS39" s="29">
        <v>2790.4987009166912</v>
      </c>
      <c r="DT39" s="29">
        <v>24273.339963851413</v>
      </c>
      <c r="DU39" s="29">
        <v>3205292.6719276565</v>
      </c>
      <c r="DV39" s="30">
        <v>20886077.946858022</v>
      </c>
      <c r="DW39" s="31">
        <v>17038.963587073995</v>
      </c>
      <c r="DX39" s="31">
        <v>105457.85353193119</v>
      </c>
      <c r="DY39" s="30">
        <f t="shared" si="2"/>
        <v>122496.81711900519</v>
      </c>
      <c r="DZ39" s="31">
        <v>0</v>
      </c>
      <c r="EA39" s="30">
        <f t="shared" ref="EA39:EA70" si="5">SUM(DY39:DZ39)</f>
        <v>122496.81711900519</v>
      </c>
      <c r="EB39" s="31">
        <v>0</v>
      </c>
      <c r="EC39" s="31">
        <v>118432.76530724314</v>
      </c>
      <c r="ED39" s="30">
        <f t="shared" ref="ED39:ED70" si="6">SUM(EB39:EC39)</f>
        <v>118432.76530724314</v>
      </c>
      <c r="EE39" s="31">
        <v>653490.65602792636</v>
      </c>
      <c r="EF39" s="30">
        <f t="shared" si="3"/>
        <v>894420.23845417472</v>
      </c>
      <c r="EG39" s="31">
        <v>402366.67710676813</v>
      </c>
      <c r="EH39" s="31">
        <f t="shared" si="4"/>
        <v>758372.25840944797</v>
      </c>
      <c r="EI39" s="32">
        <v>22136503.766614877</v>
      </c>
    </row>
    <row r="40" spans="1:139">
      <c r="A40" s="42"/>
      <c r="B40" s="24" t="s">
        <v>13</v>
      </c>
      <c r="C40" s="23">
        <v>24034</v>
      </c>
      <c r="D40" s="29">
        <v>31886.397304631431</v>
      </c>
      <c r="E40" s="29">
        <v>8650.3845830000209</v>
      </c>
      <c r="F40" s="29">
        <v>1235.4086197341046</v>
      </c>
      <c r="G40" s="29">
        <v>9650.9526665585763</v>
      </c>
      <c r="H40" s="29">
        <v>21918.598990534927</v>
      </c>
      <c r="I40" s="29">
        <v>4893.2531998899385</v>
      </c>
      <c r="J40" s="29">
        <v>13034.406382617663</v>
      </c>
      <c r="K40" s="29">
        <v>13816.027170429443</v>
      </c>
      <c r="L40" s="29">
        <v>987.51114216108544</v>
      </c>
      <c r="M40" s="29">
        <v>3390.9854653637458</v>
      </c>
      <c r="N40" s="29">
        <v>352.92094394121443</v>
      </c>
      <c r="O40" s="29">
        <v>2011.5779530582004</v>
      </c>
      <c r="P40" s="29">
        <v>580.40151172137359</v>
      </c>
      <c r="Q40" s="29">
        <v>906.21768887339533</v>
      </c>
      <c r="R40" s="29">
        <v>2511.3154020199336</v>
      </c>
      <c r="S40" s="29">
        <v>2060.4366810497995</v>
      </c>
      <c r="T40" s="29">
        <v>3288.071252743689</v>
      </c>
      <c r="U40" s="29">
        <v>3712.573718170238</v>
      </c>
      <c r="V40" s="29">
        <v>2542.896162675675</v>
      </c>
      <c r="W40" s="29">
        <v>2173.5273855887149</v>
      </c>
      <c r="X40" s="29">
        <v>918.82108840958074</v>
      </c>
      <c r="Y40" s="29">
        <v>534.79616452827111</v>
      </c>
      <c r="Z40" s="29">
        <v>4121.5034050602499</v>
      </c>
      <c r="AA40" s="29">
        <v>2591.2938929038792</v>
      </c>
      <c r="AB40" s="29">
        <v>857.6113098424596</v>
      </c>
      <c r="AC40" s="29">
        <v>2011.3148217178339</v>
      </c>
      <c r="AD40" s="29">
        <v>2522.6162337429696</v>
      </c>
      <c r="AE40" s="29">
        <v>4928.5686972756557</v>
      </c>
      <c r="AF40" s="29">
        <v>2340.5845095350646</v>
      </c>
      <c r="AG40" s="29">
        <v>3059.7882786766199</v>
      </c>
      <c r="AH40" s="29">
        <v>4194.798467089232</v>
      </c>
      <c r="AI40" s="29">
        <v>2174.1107473995494</v>
      </c>
      <c r="AJ40" s="29">
        <v>5024.6180920899824</v>
      </c>
      <c r="AK40" s="29">
        <v>17529.961161889016</v>
      </c>
      <c r="AL40" s="29">
        <v>2594.691630802442</v>
      </c>
      <c r="AM40" s="29">
        <v>10711.329644675914</v>
      </c>
      <c r="AN40" s="29">
        <v>3555.1665114113207</v>
      </c>
      <c r="AO40" s="29">
        <v>8585.8824515206397</v>
      </c>
      <c r="AP40" s="29">
        <v>5423.2829844535772</v>
      </c>
      <c r="AQ40" s="29">
        <v>3829.0462090165893</v>
      </c>
      <c r="AR40" s="29">
        <v>7085.7589118414398</v>
      </c>
      <c r="AS40" s="29">
        <v>5710.8417401158622</v>
      </c>
      <c r="AT40" s="29">
        <v>8696.632033383863</v>
      </c>
      <c r="AU40" s="29">
        <v>8796.501166774362</v>
      </c>
      <c r="AV40" s="29">
        <v>11702.278552235646</v>
      </c>
      <c r="AW40" s="29">
        <v>2153.1209502994088</v>
      </c>
      <c r="AX40" s="29">
        <v>1738.2936753880817</v>
      </c>
      <c r="AY40" s="29">
        <v>4502.3858632073425</v>
      </c>
      <c r="AZ40" s="29">
        <v>4469.8810494266982</v>
      </c>
      <c r="BA40" s="29">
        <v>2388.4626805078706</v>
      </c>
      <c r="BB40" s="29">
        <v>3890.8035933680344</v>
      </c>
      <c r="BC40" s="29">
        <v>3822.2320016667045</v>
      </c>
      <c r="BD40" s="29">
        <v>2597.1836797019555</v>
      </c>
      <c r="BE40" s="29">
        <v>3130.6953952657836</v>
      </c>
      <c r="BF40" s="29">
        <v>2880.5937091924452</v>
      </c>
      <c r="BG40" s="29">
        <v>3092.5085005861556</v>
      </c>
      <c r="BH40" s="29">
        <v>2098.9387461552328</v>
      </c>
      <c r="BI40" s="29">
        <v>4404.5882910783839</v>
      </c>
      <c r="BJ40" s="29">
        <v>4521.0477374794882</v>
      </c>
      <c r="BK40" s="29">
        <v>4457.716776951017</v>
      </c>
      <c r="BL40" s="29">
        <v>1909.7570693636617</v>
      </c>
      <c r="BM40" s="29">
        <v>3784.628324325121</v>
      </c>
      <c r="BN40" s="29">
        <v>4255.6880979262232</v>
      </c>
      <c r="BO40" s="29">
        <v>1942.9808742005634</v>
      </c>
      <c r="BP40" s="29">
        <v>4392.2890455281504</v>
      </c>
      <c r="BQ40" s="29">
        <v>841.58182331302612</v>
      </c>
      <c r="BR40" s="29">
        <v>189.37880000524717</v>
      </c>
      <c r="BS40" s="29">
        <v>1912.5826022112783</v>
      </c>
      <c r="BT40" s="29">
        <v>1126.1741134160916</v>
      </c>
      <c r="BU40" s="29">
        <v>2715.1059921166611</v>
      </c>
      <c r="BV40" s="29">
        <v>1599.8047817529373</v>
      </c>
      <c r="BW40" s="29">
        <v>1726.105919388812</v>
      </c>
      <c r="BX40" s="29">
        <v>19849.350019298887</v>
      </c>
      <c r="BY40" s="29">
        <v>6324.14547666008</v>
      </c>
      <c r="BZ40" s="29">
        <v>4472.1927145281225</v>
      </c>
      <c r="CA40" s="29">
        <v>11379.911283334824</v>
      </c>
      <c r="CB40" s="29">
        <v>13498.153128741684</v>
      </c>
      <c r="CC40" s="29">
        <v>5285.9826528145577</v>
      </c>
      <c r="CD40" s="29">
        <v>1374.442456865348</v>
      </c>
      <c r="CE40" s="29">
        <v>2993.4403899412937</v>
      </c>
      <c r="CF40" s="29">
        <v>5816.3630223310283</v>
      </c>
      <c r="CG40" s="29">
        <v>2011.5740371288534</v>
      </c>
      <c r="CH40" s="29">
        <v>4935.2757132961342</v>
      </c>
      <c r="CI40" s="29">
        <v>0</v>
      </c>
      <c r="CJ40" s="29">
        <v>1562.6838060790981</v>
      </c>
      <c r="CK40" s="29">
        <v>2308.9955939183392</v>
      </c>
      <c r="CL40" s="29">
        <v>1717.7877449856835</v>
      </c>
      <c r="CM40" s="29">
        <v>28761.907303263411</v>
      </c>
      <c r="CN40" s="29">
        <v>7888.4292442394672</v>
      </c>
      <c r="CO40" s="29">
        <v>7840.5666459040331</v>
      </c>
      <c r="CP40" s="29">
        <v>27348.140371375215</v>
      </c>
      <c r="CQ40" s="29">
        <v>6708.7120613403449</v>
      </c>
      <c r="CR40" s="29">
        <v>14822.780870445025</v>
      </c>
      <c r="CS40" s="29">
        <v>8998.3690090073433</v>
      </c>
      <c r="CT40" s="29">
        <v>5723.6153885318263</v>
      </c>
      <c r="CU40" s="29">
        <v>541.8972101749664</v>
      </c>
      <c r="CV40" s="29">
        <v>16350.16054569974</v>
      </c>
      <c r="CW40" s="29">
        <v>79019.412657571796</v>
      </c>
      <c r="CX40" s="29">
        <v>5730.2038839802663</v>
      </c>
      <c r="CY40" s="29">
        <v>12936.027822766337</v>
      </c>
      <c r="CZ40" s="29">
        <v>30662.317338729496</v>
      </c>
      <c r="DA40" s="29">
        <v>45660.618588528559</v>
      </c>
      <c r="DB40" s="29">
        <v>21609.06407807138</v>
      </c>
      <c r="DC40" s="29">
        <v>200889.75873698524</v>
      </c>
      <c r="DD40" s="29">
        <v>103415.92311754514</v>
      </c>
      <c r="DE40" s="29">
        <v>94403.241500125441</v>
      </c>
      <c r="DF40" s="29">
        <v>1476.9086057024438</v>
      </c>
      <c r="DG40" s="29">
        <v>97115.736255556956</v>
      </c>
      <c r="DH40" s="29">
        <v>2474.8161298861196</v>
      </c>
      <c r="DI40" s="29">
        <v>14208.40304992623</v>
      </c>
      <c r="DJ40" s="29">
        <v>20976.05741405872</v>
      </c>
      <c r="DK40" s="29">
        <v>5585.993291904223</v>
      </c>
      <c r="DL40" s="29">
        <v>3403.173897627019</v>
      </c>
      <c r="DM40" s="29">
        <v>21524.384284124921</v>
      </c>
      <c r="DN40" s="29">
        <v>99125.98966585334</v>
      </c>
      <c r="DO40" s="29">
        <v>213699.1476195326</v>
      </c>
      <c r="DP40" s="29">
        <v>28909.032940366356</v>
      </c>
      <c r="DQ40" s="29">
        <v>8263.942481700009</v>
      </c>
      <c r="DR40" s="29">
        <v>15125.661975836152</v>
      </c>
      <c r="DS40" s="29">
        <v>2304.4584016351937</v>
      </c>
      <c r="DT40" s="29">
        <v>17331.549756695946</v>
      </c>
      <c r="DU40" s="29">
        <v>244479.0049674781</v>
      </c>
      <c r="DV40" s="30">
        <v>1934495.8981770715</v>
      </c>
      <c r="DW40" s="31">
        <v>70239.045079668547</v>
      </c>
      <c r="DX40" s="31">
        <v>290734.24214646703</v>
      </c>
      <c r="DY40" s="30">
        <f t="shared" si="2"/>
        <v>360973.28722613561</v>
      </c>
      <c r="DZ40" s="31">
        <v>0</v>
      </c>
      <c r="EA40" s="30">
        <f t="shared" si="5"/>
        <v>360973.28722613561</v>
      </c>
      <c r="EB40" s="31">
        <v>0</v>
      </c>
      <c r="EC40" s="31">
        <v>34331.937760718181</v>
      </c>
      <c r="ED40" s="30">
        <f t="shared" si="6"/>
        <v>34331.937760718181</v>
      </c>
      <c r="EE40" s="31">
        <v>552714.47099146934</v>
      </c>
      <c r="EF40" s="30">
        <f t="shared" si="3"/>
        <v>948019.69597832311</v>
      </c>
      <c r="EG40" s="31">
        <v>126485.69171187285</v>
      </c>
      <c r="EH40" s="31">
        <f t="shared" si="4"/>
        <v>63875.959039742127</v>
      </c>
      <c r="EI40" s="32">
        <v>2819905.8614832638</v>
      </c>
    </row>
    <row r="41" spans="1:139">
      <c r="A41" s="42"/>
      <c r="B41" s="24" t="s">
        <v>14</v>
      </c>
      <c r="C41" s="23">
        <v>24035</v>
      </c>
      <c r="D41" s="29">
        <v>686.25953745293737</v>
      </c>
      <c r="E41" s="29">
        <v>154.99918243636159</v>
      </c>
      <c r="F41" s="29">
        <v>0</v>
      </c>
      <c r="G41" s="29">
        <v>513.11541759543184</v>
      </c>
      <c r="H41" s="29">
        <v>822.17379338517844</v>
      </c>
      <c r="I41" s="29">
        <v>1320.085920209865</v>
      </c>
      <c r="J41" s="29">
        <v>2.2838578613709616E-2</v>
      </c>
      <c r="K41" s="29">
        <v>0</v>
      </c>
      <c r="L41" s="29">
        <v>0</v>
      </c>
      <c r="M41" s="29">
        <v>2044.5570221324228</v>
      </c>
      <c r="N41" s="29">
        <v>0</v>
      </c>
      <c r="O41" s="29">
        <v>3645.7499224291432</v>
      </c>
      <c r="P41" s="29">
        <v>0</v>
      </c>
      <c r="Q41" s="29">
        <v>0</v>
      </c>
      <c r="R41" s="29">
        <v>0</v>
      </c>
      <c r="S41" s="29">
        <v>0</v>
      </c>
      <c r="T41" s="29">
        <v>6.1932661574788574E-3</v>
      </c>
      <c r="U41" s="29">
        <v>0</v>
      </c>
      <c r="V41" s="29">
        <v>0</v>
      </c>
      <c r="W41" s="29">
        <v>0.15388991852238387</v>
      </c>
      <c r="X41" s="29">
        <v>0</v>
      </c>
      <c r="Y41" s="29">
        <v>2.6444257974073548</v>
      </c>
      <c r="Z41" s="29">
        <v>21.681314406226793</v>
      </c>
      <c r="AA41" s="29">
        <v>0.23100347469155708</v>
      </c>
      <c r="AB41" s="29">
        <v>0</v>
      </c>
      <c r="AC41" s="29">
        <v>4.7818362632524769</v>
      </c>
      <c r="AD41" s="29">
        <v>8.4230893561944256E-2</v>
      </c>
      <c r="AE41" s="29">
        <v>0.38819757386212222</v>
      </c>
      <c r="AF41" s="29">
        <v>0</v>
      </c>
      <c r="AG41" s="29">
        <v>0</v>
      </c>
      <c r="AH41" s="29">
        <v>0</v>
      </c>
      <c r="AI41" s="29">
        <v>366.76515760408836</v>
      </c>
      <c r="AJ41" s="29">
        <v>112.97208392073416</v>
      </c>
      <c r="AK41" s="29">
        <v>7360.1914544665706</v>
      </c>
      <c r="AL41" s="29">
        <v>358004.40108587232</v>
      </c>
      <c r="AM41" s="29">
        <v>15.288483541610548</v>
      </c>
      <c r="AN41" s="29">
        <v>0</v>
      </c>
      <c r="AO41" s="29">
        <v>117.07965881364004</v>
      </c>
      <c r="AP41" s="29">
        <v>26.537185646006957</v>
      </c>
      <c r="AQ41" s="29">
        <v>0</v>
      </c>
      <c r="AR41" s="29">
        <v>80.622399692973318</v>
      </c>
      <c r="AS41" s="29">
        <v>6.9175780153710296</v>
      </c>
      <c r="AT41" s="29">
        <v>13.225080479844429</v>
      </c>
      <c r="AU41" s="29">
        <v>0</v>
      </c>
      <c r="AV41" s="29">
        <v>0</v>
      </c>
      <c r="AW41" s="29">
        <v>0</v>
      </c>
      <c r="AX41" s="29">
        <v>0</v>
      </c>
      <c r="AY41" s="29">
        <v>50.150578924115194</v>
      </c>
      <c r="AZ41" s="29">
        <v>6.6268688159288045</v>
      </c>
      <c r="BA41" s="29">
        <v>0</v>
      </c>
      <c r="BB41" s="29">
        <v>0.27498755401116581</v>
      </c>
      <c r="BC41" s="29">
        <v>0</v>
      </c>
      <c r="BD41" s="29">
        <v>688.87952902454037</v>
      </c>
      <c r="BE41" s="29">
        <v>0</v>
      </c>
      <c r="BF41" s="29">
        <v>0</v>
      </c>
      <c r="BG41" s="29">
        <v>37.462177800591675</v>
      </c>
      <c r="BH41" s="29">
        <v>20.547478851367941</v>
      </c>
      <c r="BI41" s="29">
        <v>254.58509494990741</v>
      </c>
      <c r="BJ41" s="29">
        <v>29.861704351556984</v>
      </c>
      <c r="BK41" s="29">
        <v>51.412519202507987</v>
      </c>
      <c r="BL41" s="29">
        <v>32.461773707497969</v>
      </c>
      <c r="BM41" s="29">
        <v>25.964078835715483</v>
      </c>
      <c r="BN41" s="29">
        <v>165.66727535471145</v>
      </c>
      <c r="BO41" s="29">
        <v>0.20369924944470014</v>
      </c>
      <c r="BP41" s="29">
        <v>76.876955752420685</v>
      </c>
      <c r="BQ41" s="29">
        <v>178.93296846171918</v>
      </c>
      <c r="BR41" s="29">
        <v>205.17181299937107</v>
      </c>
      <c r="BS41" s="29">
        <v>167.43644559381576</v>
      </c>
      <c r="BT41" s="29">
        <v>38.617583879488201</v>
      </c>
      <c r="BU41" s="29">
        <v>286.58268581305123</v>
      </c>
      <c r="BV41" s="29">
        <v>7.3674140372589195E-2</v>
      </c>
      <c r="BW41" s="29">
        <v>6.6759401127526647</v>
      </c>
      <c r="BX41" s="29">
        <v>112.40149587041144</v>
      </c>
      <c r="BY41" s="29">
        <v>5.5151691018619393E-3</v>
      </c>
      <c r="BZ41" s="29">
        <v>0</v>
      </c>
      <c r="CA41" s="29">
        <v>0</v>
      </c>
      <c r="CB41" s="29">
        <v>1.0118689523183174E-2</v>
      </c>
      <c r="CC41" s="29">
        <v>3.8289480414850988E-4</v>
      </c>
      <c r="CD41" s="29">
        <v>135.04301074995658</v>
      </c>
      <c r="CE41" s="29">
        <v>10.864332040625523</v>
      </c>
      <c r="CF41" s="29">
        <v>0</v>
      </c>
      <c r="CG41" s="29">
        <v>2.5883794635632562E-2</v>
      </c>
      <c r="CH41" s="29">
        <v>1484.6543586318724</v>
      </c>
      <c r="CI41" s="29">
        <v>0</v>
      </c>
      <c r="CJ41" s="29">
        <v>197.77086151401861</v>
      </c>
      <c r="CK41" s="29">
        <v>0.2483683420140724</v>
      </c>
      <c r="CL41" s="29">
        <v>35.591697696372051</v>
      </c>
      <c r="CM41" s="29">
        <v>0</v>
      </c>
      <c r="CN41" s="29">
        <v>712.9818596016039</v>
      </c>
      <c r="CO41" s="29">
        <v>686.2166666222962</v>
      </c>
      <c r="CP41" s="29">
        <v>2958.6241631104613</v>
      </c>
      <c r="CQ41" s="29">
        <v>3682.321054656607</v>
      </c>
      <c r="CR41" s="29">
        <v>38.223002925352276</v>
      </c>
      <c r="CS41" s="29">
        <v>70.762798606754615</v>
      </c>
      <c r="CT41" s="29">
        <v>56.972053420127786</v>
      </c>
      <c r="CU41" s="29">
        <v>92.374402574648173</v>
      </c>
      <c r="CV41" s="29">
        <v>161.62230229732018</v>
      </c>
      <c r="CW41" s="29">
        <v>0</v>
      </c>
      <c r="CX41" s="29">
        <v>0</v>
      </c>
      <c r="CY41" s="29">
        <v>8.0705140623644436</v>
      </c>
      <c r="CZ41" s="29">
        <v>188158.6766956654</v>
      </c>
      <c r="DA41" s="29">
        <v>587.5262306905945</v>
      </c>
      <c r="DB41" s="29">
        <v>2331.880975438723</v>
      </c>
      <c r="DC41" s="29">
        <v>21221.124888860741</v>
      </c>
      <c r="DD41" s="29">
        <v>373.27950432886644</v>
      </c>
      <c r="DE41" s="29">
        <v>5595.1787655382213</v>
      </c>
      <c r="DF41" s="29">
        <v>129.85411204590258</v>
      </c>
      <c r="DG41" s="29">
        <v>4095.8504944716387</v>
      </c>
      <c r="DH41" s="29">
        <v>414.91614761317652</v>
      </c>
      <c r="DI41" s="29">
        <v>1380.8375539323465</v>
      </c>
      <c r="DJ41" s="29">
        <v>319.2610198015048</v>
      </c>
      <c r="DK41" s="29">
        <v>1186.6854516002479</v>
      </c>
      <c r="DL41" s="29">
        <v>1153.9565168739607</v>
      </c>
      <c r="DM41" s="29">
        <v>6634.6898064583511</v>
      </c>
      <c r="DN41" s="29">
        <v>22983.10258600345</v>
      </c>
      <c r="DO41" s="29">
        <v>30575.857254267994</v>
      </c>
      <c r="DP41" s="29">
        <v>5986.6581664550795</v>
      </c>
      <c r="DQ41" s="29">
        <v>640.889825712223</v>
      </c>
      <c r="DR41" s="29">
        <v>3446.5894800403598</v>
      </c>
      <c r="DS41" s="29">
        <v>22773.193952595986</v>
      </c>
      <c r="DT41" s="29">
        <v>45538.45479356849</v>
      </c>
      <c r="DU41" s="29">
        <v>12514.408710849959</v>
      </c>
      <c r="DV41" s="30">
        <v>766133.05850332591</v>
      </c>
      <c r="DW41" s="31">
        <v>257360.45542091044</v>
      </c>
      <c r="DX41" s="31">
        <v>2359394.9598265933</v>
      </c>
      <c r="DY41" s="30">
        <f t="shared" si="2"/>
        <v>2616755.4152475037</v>
      </c>
      <c r="DZ41" s="31">
        <v>0</v>
      </c>
      <c r="EA41" s="30">
        <f t="shared" si="5"/>
        <v>2616755.4152475037</v>
      </c>
      <c r="EB41" s="31">
        <v>0</v>
      </c>
      <c r="EC41" s="31">
        <v>123105.648425715</v>
      </c>
      <c r="ED41" s="30">
        <f t="shared" si="6"/>
        <v>123105.648425715</v>
      </c>
      <c r="EE41" s="31">
        <v>7363549.4654285349</v>
      </c>
      <c r="EF41" s="30">
        <f t="shared" si="3"/>
        <v>10103410.529101754</v>
      </c>
      <c r="EG41" s="31">
        <v>391983.80593465426</v>
      </c>
      <c r="EH41" s="31">
        <f t="shared" si="4"/>
        <v>544117.12831944239</v>
      </c>
      <c r="EI41" s="32">
        <v>11021676.909989867</v>
      </c>
    </row>
    <row r="42" spans="1:139">
      <c r="A42" s="42"/>
      <c r="B42" s="24" t="s">
        <v>57</v>
      </c>
      <c r="C42" s="23">
        <v>25036</v>
      </c>
      <c r="D42" s="29">
        <v>1419369.918486604</v>
      </c>
      <c r="E42" s="29">
        <v>187213.84732576361</v>
      </c>
      <c r="F42" s="29">
        <v>49698.648655200624</v>
      </c>
      <c r="G42" s="29">
        <v>227712.04194042855</v>
      </c>
      <c r="H42" s="29">
        <v>786238.03227129765</v>
      </c>
      <c r="I42" s="29">
        <v>135804.26318838602</v>
      </c>
      <c r="J42" s="29">
        <v>446716.41886283219</v>
      </c>
      <c r="K42" s="29">
        <v>687906.09758885344</v>
      </c>
      <c r="L42" s="29">
        <v>148553.42885856965</v>
      </c>
      <c r="M42" s="29">
        <v>786791.57074886188</v>
      </c>
      <c r="N42" s="29">
        <v>8718.7001555675888</v>
      </c>
      <c r="O42" s="29">
        <v>488369.88684284512</v>
      </c>
      <c r="P42" s="29">
        <v>17408.295505196733</v>
      </c>
      <c r="Q42" s="29">
        <v>16749.501835489653</v>
      </c>
      <c r="R42" s="29">
        <v>20567.997091153888</v>
      </c>
      <c r="S42" s="29">
        <v>12014.866368981466</v>
      </c>
      <c r="T42" s="29">
        <v>10791.170396214831</v>
      </c>
      <c r="U42" s="29">
        <v>15763.188494977778</v>
      </c>
      <c r="V42" s="29">
        <v>122344.91601763481</v>
      </c>
      <c r="W42" s="29">
        <v>24171.768899920644</v>
      </c>
      <c r="X42" s="29">
        <v>42794.364980979524</v>
      </c>
      <c r="Y42" s="29">
        <v>6926.7151103822653</v>
      </c>
      <c r="Z42" s="29">
        <v>104359.87522101081</v>
      </c>
      <c r="AA42" s="29">
        <v>38235.757252586882</v>
      </c>
      <c r="AB42" s="29">
        <v>36517.799463925876</v>
      </c>
      <c r="AC42" s="29">
        <v>30779.422892472146</v>
      </c>
      <c r="AD42" s="29">
        <v>59581.793262699073</v>
      </c>
      <c r="AE42" s="29">
        <v>95870.024773586687</v>
      </c>
      <c r="AF42" s="29">
        <v>71041.431462978304</v>
      </c>
      <c r="AG42" s="29">
        <v>186212.80441771989</v>
      </c>
      <c r="AH42" s="29">
        <v>151426.09772105591</v>
      </c>
      <c r="AI42" s="29">
        <v>228554.18439441681</v>
      </c>
      <c r="AJ42" s="29">
        <v>75637.641576127702</v>
      </c>
      <c r="AK42" s="29">
        <v>12290.150511137435</v>
      </c>
      <c r="AL42" s="29">
        <v>61520.387450511102</v>
      </c>
      <c r="AM42" s="29">
        <v>2377508.3450131062</v>
      </c>
      <c r="AN42" s="29">
        <v>72315.29057337722</v>
      </c>
      <c r="AO42" s="29">
        <v>256377.66108110524</v>
      </c>
      <c r="AP42" s="29">
        <v>220126.84255866701</v>
      </c>
      <c r="AQ42" s="29">
        <v>76197.507243870336</v>
      </c>
      <c r="AR42" s="29">
        <v>619874.89030153735</v>
      </c>
      <c r="AS42" s="29">
        <v>4336323.6439491808</v>
      </c>
      <c r="AT42" s="29">
        <v>299544.03369542473</v>
      </c>
      <c r="AU42" s="29">
        <v>239615.0589200079</v>
      </c>
      <c r="AV42" s="29">
        <v>38766.079952730928</v>
      </c>
      <c r="AW42" s="29">
        <v>155747.56233174505</v>
      </c>
      <c r="AX42" s="29">
        <v>124489.80723629182</v>
      </c>
      <c r="AY42" s="29">
        <v>362049.68139324163</v>
      </c>
      <c r="AZ42" s="29">
        <v>214298.40431145477</v>
      </c>
      <c r="BA42" s="29">
        <v>474914.34666632902</v>
      </c>
      <c r="BB42" s="29">
        <v>282740.95959556918</v>
      </c>
      <c r="BC42" s="29">
        <v>70827.782963219128</v>
      </c>
      <c r="BD42" s="29">
        <v>360325.24875473755</v>
      </c>
      <c r="BE42" s="29">
        <v>93182.998476089037</v>
      </c>
      <c r="BF42" s="29">
        <v>196313.34696310537</v>
      </c>
      <c r="BG42" s="29">
        <v>1298999.4931327864</v>
      </c>
      <c r="BH42" s="29">
        <v>17949.3633538055</v>
      </c>
      <c r="BI42" s="29">
        <v>234698.17551528531</v>
      </c>
      <c r="BJ42" s="29">
        <v>128738.90880164596</v>
      </c>
      <c r="BK42" s="29">
        <v>327362.96988768782</v>
      </c>
      <c r="BL42" s="29">
        <v>68993.802676811421</v>
      </c>
      <c r="BM42" s="29">
        <v>36260.537397032604</v>
      </c>
      <c r="BN42" s="29">
        <v>398064.37575475202</v>
      </c>
      <c r="BO42" s="29">
        <v>40939.781673201796</v>
      </c>
      <c r="BP42" s="29">
        <v>173835.16510429294</v>
      </c>
      <c r="BQ42" s="29">
        <v>21760.90946881954</v>
      </c>
      <c r="BR42" s="29">
        <v>97717.79454790079</v>
      </c>
      <c r="BS42" s="29">
        <v>129749.25887329063</v>
      </c>
      <c r="BT42" s="29">
        <v>43588.114088181013</v>
      </c>
      <c r="BU42" s="29">
        <v>56366.402627729592</v>
      </c>
      <c r="BV42" s="29">
        <v>31300.52102314018</v>
      </c>
      <c r="BW42" s="29">
        <v>99987.97585102242</v>
      </c>
      <c r="BX42" s="29">
        <v>255654.00215039638</v>
      </c>
      <c r="BY42" s="29">
        <v>60469.536681239435</v>
      </c>
      <c r="BZ42" s="29">
        <v>18760.832651338231</v>
      </c>
      <c r="CA42" s="29">
        <v>58317.305852598947</v>
      </c>
      <c r="CB42" s="29">
        <v>109818.95258517444</v>
      </c>
      <c r="CC42" s="29">
        <v>14502.241264365202</v>
      </c>
      <c r="CD42" s="29">
        <v>20380.529062547812</v>
      </c>
      <c r="CE42" s="29">
        <v>30040.095540665025</v>
      </c>
      <c r="CF42" s="29">
        <v>9134.3053127103831</v>
      </c>
      <c r="CG42" s="29">
        <v>62468.920315887102</v>
      </c>
      <c r="CH42" s="29">
        <v>60234.446341258015</v>
      </c>
      <c r="CI42" s="29">
        <v>0</v>
      </c>
      <c r="CJ42" s="29">
        <v>3293004.6497057369</v>
      </c>
      <c r="CK42" s="29">
        <v>351692.30243921187</v>
      </c>
      <c r="CL42" s="29">
        <v>13733.991784456883</v>
      </c>
      <c r="CM42" s="29">
        <v>6676742.8748749848</v>
      </c>
      <c r="CN42" s="29">
        <v>464726.96145059227</v>
      </c>
      <c r="CO42" s="29">
        <v>1342827.1864333006</v>
      </c>
      <c r="CP42" s="29">
        <v>4131615.8254987332</v>
      </c>
      <c r="CQ42" s="29">
        <v>1194939.8705937518</v>
      </c>
      <c r="CR42" s="29">
        <v>8763172.6758152731</v>
      </c>
      <c r="CS42" s="29">
        <v>1012904.9277907884</v>
      </c>
      <c r="CT42" s="29">
        <v>457117.50463453209</v>
      </c>
      <c r="CU42" s="29">
        <v>92744.346805236855</v>
      </c>
      <c r="CV42" s="29">
        <v>274518.2069758749</v>
      </c>
      <c r="CW42" s="29">
        <v>69972.134239819556</v>
      </c>
      <c r="CX42" s="29">
        <v>27300.533368750668</v>
      </c>
      <c r="CY42" s="29">
        <v>9112.0613633935736</v>
      </c>
      <c r="CZ42" s="29">
        <v>2309846.1573975608</v>
      </c>
      <c r="DA42" s="29">
        <v>192649.97119625498</v>
      </c>
      <c r="DB42" s="29">
        <v>131559.48125154359</v>
      </c>
      <c r="DC42" s="29">
        <v>185704.80024074976</v>
      </c>
      <c r="DD42" s="29">
        <v>65070.983287936768</v>
      </c>
      <c r="DE42" s="29">
        <v>211569.49207199572</v>
      </c>
      <c r="DF42" s="29">
        <v>12371.749851178427</v>
      </c>
      <c r="DG42" s="29">
        <v>159256.24826140358</v>
      </c>
      <c r="DH42" s="29">
        <v>32362.896881124387</v>
      </c>
      <c r="DI42" s="29">
        <v>79575.129348539267</v>
      </c>
      <c r="DJ42" s="29">
        <v>81932.417479951386</v>
      </c>
      <c r="DK42" s="29">
        <v>26068.779662992281</v>
      </c>
      <c r="DL42" s="29">
        <v>41773.057200675503</v>
      </c>
      <c r="DM42" s="29">
        <v>660552.25907287642</v>
      </c>
      <c r="DN42" s="29">
        <v>369219.512913585</v>
      </c>
      <c r="DO42" s="29">
        <v>234521.82720251509</v>
      </c>
      <c r="DP42" s="29">
        <v>71670.448711980687</v>
      </c>
      <c r="DQ42" s="29">
        <v>33441.246681777622</v>
      </c>
      <c r="DR42" s="29">
        <v>90320.949844254297</v>
      </c>
      <c r="DS42" s="29">
        <v>8759.5238803214161</v>
      </c>
      <c r="DT42" s="29">
        <v>52556.670504279064</v>
      </c>
      <c r="DU42" s="29">
        <v>819875.22099764214</v>
      </c>
      <c r="DV42" s="30">
        <v>55639072.097258307</v>
      </c>
      <c r="DW42" s="31">
        <v>415227.22921730805</v>
      </c>
      <c r="DX42" s="31">
        <v>937975.94677559822</v>
      </c>
      <c r="DY42" s="30">
        <f t="shared" si="2"/>
        <v>1353203.1759929063</v>
      </c>
      <c r="DZ42" s="31">
        <v>0</v>
      </c>
      <c r="EA42" s="30">
        <f t="shared" si="5"/>
        <v>1353203.1759929063</v>
      </c>
      <c r="EB42" s="31">
        <v>0</v>
      </c>
      <c r="EC42" s="31">
        <v>-417524.80115352105</v>
      </c>
      <c r="ED42" s="30">
        <f t="shared" si="6"/>
        <v>-417524.80115352105</v>
      </c>
      <c r="EE42" s="31">
        <v>1928258.0638124193</v>
      </c>
      <c r="EF42" s="30">
        <f t="shared" si="3"/>
        <v>2863936.4386518048</v>
      </c>
      <c r="EG42" s="31">
        <v>4793818.7106821602</v>
      </c>
      <c r="EH42" s="31">
        <f t="shared" si="4"/>
        <v>1006901.9645566493</v>
      </c>
      <c r="EI42" s="32">
        <v>54716091.789784603</v>
      </c>
    </row>
    <row r="43" spans="1:139">
      <c r="A43" s="42"/>
      <c r="B43" s="24" t="s">
        <v>15</v>
      </c>
      <c r="C43" s="23">
        <v>25037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39461.410379222973</v>
      </c>
      <c r="M43" s="29">
        <v>7873.596122279916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2160.0094028845174</v>
      </c>
      <c r="T43" s="29">
        <v>0</v>
      </c>
      <c r="U43" s="29">
        <v>4.3285361235259272E-2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115438.89862725936</v>
      </c>
      <c r="AO43" s="29">
        <v>114572.27688832514</v>
      </c>
      <c r="AP43" s="29">
        <v>108880.37794696122</v>
      </c>
      <c r="AQ43" s="29">
        <v>2460.65047524704</v>
      </c>
      <c r="AR43" s="29">
        <v>11161.554929069545</v>
      </c>
      <c r="AS43" s="29">
        <v>21766.053830121997</v>
      </c>
      <c r="AT43" s="29">
        <v>166272.20735605396</v>
      </c>
      <c r="AU43" s="29">
        <v>0</v>
      </c>
      <c r="AV43" s="29">
        <v>0</v>
      </c>
      <c r="AW43" s="29">
        <v>0</v>
      </c>
      <c r="AX43" s="29">
        <v>1573.4786731900094</v>
      </c>
      <c r="AY43" s="29">
        <v>0</v>
      </c>
      <c r="AZ43" s="29">
        <v>18589.503484585355</v>
      </c>
      <c r="BA43" s="29">
        <v>0</v>
      </c>
      <c r="BB43" s="29">
        <v>0</v>
      </c>
      <c r="BC43" s="29">
        <v>62934.143063642674</v>
      </c>
      <c r="BD43" s="29">
        <v>195241.71057490187</v>
      </c>
      <c r="BE43" s="29">
        <v>1270925.0117469109</v>
      </c>
      <c r="BF43" s="29">
        <v>1085443.0310916391</v>
      </c>
      <c r="BG43" s="29">
        <v>784732.67262575286</v>
      </c>
      <c r="BH43" s="29">
        <v>96459.704644703219</v>
      </c>
      <c r="BI43" s="29">
        <v>144446.71377522685</v>
      </c>
      <c r="BJ43" s="29">
        <v>20704.449177040588</v>
      </c>
      <c r="BK43" s="29">
        <v>197148.55820786068</v>
      </c>
      <c r="BL43" s="29">
        <v>22111.133146391927</v>
      </c>
      <c r="BM43" s="29">
        <v>22899.141080925299</v>
      </c>
      <c r="BN43" s="29">
        <v>124965.10483432526</v>
      </c>
      <c r="BO43" s="29">
        <v>14031.669860620103</v>
      </c>
      <c r="BP43" s="29">
        <v>18067.643462081338</v>
      </c>
      <c r="BQ43" s="29">
        <v>5507.0808308574096</v>
      </c>
      <c r="BR43" s="29">
        <v>1839.4439313846276</v>
      </c>
      <c r="BS43" s="29">
        <v>8618.2533127292081</v>
      </c>
      <c r="BT43" s="29">
        <v>2495.917102592784</v>
      </c>
      <c r="BU43" s="29">
        <v>11046.473001745144</v>
      </c>
      <c r="BV43" s="29">
        <v>4326.2860922430737</v>
      </c>
      <c r="BW43" s="29">
        <v>719.91312582636624</v>
      </c>
      <c r="BX43" s="29">
        <v>11155.615810447362</v>
      </c>
      <c r="BY43" s="29">
        <v>190.01783856063673</v>
      </c>
      <c r="BZ43" s="29">
        <v>1.8539239994767132</v>
      </c>
      <c r="CA43" s="29">
        <v>0.33920124354488035</v>
      </c>
      <c r="CB43" s="29">
        <v>5244.9241477308569</v>
      </c>
      <c r="CC43" s="29">
        <v>2.0327159707044204</v>
      </c>
      <c r="CD43" s="29">
        <v>82.886142479347313</v>
      </c>
      <c r="CE43" s="29">
        <v>691.11556004722695</v>
      </c>
      <c r="CF43" s="29">
        <v>0</v>
      </c>
      <c r="CG43" s="29">
        <v>0</v>
      </c>
      <c r="CH43" s="29">
        <v>109795.30335869153</v>
      </c>
      <c r="CI43" s="29">
        <v>0</v>
      </c>
      <c r="CJ43" s="29">
        <v>4367.0230743560733</v>
      </c>
      <c r="CK43" s="29">
        <v>32133.874909945545</v>
      </c>
      <c r="CL43" s="29">
        <v>0</v>
      </c>
      <c r="CM43" s="29">
        <v>447438.03146766033</v>
      </c>
      <c r="CN43" s="29">
        <v>0</v>
      </c>
      <c r="CO43" s="29">
        <v>562.64327323613213</v>
      </c>
      <c r="CP43" s="29">
        <v>117810.72936740998</v>
      </c>
      <c r="CQ43" s="29">
        <v>1591.6971735171701</v>
      </c>
      <c r="CR43" s="29">
        <v>0</v>
      </c>
      <c r="CS43" s="29">
        <v>0</v>
      </c>
      <c r="CT43" s="29">
        <v>0</v>
      </c>
      <c r="CU43" s="29">
        <v>0</v>
      </c>
      <c r="CV43" s="29">
        <v>0</v>
      </c>
      <c r="CW43" s="29">
        <v>0</v>
      </c>
      <c r="CX43" s="29">
        <v>0</v>
      </c>
      <c r="CY43" s="29">
        <v>0</v>
      </c>
      <c r="CZ43" s="29">
        <v>0</v>
      </c>
      <c r="DA43" s="29">
        <v>0</v>
      </c>
      <c r="DB43" s="29">
        <v>0</v>
      </c>
      <c r="DC43" s="29">
        <v>8.4970826943956688</v>
      </c>
      <c r="DD43" s="29">
        <v>0</v>
      </c>
      <c r="DE43" s="29">
        <v>0</v>
      </c>
      <c r="DF43" s="29">
        <v>0</v>
      </c>
      <c r="DG43" s="29">
        <v>0</v>
      </c>
      <c r="DH43" s="29">
        <v>0</v>
      </c>
      <c r="DI43" s="29">
        <v>303.82062220628575</v>
      </c>
      <c r="DJ43" s="29">
        <v>820.11370412629458</v>
      </c>
      <c r="DK43" s="29">
        <v>34.672269181108213</v>
      </c>
      <c r="DL43" s="29">
        <v>77.747651345668658</v>
      </c>
      <c r="DM43" s="29">
        <v>18169.483819739144</v>
      </c>
      <c r="DN43" s="29">
        <v>8000.0099655775994</v>
      </c>
      <c r="DO43" s="29">
        <v>8775.4976053436021</v>
      </c>
      <c r="DP43" s="29">
        <v>0</v>
      </c>
      <c r="DQ43" s="29">
        <v>0</v>
      </c>
      <c r="DR43" s="29">
        <v>22.138052846375778</v>
      </c>
      <c r="DS43" s="29">
        <v>0</v>
      </c>
      <c r="DT43" s="29">
        <v>0</v>
      </c>
      <c r="DU43" s="29">
        <v>0</v>
      </c>
      <c r="DV43" s="30">
        <v>5472154.1848283224</v>
      </c>
      <c r="DW43" s="31">
        <v>0</v>
      </c>
      <c r="DX43" s="31">
        <v>0</v>
      </c>
      <c r="DY43" s="30">
        <f t="shared" si="2"/>
        <v>0</v>
      </c>
      <c r="DZ43" s="31">
        <v>0</v>
      </c>
      <c r="EA43" s="30">
        <f t="shared" si="5"/>
        <v>0</v>
      </c>
      <c r="EB43" s="31">
        <v>0</v>
      </c>
      <c r="EC43" s="31">
        <v>-18367.455848627076</v>
      </c>
      <c r="ED43" s="30">
        <f t="shared" si="6"/>
        <v>-18367.455848627076</v>
      </c>
      <c r="EE43" s="31">
        <v>701772.34029028029</v>
      </c>
      <c r="EF43" s="30">
        <f t="shared" si="3"/>
        <v>683404.88444165327</v>
      </c>
      <c r="EG43" s="31">
        <v>414234.05393042689</v>
      </c>
      <c r="EH43" s="31">
        <f t="shared" si="4"/>
        <v>388768.74829813465</v>
      </c>
      <c r="EI43" s="32">
        <v>6130093.7636376834</v>
      </c>
    </row>
    <row r="44" spans="1:139">
      <c r="A44" s="42"/>
      <c r="B44" s="24" t="s">
        <v>58</v>
      </c>
      <c r="C44" s="23">
        <v>26038</v>
      </c>
      <c r="D44" s="29">
        <v>3744.0418515901365</v>
      </c>
      <c r="E44" s="29">
        <v>1318.3271521706433</v>
      </c>
      <c r="F44" s="29">
        <v>13638.625625146708</v>
      </c>
      <c r="G44" s="29">
        <v>153.98694431599495</v>
      </c>
      <c r="H44" s="29">
        <v>66.2070625901613</v>
      </c>
      <c r="I44" s="29">
        <v>2524.603630707003</v>
      </c>
      <c r="J44" s="29">
        <v>66072.785908364371</v>
      </c>
      <c r="K44" s="29">
        <v>115858.54198483785</v>
      </c>
      <c r="L44" s="29">
        <v>46337.865707944366</v>
      </c>
      <c r="M44" s="29">
        <v>95981.454360208721</v>
      </c>
      <c r="N44" s="29">
        <v>22248.40331797388</v>
      </c>
      <c r="O44" s="29">
        <v>131649.0215690636</v>
      </c>
      <c r="P44" s="29">
        <v>14821.853267182683</v>
      </c>
      <c r="Q44" s="29">
        <v>122822.79616593293</v>
      </c>
      <c r="R44" s="29">
        <v>6120.774118782545</v>
      </c>
      <c r="S44" s="29">
        <v>15778.279826001832</v>
      </c>
      <c r="T44" s="29">
        <v>1296.3933843555078</v>
      </c>
      <c r="U44" s="29">
        <v>4256.1278251509138</v>
      </c>
      <c r="V44" s="29">
        <v>547567.28207053873</v>
      </c>
      <c r="W44" s="29">
        <v>10020.337491658865</v>
      </c>
      <c r="X44" s="29">
        <v>21715.132782905759</v>
      </c>
      <c r="Y44" s="29">
        <v>609.20664349408617</v>
      </c>
      <c r="Z44" s="29">
        <v>350925.38885332213</v>
      </c>
      <c r="AA44" s="29">
        <v>19541.490936299117</v>
      </c>
      <c r="AB44" s="29">
        <v>388597.28293201077</v>
      </c>
      <c r="AC44" s="29">
        <v>121401.62491559367</v>
      </c>
      <c r="AD44" s="29">
        <v>68157.242514718484</v>
      </c>
      <c r="AE44" s="29">
        <v>176174.74770610264</v>
      </c>
      <c r="AF44" s="29">
        <v>208565.60171097246</v>
      </c>
      <c r="AG44" s="29">
        <v>886619.72325798101</v>
      </c>
      <c r="AH44" s="29">
        <v>51209.977855968398</v>
      </c>
      <c r="AI44" s="29">
        <v>1654368.4725620956</v>
      </c>
      <c r="AJ44" s="29">
        <v>47769.207093875244</v>
      </c>
      <c r="AK44" s="29">
        <v>25586.49786140467</v>
      </c>
      <c r="AL44" s="29">
        <v>60778.485127574917</v>
      </c>
      <c r="AM44" s="29">
        <v>365304.66246048769</v>
      </c>
      <c r="AN44" s="29">
        <v>61144.948570241373</v>
      </c>
      <c r="AO44" s="29">
        <v>3677430.858942274</v>
      </c>
      <c r="AP44" s="29">
        <v>876353.01485199179</v>
      </c>
      <c r="AQ44" s="29">
        <v>912251.93305539212</v>
      </c>
      <c r="AR44" s="29">
        <v>1341253.509648985</v>
      </c>
      <c r="AS44" s="29">
        <v>2714773.0803545127</v>
      </c>
      <c r="AT44" s="29">
        <v>4229019.7485904573</v>
      </c>
      <c r="AU44" s="29">
        <v>701818.79246520938</v>
      </c>
      <c r="AV44" s="29">
        <v>1242688.882079734</v>
      </c>
      <c r="AW44" s="29">
        <v>987939.7443416256</v>
      </c>
      <c r="AX44" s="29">
        <v>409658.43819767347</v>
      </c>
      <c r="AY44" s="29">
        <v>2406196.6323947199</v>
      </c>
      <c r="AZ44" s="29">
        <v>24192.005480424617</v>
      </c>
      <c r="BA44" s="29">
        <v>1132988.8230863207</v>
      </c>
      <c r="BB44" s="29">
        <v>77882.623764018528</v>
      </c>
      <c r="BC44" s="29">
        <v>50327.631430311434</v>
      </c>
      <c r="BD44" s="29">
        <v>48160.565809487765</v>
      </c>
      <c r="BE44" s="29">
        <v>46359.241570506376</v>
      </c>
      <c r="BF44" s="29">
        <v>89990.810127620498</v>
      </c>
      <c r="BG44" s="29">
        <v>220103.91615836095</v>
      </c>
      <c r="BH44" s="29">
        <v>35924.357100056091</v>
      </c>
      <c r="BI44" s="29">
        <v>540129.13639325276</v>
      </c>
      <c r="BJ44" s="29">
        <v>116855.61702059823</v>
      </c>
      <c r="BK44" s="29">
        <v>203304.58060767959</v>
      </c>
      <c r="BL44" s="29">
        <v>21481.329121121504</v>
      </c>
      <c r="BM44" s="29">
        <v>9501.6220441825917</v>
      </c>
      <c r="BN44" s="29">
        <v>270404.84378500859</v>
      </c>
      <c r="BO44" s="29">
        <v>4726.5037990783567</v>
      </c>
      <c r="BP44" s="29">
        <v>88487.820345522108</v>
      </c>
      <c r="BQ44" s="29">
        <v>13775.88550148644</v>
      </c>
      <c r="BR44" s="29">
        <v>23225.72185265442</v>
      </c>
      <c r="BS44" s="29">
        <v>106528.08739053672</v>
      </c>
      <c r="BT44" s="29">
        <v>11892.28730052727</v>
      </c>
      <c r="BU44" s="29">
        <v>27202.057007896125</v>
      </c>
      <c r="BV44" s="29">
        <v>14224.868342045393</v>
      </c>
      <c r="BW44" s="29">
        <v>29630.110699012333</v>
      </c>
      <c r="BX44" s="29">
        <v>225095.76574768958</v>
      </c>
      <c r="BY44" s="29">
        <v>6164.2731329478074</v>
      </c>
      <c r="BZ44" s="29">
        <v>6043.0013115555003</v>
      </c>
      <c r="CA44" s="29">
        <v>31700.535860681168</v>
      </c>
      <c r="CB44" s="29">
        <v>232723.033443297</v>
      </c>
      <c r="CC44" s="29">
        <v>2892.6480439140191</v>
      </c>
      <c r="CD44" s="29">
        <v>7306.7506469486107</v>
      </c>
      <c r="CE44" s="29">
        <v>115626.82242857033</v>
      </c>
      <c r="CF44" s="29">
        <v>2337.8512991256357</v>
      </c>
      <c r="CG44" s="29">
        <v>62503.986435342013</v>
      </c>
      <c r="CH44" s="29">
        <v>17860.689858188962</v>
      </c>
      <c r="CI44" s="29">
        <v>0</v>
      </c>
      <c r="CJ44" s="29">
        <v>111600.82509288455</v>
      </c>
      <c r="CK44" s="29">
        <v>8480.6982127951196</v>
      </c>
      <c r="CL44" s="29">
        <v>96465.266019549643</v>
      </c>
      <c r="CM44" s="29">
        <v>396851.06260832737</v>
      </c>
      <c r="CN44" s="29">
        <v>2394.452935512531</v>
      </c>
      <c r="CO44" s="29">
        <v>4884.8971806762856</v>
      </c>
      <c r="CP44" s="29">
        <v>112.25764683531317</v>
      </c>
      <c r="CQ44" s="29">
        <v>303.70074309743615</v>
      </c>
      <c r="CR44" s="29">
        <v>658.81539973566771</v>
      </c>
      <c r="CS44" s="29">
        <v>0</v>
      </c>
      <c r="CT44" s="29">
        <v>0</v>
      </c>
      <c r="CU44" s="29">
        <v>348.01263831135981</v>
      </c>
      <c r="CV44" s="29">
        <v>50009.76886052679</v>
      </c>
      <c r="CW44" s="29">
        <v>0</v>
      </c>
      <c r="CX44" s="29">
        <v>0</v>
      </c>
      <c r="CY44" s="29">
        <v>1186.2831377255848</v>
      </c>
      <c r="CZ44" s="29">
        <v>469.62839688196362</v>
      </c>
      <c r="DA44" s="29">
        <v>281.38811206804388</v>
      </c>
      <c r="DB44" s="29">
        <v>5662.4412395823992</v>
      </c>
      <c r="DC44" s="29">
        <v>0</v>
      </c>
      <c r="DD44" s="29">
        <v>0</v>
      </c>
      <c r="DE44" s="29">
        <v>1343.0102802923691</v>
      </c>
      <c r="DF44" s="29">
        <v>126.54797026645372</v>
      </c>
      <c r="DG44" s="29">
        <v>922.66167163561499</v>
      </c>
      <c r="DH44" s="29">
        <v>0</v>
      </c>
      <c r="DI44" s="29">
        <v>19033.462618841761</v>
      </c>
      <c r="DJ44" s="29">
        <v>14283.90498602598</v>
      </c>
      <c r="DK44" s="29">
        <v>1109.6040940625026</v>
      </c>
      <c r="DL44" s="29">
        <v>2488.9422932199354</v>
      </c>
      <c r="DM44" s="29">
        <v>8608.903970680909</v>
      </c>
      <c r="DN44" s="29">
        <v>39735.442409997173</v>
      </c>
      <c r="DO44" s="29">
        <v>127231.16146697292</v>
      </c>
      <c r="DP44" s="29">
        <v>32984.769348385853</v>
      </c>
      <c r="DQ44" s="29">
        <v>4.4487565582882347</v>
      </c>
      <c r="DR44" s="29">
        <v>36326.208179999252</v>
      </c>
      <c r="DS44" s="29">
        <v>9.6070844654005718</v>
      </c>
      <c r="DT44" s="29">
        <v>295.53273182271585</v>
      </c>
      <c r="DU44" s="29">
        <v>30261.145618842213</v>
      </c>
      <c r="DV44" s="30">
        <v>30142162.693624694</v>
      </c>
      <c r="DW44" s="31">
        <v>0</v>
      </c>
      <c r="DX44" s="31">
        <v>74410.938514982365</v>
      </c>
      <c r="DY44" s="30">
        <f t="shared" si="2"/>
        <v>74410.938514982365</v>
      </c>
      <c r="DZ44" s="31">
        <v>0</v>
      </c>
      <c r="EA44" s="30">
        <f t="shared" si="5"/>
        <v>74410.938514982365</v>
      </c>
      <c r="EB44" s="31">
        <v>0</v>
      </c>
      <c r="EC44" s="31">
        <v>138801.33383754833</v>
      </c>
      <c r="ED44" s="30">
        <f t="shared" si="6"/>
        <v>138801.33383754833</v>
      </c>
      <c r="EE44" s="31">
        <v>4783631.6296596322</v>
      </c>
      <c r="EF44" s="30">
        <f t="shared" si="3"/>
        <v>4996843.9020121628</v>
      </c>
      <c r="EG44" s="31">
        <v>11187615.148229299</v>
      </c>
      <c r="EH44" s="31">
        <f t="shared" si="4"/>
        <v>1143567.2835266627</v>
      </c>
      <c r="EI44" s="32">
        <v>25094958.730934218</v>
      </c>
    </row>
    <row r="45" spans="1:139">
      <c r="A45" s="42"/>
      <c r="B45" s="24" t="s">
        <v>59</v>
      </c>
      <c r="C45" s="23">
        <v>26039</v>
      </c>
      <c r="D45" s="29">
        <v>13305177.242380146</v>
      </c>
      <c r="E45" s="29">
        <v>796097.76988176373</v>
      </c>
      <c r="F45" s="29">
        <v>0</v>
      </c>
      <c r="G45" s="29">
        <v>991.69188724167691</v>
      </c>
      <c r="H45" s="29">
        <v>0</v>
      </c>
      <c r="I45" s="29">
        <v>27980.543025258365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0.23702974201066226</v>
      </c>
      <c r="Q45" s="29">
        <v>2405.8255815852622</v>
      </c>
      <c r="R45" s="29">
        <v>5.3260600678671159E-2</v>
      </c>
      <c r="S45" s="29">
        <v>0</v>
      </c>
      <c r="T45" s="29">
        <v>0</v>
      </c>
      <c r="U45" s="29">
        <v>0</v>
      </c>
      <c r="V45" s="29">
        <v>17150.204535434197</v>
      </c>
      <c r="W45" s="29">
        <v>346.8735560779831</v>
      </c>
      <c r="X45" s="29">
        <v>734.38709106663134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29873.786267339947</v>
      </c>
      <c r="AH45" s="29">
        <v>0</v>
      </c>
      <c r="AI45" s="29">
        <v>3245.8734478114475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89874.461250949069</v>
      </c>
      <c r="AP45" s="29">
        <v>1312502.459052782</v>
      </c>
      <c r="AQ45" s="29">
        <v>27970.212458620619</v>
      </c>
      <c r="AR45" s="29">
        <v>46477.45260866583</v>
      </c>
      <c r="AS45" s="29">
        <v>13214.72854628757</v>
      </c>
      <c r="AT45" s="29">
        <v>218794.27051206204</v>
      </c>
      <c r="AU45" s="29">
        <v>2276.9085473824525</v>
      </c>
      <c r="AV45" s="29">
        <v>6426.3729277948569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0</v>
      </c>
      <c r="BN45" s="29">
        <v>0</v>
      </c>
      <c r="BO45" s="29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0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0</v>
      </c>
      <c r="CA45" s="29">
        <v>0</v>
      </c>
      <c r="CB45" s="29">
        <v>0</v>
      </c>
      <c r="CC45" s="29">
        <v>0</v>
      </c>
      <c r="CD45" s="29">
        <v>0</v>
      </c>
      <c r="CE45" s="29">
        <v>0</v>
      </c>
      <c r="CF45" s="29">
        <v>0</v>
      </c>
      <c r="CG45" s="29">
        <v>0</v>
      </c>
      <c r="CH45" s="29">
        <v>0</v>
      </c>
      <c r="CI45" s="29">
        <v>0</v>
      </c>
      <c r="CJ45" s="29">
        <v>0</v>
      </c>
      <c r="CK45" s="29">
        <v>0</v>
      </c>
      <c r="CL45" s="29">
        <v>0</v>
      </c>
      <c r="CM45" s="29">
        <v>0</v>
      </c>
      <c r="CN45" s="29">
        <v>0</v>
      </c>
      <c r="CO45" s="29">
        <v>0</v>
      </c>
      <c r="CP45" s="29">
        <v>1.0766224911602467</v>
      </c>
      <c r="CQ45" s="29">
        <v>313.45782133471295</v>
      </c>
      <c r="CR45" s="29">
        <v>0</v>
      </c>
      <c r="CS45" s="29">
        <v>0</v>
      </c>
      <c r="CT45" s="29">
        <v>0</v>
      </c>
      <c r="CU45" s="29">
        <v>0</v>
      </c>
      <c r="CV45" s="29">
        <v>8.5513461738532932</v>
      </c>
      <c r="CW45" s="29">
        <v>0</v>
      </c>
      <c r="CX45" s="29">
        <v>0</v>
      </c>
      <c r="CY45" s="29">
        <v>0.2550465960734869</v>
      </c>
      <c r="CZ45" s="29">
        <v>0</v>
      </c>
      <c r="DA45" s="29">
        <v>36.466895935358565</v>
      </c>
      <c r="DB45" s="29">
        <v>0</v>
      </c>
      <c r="DC45" s="29">
        <v>0</v>
      </c>
      <c r="DD45" s="29">
        <v>0</v>
      </c>
      <c r="DE45" s="29">
        <v>0</v>
      </c>
      <c r="DF45" s="29">
        <v>2.7211807634107792E-2</v>
      </c>
      <c r="DG45" s="29">
        <v>2.5154197808647654</v>
      </c>
      <c r="DH45" s="29">
        <v>0</v>
      </c>
      <c r="DI45" s="29">
        <v>11598.253803467471</v>
      </c>
      <c r="DJ45" s="29">
        <v>2765.1711321229777</v>
      </c>
      <c r="DK45" s="29">
        <v>115.21146794112485</v>
      </c>
      <c r="DL45" s="29">
        <v>258.34527797068745</v>
      </c>
      <c r="DM45" s="29">
        <v>3562.8857180261311</v>
      </c>
      <c r="DN45" s="29">
        <v>7653.4602640251906</v>
      </c>
      <c r="DO45" s="29">
        <v>9230.3513153318709</v>
      </c>
      <c r="DP45" s="29">
        <v>0</v>
      </c>
      <c r="DQ45" s="29">
        <v>4.1304141846686662</v>
      </c>
      <c r="DR45" s="29">
        <v>0</v>
      </c>
      <c r="DS45" s="29">
        <v>89.094102556954709</v>
      </c>
      <c r="DT45" s="29">
        <v>0</v>
      </c>
      <c r="DU45" s="29">
        <v>0</v>
      </c>
      <c r="DV45" s="30">
        <v>15937180.607708361</v>
      </c>
      <c r="DW45" s="31">
        <v>0</v>
      </c>
      <c r="DX45" s="31">
        <v>0</v>
      </c>
      <c r="DY45" s="30">
        <f t="shared" si="2"/>
        <v>0</v>
      </c>
      <c r="DZ45" s="31">
        <v>0</v>
      </c>
      <c r="EA45" s="30">
        <f t="shared" si="5"/>
        <v>0</v>
      </c>
      <c r="EB45" s="31">
        <v>0</v>
      </c>
      <c r="EC45" s="31">
        <v>107119.12190392861</v>
      </c>
      <c r="ED45" s="30">
        <f t="shared" si="6"/>
        <v>107119.12190392861</v>
      </c>
      <c r="EE45" s="31">
        <v>265465.17872187577</v>
      </c>
      <c r="EF45" s="30">
        <f t="shared" si="3"/>
        <v>372584.30062580435</v>
      </c>
      <c r="EG45" s="31">
        <v>2014695.184808414</v>
      </c>
      <c r="EH45" s="31">
        <f t="shared" si="4"/>
        <v>-149243.36941675097</v>
      </c>
      <c r="EI45" s="32">
        <v>14145826.354109</v>
      </c>
    </row>
    <row r="46" spans="1:139">
      <c r="A46" s="42"/>
      <c r="B46" s="24" t="s">
        <v>60</v>
      </c>
      <c r="C46" s="23">
        <v>26040</v>
      </c>
      <c r="D46" s="29">
        <v>1785174.7196384489</v>
      </c>
      <c r="E46" s="29">
        <v>308492.10320950148</v>
      </c>
      <c r="F46" s="29">
        <v>0</v>
      </c>
      <c r="G46" s="29">
        <v>0</v>
      </c>
      <c r="H46" s="29">
        <v>0</v>
      </c>
      <c r="I46" s="29">
        <v>24175.407440607349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3088.9957221687241</v>
      </c>
      <c r="AQ46" s="29">
        <v>394128.841753805</v>
      </c>
      <c r="AR46" s="29">
        <v>40525.865408601436</v>
      </c>
      <c r="AS46" s="29">
        <v>21853.835070308876</v>
      </c>
      <c r="AT46" s="29">
        <v>520.894453323324</v>
      </c>
      <c r="AU46" s="29">
        <v>51361.098280590471</v>
      </c>
      <c r="AV46" s="29">
        <v>2404.8534098116497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0</v>
      </c>
      <c r="CB46" s="29">
        <v>0</v>
      </c>
      <c r="CC46" s="29">
        <v>0</v>
      </c>
      <c r="CD46" s="29">
        <v>0</v>
      </c>
      <c r="CE46" s="29">
        <v>0</v>
      </c>
      <c r="CF46" s="29">
        <v>0</v>
      </c>
      <c r="CG46" s="29">
        <v>0</v>
      </c>
      <c r="CH46" s="29">
        <v>0</v>
      </c>
      <c r="CI46" s="29">
        <v>0</v>
      </c>
      <c r="CJ46" s="29">
        <v>0</v>
      </c>
      <c r="CK46" s="29">
        <v>0</v>
      </c>
      <c r="CL46" s="29">
        <v>0</v>
      </c>
      <c r="CM46" s="29">
        <v>0</v>
      </c>
      <c r="CN46" s="29">
        <v>0</v>
      </c>
      <c r="CO46" s="29">
        <v>0</v>
      </c>
      <c r="CP46" s="29">
        <v>0</v>
      </c>
      <c r="CQ46" s="29">
        <v>365.96418575794252</v>
      </c>
      <c r="CR46" s="29">
        <v>0</v>
      </c>
      <c r="CS46" s="29">
        <v>0</v>
      </c>
      <c r="CT46" s="29">
        <v>0</v>
      </c>
      <c r="CU46" s="29">
        <v>0</v>
      </c>
      <c r="CV46" s="29">
        <v>714.24973150671849</v>
      </c>
      <c r="CW46" s="29">
        <v>0</v>
      </c>
      <c r="CX46" s="29">
        <v>0</v>
      </c>
      <c r="CY46" s="29">
        <v>0</v>
      </c>
      <c r="CZ46" s="29">
        <v>770709.46373180731</v>
      </c>
      <c r="DA46" s="29">
        <v>215.74374932542329</v>
      </c>
      <c r="DB46" s="29">
        <v>4918.4132324283582</v>
      </c>
      <c r="DC46" s="29">
        <v>0</v>
      </c>
      <c r="DD46" s="29">
        <v>0</v>
      </c>
      <c r="DE46" s="29">
        <v>0</v>
      </c>
      <c r="DF46" s="29">
        <v>0</v>
      </c>
      <c r="DG46" s="29">
        <v>0</v>
      </c>
      <c r="DH46" s="29">
        <v>0</v>
      </c>
      <c r="DI46" s="29">
        <v>9001.6146142548387</v>
      </c>
      <c r="DJ46" s="29">
        <v>9495.6493600470858</v>
      </c>
      <c r="DK46" s="29">
        <v>74.006093377384715</v>
      </c>
      <c r="DL46" s="29">
        <v>165.94598148046316</v>
      </c>
      <c r="DM46" s="29">
        <v>4158.5717631042135</v>
      </c>
      <c r="DN46" s="29">
        <v>2610.4792775188089</v>
      </c>
      <c r="DO46" s="29">
        <v>8074.9542066984923</v>
      </c>
      <c r="DP46" s="29">
        <v>0</v>
      </c>
      <c r="DQ46" s="29">
        <v>18.413168318758196</v>
      </c>
      <c r="DR46" s="29">
        <v>0</v>
      </c>
      <c r="DS46" s="29">
        <v>42.826845980080321</v>
      </c>
      <c r="DT46" s="29">
        <v>0</v>
      </c>
      <c r="DU46" s="29">
        <v>0</v>
      </c>
      <c r="DV46" s="30">
        <v>3442292.9103287733</v>
      </c>
      <c r="DW46" s="31">
        <v>0</v>
      </c>
      <c r="DX46" s="31">
        <v>0</v>
      </c>
      <c r="DY46" s="30">
        <f t="shared" si="2"/>
        <v>0</v>
      </c>
      <c r="DZ46" s="31">
        <v>0</v>
      </c>
      <c r="EA46" s="30">
        <f t="shared" si="5"/>
        <v>0</v>
      </c>
      <c r="EB46" s="31">
        <v>0</v>
      </c>
      <c r="EC46" s="31">
        <v>62871.758609008488</v>
      </c>
      <c r="ED46" s="30">
        <f t="shared" si="6"/>
        <v>62871.758609008488</v>
      </c>
      <c r="EE46" s="31">
        <v>460800.57228253712</v>
      </c>
      <c r="EF46" s="30">
        <f t="shared" si="3"/>
        <v>523672.33089154563</v>
      </c>
      <c r="EG46" s="31">
        <v>116498.5000395096</v>
      </c>
      <c r="EH46" s="31">
        <f t="shared" si="4"/>
        <v>7965.0124909360893</v>
      </c>
      <c r="EI46" s="32">
        <v>3857431.7536717458</v>
      </c>
    </row>
    <row r="47" spans="1:139">
      <c r="A47" s="42"/>
      <c r="B47" s="24" t="s">
        <v>61</v>
      </c>
      <c r="C47" s="23">
        <v>26041</v>
      </c>
      <c r="D47" s="29">
        <v>9661.6150351065644</v>
      </c>
      <c r="E47" s="29">
        <v>2356.7397971603573</v>
      </c>
      <c r="F47" s="29">
        <v>28024.292918612126</v>
      </c>
      <c r="G47" s="29">
        <v>630.19290983377664</v>
      </c>
      <c r="H47" s="29">
        <v>33583.035847998006</v>
      </c>
      <c r="I47" s="29">
        <v>1333.0562263237071</v>
      </c>
      <c r="J47" s="29">
        <v>41196.199484615783</v>
      </c>
      <c r="K47" s="29">
        <v>38539.289923220589</v>
      </c>
      <c r="L47" s="29">
        <v>5838.6454083867102</v>
      </c>
      <c r="M47" s="29">
        <v>8472.4004755312471</v>
      </c>
      <c r="N47" s="29">
        <v>1500.3570989630603</v>
      </c>
      <c r="O47" s="29">
        <v>10499.072944836867</v>
      </c>
      <c r="P47" s="29">
        <v>3049.3831361286011</v>
      </c>
      <c r="Q47" s="29">
        <v>3698.4236970099755</v>
      </c>
      <c r="R47" s="29">
        <v>14631.700183877652</v>
      </c>
      <c r="S47" s="29">
        <v>1338.4197362886255</v>
      </c>
      <c r="T47" s="29">
        <v>3188.7858692511827</v>
      </c>
      <c r="U47" s="29">
        <v>2354.7560269562173</v>
      </c>
      <c r="V47" s="29">
        <v>24643.580678988674</v>
      </c>
      <c r="W47" s="29">
        <v>5328.7428407658144</v>
      </c>
      <c r="X47" s="29">
        <v>15169.589716340965</v>
      </c>
      <c r="Y47" s="29">
        <v>1505.4201289049704</v>
      </c>
      <c r="Z47" s="29">
        <v>668738.24096489814</v>
      </c>
      <c r="AA47" s="29">
        <v>91224.326255005391</v>
      </c>
      <c r="AB47" s="29">
        <v>41748.542486693863</v>
      </c>
      <c r="AC47" s="29">
        <v>282673.33166391164</v>
      </c>
      <c r="AD47" s="29">
        <v>274208.06412044069</v>
      </c>
      <c r="AE47" s="29">
        <v>183710.66983802407</v>
      </c>
      <c r="AF47" s="29">
        <v>123316.69181061037</v>
      </c>
      <c r="AG47" s="29">
        <v>330644.06900115887</v>
      </c>
      <c r="AH47" s="29">
        <v>250591.57637699382</v>
      </c>
      <c r="AI47" s="29">
        <v>179983.77509999313</v>
      </c>
      <c r="AJ47" s="29">
        <v>618075.07491068798</v>
      </c>
      <c r="AK47" s="29">
        <v>59954.190068707474</v>
      </c>
      <c r="AL47" s="29">
        <v>186300.6177026777</v>
      </c>
      <c r="AM47" s="29">
        <v>17547.837032372725</v>
      </c>
      <c r="AN47" s="29">
        <v>2652.700801462136</v>
      </c>
      <c r="AO47" s="29">
        <v>476806.16676777473</v>
      </c>
      <c r="AP47" s="29">
        <v>8398.2276146155928</v>
      </c>
      <c r="AQ47" s="29">
        <v>4851.2080721776447</v>
      </c>
      <c r="AR47" s="29">
        <v>2882674.693461848</v>
      </c>
      <c r="AS47" s="29">
        <v>42154.456970130341</v>
      </c>
      <c r="AT47" s="29">
        <v>111187.44986952137</v>
      </c>
      <c r="AU47" s="29">
        <v>17478.709546433576</v>
      </c>
      <c r="AV47" s="29">
        <v>22778.995079803255</v>
      </c>
      <c r="AW47" s="29">
        <v>23128.232708554613</v>
      </c>
      <c r="AX47" s="29">
        <v>40952.268911023639</v>
      </c>
      <c r="AY47" s="29">
        <v>705170.57714736555</v>
      </c>
      <c r="AZ47" s="29">
        <v>178428.75920345265</v>
      </c>
      <c r="BA47" s="29">
        <v>39411.315302737901</v>
      </c>
      <c r="BB47" s="29">
        <v>173654.67831263246</v>
      </c>
      <c r="BC47" s="29">
        <v>240744.00214354193</v>
      </c>
      <c r="BD47" s="29">
        <v>36891.398055033656</v>
      </c>
      <c r="BE47" s="29">
        <v>3503.3348854097103</v>
      </c>
      <c r="BF47" s="29">
        <v>3476.6458794759687</v>
      </c>
      <c r="BG47" s="29">
        <v>32057.684383523803</v>
      </c>
      <c r="BH47" s="29">
        <v>2781.4046534187864</v>
      </c>
      <c r="BI47" s="29">
        <v>21375.356707432198</v>
      </c>
      <c r="BJ47" s="29">
        <v>56481.52665400214</v>
      </c>
      <c r="BK47" s="29">
        <v>825248.35867541551</v>
      </c>
      <c r="BL47" s="29">
        <v>16054.210523676589</v>
      </c>
      <c r="BM47" s="29">
        <v>38205.542160303972</v>
      </c>
      <c r="BN47" s="29">
        <v>239785.58973583023</v>
      </c>
      <c r="BO47" s="29">
        <v>49231.684938092767</v>
      </c>
      <c r="BP47" s="29">
        <v>241042.15663227491</v>
      </c>
      <c r="BQ47" s="29">
        <v>22782.837934403906</v>
      </c>
      <c r="BR47" s="29">
        <v>582787.7097949076</v>
      </c>
      <c r="BS47" s="29">
        <v>103986.97590303874</v>
      </c>
      <c r="BT47" s="29">
        <v>172237.03885801003</v>
      </c>
      <c r="BU47" s="29">
        <v>66202.129331067801</v>
      </c>
      <c r="BV47" s="29">
        <v>47100.057996697877</v>
      </c>
      <c r="BW47" s="29">
        <v>67512.439570170027</v>
      </c>
      <c r="BX47" s="29">
        <v>742259.93394613138</v>
      </c>
      <c r="BY47" s="29">
        <v>30490.804913759246</v>
      </c>
      <c r="BZ47" s="29">
        <v>13301.005766611979</v>
      </c>
      <c r="CA47" s="29">
        <v>55918.588976102837</v>
      </c>
      <c r="CB47" s="29">
        <v>94553.494036692253</v>
      </c>
      <c r="CC47" s="29">
        <v>19130.155413832941</v>
      </c>
      <c r="CD47" s="29">
        <v>11931.728308502368</v>
      </c>
      <c r="CE47" s="29">
        <v>20563.901119063663</v>
      </c>
      <c r="CF47" s="29">
        <v>657568.14324109082</v>
      </c>
      <c r="CG47" s="29">
        <v>69104.366318477434</v>
      </c>
      <c r="CH47" s="29">
        <v>69723.934226768848</v>
      </c>
      <c r="CI47" s="29">
        <v>0</v>
      </c>
      <c r="CJ47" s="29">
        <v>45253.149032826579</v>
      </c>
      <c r="CK47" s="29">
        <v>2243.6433031447918</v>
      </c>
      <c r="CL47" s="29">
        <v>6873.1524764554033</v>
      </c>
      <c r="CM47" s="29">
        <v>1112466.4118833281</v>
      </c>
      <c r="CN47" s="29">
        <v>9641.206530143998</v>
      </c>
      <c r="CO47" s="29">
        <v>10299.039691336928</v>
      </c>
      <c r="CP47" s="29">
        <v>1825.5496442497417</v>
      </c>
      <c r="CQ47" s="29">
        <v>4672.176149321218</v>
      </c>
      <c r="CR47" s="29">
        <v>43435.437756256099</v>
      </c>
      <c r="CS47" s="29">
        <v>147.56385640267217</v>
      </c>
      <c r="CT47" s="29">
        <v>368.10996039660927</v>
      </c>
      <c r="CU47" s="29">
        <v>1015.1094041333874</v>
      </c>
      <c r="CV47" s="29">
        <v>4696.8615538090962</v>
      </c>
      <c r="CW47" s="29">
        <v>283.19002122768126</v>
      </c>
      <c r="CX47" s="29">
        <v>50355.544907067349</v>
      </c>
      <c r="CY47" s="29">
        <v>3777.0720479154625</v>
      </c>
      <c r="CZ47" s="29">
        <v>242081.54728747735</v>
      </c>
      <c r="DA47" s="29">
        <v>2230.9989481422203</v>
      </c>
      <c r="DB47" s="29">
        <v>3707.2204772936452</v>
      </c>
      <c r="DC47" s="29">
        <v>5717.1576443614085</v>
      </c>
      <c r="DD47" s="29">
        <v>426.93088314190334</v>
      </c>
      <c r="DE47" s="29">
        <v>24182.183924076013</v>
      </c>
      <c r="DF47" s="29">
        <v>258.45520273304174</v>
      </c>
      <c r="DG47" s="29">
        <v>24731.549947793985</v>
      </c>
      <c r="DH47" s="29">
        <v>135.73016067618946</v>
      </c>
      <c r="DI47" s="29">
        <v>21918.552508642006</v>
      </c>
      <c r="DJ47" s="29">
        <v>10019.865025186067</v>
      </c>
      <c r="DK47" s="29">
        <v>18813.128742679331</v>
      </c>
      <c r="DL47" s="29">
        <v>18310.452123360174</v>
      </c>
      <c r="DM47" s="29">
        <v>49937.578611226978</v>
      </c>
      <c r="DN47" s="29">
        <v>50638.743844910205</v>
      </c>
      <c r="DO47" s="29">
        <v>77720.3360857191</v>
      </c>
      <c r="DP47" s="29">
        <v>42861.985789886952</v>
      </c>
      <c r="DQ47" s="29">
        <v>10162.91689089132</v>
      </c>
      <c r="DR47" s="29">
        <v>54294.548483598075</v>
      </c>
      <c r="DS47" s="29">
        <v>5545.188766141725</v>
      </c>
      <c r="DT47" s="29">
        <v>1799.9994323478436</v>
      </c>
      <c r="DU47" s="29">
        <v>196422.96367130007</v>
      </c>
      <c r="DV47" s="30">
        <v>15108294.54153917</v>
      </c>
      <c r="DW47" s="31">
        <v>69249.660570505104</v>
      </c>
      <c r="DX47" s="31">
        <v>23875.937288749199</v>
      </c>
      <c r="DY47" s="30">
        <f t="shared" si="2"/>
        <v>93125.597859254311</v>
      </c>
      <c r="DZ47" s="31">
        <v>0</v>
      </c>
      <c r="EA47" s="30">
        <f t="shared" si="5"/>
        <v>93125.597859254311</v>
      </c>
      <c r="EB47" s="31">
        <v>0</v>
      </c>
      <c r="EC47" s="31">
        <v>208989.00626931759</v>
      </c>
      <c r="ED47" s="30">
        <f t="shared" si="6"/>
        <v>208989.00626931759</v>
      </c>
      <c r="EE47" s="31">
        <v>1047362.2970698484</v>
      </c>
      <c r="EF47" s="30">
        <f t="shared" si="3"/>
        <v>1349476.9011984202</v>
      </c>
      <c r="EG47" s="31">
        <v>1712145.5771347396</v>
      </c>
      <c r="EH47" s="31">
        <f t="shared" si="4"/>
        <v>-572610.44834197126</v>
      </c>
      <c r="EI47" s="32">
        <v>14173015.41726088</v>
      </c>
    </row>
    <row r="48" spans="1:139">
      <c r="A48" s="42"/>
      <c r="B48" s="24" t="s">
        <v>16</v>
      </c>
      <c r="C48" s="23">
        <v>26042</v>
      </c>
      <c r="D48" s="29">
        <v>1226.5387271149814</v>
      </c>
      <c r="E48" s="29">
        <v>429.60650514621858</v>
      </c>
      <c r="F48" s="29">
        <v>5833.6477285980827</v>
      </c>
      <c r="G48" s="29">
        <v>516.50796694978987</v>
      </c>
      <c r="H48" s="29">
        <v>4930.9373495204427</v>
      </c>
      <c r="I48" s="29">
        <v>1460.3617346160686</v>
      </c>
      <c r="J48" s="29">
        <v>8278.869151648727</v>
      </c>
      <c r="K48" s="29">
        <v>308.72336913904854</v>
      </c>
      <c r="L48" s="29">
        <v>3323.5389118053604</v>
      </c>
      <c r="M48" s="29">
        <v>3250.9621642699917</v>
      </c>
      <c r="N48" s="29">
        <v>2672.5736401640643</v>
      </c>
      <c r="O48" s="29">
        <v>8635.5349517524992</v>
      </c>
      <c r="P48" s="29">
        <v>7869.5675371537509</v>
      </c>
      <c r="Q48" s="29">
        <v>14682.484525283766</v>
      </c>
      <c r="R48" s="29">
        <v>17959.023774401179</v>
      </c>
      <c r="S48" s="29">
        <v>1050.9279609383491</v>
      </c>
      <c r="T48" s="29">
        <v>40275.771926698762</v>
      </c>
      <c r="U48" s="29">
        <v>7160.8145728534682</v>
      </c>
      <c r="V48" s="29">
        <v>69376.956576988465</v>
      </c>
      <c r="W48" s="29">
        <v>3698.8530879643058</v>
      </c>
      <c r="X48" s="29">
        <v>112359.55257182301</v>
      </c>
      <c r="Y48" s="29">
        <v>154.52172892854043</v>
      </c>
      <c r="Z48" s="29">
        <v>53483.665909798015</v>
      </c>
      <c r="AA48" s="29">
        <v>8718.6104750411141</v>
      </c>
      <c r="AB48" s="29">
        <v>39368.144893254503</v>
      </c>
      <c r="AC48" s="29">
        <v>36814.302778790814</v>
      </c>
      <c r="AD48" s="29">
        <v>77821.756123227009</v>
      </c>
      <c r="AE48" s="29">
        <v>78774.948617743881</v>
      </c>
      <c r="AF48" s="29">
        <v>135674.67008888585</v>
      </c>
      <c r="AG48" s="29">
        <v>147372.36636920145</v>
      </c>
      <c r="AH48" s="29">
        <v>95479.046355992963</v>
      </c>
      <c r="AI48" s="29">
        <v>20494.939273592528</v>
      </c>
      <c r="AJ48" s="29">
        <v>119771.96153666324</v>
      </c>
      <c r="AK48" s="29">
        <v>89187.929271246699</v>
      </c>
      <c r="AL48" s="29">
        <v>135357.78008330951</v>
      </c>
      <c r="AM48" s="29">
        <v>15258.020634767279</v>
      </c>
      <c r="AN48" s="29">
        <v>614.54970657687727</v>
      </c>
      <c r="AO48" s="29">
        <v>58788.590871952569</v>
      </c>
      <c r="AP48" s="29">
        <v>24270.342500975912</v>
      </c>
      <c r="AQ48" s="29">
        <v>87227.457719936006</v>
      </c>
      <c r="AR48" s="29">
        <v>369548.45669413614</v>
      </c>
      <c r="AS48" s="29">
        <v>1267867.6446628142</v>
      </c>
      <c r="AT48" s="29">
        <v>402912.48423130321</v>
      </c>
      <c r="AU48" s="29">
        <v>114210.42054295678</v>
      </c>
      <c r="AV48" s="29">
        <v>265686.96291106089</v>
      </c>
      <c r="AW48" s="29">
        <v>1794578.1131727868</v>
      </c>
      <c r="AX48" s="29">
        <v>903954.4363885913</v>
      </c>
      <c r="AY48" s="29">
        <v>12306756.729998967</v>
      </c>
      <c r="AZ48" s="29">
        <v>52271.419776944444</v>
      </c>
      <c r="BA48" s="29">
        <v>122619.63998396222</v>
      </c>
      <c r="BB48" s="29">
        <v>21257.578883480179</v>
      </c>
      <c r="BC48" s="29">
        <v>29433.737885815615</v>
      </c>
      <c r="BD48" s="29">
        <v>24295.062137597586</v>
      </c>
      <c r="BE48" s="29">
        <v>955.06862618709556</v>
      </c>
      <c r="BF48" s="29">
        <v>594.63171044252351</v>
      </c>
      <c r="BG48" s="29">
        <v>6190.5680199218423</v>
      </c>
      <c r="BH48" s="29">
        <v>2665.239374022281</v>
      </c>
      <c r="BI48" s="29">
        <v>29959.993942097182</v>
      </c>
      <c r="BJ48" s="29">
        <v>9817.6208811121669</v>
      </c>
      <c r="BK48" s="29">
        <v>25552.276324524028</v>
      </c>
      <c r="BL48" s="29">
        <v>4449.6795043564616</v>
      </c>
      <c r="BM48" s="29">
        <v>6759.0609649193857</v>
      </c>
      <c r="BN48" s="29">
        <v>213298.93426455607</v>
      </c>
      <c r="BO48" s="29">
        <v>4144.6152328970238</v>
      </c>
      <c r="BP48" s="29">
        <v>162724.36320930833</v>
      </c>
      <c r="BQ48" s="29">
        <v>7446.2097433576255</v>
      </c>
      <c r="BR48" s="29">
        <v>6139.8783007113279</v>
      </c>
      <c r="BS48" s="29">
        <v>200105.28617939935</v>
      </c>
      <c r="BT48" s="29">
        <v>1661.8217515919771</v>
      </c>
      <c r="BU48" s="29">
        <v>77774.33051069107</v>
      </c>
      <c r="BV48" s="29">
        <v>47863.77511728723</v>
      </c>
      <c r="BW48" s="29">
        <v>227934.32599739623</v>
      </c>
      <c r="BX48" s="29">
        <v>764225.63399495033</v>
      </c>
      <c r="BY48" s="29">
        <v>87063.663120071215</v>
      </c>
      <c r="BZ48" s="29">
        <v>6012.0457353290067</v>
      </c>
      <c r="CA48" s="29">
        <v>93520.452212273318</v>
      </c>
      <c r="CB48" s="29">
        <v>937705.1791575246</v>
      </c>
      <c r="CC48" s="29">
        <v>65192.399106177698</v>
      </c>
      <c r="CD48" s="29">
        <v>19348.026856691286</v>
      </c>
      <c r="CE48" s="29">
        <v>64991.063535903049</v>
      </c>
      <c r="CF48" s="29">
        <v>96434.89959291165</v>
      </c>
      <c r="CG48" s="29">
        <v>90424.752851704237</v>
      </c>
      <c r="CH48" s="29">
        <v>237284.15445979487</v>
      </c>
      <c r="CI48" s="29">
        <v>0</v>
      </c>
      <c r="CJ48" s="29">
        <v>3054.161501355029</v>
      </c>
      <c r="CK48" s="29">
        <v>182.35872833607533</v>
      </c>
      <c r="CL48" s="29">
        <v>282.21386679037687</v>
      </c>
      <c r="CM48" s="29">
        <v>5178817.8091197768</v>
      </c>
      <c r="CN48" s="29">
        <v>22.458899513473703</v>
      </c>
      <c r="CO48" s="29">
        <v>4123.1088214713564</v>
      </c>
      <c r="CP48" s="29">
        <v>1008.8238335952019</v>
      </c>
      <c r="CQ48" s="29">
        <v>212.81656739731861</v>
      </c>
      <c r="CR48" s="29">
        <v>13311.914349662689</v>
      </c>
      <c r="CS48" s="29">
        <v>578.4400340111082</v>
      </c>
      <c r="CT48" s="29">
        <v>20.908622595716391</v>
      </c>
      <c r="CU48" s="29">
        <v>704.36270602629179</v>
      </c>
      <c r="CV48" s="29">
        <v>1571.8147062838834</v>
      </c>
      <c r="CW48" s="29">
        <v>340.46544573207842</v>
      </c>
      <c r="CX48" s="29">
        <v>14938.158646102176</v>
      </c>
      <c r="CY48" s="29">
        <v>19160.533800470301</v>
      </c>
      <c r="CZ48" s="29">
        <v>20342.37566328617</v>
      </c>
      <c r="DA48" s="29">
        <v>1042.9178692335408</v>
      </c>
      <c r="DB48" s="29">
        <v>0</v>
      </c>
      <c r="DC48" s="29">
        <v>15817.008745771722</v>
      </c>
      <c r="DD48" s="29">
        <v>962.78006368705121</v>
      </c>
      <c r="DE48" s="29">
        <v>2387.0490145096633</v>
      </c>
      <c r="DF48" s="29">
        <v>2041.5685376875349</v>
      </c>
      <c r="DG48" s="29">
        <v>6284.5072407494654</v>
      </c>
      <c r="DH48" s="29">
        <v>323.8696775383699</v>
      </c>
      <c r="DI48" s="29">
        <v>14515.202246909708</v>
      </c>
      <c r="DJ48" s="29">
        <v>8048.6380657156033</v>
      </c>
      <c r="DK48" s="29">
        <v>1249.4450547466399</v>
      </c>
      <c r="DL48" s="29">
        <v>2802.3994961001772</v>
      </c>
      <c r="DM48" s="29">
        <v>10774.839915566721</v>
      </c>
      <c r="DN48" s="29">
        <v>46171.43174677607</v>
      </c>
      <c r="DO48" s="29">
        <v>143691.95976067201</v>
      </c>
      <c r="DP48" s="29">
        <v>185353.50205131478</v>
      </c>
      <c r="DQ48" s="29">
        <v>48.073558743479047</v>
      </c>
      <c r="DR48" s="29">
        <v>112175.55945627125</v>
      </c>
      <c r="DS48" s="29">
        <v>34.965433588593172</v>
      </c>
      <c r="DT48" s="29">
        <v>123.32727127327129</v>
      </c>
      <c r="DU48" s="29">
        <v>76075.964478097609</v>
      </c>
      <c r="DV48" s="30">
        <v>28602165.732220605</v>
      </c>
      <c r="DW48" s="31">
        <v>0</v>
      </c>
      <c r="DX48" s="31">
        <v>0</v>
      </c>
      <c r="DY48" s="30">
        <f t="shared" si="2"/>
        <v>0</v>
      </c>
      <c r="DZ48" s="31">
        <v>0</v>
      </c>
      <c r="EA48" s="30">
        <f t="shared" si="5"/>
        <v>0</v>
      </c>
      <c r="EB48" s="31">
        <v>0</v>
      </c>
      <c r="EC48" s="31">
        <v>158974.23980713589</v>
      </c>
      <c r="ED48" s="30">
        <f t="shared" si="6"/>
        <v>158974.23980713589</v>
      </c>
      <c r="EE48" s="31">
        <v>743321.05825554696</v>
      </c>
      <c r="EF48" s="30">
        <f t="shared" si="3"/>
        <v>902295.29806268285</v>
      </c>
      <c r="EG48" s="31">
        <v>12255090.22400349</v>
      </c>
      <c r="EH48" s="31">
        <f t="shared" si="4"/>
        <v>76813.182818233967</v>
      </c>
      <c r="EI48" s="32">
        <v>17326183.989098031</v>
      </c>
    </row>
    <row r="49" spans="1:139">
      <c r="A49" s="42"/>
      <c r="B49" s="24" t="s">
        <v>62</v>
      </c>
      <c r="C49" s="23">
        <v>26043</v>
      </c>
      <c r="D49" s="29">
        <v>1320.7351262063678</v>
      </c>
      <c r="E49" s="29">
        <v>1792.0196478221251</v>
      </c>
      <c r="F49" s="29">
        <v>9037.9889971445555</v>
      </c>
      <c r="G49" s="29">
        <v>721.22150319041259</v>
      </c>
      <c r="H49" s="29">
        <v>831.22281113962265</v>
      </c>
      <c r="I49" s="29">
        <v>6356.8581186430283</v>
      </c>
      <c r="J49" s="29">
        <v>244869.77774291221</v>
      </c>
      <c r="K49" s="29">
        <v>179395.91799355744</v>
      </c>
      <c r="L49" s="29">
        <v>86839.531746109205</v>
      </c>
      <c r="M49" s="29">
        <v>298253.38057233859</v>
      </c>
      <c r="N49" s="29">
        <v>3942.9746627686845</v>
      </c>
      <c r="O49" s="29">
        <v>589609.50737816829</v>
      </c>
      <c r="P49" s="29">
        <v>7482.7771305549932</v>
      </c>
      <c r="Q49" s="29">
        <v>27579.394540286878</v>
      </c>
      <c r="R49" s="29">
        <v>9504.9879348256618</v>
      </c>
      <c r="S49" s="29">
        <v>9101.5459838755796</v>
      </c>
      <c r="T49" s="29">
        <v>7980.6234828168272</v>
      </c>
      <c r="U49" s="29">
        <v>53908.762995426572</v>
      </c>
      <c r="V49" s="29">
        <v>223886.29952759712</v>
      </c>
      <c r="W49" s="29">
        <v>34575.510762988226</v>
      </c>
      <c r="X49" s="29">
        <v>49879.205456188829</v>
      </c>
      <c r="Y49" s="29">
        <v>9561.2585063961305</v>
      </c>
      <c r="Z49" s="29">
        <v>606881.49214116519</v>
      </c>
      <c r="AA49" s="29">
        <v>181975.29545570223</v>
      </c>
      <c r="AB49" s="29">
        <v>39595.768108720011</v>
      </c>
      <c r="AC49" s="29">
        <v>88729.954704983451</v>
      </c>
      <c r="AD49" s="29">
        <v>242543.01520733253</v>
      </c>
      <c r="AE49" s="29">
        <v>337544.32903269294</v>
      </c>
      <c r="AF49" s="29">
        <v>537550.05529340636</v>
      </c>
      <c r="AG49" s="29">
        <v>842983.23357143393</v>
      </c>
      <c r="AH49" s="29">
        <v>84926.2522916663</v>
      </c>
      <c r="AI49" s="29">
        <v>925708.11668917455</v>
      </c>
      <c r="AJ49" s="29">
        <v>412354.35974077263</v>
      </c>
      <c r="AK49" s="29">
        <v>26053.029327333668</v>
      </c>
      <c r="AL49" s="29">
        <v>64391.490400292925</v>
      </c>
      <c r="AM49" s="29">
        <v>469551.56220798526</v>
      </c>
      <c r="AN49" s="29">
        <v>17490.560841396738</v>
      </c>
      <c r="AO49" s="29">
        <v>360737.07641441561</v>
      </c>
      <c r="AP49" s="29">
        <v>128156.10600284583</v>
      </c>
      <c r="AQ49" s="29">
        <v>127644.43080985532</v>
      </c>
      <c r="AR49" s="29">
        <v>1156939.6763997327</v>
      </c>
      <c r="AS49" s="29">
        <v>687769.12783123448</v>
      </c>
      <c r="AT49" s="29">
        <v>3096769.4682460516</v>
      </c>
      <c r="AU49" s="29">
        <v>498515.72387625417</v>
      </c>
      <c r="AV49" s="29">
        <v>400856.83314067597</v>
      </c>
      <c r="AW49" s="29">
        <v>576969.39476529649</v>
      </c>
      <c r="AX49" s="29">
        <v>588870.33103311458</v>
      </c>
      <c r="AY49" s="29">
        <v>2213844.4507652111</v>
      </c>
      <c r="AZ49" s="29">
        <v>45028.18655299415</v>
      </c>
      <c r="BA49" s="29">
        <v>132697.59249419221</v>
      </c>
      <c r="BB49" s="29">
        <v>120104.94819239285</v>
      </c>
      <c r="BC49" s="29">
        <v>64984.389297495742</v>
      </c>
      <c r="BD49" s="29">
        <v>71503.977714682667</v>
      </c>
      <c r="BE49" s="29">
        <v>19616.542218060287</v>
      </c>
      <c r="BF49" s="29">
        <v>56405.922092040804</v>
      </c>
      <c r="BG49" s="29">
        <v>245729.86591880501</v>
      </c>
      <c r="BH49" s="29">
        <v>12021.78357074702</v>
      </c>
      <c r="BI49" s="29">
        <v>222743.20350150237</v>
      </c>
      <c r="BJ49" s="29">
        <v>83358.457435617456</v>
      </c>
      <c r="BK49" s="29">
        <v>198252.13157736565</v>
      </c>
      <c r="BL49" s="29">
        <v>27421.931865687737</v>
      </c>
      <c r="BM49" s="29">
        <v>10959.695314158103</v>
      </c>
      <c r="BN49" s="29">
        <v>159343.28788299588</v>
      </c>
      <c r="BO49" s="29">
        <v>6345.7427253621072</v>
      </c>
      <c r="BP49" s="29">
        <v>225321.03880065895</v>
      </c>
      <c r="BQ49" s="29">
        <v>17606.874414701466</v>
      </c>
      <c r="BR49" s="29">
        <v>74136.252885850525</v>
      </c>
      <c r="BS49" s="29">
        <v>177344.48489994105</v>
      </c>
      <c r="BT49" s="29">
        <v>50024.229060854814</v>
      </c>
      <c r="BU49" s="29">
        <v>62794.122944809475</v>
      </c>
      <c r="BV49" s="29">
        <v>26306.806635672194</v>
      </c>
      <c r="BW49" s="29">
        <v>115566.1420423808</v>
      </c>
      <c r="BX49" s="29">
        <v>482860.85339069273</v>
      </c>
      <c r="BY49" s="29">
        <v>22232.407488927038</v>
      </c>
      <c r="BZ49" s="29">
        <v>25484.780381046636</v>
      </c>
      <c r="CA49" s="29">
        <v>97131.267661321137</v>
      </c>
      <c r="CB49" s="29">
        <v>400972.496901231</v>
      </c>
      <c r="CC49" s="29">
        <v>49311.305489284532</v>
      </c>
      <c r="CD49" s="29">
        <v>48568.360783895034</v>
      </c>
      <c r="CE49" s="29">
        <v>32529.618779881141</v>
      </c>
      <c r="CF49" s="29">
        <v>28841.868675092184</v>
      </c>
      <c r="CG49" s="29">
        <v>114098.27838916962</v>
      </c>
      <c r="CH49" s="29">
        <v>43852.750388348752</v>
      </c>
      <c r="CI49" s="29">
        <v>0</v>
      </c>
      <c r="CJ49" s="29">
        <v>81155.537953559804</v>
      </c>
      <c r="CK49" s="29">
        <v>6498.3473168182909</v>
      </c>
      <c r="CL49" s="29">
        <v>57271.72210148607</v>
      </c>
      <c r="CM49" s="29">
        <v>674842.18013924023</v>
      </c>
      <c r="CN49" s="29">
        <v>2081.5991361447591</v>
      </c>
      <c r="CO49" s="29">
        <v>5103.5402938390416</v>
      </c>
      <c r="CP49" s="29">
        <v>7367.3133559097314</v>
      </c>
      <c r="CQ49" s="29">
        <v>3612.6511239582069</v>
      </c>
      <c r="CR49" s="29">
        <v>27282.216549602734</v>
      </c>
      <c r="CS49" s="29">
        <v>683.52380984665399</v>
      </c>
      <c r="CT49" s="29">
        <v>39.996344082377497</v>
      </c>
      <c r="CU49" s="29">
        <v>766.46848502561352</v>
      </c>
      <c r="CV49" s="29">
        <v>31388.301455000357</v>
      </c>
      <c r="CW49" s="29">
        <v>497.58278231380467</v>
      </c>
      <c r="CX49" s="29">
        <v>289.47208373420358</v>
      </c>
      <c r="CY49" s="29">
        <v>838.08717930330761</v>
      </c>
      <c r="CZ49" s="29">
        <v>13236.599301996133</v>
      </c>
      <c r="DA49" s="29">
        <v>3488.9193415813588</v>
      </c>
      <c r="DB49" s="29">
        <v>0</v>
      </c>
      <c r="DC49" s="29">
        <v>124474.94046299093</v>
      </c>
      <c r="DD49" s="29">
        <v>51548.746117410723</v>
      </c>
      <c r="DE49" s="29">
        <v>9397.6347759441123</v>
      </c>
      <c r="DF49" s="29">
        <v>382.71309060618978</v>
      </c>
      <c r="DG49" s="29">
        <v>134006.41600506238</v>
      </c>
      <c r="DH49" s="29">
        <v>1165.6751447055972</v>
      </c>
      <c r="DI49" s="29">
        <v>1147.6109181631857</v>
      </c>
      <c r="DJ49" s="29">
        <v>7176.0348176267689</v>
      </c>
      <c r="DK49" s="29">
        <v>474.68998389391339</v>
      </c>
      <c r="DL49" s="29">
        <v>695.92286316889499</v>
      </c>
      <c r="DM49" s="29">
        <v>4742.2144815058646</v>
      </c>
      <c r="DN49" s="29">
        <v>882468.45772966382</v>
      </c>
      <c r="DO49" s="29">
        <v>21184.45301160825</v>
      </c>
      <c r="DP49" s="29">
        <v>31288.36206029696</v>
      </c>
      <c r="DQ49" s="29">
        <v>854.069716514373</v>
      </c>
      <c r="DR49" s="29">
        <v>55056.295126983277</v>
      </c>
      <c r="DS49" s="29">
        <v>461.21202462621136</v>
      </c>
      <c r="DT49" s="29">
        <v>4007.0551340510247</v>
      </c>
      <c r="DU49" s="29">
        <v>72065.388398161624</v>
      </c>
      <c r="DV49" s="30">
        <v>22462326.185903993</v>
      </c>
      <c r="DW49" s="31">
        <v>0</v>
      </c>
      <c r="DX49" s="31">
        <v>22723.801268322299</v>
      </c>
      <c r="DY49" s="30">
        <f t="shared" si="2"/>
        <v>22723.801268322299</v>
      </c>
      <c r="DZ49" s="31">
        <v>0</v>
      </c>
      <c r="EA49" s="30">
        <f t="shared" si="5"/>
        <v>22723.801268322299</v>
      </c>
      <c r="EB49" s="31">
        <v>0</v>
      </c>
      <c r="EC49" s="31">
        <v>113571.16107188888</v>
      </c>
      <c r="ED49" s="30">
        <f t="shared" si="6"/>
        <v>113571.16107188888</v>
      </c>
      <c r="EE49" s="31">
        <v>1973836.0470377281</v>
      </c>
      <c r="EF49" s="30">
        <f t="shared" si="3"/>
        <v>2110131.0093779392</v>
      </c>
      <c r="EG49" s="31">
        <v>3629235.5723650386</v>
      </c>
      <c r="EH49" s="31">
        <f t="shared" si="4"/>
        <v>250298.01279970258</v>
      </c>
      <c r="EI49" s="32">
        <v>21193519.635716595</v>
      </c>
    </row>
    <row r="50" spans="1:139">
      <c r="A50" s="42"/>
      <c r="B50" s="24" t="s">
        <v>63</v>
      </c>
      <c r="C50" s="23">
        <v>26044</v>
      </c>
      <c r="D50" s="29">
        <v>14256.342062079044</v>
      </c>
      <c r="E50" s="29">
        <v>1474.1931498841336</v>
      </c>
      <c r="F50" s="29">
        <v>9671.7686185175244</v>
      </c>
      <c r="G50" s="29">
        <v>3050.7664541254767</v>
      </c>
      <c r="H50" s="29">
        <v>2342.3707386137003</v>
      </c>
      <c r="I50" s="29">
        <v>4171.829707630438</v>
      </c>
      <c r="J50" s="29">
        <v>30074.746112700806</v>
      </c>
      <c r="K50" s="29">
        <v>30094.127721868725</v>
      </c>
      <c r="L50" s="29">
        <v>5497.2374832261321</v>
      </c>
      <c r="M50" s="29">
        <v>7478.9767111065739</v>
      </c>
      <c r="N50" s="29">
        <v>737.32331441828217</v>
      </c>
      <c r="O50" s="29">
        <v>12216.327816691632</v>
      </c>
      <c r="P50" s="29">
        <v>3354.125908834344</v>
      </c>
      <c r="Q50" s="29">
        <v>7034.6605109566235</v>
      </c>
      <c r="R50" s="29">
        <v>4483.2541471926979</v>
      </c>
      <c r="S50" s="29">
        <v>2136.3255331919208</v>
      </c>
      <c r="T50" s="29">
        <v>13419.910064364398</v>
      </c>
      <c r="U50" s="29">
        <v>6546.6637576181593</v>
      </c>
      <c r="V50" s="29">
        <v>142965.26986224565</v>
      </c>
      <c r="W50" s="29">
        <v>13398.209926951326</v>
      </c>
      <c r="X50" s="29">
        <v>55179.769365617467</v>
      </c>
      <c r="Y50" s="29">
        <v>45203.805791641731</v>
      </c>
      <c r="Z50" s="29">
        <v>37266.918514182864</v>
      </c>
      <c r="AA50" s="29">
        <v>3886.0659636874743</v>
      </c>
      <c r="AB50" s="29">
        <v>8819.9332635934443</v>
      </c>
      <c r="AC50" s="29">
        <v>2943.1465813225786</v>
      </c>
      <c r="AD50" s="29">
        <v>31504.301897583613</v>
      </c>
      <c r="AE50" s="29">
        <v>26430.729919263755</v>
      </c>
      <c r="AF50" s="29">
        <v>17079.215110509074</v>
      </c>
      <c r="AG50" s="29">
        <v>54613.351990054551</v>
      </c>
      <c r="AH50" s="29">
        <v>13822.502493128162</v>
      </c>
      <c r="AI50" s="29">
        <v>29347.674813576952</v>
      </c>
      <c r="AJ50" s="29">
        <v>16779.660657543463</v>
      </c>
      <c r="AK50" s="29">
        <v>9014.5862547787001</v>
      </c>
      <c r="AL50" s="29">
        <v>13770.019885739241</v>
      </c>
      <c r="AM50" s="29">
        <v>11542.992885788699</v>
      </c>
      <c r="AN50" s="29">
        <v>3460.3786689050366</v>
      </c>
      <c r="AO50" s="29">
        <v>27816.699574588951</v>
      </c>
      <c r="AP50" s="29">
        <v>3711.66134671898</v>
      </c>
      <c r="AQ50" s="29">
        <v>40001.838651061014</v>
      </c>
      <c r="AR50" s="29">
        <v>122230.4797405437</v>
      </c>
      <c r="AS50" s="29">
        <v>13046.911498360074</v>
      </c>
      <c r="AT50" s="29">
        <v>260900.99879313924</v>
      </c>
      <c r="AU50" s="29">
        <v>953678.0962027862</v>
      </c>
      <c r="AV50" s="29">
        <v>44136.491964742352</v>
      </c>
      <c r="AW50" s="29">
        <v>21844.121148164722</v>
      </c>
      <c r="AX50" s="29">
        <v>6291.856287972244</v>
      </c>
      <c r="AY50" s="29">
        <v>35647.012429321127</v>
      </c>
      <c r="AZ50" s="29">
        <v>86796.215769220464</v>
      </c>
      <c r="BA50" s="29">
        <v>11585.314839936607</v>
      </c>
      <c r="BB50" s="29">
        <v>6569.4576013062779</v>
      </c>
      <c r="BC50" s="29">
        <v>5723.8268512868599</v>
      </c>
      <c r="BD50" s="29">
        <v>4729.5947102327955</v>
      </c>
      <c r="BE50" s="29">
        <v>1698.4302574952424</v>
      </c>
      <c r="BF50" s="29">
        <v>1741.5853272447625</v>
      </c>
      <c r="BG50" s="29">
        <v>8232.6126766371854</v>
      </c>
      <c r="BH50" s="29">
        <v>692.91783021890774</v>
      </c>
      <c r="BI50" s="29">
        <v>8538.5963724456597</v>
      </c>
      <c r="BJ50" s="29">
        <v>4336.7184277849001</v>
      </c>
      <c r="BK50" s="29">
        <v>38582.946493826486</v>
      </c>
      <c r="BL50" s="29">
        <v>9633.8806167162074</v>
      </c>
      <c r="BM50" s="29">
        <v>6842.6210305844997</v>
      </c>
      <c r="BN50" s="29">
        <v>59157.46779231244</v>
      </c>
      <c r="BO50" s="29">
        <v>3828.5725498448828</v>
      </c>
      <c r="BP50" s="29">
        <v>29605.478963869398</v>
      </c>
      <c r="BQ50" s="29">
        <v>1575.7619018172309</v>
      </c>
      <c r="BR50" s="29">
        <v>9113.7835080173045</v>
      </c>
      <c r="BS50" s="29">
        <v>28864.83072137276</v>
      </c>
      <c r="BT50" s="29">
        <v>675.22948947984059</v>
      </c>
      <c r="BU50" s="29">
        <v>8207.3694784939871</v>
      </c>
      <c r="BV50" s="29">
        <v>3213.2816554170863</v>
      </c>
      <c r="BW50" s="29">
        <v>23009.48621673691</v>
      </c>
      <c r="BX50" s="29">
        <v>13556.118107393831</v>
      </c>
      <c r="BY50" s="29">
        <v>16116.657277551001</v>
      </c>
      <c r="BZ50" s="29">
        <v>8183.5664590776214</v>
      </c>
      <c r="CA50" s="29">
        <v>21613.533889179402</v>
      </c>
      <c r="CB50" s="29">
        <v>40835.355183404114</v>
      </c>
      <c r="CC50" s="29">
        <v>4080.6727108791601</v>
      </c>
      <c r="CD50" s="29">
        <v>1843.6584281418841</v>
      </c>
      <c r="CE50" s="29">
        <v>4460.366772421582</v>
      </c>
      <c r="CF50" s="29">
        <v>2535.2403016005856</v>
      </c>
      <c r="CG50" s="29">
        <v>17858.114908891479</v>
      </c>
      <c r="CH50" s="29">
        <v>26135.429414633847</v>
      </c>
      <c r="CI50" s="29">
        <v>0</v>
      </c>
      <c r="CJ50" s="29">
        <v>11495.756964861468</v>
      </c>
      <c r="CK50" s="29">
        <v>1320.2998293641485</v>
      </c>
      <c r="CL50" s="29">
        <v>53881.208000845501</v>
      </c>
      <c r="CM50" s="29">
        <v>67375.267406446132</v>
      </c>
      <c r="CN50" s="29">
        <v>155.04746774408369</v>
      </c>
      <c r="CO50" s="29">
        <v>17906.109614618868</v>
      </c>
      <c r="CP50" s="29">
        <v>3850.7337767329118</v>
      </c>
      <c r="CQ50" s="29">
        <v>1973.9814538161597</v>
      </c>
      <c r="CR50" s="29">
        <v>6340.3502998702288</v>
      </c>
      <c r="CS50" s="29">
        <v>1135.0045552440613</v>
      </c>
      <c r="CT50" s="29">
        <v>571.91667645180883</v>
      </c>
      <c r="CU50" s="29">
        <v>322.54106041620253</v>
      </c>
      <c r="CV50" s="29">
        <v>3200.910540039752</v>
      </c>
      <c r="CW50" s="29">
        <v>81.960356693552242</v>
      </c>
      <c r="CX50" s="29">
        <v>0</v>
      </c>
      <c r="CY50" s="29">
        <v>238.16187608879713</v>
      </c>
      <c r="CZ50" s="29">
        <v>4366.8324328858798</v>
      </c>
      <c r="DA50" s="29">
        <v>252227.81220023934</v>
      </c>
      <c r="DB50" s="29">
        <v>92633.71656581109</v>
      </c>
      <c r="DC50" s="29">
        <v>67483.393482991582</v>
      </c>
      <c r="DD50" s="29">
        <v>40460.732814325027</v>
      </c>
      <c r="DE50" s="29">
        <v>4457.2391264623775</v>
      </c>
      <c r="DF50" s="29">
        <v>197.03862941851688</v>
      </c>
      <c r="DG50" s="29">
        <v>22628.794314521856</v>
      </c>
      <c r="DH50" s="29">
        <v>3228.403295289821</v>
      </c>
      <c r="DI50" s="29">
        <v>7033.9874510716018</v>
      </c>
      <c r="DJ50" s="29">
        <v>1874.5075718540579</v>
      </c>
      <c r="DK50" s="29">
        <v>468.68275982807222</v>
      </c>
      <c r="DL50" s="29">
        <v>1051.0241624602897</v>
      </c>
      <c r="DM50" s="29">
        <v>29013.451145096795</v>
      </c>
      <c r="DN50" s="29">
        <v>1514755.4398680613</v>
      </c>
      <c r="DO50" s="29">
        <v>135648.72070946585</v>
      </c>
      <c r="DP50" s="29">
        <v>90180.011713401458</v>
      </c>
      <c r="DQ50" s="29">
        <v>281.8616328134857</v>
      </c>
      <c r="DR50" s="29">
        <v>62597.270241348262</v>
      </c>
      <c r="DS50" s="29">
        <v>239.62519283028388</v>
      </c>
      <c r="DT50" s="29">
        <v>23705.053905075227</v>
      </c>
      <c r="DU50" s="29">
        <v>278870.55577539239</v>
      </c>
      <c r="DV50" s="30">
        <v>5547803.7507018838</v>
      </c>
      <c r="DW50" s="31">
        <v>788736.50284782168</v>
      </c>
      <c r="DX50" s="31">
        <v>2543218.8410949931</v>
      </c>
      <c r="DY50" s="30">
        <f t="shared" si="2"/>
        <v>3331955.3439428145</v>
      </c>
      <c r="DZ50" s="31">
        <v>0</v>
      </c>
      <c r="EA50" s="30">
        <f t="shared" si="5"/>
        <v>3331955.3439428145</v>
      </c>
      <c r="EB50" s="31">
        <v>0</v>
      </c>
      <c r="EC50" s="31">
        <v>143544.121487828</v>
      </c>
      <c r="ED50" s="30">
        <f t="shared" si="6"/>
        <v>143544.121487828</v>
      </c>
      <c r="EE50" s="31">
        <v>913999.53558054008</v>
      </c>
      <c r="EF50" s="30">
        <f t="shared" si="3"/>
        <v>4389499.0010111826</v>
      </c>
      <c r="EG50" s="31">
        <v>483929.01023285842</v>
      </c>
      <c r="EH50" s="31">
        <f t="shared" si="4"/>
        <v>227884.12036426645</v>
      </c>
      <c r="EI50" s="32">
        <v>9681257.8618444744</v>
      </c>
    </row>
    <row r="51" spans="1:139">
      <c r="A51" s="42"/>
      <c r="B51" s="24" t="s">
        <v>64</v>
      </c>
      <c r="C51" s="23">
        <v>27045</v>
      </c>
      <c r="D51" s="29">
        <v>7479.7496309035514</v>
      </c>
      <c r="E51" s="29">
        <v>16473.164866442399</v>
      </c>
      <c r="F51" s="29">
        <v>8453.1554361942453</v>
      </c>
      <c r="G51" s="29">
        <v>375444.23500525625</v>
      </c>
      <c r="H51" s="29">
        <v>88086.418919349249</v>
      </c>
      <c r="I51" s="29">
        <v>75127.995388530282</v>
      </c>
      <c r="J51" s="29">
        <v>6328.3744171634653</v>
      </c>
      <c r="K51" s="29">
        <v>100.84246904233306</v>
      </c>
      <c r="L51" s="29">
        <v>6180.1660402794359</v>
      </c>
      <c r="M51" s="29">
        <v>790.90306829020824</v>
      </c>
      <c r="N51" s="29">
        <v>790.63886643758281</v>
      </c>
      <c r="O51" s="29">
        <v>6329.6325989436837</v>
      </c>
      <c r="P51" s="29">
        <v>14642.529396703123</v>
      </c>
      <c r="Q51" s="29">
        <v>106347.58760589754</v>
      </c>
      <c r="R51" s="29">
        <v>4.4764155539828154</v>
      </c>
      <c r="S51" s="29">
        <v>65.329138157387618</v>
      </c>
      <c r="T51" s="29">
        <v>7839.918228525311</v>
      </c>
      <c r="U51" s="29">
        <v>4694.6019154192845</v>
      </c>
      <c r="V51" s="29">
        <v>12885.6020644572</v>
      </c>
      <c r="W51" s="29">
        <v>33.57808758654847</v>
      </c>
      <c r="X51" s="29">
        <v>3409.7130398874351</v>
      </c>
      <c r="Y51" s="29">
        <v>4.9734382088896085</v>
      </c>
      <c r="Z51" s="29">
        <v>2415.6874211628287</v>
      </c>
      <c r="AA51" s="29">
        <v>2871.0956765741948</v>
      </c>
      <c r="AB51" s="29">
        <v>54.176090973162196</v>
      </c>
      <c r="AC51" s="29">
        <v>4459.8007059152769</v>
      </c>
      <c r="AD51" s="29">
        <v>7.4241975947497343</v>
      </c>
      <c r="AE51" s="29">
        <v>1564.2227503523636</v>
      </c>
      <c r="AF51" s="29">
        <v>1899.5892678115254</v>
      </c>
      <c r="AG51" s="29">
        <v>0</v>
      </c>
      <c r="AH51" s="29">
        <v>86.288283675631931</v>
      </c>
      <c r="AI51" s="29">
        <v>26.84147611784195</v>
      </c>
      <c r="AJ51" s="29">
        <v>261.58728120414719</v>
      </c>
      <c r="AK51" s="29">
        <v>0</v>
      </c>
      <c r="AL51" s="29">
        <v>33.966532941782184</v>
      </c>
      <c r="AM51" s="29">
        <v>542.63190646323824</v>
      </c>
      <c r="AN51" s="29">
        <v>23.957728475214292</v>
      </c>
      <c r="AO51" s="29">
        <v>3550.2430468347411</v>
      </c>
      <c r="AP51" s="29">
        <v>1152.5215291730406</v>
      </c>
      <c r="AQ51" s="29">
        <v>8849.0773606932053</v>
      </c>
      <c r="AR51" s="29">
        <v>16468.679333980326</v>
      </c>
      <c r="AS51" s="29">
        <v>1812.6784395845259</v>
      </c>
      <c r="AT51" s="29">
        <v>8145.63714378636</v>
      </c>
      <c r="AU51" s="29">
        <v>3675.2327303982529</v>
      </c>
      <c r="AV51" s="29">
        <v>4989977.8073732648</v>
      </c>
      <c r="AW51" s="29">
        <v>285.03841901573378</v>
      </c>
      <c r="AX51" s="29">
        <v>249.63010246348631</v>
      </c>
      <c r="AY51" s="29">
        <v>800.16604558157519</v>
      </c>
      <c r="AZ51" s="29">
        <v>35.39945014832373</v>
      </c>
      <c r="BA51" s="29">
        <v>399.99755472499919</v>
      </c>
      <c r="BB51" s="29">
        <v>216.46659753268008</v>
      </c>
      <c r="BC51" s="29">
        <v>6.7526118104122546</v>
      </c>
      <c r="BD51" s="29">
        <v>8.3925866371557927</v>
      </c>
      <c r="BE51" s="29">
        <v>102.53913740671054</v>
      </c>
      <c r="BF51" s="29">
        <v>146.71782992540614</v>
      </c>
      <c r="BG51" s="29">
        <v>1272.251390997249</v>
      </c>
      <c r="BH51" s="29">
        <v>4.8351711739930359</v>
      </c>
      <c r="BI51" s="29">
        <v>381.90182582944919</v>
      </c>
      <c r="BJ51" s="29">
        <v>69.343046586827455</v>
      </c>
      <c r="BK51" s="29">
        <v>193.94436847547303</v>
      </c>
      <c r="BL51" s="29">
        <v>195.64415726972118</v>
      </c>
      <c r="BM51" s="29">
        <v>352.62386967596501</v>
      </c>
      <c r="BN51" s="29">
        <v>774.52464549496221</v>
      </c>
      <c r="BO51" s="29">
        <v>47.0201493924068</v>
      </c>
      <c r="BP51" s="29">
        <v>14657.366148206353</v>
      </c>
      <c r="BQ51" s="29">
        <v>14.552427385826794</v>
      </c>
      <c r="BR51" s="29">
        <v>867.23496899557767</v>
      </c>
      <c r="BS51" s="29">
        <v>22.355603502113208</v>
      </c>
      <c r="BT51" s="29">
        <v>3.5006853934228421</v>
      </c>
      <c r="BU51" s="29">
        <v>18.503221196255645</v>
      </c>
      <c r="BV51" s="29">
        <v>7.6312745223116707</v>
      </c>
      <c r="BW51" s="29">
        <v>99.402604639631676</v>
      </c>
      <c r="BX51" s="29">
        <v>86.32982150684623</v>
      </c>
      <c r="BY51" s="29">
        <v>16.372101596563578</v>
      </c>
      <c r="BZ51" s="29">
        <v>2.0898999134993552</v>
      </c>
      <c r="CA51" s="29">
        <v>9.9788491853961983</v>
      </c>
      <c r="CB51" s="29">
        <v>68.177661598287315</v>
      </c>
      <c r="CC51" s="29">
        <v>0.11970097286537978</v>
      </c>
      <c r="CD51" s="29">
        <v>1.6870332563543925E-2</v>
      </c>
      <c r="CE51" s="29">
        <v>522.46927186947005</v>
      </c>
      <c r="CF51" s="29">
        <v>7.9391327776571483</v>
      </c>
      <c r="CG51" s="29">
        <v>30.541166002719386</v>
      </c>
      <c r="CH51" s="29">
        <v>7.0401543194212524</v>
      </c>
      <c r="CI51" s="29">
        <v>0</v>
      </c>
      <c r="CJ51" s="29">
        <v>46.235562595166982</v>
      </c>
      <c r="CK51" s="29">
        <v>1.4899605122980941</v>
      </c>
      <c r="CL51" s="29">
        <v>221.00134077860426</v>
      </c>
      <c r="CM51" s="29">
        <v>102271.22857586676</v>
      </c>
      <c r="CN51" s="29">
        <v>1432.0466475327921</v>
      </c>
      <c r="CO51" s="29">
        <v>1080.4424311499695</v>
      </c>
      <c r="CP51" s="29">
        <v>10505.314199479517</v>
      </c>
      <c r="CQ51" s="29">
        <v>2421.8709793768571</v>
      </c>
      <c r="CR51" s="29">
        <v>677.93602388490717</v>
      </c>
      <c r="CS51" s="29">
        <v>250.00107667229443</v>
      </c>
      <c r="CT51" s="29">
        <v>973.85238205882035</v>
      </c>
      <c r="CU51" s="29">
        <v>275.89662294111616</v>
      </c>
      <c r="CV51" s="29">
        <v>143.61154322839309</v>
      </c>
      <c r="CW51" s="29">
        <v>2466.1503631398218</v>
      </c>
      <c r="CX51" s="29">
        <v>20657.874984887207</v>
      </c>
      <c r="CY51" s="29">
        <v>49.819036216986284</v>
      </c>
      <c r="CZ51" s="29">
        <v>232931.72753639412</v>
      </c>
      <c r="DA51" s="29">
        <v>3489.6276164957349</v>
      </c>
      <c r="DB51" s="29">
        <v>24917.851132394462</v>
      </c>
      <c r="DC51" s="29">
        <v>12380.818580379559</v>
      </c>
      <c r="DD51" s="29">
        <v>380.44481955148473</v>
      </c>
      <c r="DE51" s="29">
        <v>1269.4225857056495</v>
      </c>
      <c r="DF51" s="29">
        <v>78.246930404485454</v>
      </c>
      <c r="DG51" s="29">
        <v>4012.914998723254</v>
      </c>
      <c r="DH51" s="29">
        <v>1079.2056014067468</v>
      </c>
      <c r="DI51" s="29">
        <v>31533.177616763798</v>
      </c>
      <c r="DJ51" s="29">
        <v>41010.448706988253</v>
      </c>
      <c r="DK51" s="29">
        <v>1339.9782142345421</v>
      </c>
      <c r="DL51" s="29">
        <v>5607.4441872929619</v>
      </c>
      <c r="DM51" s="29">
        <v>12238.086135756372</v>
      </c>
      <c r="DN51" s="29">
        <v>131289.13990753141</v>
      </c>
      <c r="DO51" s="29">
        <v>198719.27135108097</v>
      </c>
      <c r="DP51" s="29">
        <v>11989899.800869931</v>
      </c>
      <c r="DQ51" s="29">
        <v>44365.974799748365</v>
      </c>
      <c r="DR51" s="29">
        <v>1202.812219663077</v>
      </c>
      <c r="DS51" s="29">
        <v>3033.3022884675315</v>
      </c>
      <c r="DT51" s="29">
        <v>5264.4314750365293</v>
      </c>
      <c r="DU51" s="29">
        <v>4982.572870128537</v>
      </c>
      <c r="DV51" s="30">
        <v>18705879.01501267</v>
      </c>
      <c r="DW51" s="31">
        <v>2939785.924882065</v>
      </c>
      <c r="DX51" s="31">
        <v>4786433.3757659243</v>
      </c>
      <c r="DY51" s="30">
        <f t="shared" si="2"/>
        <v>7726219.3006479889</v>
      </c>
      <c r="DZ51" s="31">
        <v>0</v>
      </c>
      <c r="EA51" s="30">
        <f t="shared" si="5"/>
        <v>7726219.3006479889</v>
      </c>
      <c r="EB51" s="31">
        <v>0</v>
      </c>
      <c r="EC51" s="31">
        <v>595241.27686781727</v>
      </c>
      <c r="ED51" s="30">
        <f t="shared" si="6"/>
        <v>595241.27686781727</v>
      </c>
      <c r="EE51" s="31">
        <v>1808275.8277161671</v>
      </c>
      <c r="EF51" s="30">
        <f t="shared" si="3"/>
        <v>10129736.405231973</v>
      </c>
      <c r="EG51" s="31">
        <v>1246957.5547865743</v>
      </c>
      <c r="EH51" s="31">
        <f t="shared" si="4"/>
        <v>469708.32506803051</v>
      </c>
      <c r="EI51" s="32">
        <v>28058366.190526102</v>
      </c>
    </row>
    <row r="52" spans="1:139">
      <c r="A52" s="42"/>
      <c r="B52" s="24" t="s">
        <v>17</v>
      </c>
      <c r="C52" s="23">
        <v>28046</v>
      </c>
      <c r="D52" s="29">
        <v>26789.695907363988</v>
      </c>
      <c r="E52" s="29">
        <v>0</v>
      </c>
      <c r="F52" s="29">
        <v>0</v>
      </c>
      <c r="G52" s="29">
        <v>0</v>
      </c>
      <c r="H52" s="29">
        <v>157149.65319942759</v>
      </c>
      <c r="I52" s="29">
        <v>17691.284982530018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95.996743495214588</v>
      </c>
      <c r="X52" s="29">
        <v>9341.2172434685363</v>
      </c>
      <c r="Y52" s="29">
        <v>232195.45856845862</v>
      </c>
      <c r="Z52" s="29">
        <v>2961300.7531141574</v>
      </c>
      <c r="AA52" s="29">
        <v>325284.6309205732</v>
      </c>
      <c r="AB52" s="29">
        <v>531835.84650489548</v>
      </c>
      <c r="AC52" s="29">
        <v>25137.724883839153</v>
      </c>
      <c r="AD52" s="29">
        <v>1306956.6423510544</v>
      </c>
      <c r="AE52" s="29">
        <v>536507.58388110634</v>
      </c>
      <c r="AF52" s="29">
        <v>123044.37527946592</v>
      </c>
      <c r="AG52" s="29">
        <v>18821.022969993151</v>
      </c>
      <c r="AH52" s="29">
        <v>53379.517779952941</v>
      </c>
      <c r="AI52" s="29">
        <v>51028.232044359625</v>
      </c>
      <c r="AJ52" s="29">
        <v>7464.1357479979251</v>
      </c>
      <c r="AK52" s="29">
        <v>41138.182299849213</v>
      </c>
      <c r="AL52" s="29">
        <v>431667.71356284717</v>
      </c>
      <c r="AM52" s="29">
        <v>0</v>
      </c>
      <c r="AN52" s="29">
        <v>0</v>
      </c>
      <c r="AO52" s="29">
        <v>28540.714826576455</v>
      </c>
      <c r="AP52" s="29">
        <v>12029.326572915348</v>
      </c>
      <c r="AQ52" s="29">
        <v>1358.2320834536902</v>
      </c>
      <c r="AR52" s="29">
        <v>15663.81571724507</v>
      </c>
      <c r="AS52" s="29">
        <v>145785.20874406918</v>
      </c>
      <c r="AT52" s="29">
        <v>40638.631604118076</v>
      </c>
      <c r="AU52" s="29">
        <v>3808.2048478312358</v>
      </c>
      <c r="AV52" s="29">
        <v>12070.453997424413</v>
      </c>
      <c r="AW52" s="29">
        <v>2441346.2928998535</v>
      </c>
      <c r="AX52" s="29">
        <v>311331.32595685765</v>
      </c>
      <c r="AY52" s="29">
        <v>282336.82166702283</v>
      </c>
      <c r="AZ52" s="29">
        <v>15527.934734197392</v>
      </c>
      <c r="BA52" s="29">
        <v>66832.955921572604</v>
      </c>
      <c r="BB52" s="29">
        <v>3832.8560650520708</v>
      </c>
      <c r="BC52" s="29">
        <v>27874.096800539806</v>
      </c>
      <c r="BD52" s="29">
        <v>6445.2368244967802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10239.838083514938</v>
      </c>
      <c r="BL52" s="29">
        <v>2816.5093375064484</v>
      </c>
      <c r="BM52" s="29">
        <v>2036.6176795226734</v>
      </c>
      <c r="BN52" s="29">
        <v>113748.12296615614</v>
      </c>
      <c r="BO52" s="29">
        <v>899.26195190230499</v>
      </c>
      <c r="BP52" s="29">
        <v>7877.8209726570076</v>
      </c>
      <c r="BQ52" s="29">
        <v>2474.7553121025758</v>
      </c>
      <c r="BR52" s="29">
        <v>8594.9941858130733</v>
      </c>
      <c r="BS52" s="29">
        <v>41400.0002886984</v>
      </c>
      <c r="BT52" s="29">
        <v>1114.8227327910322</v>
      </c>
      <c r="BU52" s="29">
        <v>12003.246100471964</v>
      </c>
      <c r="BV52" s="29">
        <v>10989.701364644228</v>
      </c>
      <c r="BW52" s="29">
        <v>4220.8733555796844</v>
      </c>
      <c r="BX52" s="29">
        <v>236665.93574375263</v>
      </c>
      <c r="BY52" s="29">
        <v>2437.2201161500952</v>
      </c>
      <c r="BZ52" s="29">
        <v>2936.4207947115888</v>
      </c>
      <c r="CA52" s="29">
        <v>15280.533289576912</v>
      </c>
      <c r="CB52" s="29">
        <v>43512.913187051206</v>
      </c>
      <c r="CC52" s="29">
        <v>810.77121508231232</v>
      </c>
      <c r="CD52" s="29">
        <v>33127.603073375161</v>
      </c>
      <c r="CE52" s="29">
        <v>12836.309282869863</v>
      </c>
      <c r="CF52" s="29">
        <v>10711.927493685744</v>
      </c>
      <c r="CG52" s="29">
        <v>102929.83758683148</v>
      </c>
      <c r="CH52" s="29">
        <v>115561.45733917702</v>
      </c>
      <c r="CI52" s="29">
        <v>0</v>
      </c>
      <c r="CJ52" s="29">
        <v>0</v>
      </c>
      <c r="CK52" s="29">
        <v>0</v>
      </c>
      <c r="CL52" s="29">
        <v>0</v>
      </c>
      <c r="CM52" s="29">
        <v>928421.56033456791</v>
      </c>
      <c r="CN52" s="29">
        <v>556.08013727908804</v>
      </c>
      <c r="CO52" s="29">
        <v>684.6593284148164</v>
      </c>
      <c r="CP52" s="29">
        <v>231.88854275628003</v>
      </c>
      <c r="CQ52" s="29">
        <v>677.78132840671788</v>
      </c>
      <c r="CR52" s="29">
        <v>4339.9606810186733</v>
      </c>
      <c r="CS52" s="29">
        <v>663.48436310361376</v>
      </c>
      <c r="CT52" s="29">
        <v>204.18552603208155</v>
      </c>
      <c r="CU52" s="29">
        <v>227.03059679417694</v>
      </c>
      <c r="CV52" s="29">
        <v>1158.7122086533354</v>
      </c>
      <c r="CW52" s="29">
        <v>209.70728838867763</v>
      </c>
      <c r="CX52" s="29">
        <v>0</v>
      </c>
      <c r="CY52" s="29">
        <v>0</v>
      </c>
      <c r="CZ52" s="29">
        <v>0</v>
      </c>
      <c r="DA52" s="29">
        <v>0</v>
      </c>
      <c r="DB52" s="29">
        <v>0</v>
      </c>
      <c r="DC52" s="29">
        <v>0</v>
      </c>
      <c r="DD52" s="29">
        <v>0</v>
      </c>
      <c r="DE52" s="29">
        <v>604.78260712392375</v>
      </c>
      <c r="DF52" s="29">
        <v>0</v>
      </c>
      <c r="DG52" s="29">
        <v>0</v>
      </c>
      <c r="DH52" s="29">
        <v>0</v>
      </c>
      <c r="DI52" s="29">
        <v>1516.1060680976445</v>
      </c>
      <c r="DJ52" s="29">
        <v>11.061476167435595</v>
      </c>
      <c r="DK52" s="29">
        <v>0</v>
      </c>
      <c r="DL52" s="29">
        <v>0</v>
      </c>
      <c r="DM52" s="29">
        <v>0</v>
      </c>
      <c r="DN52" s="29">
        <v>0</v>
      </c>
      <c r="DO52" s="29">
        <v>0</v>
      </c>
      <c r="DP52" s="29">
        <v>0</v>
      </c>
      <c r="DQ52" s="29">
        <v>0</v>
      </c>
      <c r="DR52" s="29">
        <v>0</v>
      </c>
      <c r="DS52" s="29">
        <v>0</v>
      </c>
      <c r="DT52" s="29">
        <v>278.48130896019188</v>
      </c>
      <c r="DU52" s="29">
        <v>0</v>
      </c>
      <c r="DV52" s="30">
        <v>12007264.752497451</v>
      </c>
      <c r="DW52" s="31">
        <v>0</v>
      </c>
      <c r="DX52" s="31">
        <v>0</v>
      </c>
      <c r="DY52" s="30">
        <f t="shared" si="2"/>
        <v>0</v>
      </c>
      <c r="DZ52" s="31">
        <v>0</v>
      </c>
      <c r="EA52" s="30">
        <f t="shared" si="5"/>
        <v>0</v>
      </c>
      <c r="EB52" s="31">
        <v>0</v>
      </c>
      <c r="EC52" s="31">
        <v>41754.797252616219</v>
      </c>
      <c r="ED52" s="30">
        <f t="shared" si="6"/>
        <v>41754.797252616219</v>
      </c>
      <c r="EE52" s="31">
        <v>22710.208684588742</v>
      </c>
      <c r="EF52" s="30">
        <f t="shared" si="3"/>
        <v>64465.005937204958</v>
      </c>
      <c r="EG52" s="31">
        <v>71936.663598400701</v>
      </c>
      <c r="EH52" s="31">
        <f t="shared" si="4"/>
        <v>117933.19963641092</v>
      </c>
      <c r="EI52" s="32">
        <v>12117726.294472666</v>
      </c>
    </row>
    <row r="53" spans="1:139">
      <c r="A53" s="42"/>
      <c r="B53" s="24" t="s">
        <v>65</v>
      </c>
      <c r="C53" s="23">
        <v>29047</v>
      </c>
      <c r="D53" s="29">
        <v>97437.382030772962</v>
      </c>
      <c r="E53" s="29">
        <v>32973.579369636856</v>
      </c>
      <c r="F53" s="29">
        <v>7839.7492458823635</v>
      </c>
      <c r="G53" s="29">
        <v>6676.1436771525205</v>
      </c>
      <c r="H53" s="29">
        <v>27750.876292660327</v>
      </c>
      <c r="I53" s="29">
        <v>4456.8415771771433</v>
      </c>
      <c r="J53" s="29">
        <v>440106.57504046283</v>
      </c>
      <c r="K53" s="29">
        <v>63503.75588825062</v>
      </c>
      <c r="L53" s="29">
        <v>36740.597778551099</v>
      </c>
      <c r="M53" s="29">
        <v>31856.639074044757</v>
      </c>
      <c r="N53" s="29">
        <v>3153.453740986401</v>
      </c>
      <c r="O53" s="29">
        <v>68705.373062249797</v>
      </c>
      <c r="P53" s="29">
        <v>7803.4556514809856</v>
      </c>
      <c r="Q53" s="29">
        <v>4409.7391700271737</v>
      </c>
      <c r="R53" s="29">
        <v>6283.8076073288039</v>
      </c>
      <c r="S53" s="29">
        <v>5605.5138641048179</v>
      </c>
      <c r="T53" s="29">
        <v>13672.261577333898</v>
      </c>
      <c r="U53" s="29">
        <v>8097.2945788174502</v>
      </c>
      <c r="V53" s="29">
        <v>37918.735191187174</v>
      </c>
      <c r="W53" s="29">
        <v>15349.81840735299</v>
      </c>
      <c r="X53" s="29">
        <v>11190.504031983368</v>
      </c>
      <c r="Y53" s="29">
        <v>4466.5711994105486</v>
      </c>
      <c r="Z53" s="29">
        <v>72914.114771452572</v>
      </c>
      <c r="AA53" s="29">
        <v>12046.271591829031</v>
      </c>
      <c r="AB53" s="29">
        <v>11685.646488920254</v>
      </c>
      <c r="AC53" s="29">
        <v>15719.203637061357</v>
      </c>
      <c r="AD53" s="29">
        <v>34781.005932271946</v>
      </c>
      <c r="AE53" s="29">
        <v>224440.00438481133</v>
      </c>
      <c r="AF53" s="29">
        <v>329412.20772543049</v>
      </c>
      <c r="AG53" s="29">
        <v>48586.484470753552</v>
      </c>
      <c r="AH53" s="29">
        <v>48773.805992798552</v>
      </c>
      <c r="AI53" s="29">
        <v>86902.7142495843</v>
      </c>
      <c r="AJ53" s="29">
        <v>55323.118386673588</v>
      </c>
      <c r="AK53" s="29">
        <v>37750.200396764689</v>
      </c>
      <c r="AL53" s="29">
        <v>273093.96889541275</v>
      </c>
      <c r="AM53" s="29">
        <v>28896.754955479104</v>
      </c>
      <c r="AN53" s="29">
        <v>6816.2802444362096</v>
      </c>
      <c r="AO53" s="29">
        <v>41395.847102451822</v>
      </c>
      <c r="AP53" s="29">
        <v>18872.248442488999</v>
      </c>
      <c r="AQ53" s="29">
        <v>4696.7013116905882</v>
      </c>
      <c r="AR53" s="29">
        <v>17270.799478152028</v>
      </c>
      <c r="AS53" s="29">
        <v>38861.601723147207</v>
      </c>
      <c r="AT53" s="29">
        <v>48554.253619539042</v>
      </c>
      <c r="AU53" s="29">
        <v>9598.3987125184958</v>
      </c>
      <c r="AV53" s="29">
        <v>95773.672262865075</v>
      </c>
      <c r="AW53" s="29">
        <v>11227.606185450897</v>
      </c>
      <c r="AX53" s="29">
        <v>1134138.3208932122</v>
      </c>
      <c r="AY53" s="29">
        <v>211705.10809253028</v>
      </c>
      <c r="AZ53" s="29">
        <v>95743.887977054925</v>
      </c>
      <c r="BA53" s="29">
        <v>30256.244159489157</v>
      </c>
      <c r="BB53" s="29">
        <v>18461.065762670813</v>
      </c>
      <c r="BC53" s="29">
        <v>18401.209296539415</v>
      </c>
      <c r="BD53" s="29">
        <v>28223.826279427783</v>
      </c>
      <c r="BE53" s="29">
        <v>14256.50478171322</v>
      </c>
      <c r="BF53" s="29">
        <v>32452.501711329642</v>
      </c>
      <c r="BG53" s="29">
        <v>109543.16395899648</v>
      </c>
      <c r="BH53" s="29">
        <v>4680.3080927158617</v>
      </c>
      <c r="BI53" s="29">
        <v>38224.803639112768</v>
      </c>
      <c r="BJ53" s="29">
        <v>26674.825559613135</v>
      </c>
      <c r="BK53" s="29">
        <v>183022.65275061768</v>
      </c>
      <c r="BL53" s="29">
        <v>25876.999803740917</v>
      </c>
      <c r="BM53" s="29">
        <v>22002.072806374483</v>
      </c>
      <c r="BN53" s="29">
        <v>649799.23757701996</v>
      </c>
      <c r="BO53" s="29">
        <v>290690.65681172285</v>
      </c>
      <c r="BP53" s="29">
        <v>369047.15647514863</v>
      </c>
      <c r="BQ53" s="29">
        <v>26573.779348322252</v>
      </c>
      <c r="BR53" s="29">
        <v>1025740.9282903756</v>
      </c>
      <c r="BS53" s="29">
        <v>543625.9658967196</v>
      </c>
      <c r="BT53" s="29">
        <v>37972.500564294663</v>
      </c>
      <c r="BU53" s="29">
        <v>559885.67568955931</v>
      </c>
      <c r="BV53" s="29">
        <v>46861.761174086132</v>
      </c>
      <c r="BW53" s="29">
        <v>259678.16467959102</v>
      </c>
      <c r="BX53" s="29">
        <v>148003.07898082945</v>
      </c>
      <c r="BY53" s="29">
        <v>100019.02872313799</v>
      </c>
      <c r="BZ53" s="29">
        <v>113183.35641993914</v>
      </c>
      <c r="CA53" s="29">
        <v>101661.70746556729</v>
      </c>
      <c r="CB53" s="29">
        <v>231509.85756887283</v>
      </c>
      <c r="CC53" s="29">
        <v>48036.631589976518</v>
      </c>
      <c r="CD53" s="29">
        <v>14158.335855748866</v>
      </c>
      <c r="CE53" s="29">
        <v>34066.070888932823</v>
      </c>
      <c r="CF53" s="29">
        <v>10275.095331023425</v>
      </c>
      <c r="CG53" s="29">
        <v>22592.707246417212</v>
      </c>
      <c r="CH53" s="29">
        <v>113914.79995622228</v>
      </c>
      <c r="CI53" s="29">
        <v>0</v>
      </c>
      <c r="CJ53" s="29">
        <v>70852.075629427156</v>
      </c>
      <c r="CK53" s="29">
        <v>4028.1996640797611</v>
      </c>
      <c r="CL53" s="29">
        <v>7908.6224375959009</v>
      </c>
      <c r="CM53" s="29">
        <v>357219.58088198677</v>
      </c>
      <c r="CN53" s="29">
        <v>6831.1630772798635</v>
      </c>
      <c r="CO53" s="29">
        <v>16856.811648228701</v>
      </c>
      <c r="CP53" s="29">
        <v>775339.42101210123</v>
      </c>
      <c r="CQ53" s="29">
        <v>71018.593183474863</v>
      </c>
      <c r="CR53" s="29">
        <v>37472.222725524989</v>
      </c>
      <c r="CS53" s="29">
        <v>125.72553554130018</v>
      </c>
      <c r="CT53" s="29">
        <v>3716.1973501561661</v>
      </c>
      <c r="CU53" s="29">
        <v>242.51919516351313</v>
      </c>
      <c r="CV53" s="29">
        <v>23472.516007841332</v>
      </c>
      <c r="CW53" s="29">
        <v>2668.8598171542112</v>
      </c>
      <c r="CX53" s="29">
        <v>135292.32647382782</v>
      </c>
      <c r="CY53" s="29">
        <v>12.396035508567172</v>
      </c>
      <c r="CZ53" s="29">
        <v>1835.6875076658687</v>
      </c>
      <c r="DA53" s="29">
        <v>255.60578142007995</v>
      </c>
      <c r="DB53" s="29">
        <v>3500.9225746247785</v>
      </c>
      <c r="DC53" s="29">
        <v>8606.4992680287251</v>
      </c>
      <c r="DD53" s="29">
        <v>279.11210033438709</v>
      </c>
      <c r="DE53" s="29">
        <v>2914.7083544376715</v>
      </c>
      <c r="DF53" s="29">
        <v>352.79717797767773</v>
      </c>
      <c r="DG53" s="29">
        <v>3179.0582345082671</v>
      </c>
      <c r="DH53" s="29">
        <v>1309.6769019426449</v>
      </c>
      <c r="DI53" s="29">
        <v>7028.9999971658672</v>
      </c>
      <c r="DJ53" s="29">
        <v>2765.2347968208628</v>
      </c>
      <c r="DK53" s="29">
        <v>1239.584562781364</v>
      </c>
      <c r="DL53" s="29">
        <v>2779.5620886396582</v>
      </c>
      <c r="DM53" s="29">
        <v>150439.6309034497</v>
      </c>
      <c r="DN53" s="29">
        <v>15312.374724880585</v>
      </c>
      <c r="DO53" s="29">
        <v>37404.855523637096</v>
      </c>
      <c r="DP53" s="29">
        <v>154470.38679186036</v>
      </c>
      <c r="DQ53" s="29">
        <v>57.317463846999964</v>
      </c>
      <c r="DR53" s="29">
        <v>15092.192673194508</v>
      </c>
      <c r="DS53" s="29">
        <v>50.38111094381216</v>
      </c>
      <c r="DT53" s="29">
        <v>1537.9092399135345</v>
      </c>
      <c r="DU53" s="29">
        <v>43403.751223053267</v>
      </c>
      <c r="DV53" s="30">
        <v>11217225.050793508</v>
      </c>
      <c r="DW53" s="31">
        <v>501329.15422427002</v>
      </c>
      <c r="DX53" s="31">
        <v>794340.31630135223</v>
      </c>
      <c r="DY53" s="30">
        <f t="shared" si="2"/>
        <v>1295669.4705256224</v>
      </c>
      <c r="DZ53" s="31">
        <v>0</v>
      </c>
      <c r="EA53" s="30">
        <f t="shared" si="5"/>
        <v>1295669.4705256224</v>
      </c>
      <c r="EB53" s="31">
        <v>0</v>
      </c>
      <c r="EC53" s="31">
        <v>103840.53713184284</v>
      </c>
      <c r="ED53" s="30">
        <f t="shared" si="6"/>
        <v>103840.53713184284</v>
      </c>
      <c r="EE53" s="31">
        <v>3855904.4546336103</v>
      </c>
      <c r="EF53" s="30">
        <f t="shared" si="3"/>
        <v>5255414.4622910758</v>
      </c>
      <c r="EG53" s="31">
        <v>658433.04339895269</v>
      </c>
      <c r="EH53" s="31">
        <f t="shared" si="4"/>
        <v>38914.286743277684</v>
      </c>
      <c r="EI53" s="32">
        <v>15853120.75642891</v>
      </c>
    </row>
    <row r="54" spans="1:139">
      <c r="A54" s="42"/>
      <c r="B54" s="24" t="s">
        <v>66</v>
      </c>
      <c r="C54" s="23">
        <v>30048</v>
      </c>
      <c r="D54" s="29">
        <v>1549453.7404348566</v>
      </c>
      <c r="E54" s="29">
        <v>94717.170785971161</v>
      </c>
      <c r="F54" s="29">
        <v>3230.0051871395253</v>
      </c>
      <c r="G54" s="29">
        <v>61582.313753039583</v>
      </c>
      <c r="H54" s="29">
        <v>161874.35068637988</v>
      </c>
      <c r="I54" s="29">
        <v>13465.433921949547</v>
      </c>
      <c r="J54" s="29">
        <v>81906.149748335505</v>
      </c>
      <c r="K54" s="29">
        <v>53170.109777791607</v>
      </c>
      <c r="L54" s="29">
        <v>11437.23005128148</v>
      </c>
      <c r="M54" s="29">
        <v>75064.511709594022</v>
      </c>
      <c r="N54" s="29">
        <v>81590.421500073484</v>
      </c>
      <c r="O54" s="29">
        <v>510203.48642701865</v>
      </c>
      <c r="P54" s="29">
        <v>146555.81072426768</v>
      </c>
      <c r="Q54" s="29">
        <v>102247.86299164194</v>
      </c>
      <c r="R54" s="29">
        <v>279362.99499774905</v>
      </c>
      <c r="S54" s="29">
        <v>29452.878376514811</v>
      </c>
      <c r="T54" s="29">
        <v>131923.93121239019</v>
      </c>
      <c r="U54" s="29">
        <v>61265.181021510165</v>
      </c>
      <c r="V54" s="29">
        <v>1022732.7781444761</v>
      </c>
      <c r="W54" s="29">
        <v>89062.611258832345</v>
      </c>
      <c r="X54" s="29">
        <v>533296.99516263918</v>
      </c>
      <c r="Y54" s="29">
        <v>25321.805099962257</v>
      </c>
      <c r="Z54" s="29">
        <v>161143.38877710886</v>
      </c>
      <c r="AA54" s="29">
        <v>27061.214991861067</v>
      </c>
      <c r="AB54" s="29">
        <v>45446.091214607965</v>
      </c>
      <c r="AC54" s="29">
        <v>75272.754837254004</v>
      </c>
      <c r="AD54" s="29">
        <v>91861.548399912834</v>
      </c>
      <c r="AE54" s="29">
        <v>627721.35799978673</v>
      </c>
      <c r="AF54" s="29">
        <v>525275.32700219983</v>
      </c>
      <c r="AG54" s="29">
        <v>130059.54651670485</v>
      </c>
      <c r="AH54" s="29">
        <v>313622.94798065186</v>
      </c>
      <c r="AI54" s="29">
        <v>269696.84674543189</v>
      </c>
      <c r="AJ54" s="29">
        <v>732427.57453002024</v>
      </c>
      <c r="AK54" s="29">
        <v>228138.05399136074</v>
      </c>
      <c r="AL54" s="29">
        <v>710401.05109518475</v>
      </c>
      <c r="AM54" s="29">
        <v>73105.664184929905</v>
      </c>
      <c r="AN54" s="29">
        <v>2741.6912183177469</v>
      </c>
      <c r="AO54" s="29">
        <v>410338.22043066385</v>
      </c>
      <c r="AP54" s="29">
        <v>1774256.046504338</v>
      </c>
      <c r="AQ54" s="29">
        <v>97841.758539284972</v>
      </c>
      <c r="AR54" s="29">
        <v>37520.637398021914</v>
      </c>
      <c r="AS54" s="29">
        <v>297551.99295978871</v>
      </c>
      <c r="AT54" s="29">
        <v>458090.20223638788</v>
      </c>
      <c r="AU54" s="29">
        <v>631606.8072929664</v>
      </c>
      <c r="AV54" s="29">
        <v>322333.26782008016</v>
      </c>
      <c r="AW54" s="29">
        <v>204570.29708193592</v>
      </c>
      <c r="AX54" s="29">
        <v>112693.06232332808</v>
      </c>
      <c r="AY54" s="29">
        <v>11634975.529750481</v>
      </c>
      <c r="AZ54" s="29">
        <v>484759.83447250939</v>
      </c>
      <c r="BA54" s="29">
        <v>132883.58017735375</v>
      </c>
      <c r="BB54" s="29">
        <v>54967.832256895766</v>
      </c>
      <c r="BC54" s="29">
        <v>22916.627440118966</v>
      </c>
      <c r="BD54" s="29">
        <v>69113.839007702409</v>
      </c>
      <c r="BE54" s="29">
        <v>9159.7961822226534</v>
      </c>
      <c r="BF54" s="29">
        <v>18647.886023893276</v>
      </c>
      <c r="BG54" s="29">
        <v>118015.35608007078</v>
      </c>
      <c r="BH54" s="29">
        <v>19639.841214611159</v>
      </c>
      <c r="BI54" s="29">
        <v>41290.092319344396</v>
      </c>
      <c r="BJ54" s="29">
        <v>39671.961225210798</v>
      </c>
      <c r="BK54" s="29">
        <v>451529.83944455843</v>
      </c>
      <c r="BL54" s="29">
        <v>64455.608851632322</v>
      </c>
      <c r="BM54" s="29">
        <v>30524.489704057636</v>
      </c>
      <c r="BN54" s="29">
        <v>2918484.0893794862</v>
      </c>
      <c r="BO54" s="29">
        <v>21332.598922714711</v>
      </c>
      <c r="BP54" s="29">
        <v>265714.34823893092</v>
      </c>
      <c r="BQ54" s="29">
        <v>20040.39573712194</v>
      </c>
      <c r="BR54" s="29">
        <v>702280.95712960884</v>
      </c>
      <c r="BS54" s="29">
        <v>819918.81585552369</v>
      </c>
      <c r="BT54" s="29">
        <v>16553.594856701748</v>
      </c>
      <c r="BU54" s="29">
        <v>179296.89880922652</v>
      </c>
      <c r="BV54" s="29">
        <v>118098.65830421881</v>
      </c>
      <c r="BW54" s="29">
        <v>1803937.6273123599</v>
      </c>
      <c r="BX54" s="29">
        <v>3127712.8947948986</v>
      </c>
      <c r="BY54" s="29">
        <v>1244775.7568194177</v>
      </c>
      <c r="BZ54" s="29">
        <v>302601.87837060989</v>
      </c>
      <c r="CA54" s="29">
        <v>702795.18524675316</v>
      </c>
      <c r="CB54" s="29">
        <v>859491.17372277053</v>
      </c>
      <c r="CC54" s="29">
        <v>906786.22512566403</v>
      </c>
      <c r="CD54" s="29">
        <v>148163.88858722986</v>
      </c>
      <c r="CE54" s="29">
        <v>253224.72252223079</v>
      </c>
      <c r="CF54" s="29">
        <v>612667.38606512803</v>
      </c>
      <c r="CG54" s="29">
        <v>246392.37952974762</v>
      </c>
      <c r="CH54" s="29">
        <v>216372.96951017264</v>
      </c>
      <c r="CI54" s="29">
        <v>0</v>
      </c>
      <c r="CJ54" s="29">
        <v>202484.20929351621</v>
      </c>
      <c r="CK54" s="29">
        <v>14068.900008989767</v>
      </c>
      <c r="CL54" s="29">
        <v>12138.630252752946</v>
      </c>
      <c r="CM54" s="29">
        <v>1724201.1129862457</v>
      </c>
      <c r="CN54" s="29">
        <v>4882.6343916663373</v>
      </c>
      <c r="CO54" s="29">
        <v>4178.4236736467456</v>
      </c>
      <c r="CP54" s="29">
        <v>6144.7956149832007</v>
      </c>
      <c r="CQ54" s="29">
        <v>1997.0457185777339</v>
      </c>
      <c r="CR54" s="29">
        <v>54170.488805595953</v>
      </c>
      <c r="CS54" s="29">
        <v>1668.6961655024943</v>
      </c>
      <c r="CT54" s="29">
        <v>4063.1516377793337</v>
      </c>
      <c r="CU54" s="29">
        <v>892.26178887045592</v>
      </c>
      <c r="CV54" s="29">
        <v>25846.250119274686</v>
      </c>
      <c r="CW54" s="29">
        <v>28989.342403804694</v>
      </c>
      <c r="CX54" s="29">
        <v>22872.47649118962</v>
      </c>
      <c r="CY54" s="29">
        <v>26267.676331768242</v>
      </c>
      <c r="CZ54" s="29">
        <v>2111259.3564504045</v>
      </c>
      <c r="DA54" s="29">
        <v>61386.455132947434</v>
      </c>
      <c r="DB54" s="29">
        <v>130619.56191138228</v>
      </c>
      <c r="DC54" s="29">
        <v>3547.7579551159879</v>
      </c>
      <c r="DD54" s="29">
        <v>1254.35631662268</v>
      </c>
      <c r="DE54" s="29">
        <v>68641.737270782702</v>
      </c>
      <c r="DF54" s="29">
        <v>163.36868236357466</v>
      </c>
      <c r="DG54" s="29">
        <v>44485.386889757676</v>
      </c>
      <c r="DH54" s="29">
        <v>346.08273331046223</v>
      </c>
      <c r="DI54" s="29">
        <v>13341.319023365388</v>
      </c>
      <c r="DJ54" s="29">
        <v>23754.103507972501</v>
      </c>
      <c r="DK54" s="29">
        <v>61045.068631517301</v>
      </c>
      <c r="DL54" s="29">
        <v>22757.311261561768</v>
      </c>
      <c r="DM54" s="29">
        <v>16191.970506856871</v>
      </c>
      <c r="DN54" s="29">
        <v>128467.96201785866</v>
      </c>
      <c r="DO54" s="29">
        <v>34639.505307635627</v>
      </c>
      <c r="DP54" s="29">
        <v>113835.29701538017</v>
      </c>
      <c r="DQ54" s="29">
        <v>847.28218509843248</v>
      </c>
      <c r="DR54" s="29">
        <v>3843.0555562482946</v>
      </c>
      <c r="DS54" s="29">
        <v>282.92384461442418</v>
      </c>
      <c r="DT54" s="29">
        <v>7652.3972215249814</v>
      </c>
      <c r="DU54" s="29">
        <v>28508.104666161616</v>
      </c>
      <c r="DV54" s="30">
        <v>47170626.143809363</v>
      </c>
      <c r="DW54" s="31">
        <v>683890.10028631892</v>
      </c>
      <c r="DX54" s="31">
        <v>1251687.4511534648</v>
      </c>
      <c r="DY54" s="30">
        <f t="shared" si="2"/>
        <v>1935577.5514397838</v>
      </c>
      <c r="DZ54" s="31">
        <v>0</v>
      </c>
      <c r="EA54" s="30">
        <f t="shared" si="5"/>
        <v>1935577.5514397838</v>
      </c>
      <c r="EB54" s="31">
        <v>0</v>
      </c>
      <c r="EC54" s="31">
        <v>759042.46100219607</v>
      </c>
      <c r="ED54" s="30">
        <f t="shared" si="6"/>
        <v>759042.46100219607</v>
      </c>
      <c r="EE54" s="31">
        <v>5888592.2197006838</v>
      </c>
      <c r="EF54" s="30">
        <f t="shared" si="3"/>
        <v>8583212.2321426645</v>
      </c>
      <c r="EG54" s="31">
        <v>2505121.9005594901</v>
      </c>
      <c r="EH54" s="31">
        <f t="shared" si="4"/>
        <v>976044.70700640231</v>
      </c>
      <c r="EI54" s="32">
        <v>54224761.182398938</v>
      </c>
    </row>
    <row r="55" spans="1:139">
      <c r="A55" s="42"/>
      <c r="B55" s="24" t="s">
        <v>18</v>
      </c>
      <c r="C55" s="23">
        <v>31049</v>
      </c>
      <c r="D55" s="29">
        <v>165475.25776358187</v>
      </c>
      <c r="E55" s="29">
        <v>24475.974300271933</v>
      </c>
      <c r="F55" s="29">
        <v>13121.279327657689</v>
      </c>
      <c r="G55" s="29">
        <v>64029.791659111826</v>
      </c>
      <c r="H55" s="29">
        <v>37462.918070241161</v>
      </c>
      <c r="I55" s="29">
        <v>6788.8357515740117</v>
      </c>
      <c r="J55" s="29">
        <v>129299.63044101713</v>
      </c>
      <c r="K55" s="29">
        <v>35210.956923632439</v>
      </c>
      <c r="L55" s="29">
        <v>25223.843548000616</v>
      </c>
      <c r="M55" s="29">
        <v>35858.765164585624</v>
      </c>
      <c r="N55" s="29">
        <v>1002.0216078548042</v>
      </c>
      <c r="O55" s="29">
        <v>67580.735212459447</v>
      </c>
      <c r="P55" s="29">
        <v>1754.7236025396082</v>
      </c>
      <c r="Q55" s="29">
        <v>2983.3919012901533</v>
      </c>
      <c r="R55" s="29">
        <v>818.49196485190203</v>
      </c>
      <c r="S55" s="29">
        <v>5000.2442396952601</v>
      </c>
      <c r="T55" s="29">
        <v>1322.8566957863341</v>
      </c>
      <c r="U55" s="29">
        <v>1147.3064560007172</v>
      </c>
      <c r="V55" s="29">
        <v>12744.898830111628</v>
      </c>
      <c r="W55" s="29">
        <v>2814.8890061783604</v>
      </c>
      <c r="X55" s="29">
        <v>2154.5273320172296</v>
      </c>
      <c r="Y55" s="29">
        <v>793.52194074093563</v>
      </c>
      <c r="Z55" s="29">
        <v>9046.1211640705333</v>
      </c>
      <c r="AA55" s="29">
        <v>1398.0215434085655</v>
      </c>
      <c r="AB55" s="29">
        <v>1635.825279949875</v>
      </c>
      <c r="AC55" s="29">
        <v>1001.4049080558636</v>
      </c>
      <c r="AD55" s="29">
        <v>3949.6157316931049</v>
      </c>
      <c r="AE55" s="29">
        <v>55356.448254027055</v>
      </c>
      <c r="AF55" s="29">
        <v>6605.7342113306495</v>
      </c>
      <c r="AG55" s="29">
        <v>6400.752672173684</v>
      </c>
      <c r="AH55" s="29">
        <v>6243.013937978385</v>
      </c>
      <c r="AI55" s="29">
        <v>27849.461905623753</v>
      </c>
      <c r="AJ55" s="29">
        <v>8583.8861724624421</v>
      </c>
      <c r="AK55" s="29">
        <v>2688.9235581840417</v>
      </c>
      <c r="AL55" s="29">
        <v>3566.8772057747406</v>
      </c>
      <c r="AM55" s="29">
        <v>8374.0735654235214</v>
      </c>
      <c r="AN55" s="29">
        <v>2205.8660259517364</v>
      </c>
      <c r="AO55" s="29">
        <v>19333.760524368845</v>
      </c>
      <c r="AP55" s="29">
        <v>8292.5297954933449</v>
      </c>
      <c r="AQ55" s="29">
        <v>2196.7705651160904</v>
      </c>
      <c r="AR55" s="29">
        <v>4547.6587718695919</v>
      </c>
      <c r="AS55" s="29">
        <v>5212.2412807377887</v>
      </c>
      <c r="AT55" s="29">
        <v>13166.410729257503</v>
      </c>
      <c r="AU55" s="29">
        <v>5418.7420449506008</v>
      </c>
      <c r="AV55" s="29">
        <v>9742.7618904344854</v>
      </c>
      <c r="AW55" s="29">
        <v>2721.8423171361683</v>
      </c>
      <c r="AX55" s="29">
        <v>34846.65071636028</v>
      </c>
      <c r="AY55" s="29">
        <v>19834.312179406515</v>
      </c>
      <c r="AZ55" s="29">
        <v>387978.28873494559</v>
      </c>
      <c r="BA55" s="29">
        <v>8336.3935949199549</v>
      </c>
      <c r="BB55" s="29">
        <v>25359.623674655326</v>
      </c>
      <c r="BC55" s="29">
        <v>68460.51645165123</v>
      </c>
      <c r="BD55" s="29">
        <v>603896.29680980265</v>
      </c>
      <c r="BE55" s="29">
        <v>24063.497642364789</v>
      </c>
      <c r="BF55" s="29">
        <v>47855.300797427568</v>
      </c>
      <c r="BG55" s="29">
        <v>78775.31176330545</v>
      </c>
      <c r="BH55" s="29">
        <v>15354.536009590549</v>
      </c>
      <c r="BI55" s="29">
        <v>64380.662543371182</v>
      </c>
      <c r="BJ55" s="29">
        <v>15253.371469627768</v>
      </c>
      <c r="BK55" s="29">
        <v>34683.292796808906</v>
      </c>
      <c r="BL55" s="29">
        <v>5616.9195005173297</v>
      </c>
      <c r="BM55" s="29">
        <v>2929.7087889706636</v>
      </c>
      <c r="BN55" s="29">
        <v>31460.215588801824</v>
      </c>
      <c r="BO55" s="29">
        <v>1898.0499776852703</v>
      </c>
      <c r="BP55" s="29">
        <v>14003.92519379226</v>
      </c>
      <c r="BQ55" s="29">
        <v>2536.768146073131</v>
      </c>
      <c r="BR55" s="29">
        <v>12855.095928213799</v>
      </c>
      <c r="BS55" s="29">
        <v>8428.2003113705523</v>
      </c>
      <c r="BT55" s="29">
        <v>1857.956743653396</v>
      </c>
      <c r="BU55" s="29">
        <v>2961.6109264084757</v>
      </c>
      <c r="BV55" s="29">
        <v>2769.7692670083707</v>
      </c>
      <c r="BW55" s="29">
        <v>9085.328046260689</v>
      </c>
      <c r="BX55" s="29">
        <v>10435.300897673689</v>
      </c>
      <c r="BY55" s="29">
        <v>3692.6015510400034</v>
      </c>
      <c r="BZ55" s="29">
        <v>1095.686990085349</v>
      </c>
      <c r="CA55" s="29">
        <v>1863.8970779200999</v>
      </c>
      <c r="CB55" s="29">
        <v>2496.6447254317136</v>
      </c>
      <c r="CC55" s="29">
        <v>1073.5286613318249</v>
      </c>
      <c r="CD55" s="29">
        <v>1388.8260064648609</v>
      </c>
      <c r="CE55" s="29">
        <v>4764.6949832398514</v>
      </c>
      <c r="CF55" s="29">
        <v>1163.7120848903319</v>
      </c>
      <c r="CG55" s="29">
        <v>21833.819205408789</v>
      </c>
      <c r="CH55" s="29">
        <v>45802.439180005953</v>
      </c>
      <c r="CI55" s="29">
        <v>0</v>
      </c>
      <c r="CJ55" s="29">
        <v>41780.277935410326</v>
      </c>
      <c r="CK55" s="29">
        <v>1374.2369199163988</v>
      </c>
      <c r="CL55" s="29">
        <v>4141.6069534761036</v>
      </c>
      <c r="CM55" s="29">
        <v>13762992.682129672</v>
      </c>
      <c r="CN55" s="29">
        <v>17426.009584409658</v>
      </c>
      <c r="CO55" s="29">
        <v>15009.011125470704</v>
      </c>
      <c r="CP55" s="29">
        <v>33981.098914475915</v>
      </c>
      <c r="CQ55" s="29">
        <v>112.80288137675223</v>
      </c>
      <c r="CR55" s="29">
        <v>601.78772638642181</v>
      </c>
      <c r="CS55" s="29">
        <v>888.19646799401824</v>
      </c>
      <c r="CT55" s="29">
        <v>1044.1599526262967</v>
      </c>
      <c r="CU55" s="29">
        <v>2260.0468263189368</v>
      </c>
      <c r="CV55" s="29">
        <v>2999.0177143927931</v>
      </c>
      <c r="CW55" s="29">
        <v>34948.747870781262</v>
      </c>
      <c r="CX55" s="29">
        <v>1860.6190833552262</v>
      </c>
      <c r="CY55" s="29">
        <v>592.63517320166488</v>
      </c>
      <c r="CZ55" s="29">
        <v>55056.691072574555</v>
      </c>
      <c r="DA55" s="29">
        <v>1411.3612092100425</v>
      </c>
      <c r="DB55" s="29">
        <v>29555.095568947279</v>
      </c>
      <c r="DC55" s="29">
        <v>42655.511508705233</v>
      </c>
      <c r="DD55" s="29">
        <v>1357.15559745993</v>
      </c>
      <c r="DE55" s="29">
        <v>513185.96546075237</v>
      </c>
      <c r="DF55" s="29">
        <v>1320.792145732519</v>
      </c>
      <c r="DG55" s="29">
        <v>7558.4591366108962</v>
      </c>
      <c r="DH55" s="29">
        <v>272.843561499359</v>
      </c>
      <c r="DI55" s="29">
        <v>2487.7538496006409</v>
      </c>
      <c r="DJ55" s="29">
        <v>25908.394604150326</v>
      </c>
      <c r="DK55" s="29">
        <v>67703.0359859163</v>
      </c>
      <c r="DL55" s="29">
        <v>66284.06867706505</v>
      </c>
      <c r="DM55" s="29">
        <v>11912.798650896333</v>
      </c>
      <c r="DN55" s="29">
        <v>71197.038066088047</v>
      </c>
      <c r="DO55" s="29">
        <v>54160.457582333998</v>
      </c>
      <c r="DP55" s="29">
        <v>10738.559651687987</v>
      </c>
      <c r="DQ55" s="29">
        <v>1155.0138249644983</v>
      </c>
      <c r="DR55" s="29">
        <v>6199.3250443341431</v>
      </c>
      <c r="DS55" s="29">
        <v>630.17094161334899</v>
      </c>
      <c r="DT55" s="29">
        <v>2893.2268472335609</v>
      </c>
      <c r="DU55" s="29">
        <v>98933.017436415845</v>
      </c>
      <c r="DV55" s="30">
        <v>17468286.034444217</v>
      </c>
      <c r="DW55" s="31">
        <v>543750.7149607325</v>
      </c>
      <c r="DX55" s="31">
        <v>2783594.8247022014</v>
      </c>
      <c r="DY55" s="30">
        <f t="shared" si="2"/>
        <v>3327345.5396629339</v>
      </c>
      <c r="DZ55" s="31">
        <v>0</v>
      </c>
      <c r="EA55" s="30">
        <f t="shared" si="5"/>
        <v>3327345.5396629339</v>
      </c>
      <c r="EB55" s="31">
        <v>0</v>
      </c>
      <c r="EC55" s="31">
        <v>-566296.28075917775</v>
      </c>
      <c r="ED55" s="30">
        <f t="shared" si="6"/>
        <v>-566296.28075917775</v>
      </c>
      <c r="EE55" s="31">
        <v>263878.45387972693</v>
      </c>
      <c r="EF55" s="30">
        <f t="shared" si="3"/>
        <v>3024927.7127834833</v>
      </c>
      <c r="EG55" s="31">
        <v>60678.035614968103</v>
      </c>
      <c r="EH55" s="31">
        <f t="shared" si="4"/>
        <v>-56808.611612729728</v>
      </c>
      <c r="EI55" s="32">
        <v>20375727.100000001</v>
      </c>
    </row>
    <row r="56" spans="1:139">
      <c r="A56" s="42"/>
      <c r="B56" s="24" t="s">
        <v>67</v>
      </c>
      <c r="C56" s="23">
        <v>31050</v>
      </c>
      <c r="D56" s="29">
        <v>40441.837812869795</v>
      </c>
      <c r="E56" s="29">
        <v>12465.258890528894</v>
      </c>
      <c r="F56" s="29">
        <v>14448.804921082767</v>
      </c>
      <c r="G56" s="29">
        <v>7306.3872301427127</v>
      </c>
      <c r="H56" s="29">
        <v>48075.618720839244</v>
      </c>
      <c r="I56" s="29">
        <v>3069.2150745065524</v>
      </c>
      <c r="J56" s="29">
        <v>34665.065200120211</v>
      </c>
      <c r="K56" s="29">
        <v>20387.508988680074</v>
      </c>
      <c r="L56" s="29">
        <v>5318.4529520336391</v>
      </c>
      <c r="M56" s="29">
        <v>4496.3982241212179</v>
      </c>
      <c r="N56" s="29">
        <v>3272.5377766626066</v>
      </c>
      <c r="O56" s="29">
        <v>12676.837114373455</v>
      </c>
      <c r="P56" s="29">
        <v>5993.0269573764235</v>
      </c>
      <c r="Q56" s="29">
        <v>2065.3133477337637</v>
      </c>
      <c r="R56" s="29">
        <v>2129.7669508412459</v>
      </c>
      <c r="S56" s="29">
        <v>1071.8987254730673</v>
      </c>
      <c r="T56" s="29">
        <v>3531.8016708952473</v>
      </c>
      <c r="U56" s="29">
        <v>2359.4175851306713</v>
      </c>
      <c r="V56" s="29">
        <v>137463.68600212326</v>
      </c>
      <c r="W56" s="29">
        <v>474604.48842312035</v>
      </c>
      <c r="X56" s="29">
        <v>53935.599251434483</v>
      </c>
      <c r="Y56" s="29">
        <v>742.71650431897683</v>
      </c>
      <c r="Z56" s="29">
        <v>13566.459210764528</v>
      </c>
      <c r="AA56" s="29">
        <v>1982.5931910774175</v>
      </c>
      <c r="AB56" s="29">
        <v>1892.6660054618892</v>
      </c>
      <c r="AC56" s="29">
        <v>2944.1589727676974</v>
      </c>
      <c r="AD56" s="29">
        <v>6476.1420264871331</v>
      </c>
      <c r="AE56" s="29">
        <v>32722.159106478201</v>
      </c>
      <c r="AF56" s="29">
        <v>15857.733407365256</v>
      </c>
      <c r="AG56" s="29">
        <v>31329.501280046781</v>
      </c>
      <c r="AH56" s="29">
        <v>128559.15362099305</v>
      </c>
      <c r="AI56" s="29">
        <v>25043.262365725855</v>
      </c>
      <c r="AJ56" s="29">
        <v>8788.7603979882697</v>
      </c>
      <c r="AK56" s="29">
        <v>17227.115270995884</v>
      </c>
      <c r="AL56" s="29">
        <v>29463.114522092423</v>
      </c>
      <c r="AM56" s="29">
        <v>7670.7984529733603</v>
      </c>
      <c r="AN56" s="29">
        <v>1555.8126788551369</v>
      </c>
      <c r="AO56" s="29">
        <v>9301.6850571567065</v>
      </c>
      <c r="AP56" s="29">
        <v>4480.0239737552101</v>
      </c>
      <c r="AQ56" s="29">
        <v>26814.332000231861</v>
      </c>
      <c r="AR56" s="29">
        <v>7674.9721826857804</v>
      </c>
      <c r="AS56" s="29">
        <v>7570.5515781275781</v>
      </c>
      <c r="AT56" s="29">
        <v>48834.314714675405</v>
      </c>
      <c r="AU56" s="29">
        <v>43661.902113551041</v>
      </c>
      <c r="AV56" s="29">
        <v>299815.62298393156</v>
      </c>
      <c r="AW56" s="29">
        <v>5444.0268771291821</v>
      </c>
      <c r="AX56" s="29">
        <v>27993.191138204311</v>
      </c>
      <c r="AY56" s="29">
        <v>90517.593450925095</v>
      </c>
      <c r="AZ56" s="29">
        <v>149377.5311528754</v>
      </c>
      <c r="BA56" s="29">
        <v>898288.50275189267</v>
      </c>
      <c r="BB56" s="29">
        <v>24390.458303524385</v>
      </c>
      <c r="BC56" s="29">
        <v>28188.524204905112</v>
      </c>
      <c r="BD56" s="29">
        <v>13989.399750424142</v>
      </c>
      <c r="BE56" s="29">
        <v>20517.14810129234</v>
      </c>
      <c r="BF56" s="29">
        <v>2538.9390957183532</v>
      </c>
      <c r="BG56" s="29">
        <v>14843.967238288864</v>
      </c>
      <c r="BH56" s="29">
        <v>2910.1227017609358</v>
      </c>
      <c r="BI56" s="29">
        <v>14596.197332293641</v>
      </c>
      <c r="BJ56" s="29">
        <v>12430.624047679794</v>
      </c>
      <c r="BK56" s="29">
        <v>266860.91875599005</v>
      </c>
      <c r="BL56" s="29">
        <v>5877.7123912565621</v>
      </c>
      <c r="BM56" s="29">
        <v>5831.8527134171873</v>
      </c>
      <c r="BN56" s="29">
        <v>83645.435371911954</v>
      </c>
      <c r="BO56" s="29">
        <v>22321.864993643743</v>
      </c>
      <c r="BP56" s="29">
        <v>72067.777109414499</v>
      </c>
      <c r="BQ56" s="29">
        <v>10002.217015124852</v>
      </c>
      <c r="BR56" s="29">
        <v>200648.82603177021</v>
      </c>
      <c r="BS56" s="29">
        <v>53854.892481388575</v>
      </c>
      <c r="BT56" s="29">
        <v>5740.4671706203862</v>
      </c>
      <c r="BU56" s="29">
        <v>11075.970265877635</v>
      </c>
      <c r="BV56" s="29">
        <v>17240.384428992282</v>
      </c>
      <c r="BW56" s="29">
        <v>98298.164187025046</v>
      </c>
      <c r="BX56" s="29">
        <v>534071.1641369001</v>
      </c>
      <c r="BY56" s="29">
        <v>59156.76811399548</v>
      </c>
      <c r="BZ56" s="29">
        <v>32633.356076213338</v>
      </c>
      <c r="CA56" s="29">
        <v>465396.66608373699</v>
      </c>
      <c r="CB56" s="29">
        <v>2230472.4201918426</v>
      </c>
      <c r="CC56" s="29">
        <v>143991.10597227956</v>
      </c>
      <c r="CD56" s="29">
        <v>19823.644124851628</v>
      </c>
      <c r="CE56" s="29">
        <v>200665.66800903482</v>
      </c>
      <c r="CF56" s="29">
        <v>162446.91409721863</v>
      </c>
      <c r="CG56" s="29">
        <v>78400.156743338113</v>
      </c>
      <c r="CH56" s="29">
        <v>40582.54817904839</v>
      </c>
      <c r="CI56" s="29">
        <v>0</v>
      </c>
      <c r="CJ56" s="29">
        <v>23978.084873755899</v>
      </c>
      <c r="CK56" s="29">
        <v>802.17159595969963</v>
      </c>
      <c r="CL56" s="29">
        <v>2571.5365213904433</v>
      </c>
      <c r="CM56" s="29">
        <v>2670972.1549212257</v>
      </c>
      <c r="CN56" s="29">
        <v>3263.4562199254392</v>
      </c>
      <c r="CO56" s="29">
        <v>2117.2660686674212</v>
      </c>
      <c r="CP56" s="29">
        <v>6367.4020184974297</v>
      </c>
      <c r="CQ56" s="29">
        <v>4945.2465520610567</v>
      </c>
      <c r="CR56" s="29">
        <v>104.46866757800289</v>
      </c>
      <c r="CS56" s="29">
        <v>7.9983419775277582</v>
      </c>
      <c r="CT56" s="29">
        <v>36.824011640540903</v>
      </c>
      <c r="CU56" s="29">
        <v>56.864365163396918</v>
      </c>
      <c r="CV56" s="29">
        <v>8346.7576305731945</v>
      </c>
      <c r="CW56" s="29">
        <v>616.88576032945787</v>
      </c>
      <c r="CX56" s="29">
        <v>757.92954178879324</v>
      </c>
      <c r="CY56" s="29">
        <v>8.163054440939904</v>
      </c>
      <c r="CZ56" s="29">
        <v>9549.1049586415884</v>
      </c>
      <c r="DA56" s="29">
        <v>2894.2503524519493</v>
      </c>
      <c r="DB56" s="29">
        <v>17129.975911011803</v>
      </c>
      <c r="DC56" s="29">
        <v>23681.616345556085</v>
      </c>
      <c r="DD56" s="29">
        <v>1257.6691072785204</v>
      </c>
      <c r="DE56" s="29">
        <v>14743.174579951594</v>
      </c>
      <c r="DF56" s="29">
        <v>1199.1714489370929</v>
      </c>
      <c r="DG56" s="29">
        <v>5762.8800233083584</v>
      </c>
      <c r="DH56" s="29">
        <v>62.159923437094534</v>
      </c>
      <c r="DI56" s="29">
        <v>7425.7250642813724</v>
      </c>
      <c r="DJ56" s="29">
        <v>2882.4509421734301</v>
      </c>
      <c r="DK56" s="29">
        <v>287.24431000483997</v>
      </c>
      <c r="DL56" s="29">
        <v>644.126546192913</v>
      </c>
      <c r="DM56" s="29">
        <v>11832.988304387442</v>
      </c>
      <c r="DN56" s="29">
        <v>15739.664398801102</v>
      </c>
      <c r="DO56" s="29">
        <v>49471.510608320124</v>
      </c>
      <c r="DP56" s="29">
        <v>13954.504599197506</v>
      </c>
      <c r="DQ56" s="29">
        <v>35.839374473743291</v>
      </c>
      <c r="DR56" s="29">
        <v>7655.4310104004553</v>
      </c>
      <c r="DS56" s="29">
        <v>23.800838485951942</v>
      </c>
      <c r="DT56" s="29">
        <v>2582.3370683802646</v>
      </c>
      <c r="DU56" s="29">
        <v>40066.666159847409</v>
      </c>
      <c r="DV56" s="30">
        <v>10744723.096250901</v>
      </c>
      <c r="DW56" s="31">
        <v>40536.050431825206</v>
      </c>
      <c r="DX56" s="31">
        <v>695818.16654120653</v>
      </c>
      <c r="DY56" s="30">
        <f t="shared" si="2"/>
        <v>736354.21697303175</v>
      </c>
      <c r="DZ56" s="31">
        <v>0</v>
      </c>
      <c r="EA56" s="30">
        <f t="shared" si="5"/>
        <v>736354.21697303175</v>
      </c>
      <c r="EB56" s="31">
        <v>0</v>
      </c>
      <c r="EC56" s="31">
        <v>28829.330245130455</v>
      </c>
      <c r="ED56" s="30">
        <f t="shared" si="6"/>
        <v>28829.330245130455</v>
      </c>
      <c r="EE56" s="31">
        <v>1244012.9669090624</v>
      </c>
      <c r="EF56" s="30">
        <f t="shared" si="3"/>
        <v>2009196.5141272247</v>
      </c>
      <c r="EG56" s="31">
        <v>1412380.4851623191</v>
      </c>
      <c r="EH56" s="31">
        <f t="shared" si="4"/>
        <v>-120389.32954650931</v>
      </c>
      <c r="EI56" s="32">
        <v>11221149.795669297</v>
      </c>
    </row>
    <row r="57" spans="1:139">
      <c r="A57" s="42"/>
      <c r="B57" s="24" t="s">
        <v>19</v>
      </c>
      <c r="C57" s="23">
        <v>31051</v>
      </c>
      <c r="D57" s="29">
        <v>25676.08636442581</v>
      </c>
      <c r="E57" s="29">
        <v>6991.9347781169508</v>
      </c>
      <c r="F57" s="29">
        <v>16.388559811734623</v>
      </c>
      <c r="G57" s="29">
        <v>4524.5616003966334</v>
      </c>
      <c r="H57" s="29">
        <v>27218.924538137951</v>
      </c>
      <c r="I57" s="29">
        <v>945.59557193808871</v>
      </c>
      <c r="J57" s="29">
        <v>264.78618081372332</v>
      </c>
      <c r="K57" s="29">
        <v>105.74913781179328</v>
      </c>
      <c r="L57" s="29">
        <v>16.967699387495653</v>
      </c>
      <c r="M57" s="29">
        <v>720.88152361536197</v>
      </c>
      <c r="N57" s="29">
        <v>3.8484468166311152</v>
      </c>
      <c r="O57" s="29">
        <v>242.25295761305503</v>
      </c>
      <c r="P57" s="29">
        <v>15.433972928594621</v>
      </c>
      <c r="Q57" s="29">
        <v>0.35126799014282484</v>
      </c>
      <c r="R57" s="29">
        <v>7.0844001765236531</v>
      </c>
      <c r="S57" s="29">
        <v>25.755087980154752</v>
      </c>
      <c r="T57" s="29">
        <v>1229.5170507953408</v>
      </c>
      <c r="U57" s="29">
        <v>0.29488820293140244</v>
      </c>
      <c r="V57" s="29">
        <v>1752.6362696316764</v>
      </c>
      <c r="W57" s="29">
        <v>19617.928143074798</v>
      </c>
      <c r="X57" s="29">
        <v>6300.1011019703692</v>
      </c>
      <c r="Y57" s="29">
        <v>1493.1226151857861</v>
      </c>
      <c r="Z57" s="29">
        <v>105.46898496461135</v>
      </c>
      <c r="AA57" s="29">
        <v>44.339082671139252</v>
      </c>
      <c r="AB57" s="29">
        <v>7.2145268080166636</v>
      </c>
      <c r="AC57" s="29">
        <v>550.73478047390211</v>
      </c>
      <c r="AD57" s="29">
        <v>17.356468384912151</v>
      </c>
      <c r="AE57" s="29">
        <v>62.38634225329632</v>
      </c>
      <c r="AF57" s="29">
        <v>1.6634300200643772</v>
      </c>
      <c r="AG57" s="29">
        <v>35.499183061683731</v>
      </c>
      <c r="AH57" s="29">
        <v>63.51315329463219</v>
      </c>
      <c r="AI57" s="29">
        <v>2.9469432321350308</v>
      </c>
      <c r="AJ57" s="29">
        <v>67.931419529058715</v>
      </c>
      <c r="AK57" s="29">
        <v>35.949639332274863</v>
      </c>
      <c r="AL57" s="29">
        <v>46.485645362387075</v>
      </c>
      <c r="AM57" s="29">
        <v>252.77478701633902</v>
      </c>
      <c r="AN57" s="29">
        <v>9.2264127422594875</v>
      </c>
      <c r="AO57" s="29">
        <v>984.36451148308174</v>
      </c>
      <c r="AP57" s="29">
        <v>3280.8621398882042</v>
      </c>
      <c r="AQ57" s="29">
        <v>149.27526085587024</v>
      </c>
      <c r="AR57" s="29">
        <v>425.6695006914963</v>
      </c>
      <c r="AS57" s="29">
        <v>491.77678027741138</v>
      </c>
      <c r="AT57" s="29">
        <v>3415.0477614742895</v>
      </c>
      <c r="AU57" s="29">
        <v>511.26090841029628</v>
      </c>
      <c r="AV57" s="29">
        <v>3942.6491632764446</v>
      </c>
      <c r="AW57" s="29">
        <v>175.06258305428125</v>
      </c>
      <c r="AX57" s="29">
        <v>12.967605473113025</v>
      </c>
      <c r="AY57" s="29">
        <v>1847.0863135519824</v>
      </c>
      <c r="AZ57" s="29">
        <v>1220.7878845061441</v>
      </c>
      <c r="BA57" s="29">
        <v>6866.8041906603203</v>
      </c>
      <c r="BB57" s="29">
        <v>112252.64107387063</v>
      </c>
      <c r="BC57" s="29">
        <v>81965.681040611482</v>
      </c>
      <c r="BD57" s="29">
        <v>1274.0476641258363</v>
      </c>
      <c r="BE57" s="29">
        <v>4.0436523284815227</v>
      </c>
      <c r="BF57" s="29">
        <v>79.752278093703936</v>
      </c>
      <c r="BG57" s="29">
        <v>58.548925986708902</v>
      </c>
      <c r="BH57" s="29">
        <v>89.958579978599133</v>
      </c>
      <c r="BI57" s="29">
        <v>2656.483802893038</v>
      </c>
      <c r="BJ57" s="29">
        <v>2975.9040070169531</v>
      </c>
      <c r="BK57" s="29">
        <v>15280.403583036765</v>
      </c>
      <c r="BL57" s="29">
        <v>349.85110431444076</v>
      </c>
      <c r="BM57" s="29">
        <v>246.25318604265152</v>
      </c>
      <c r="BN57" s="29">
        <v>26236.473583103176</v>
      </c>
      <c r="BO57" s="29">
        <v>85.275648538738366</v>
      </c>
      <c r="BP57" s="29">
        <v>2595.9595193672362</v>
      </c>
      <c r="BQ57" s="29">
        <v>2330.4948770347746</v>
      </c>
      <c r="BR57" s="29">
        <v>2492.0800254904043</v>
      </c>
      <c r="BS57" s="29">
        <v>1058.2800966512673</v>
      </c>
      <c r="BT57" s="29">
        <v>1746.7094485951482</v>
      </c>
      <c r="BU57" s="29">
        <v>1585.7001553431073</v>
      </c>
      <c r="BV57" s="29">
        <v>503.65962041217699</v>
      </c>
      <c r="BW57" s="29">
        <v>2654.0185407086692</v>
      </c>
      <c r="BX57" s="29">
        <v>85060.312460169152</v>
      </c>
      <c r="BY57" s="29">
        <v>11312.442887681331</v>
      </c>
      <c r="BZ57" s="29">
        <v>2699.5949378609175</v>
      </c>
      <c r="CA57" s="29">
        <v>13740.461083004882</v>
      </c>
      <c r="CB57" s="29">
        <v>91712.284937320685</v>
      </c>
      <c r="CC57" s="29">
        <v>57.598916288205416</v>
      </c>
      <c r="CD57" s="29">
        <v>409.03866090401038</v>
      </c>
      <c r="CE57" s="29">
        <v>1057.6186956489619</v>
      </c>
      <c r="CF57" s="29">
        <v>1513.8759622976886</v>
      </c>
      <c r="CG57" s="29">
        <v>1024.0735310655839</v>
      </c>
      <c r="CH57" s="29">
        <v>695.36727855174229</v>
      </c>
      <c r="CI57" s="29">
        <v>0</v>
      </c>
      <c r="CJ57" s="29">
        <v>3340.6714374010503</v>
      </c>
      <c r="CK57" s="29">
        <v>7.8572937270787886</v>
      </c>
      <c r="CL57" s="29">
        <v>123.33119045583128</v>
      </c>
      <c r="CM57" s="29">
        <v>2783060.0701903584</v>
      </c>
      <c r="CN57" s="29">
        <v>1035.3256454615732</v>
      </c>
      <c r="CO57" s="29">
        <v>1029.1059802106988</v>
      </c>
      <c r="CP57" s="29">
        <v>353.71471577075278</v>
      </c>
      <c r="CQ57" s="29">
        <v>68.155938857596936</v>
      </c>
      <c r="CR57" s="29">
        <v>107.65694343591375</v>
      </c>
      <c r="CS57" s="29">
        <v>336.99716163910989</v>
      </c>
      <c r="CT57" s="29">
        <v>17.162413234898398</v>
      </c>
      <c r="CU57" s="29">
        <v>37.347331060768667</v>
      </c>
      <c r="CV57" s="29">
        <v>1291.6130286383911</v>
      </c>
      <c r="CW57" s="29">
        <v>16253.86644774902</v>
      </c>
      <c r="CX57" s="29">
        <v>1258.1681183071532</v>
      </c>
      <c r="CY57" s="29">
        <v>2027.6745190499958</v>
      </c>
      <c r="CZ57" s="29">
        <v>147396.27702094149</v>
      </c>
      <c r="DA57" s="29">
        <v>3661.1537460962531</v>
      </c>
      <c r="DB57" s="29">
        <v>126033.114216649</v>
      </c>
      <c r="DC57" s="29">
        <v>10591.01796378351</v>
      </c>
      <c r="DD57" s="29">
        <v>534.39365884406016</v>
      </c>
      <c r="DE57" s="29">
        <v>18762.420100366275</v>
      </c>
      <c r="DF57" s="29">
        <v>65.482551299627005</v>
      </c>
      <c r="DG57" s="29">
        <v>7230.137236315777</v>
      </c>
      <c r="DH57" s="29">
        <v>342.04986456181604</v>
      </c>
      <c r="DI57" s="29">
        <v>1881.9409810919778</v>
      </c>
      <c r="DJ57" s="29">
        <v>2107.9712814501481</v>
      </c>
      <c r="DK57" s="29">
        <v>1170.8371019099786</v>
      </c>
      <c r="DL57" s="29">
        <v>2625.6357594039878</v>
      </c>
      <c r="DM57" s="29">
        <v>5307.1944623443142</v>
      </c>
      <c r="DN57" s="29">
        <v>14666.500724711603</v>
      </c>
      <c r="DO57" s="29">
        <v>26061.808076221787</v>
      </c>
      <c r="DP57" s="29">
        <v>4254.7940665153283</v>
      </c>
      <c r="DQ57" s="29">
        <v>72.954359517918405</v>
      </c>
      <c r="DR57" s="29">
        <v>6095.1927716251339</v>
      </c>
      <c r="DS57" s="29">
        <v>9.5633567604746332</v>
      </c>
      <c r="DT57" s="29">
        <v>6348.9789518892858</v>
      </c>
      <c r="DU57" s="29">
        <v>26592.563738270797</v>
      </c>
      <c r="DV57" s="30">
        <v>3811762.8976698369</v>
      </c>
      <c r="DW57" s="31">
        <v>138064.68755292115</v>
      </c>
      <c r="DX57" s="31">
        <v>442751.10522919713</v>
      </c>
      <c r="DY57" s="30">
        <f t="shared" si="2"/>
        <v>580815.79278211831</v>
      </c>
      <c r="DZ57" s="31">
        <v>0</v>
      </c>
      <c r="EA57" s="30">
        <f t="shared" si="5"/>
        <v>580815.79278211831</v>
      </c>
      <c r="EB57" s="31">
        <v>0</v>
      </c>
      <c r="EC57" s="31">
        <v>-181905.27499176603</v>
      </c>
      <c r="ED57" s="30">
        <f t="shared" si="6"/>
        <v>-181905.27499176603</v>
      </c>
      <c r="EE57" s="31">
        <v>1586922.5018349916</v>
      </c>
      <c r="EF57" s="30">
        <f t="shared" si="3"/>
        <v>1985833.0196253438</v>
      </c>
      <c r="EG57" s="31">
        <v>48805.51435647389</v>
      </c>
      <c r="EH57" s="31">
        <f t="shared" si="4"/>
        <v>34333.495231822599</v>
      </c>
      <c r="EI57" s="32">
        <v>5783123.8981705299</v>
      </c>
    </row>
    <row r="58" spans="1:139">
      <c r="A58" s="42"/>
      <c r="B58" s="24" t="s">
        <v>68</v>
      </c>
      <c r="C58" s="23">
        <v>31052</v>
      </c>
      <c r="D58" s="29">
        <v>40502.04314535929</v>
      </c>
      <c r="E58" s="29">
        <v>19368.838171913761</v>
      </c>
      <c r="F58" s="29">
        <v>6637.1593633535449</v>
      </c>
      <c r="G58" s="29">
        <v>8868.4958876895289</v>
      </c>
      <c r="H58" s="29">
        <v>48941.584766177679</v>
      </c>
      <c r="I58" s="29">
        <v>999.72736988471365</v>
      </c>
      <c r="J58" s="29">
        <v>24478.838201557672</v>
      </c>
      <c r="K58" s="29">
        <v>7929.5837747297501</v>
      </c>
      <c r="L58" s="29">
        <v>7913.5582791652523</v>
      </c>
      <c r="M58" s="29">
        <v>2304.1942407269726</v>
      </c>
      <c r="N58" s="29">
        <v>323.93808821006542</v>
      </c>
      <c r="O58" s="29">
        <v>9233.0983461345131</v>
      </c>
      <c r="P58" s="29">
        <v>1228.989993411496</v>
      </c>
      <c r="Q58" s="29">
        <v>664.11643846150196</v>
      </c>
      <c r="R58" s="29">
        <v>1429.5495491520342</v>
      </c>
      <c r="S58" s="29">
        <v>408.49911246683189</v>
      </c>
      <c r="T58" s="29">
        <v>1037.1040085645016</v>
      </c>
      <c r="U58" s="29">
        <v>493.12520165635112</v>
      </c>
      <c r="V58" s="29">
        <v>9094.0791183961628</v>
      </c>
      <c r="W58" s="29">
        <v>7902.5824141064386</v>
      </c>
      <c r="X58" s="29">
        <v>1619.3775965355139</v>
      </c>
      <c r="Y58" s="29">
        <v>397.49881972816911</v>
      </c>
      <c r="Z58" s="29">
        <v>5119.2204289839992</v>
      </c>
      <c r="AA58" s="29">
        <v>438.18621938412196</v>
      </c>
      <c r="AB58" s="29">
        <v>1228.0033164006679</v>
      </c>
      <c r="AC58" s="29">
        <v>381.14956968159299</v>
      </c>
      <c r="AD58" s="29">
        <v>2317.9989368835477</v>
      </c>
      <c r="AE58" s="29">
        <v>8380.487801212892</v>
      </c>
      <c r="AF58" s="29">
        <v>3237.2871745995476</v>
      </c>
      <c r="AG58" s="29">
        <v>5513.5568377101972</v>
      </c>
      <c r="AH58" s="29">
        <v>5738.7073448257006</v>
      </c>
      <c r="AI58" s="29">
        <v>11433.424428010623</v>
      </c>
      <c r="AJ58" s="29">
        <v>3254.454767549174</v>
      </c>
      <c r="AK58" s="29">
        <v>3730.3103744924178</v>
      </c>
      <c r="AL58" s="29">
        <v>2096.8919995171732</v>
      </c>
      <c r="AM58" s="29">
        <v>3901.668536422384</v>
      </c>
      <c r="AN58" s="29">
        <v>65632.009466711243</v>
      </c>
      <c r="AO58" s="29">
        <v>6922.6217991920657</v>
      </c>
      <c r="AP58" s="29">
        <v>6562.773428290604</v>
      </c>
      <c r="AQ58" s="29">
        <v>1212.5838228452849</v>
      </c>
      <c r="AR58" s="29">
        <v>2492.6185695814329</v>
      </c>
      <c r="AS58" s="29">
        <v>1441.7818057224185</v>
      </c>
      <c r="AT58" s="29">
        <v>6666.8000563046935</v>
      </c>
      <c r="AU58" s="29">
        <v>5724.5075646160212</v>
      </c>
      <c r="AV58" s="29">
        <v>17975.4297961704</v>
      </c>
      <c r="AW58" s="29">
        <v>1132.4562248269426</v>
      </c>
      <c r="AX58" s="29">
        <v>3545.9037695648053</v>
      </c>
      <c r="AY58" s="29">
        <v>6121.2572424566933</v>
      </c>
      <c r="AZ58" s="29">
        <v>116369.35993849963</v>
      </c>
      <c r="BA58" s="29">
        <v>47778.230091490885</v>
      </c>
      <c r="BB58" s="29">
        <v>46531.175668708383</v>
      </c>
      <c r="BC58" s="29">
        <v>250818.13619371329</v>
      </c>
      <c r="BD58" s="29">
        <v>12168.665114290674</v>
      </c>
      <c r="BE58" s="29">
        <v>199550.90762251796</v>
      </c>
      <c r="BF58" s="29">
        <v>842111.46438961569</v>
      </c>
      <c r="BG58" s="29">
        <v>840632.34312191873</v>
      </c>
      <c r="BH58" s="29">
        <v>22058.497796950422</v>
      </c>
      <c r="BI58" s="29">
        <v>41558.439984548306</v>
      </c>
      <c r="BJ58" s="29">
        <v>18666.719330513206</v>
      </c>
      <c r="BK58" s="29">
        <v>107173.23078022107</v>
      </c>
      <c r="BL58" s="29">
        <v>28493.574076721656</v>
      </c>
      <c r="BM58" s="29">
        <v>12046.027376261329</v>
      </c>
      <c r="BN58" s="29">
        <v>87279.337009329087</v>
      </c>
      <c r="BO58" s="29">
        <v>4134.2076840051113</v>
      </c>
      <c r="BP58" s="29">
        <v>29423.903093102199</v>
      </c>
      <c r="BQ58" s="29">
        <v>6917.5948688912113</v>
      </c>
      <c r="BR58" s="29">
        <v>78564.525228859042</v>
      </c>
      <c r="BS58" s="29">
        <v>28776.161316548656</v>
      </c>
      <c r="BT58" s="29">
        <v>11156.434309934342</v>
      </c>
      <c r="BU58" s="29">
        <v>2667.2941627876503</v>
      </c>
      <c r="BV58" s="29">
        <v>12958.006494482426</v>
      </c>
      <c r="BW58" s="29">
        <v>28245.835478953457</v>
      </c>
      <c r="BX58" s="29">
        <v>35922.795673542183</v>
      </c>
      <c r="BY58" s="29">
        <v>10905.34115462768</v>
      </c>
      <c r="BZ58" s="29">
        <v>1152.6215400051751</v>
      </c>
      <c r="CA58" s="29">
        <v>1911.1532011499894</v>
      </c>
      <c r="CB58" s="29">
        <v>9210.6788853906055</v>
      </c>
      <c r="CC58" s="29">
        <v>1131.5311750066166</v>
      </c>
      <c r="CD58" s="29">
        <v>1512.650989953816</v>
      </c>
      <c r="CE58" s="29">
        <v>2797.4357779487223</v>
      </c>
      <c r="CF58" s="29">
        <v>865.10441166691169</v>
      </c>
      <c r="CG58" s="29">
        <v>4178.1841729665612</v>
      </c>
      <c r="CH58" s="29">
        <v>18622.263263045017</v>
      </c>
      <c r="CI58" s="29">
        <v>0</v>
      </c>
      <c r="CJ58" s="29">
        <v>14356.17682717631</v>
      </c>
      <c r="CK58" s="29">
        <v>3732.567018188593</v>
      </c>
      <c r="CL58" s="29">
        <v>2439.9554042624259</v>
      </c>
      <c r="CM58" s="29">
        <v>3953102.5748212361</v>
      </c>
      <c r="CN58" s="29">
        <v>892.99466499360403</v>
      </c>
      <c r="CO58" s="29">
        <v>4652.608487468834</v>
      </c>
      <c r="CP58" s="29">
        <v>1671.2664582423276</v>
      </c>
      <c r="CQ58" s="29">
        <v>30.458640421819894</v>
      </c>
      <c r="CR58" s="29">
        <v>3729.0947991875801</v>
      </c>
      <c r="CS58" s="29">
        <v>658.61370266585504</v>
      </c>
      <c r="CT58" s="29">
        <v>6.3826656123575631</v>
      </c>
      <c r="CU58" s="29">
        <v>968.99300332250141</v>
      </c>
      <c r="CV58" s="29">
        <v>10061.403193512071</v>
      </c>
      <c r="CW58" s="29">
        <v>980.59538002661554</v>
      </c>
      <c r="CX58" s="29">
        <v>0</v>
      </c>
      <c r="CY58" s="29">
        <v>2657.6986774461184</v>
      </c>
      <c r="CZ58" s="29">
        <v>0</v>
      </c>
      <c r="DA58" s="29">
        <v>1210.2566394774531</v>
      </c>
      <c r="DB58" s="29">
        <v>0</v>
      </c>
      <c r="DC58" s="29">
        <v>1329.5474511314003</v>
      </c>
      <c r="DD58" s="29">
        <v>162.65092697902597</v>
      </c>
      <c r="DE58" s="29">
        <v>3482.7582930478025</v>
      </c>
      <c r="DF58" s="29">
        <v>1516.9568764110288</v>
      </c>
      <c r="DG58" s="29">
        <v>3071.8053153086212</v>
      </c>
      <c r="DH58" s="29">
        <v>0</v>
      </c>
      <c r="DI58" s="29">
        <v>6932.1469144665862</v>
      </c>
      <c r="DJ58" s="29">
        <v>18025.932691553244</v>
      </c>
      <c r="DK58" s="29">
        <v>114.90311859621545</v>
      </c>
      <c r="DL58" s="29">
        <v>257.6537052542717</v>
      </c>
      <c r="DM58" s="29">
        <v>2937.9953915853812</v>
      </c>
      <c r="DN58" s="29">
        <v>2778.6527392483231</v>
      </c>
      <c r="DO58" s="29">
        <v>13390.944163692315</v>
      </c>
      <c r="DP58" s="29">
        <v>413.22663260050842</v>
      </c>
      <c r="DQ58" s="29">
        <v>5.676149350371376</v>
      </c>
      <c r="DR58" s="29">
        <v>1387.8773587978785</v>
      </c>
      <c r="DS58" s="29">
        <v>98.34369457578768</v>
      </c>
      <c r="DT58" s="29">
        <v>44.47198018775979</v>
      </c>
      <c r="DU58" s="29">
        <v>0</v>
      </c>
      <c r="DV58" s="30">
        <v>7405371.088333535</v>
      </c>
      <c r="DW58" s="31">
        <v>123204.83253291552</v>
      </c>
      <c r="DX58" s="31">
        <v>305156.89395791804</v>
      </c>
      <c r="DY58" s="30">
        <f t="shared" si="2"/>
        <v>428361.72649083356</v>
      </c>
      <c r="DZ58" s="31">
        <v>0</v>
      </c>
      <c r="EA58" s="30">
        <f t="shared" si="5"/>
        <v>428361.72649083356</v>
      </c>
      <c r="EB58" s="31">
        <v>0</v>
      </c>
      <c r="EC58" s="31">
        <v>50756.896537937915</v>
      </c>
      <c r="ED58" s="30">
        <f t="shared" si="6"/>
        <v>50756.896537937915</v>
      </c>
      <c r="EE58" s="31">
        <v>216228.47390726584</v>
      </c>
      <c r="EF58" s="30">
        <f t="shared" si="3"/>
        <v>695347.0969360373</v>
      </c>
      <c r="EG58" s="31">
        <v>97973.228851286302</v>
      </c>
      <c r="EH58" s="31">
        <f t="shared" si="4"/>
        <v>-107279.39270786289</v>
      </c>
      <c r="EI58" s="32">
        <v>7895465.5637104223</v>
      </c>
    </row>
    <row r="59" spans="1:139">
      <c r="A59" s="42"/>
      <c r="B59" s="24" t="s">
        <v>69</v>
      </c>
      <c r="C59" s="23">
        <v>31053</v>
      </c>
      <c r="D59" s="29">
        <v>97660.800058809022</v>
      </c>
      <c r="E59" s="29">
        <v>15291.283768163812</v>
      </c>
      <c r="F59" s="29">
        <v>18762.768800669204</v>
      </c>
      <c r="G59" s="29">
        <v>59039.625005985516</v>
      </c>
      <c r="H59" s="29">
        <v>62843.331834353434</v>
      </c>
      <c r="I59" s="29">
        <v>19543.479367499964</v>
      </c>
      <c r="J59" s="29">
        <v>133907.74624815182</v>
      </c>
      <c r="K59" s="29">
        <v>59662.99527301373</v>
      </c>
      <c r="L59" s="29">
        <v>11433.669022573586</v>
      </c>
      <c r="M59" s="29">
        <v>15318.025864712999</v>
      </c>
      <c r="N59" s="29">
        <v>1901.4553129020862</v>
      </c>
      <c r="O59" s="29">
        <v>66970.595308913587</v>
      </c>
      <c r="P59" s="29">
        <v>3243.1408372810174</v>
      </c>
      <c r="Q59" s="29">
        <v>5138.2425407526807</v>
      </c>
      <c r="R59" s="29">
        <v>2249.3577527098964</v>
      </c>
      <c r="S59" s="29">
        <v>1447.879581193883</v>
      </c>
      <c r="T59" s="29">
        <v>3508.4651134315482</v>
      </c>
      <c r="U59" s="29">
        <v>11075.806109161267</v>
      </c>
      <c r="V59" s="29">
        <v>19432.508866122076</v>
      </c>
      <c r="W59" s="29">
        <v>5992.304315337873</v>
      </c>
      <c r="X59" s="29">
        <v>5679.250049527418</v>
      </c>
      <c r="Y59" s="29">
        <v>1454.4631269518115</v>
      </c>
      <c r="Z59" s="29">
        <v>61301.970414449817</v>
      </c>
      <c r="AA59" s="29">
        <v>10752.60421095498</v>
      </c>
      <c r="AB59" s="29">
        <v>10206.061205564311</v>
      </c>
      <c r="AC59" s="29">
        <v>7779.1807126680105</v>
      </c>
      <c r="AD59" s="29">
        <v>21213.05022278021</v>
      </c>
      <c r="AE59" s="29">
        <v>29728.6670437143</v>
      </c>
      <c r="AF59" s="29">
        <v>10110.092639278409</v>
      </c>
      <c r="AG59" s="29">
        <v>17487.828455718129</v>
      </c>
      <c r="AH59" s="29">
        <v>16031.076965827457</v>
      </c>
      <c r="AI59" s="29">
        <v>15772.76677292754</v>
      </c>
      <c r="AJ59" s="29">
        <v>16474.180694588282</v>
      </c>
      <c r="AK59" s="29">
        <v>4685.5131007863647</v>
      </c>
      <c r="AL59" s="29">
        <v>7988.4935659607572</v>
      </c>
      <c r="AM59" s="29">
        <v>48288.286213138708</v>
      </c>
      <c r="AN59" s="29">
        <v>4603.6905121294039</v>
      </c>
      <c r="AO59" s="29">
        <v>152529.02649651974</v>
      </c>
      <c r="AP59" s="29">
        <v>45189.852874169141</v>
      </c>
      <c r="AQ59" s="29">
        <v>2976.7985843414835</v>
      </c>
      <c r="AR59" s="29">
        <v>15463.911028521061</v>
      </c>
      <c r="AS59" s="29">
        <v>48592.199145841681</v>
      </c>
      <c r="AT59" s="29">
        <v>24402.031682722809</v>
      </c>
      <c r="AU59" s="29">
        <v>7655.3627869780903</v>
      </c>
      <c r="AV59" s="29">
        <v>16460.263262521534</v>
      </c>
      <c r="AW59" s="29">
        <v>7640.4631717843549</v>
      </c>
      <c r="AX59" s="29">
        <v>59343.283184064079</v>
      </c>
      <c r="AY59" s="29">
        <v>64682.1151591858</v>
      </c>
      <c r="AZ59" s="29">
        <v>226163.84845658287</v>
      </c>
      <c r="BA59" s="29">
        <v>76982.891918998954</v>
      </c>
      <c r="BB59" s="29">
        <v>67974.163927416084</v>
      </c>
      <c r="BC59" s="29">
        <v>446740.33717200946</v>
      </c>
      <c r="BD59" s="29">
        <v>989936.19302635163</v>
      </c>
      <c r="BE59" s="29">
        <v>21932.918467524345</v>
      </c>
      <c r="BF59" s="29">
        <v>68209.656341926355</v>
      </c>
      <c r="BG59" s="29">
        <v>256144.69377922555</v>
      </c>
      <c r="BH59" s="29">
        <v>51648.476455866243</v>
      </c>
      <c r="BI59" s="29">
        <v>36005.370307180601</v>
      </c>
      <c r="BJ59" s="29">
        <v>50235.98068217696</v>
      </c>
      <c r="BK59" s="29">
        <v>162974.29838502451</v>
      </c>
      <c r="BL59" s="29">
        <v>23464.952124434072</v>
      </c>
      <c r="BM59" s="29">
        <v>7936.06132403423</v>
      </c>
      <c r="BN59" s="29">
        <v>118171.61121102246</v>
      </c>
      <c r="BO59" s="29">
        <v>7445.5586358721821</v>
      </c>
      <c r="BP59" s="29">
        <v>48083.77000903905</v>
      </c>
      <c r="BQ59" s="29">
        <v>10344.090208546579</v>
      </c>
      <c r="BR59" s="29">
        <v>33413.302331111947</v>
      </c>
      <c r="BS59" s="29">
        <v>35045.879938097933</v>
      </c>
      <c r="BT59" s="29">
        <v>17650.752246208263</v>
      </c>
      <c r="BU59" s="29">
        <v>11579.071880204374</v>
      </c>
      <c r="BV59" s="29">
        <v>18837.104079844947</v>
      </c>
      <c r="BW59" s="29">
        <v>20814.168158554738</v>
      </c>
      <c r="BX59" s="29">
        <v>78802.585834306286</v>
      </c>
      <c r="BY59" s="29">
        <v>7659.1699132667582</v>
      </c>
      <c r="BZ59" s="29">
        <v>3518.2884034044891</v>
      </c>
      <c r="CA59" s="29">
        <v>14507.576614870304</v>
      </c>
      <c r="CB59" s="29">
        <v>123579.79040183991</v>
      </c>
      <c r="CC59" s="29">
        <v>8493.1046258705956</v>
      </c>
      <c r="CD59" s="29">
        <v>3470.1347198667358</v>
      </c>
      <c r="CE59" s="29">
        <v>21761.819090537687</v>
      </c>
      <c r="CF59" s="29">
        <v>2036.3616396837604</v>
      </c>
      <c r="CG59" s="29">
        <v>59813.905308806956</v>
      </c>
      <c r="CH59" s="29">
        <v>45330.245277035545</v>
      </c>
      <c r="CI59" s="29">
        <v>0</v>
      </c>
      <c r="CJ59" s="29">
        <v>79944.12070593673</v>
      </c>
      <c r="CK59" s="29">
        <v>2660.9666046533957</v>
      </c>
      <c r="CL59" s="29">
        <v>7917.3122819930322</v>
      </c>
      <c r="CM59" s="29">
        <v>7407465.5611033859</v>
      </c>
      <c r="CN59" s="29">
        <v>2817.1604629006392</v>
      </c>
      <c r="CO59" s="29">
        <v>6303.3630998215549</v>
      </c>
      <c r="CP59" s="29">
        <v>7114.5431473154104</v>
      </c>
      <c r="CQ59" s="29">
        <v>126.96691991389822</v>
      </c>
      <c r="CR59" s="29">
        <v>26523.217328781662</v>
      </c>
      <c r="CS59" s="29">
        <v>2.4261757071957217</v>
      </c>
      <c r="CT59" s="29">
        <v>30.105505667764657</v>
      </c>
      <c r="CU59" s="29">
        <v>307.30724715569221</v>
      </c>
      <c r="CV59" s="29">
        <v>34087.56696187763</v>
      </c>
      <c r="CW59" s="29">
        <v>334.16007070182206</v>
      </c>
      <c r="CX59" s="29">
        <v>0</v>
      </c>
      <c r="CY59" s="29">
        <v>4201.0180939250449</v>
      </c>
      <c r="CZ59" s="29">
        <v>0</v>
      </c>
      <c r="DA59" s="29">
        <v>4717.8727516991457</v>
      </c>
      <c r="DB59" s="29">
        <v>0</v>
      </c>
      <c r="DC59" s="29">
        <v>3543.7062030287807</v>
      </c>
      <c r="DD59" s="29">
        <v>63.638074441544354</v>
      </c>
      <c r="DE59" s="29">
        <v>321699.65267028689</v>
      </c>
      <c r="DF59" s="29">
        <v>263.19166294012689</v>
      </c>
      <c r="DG59" s="29">
        <v>4094.3584000869787</v>
      </c>
      <c r="DH59" s="29">
        <v>6.9049519357156282</v>
      </c>
      <c r="DI59" s="29">
        <v>16473.011690699695</v>
      </c>
      <c r="DJ59" s="29">
        <v>38477.750173523855</v>
      </c>
      <c r="DK59" s="29">
        <v>14143.357963568094</v>
      </c>
      <c r="DL59" s="29">
        <v>13762.913497470156</v>
      </c>
      <c r="DM59" s="29">
        <v>52947.249968183023</v>
      </c>
      <c r="DN59" s="29">
        <v>70841.87423762941</v>
      </c>
      <c r="DO59" s="29">
        <v>207679.42581921222</v>
      </c>
      <c r="DP59" s="29">
        <v>69853.630245311608</v>
      </c>
      <c r="DQ59" s="29">
        <v>7640.5439994596454</v>
      </c>
      <c r="DR59" s="29">
        <v>40858.524282618862</v>
      </c>
      <c r="DS59" s="29">
        <v>4168.8944112055933</v>
      </c>
      <c r="DT59" s="29">
        <v>1272.9451648511838</v>
      </c>
      <c r="DU59" s="29">
        <v>63630.804415221559</v>
      </c>
      <c r="DV59" s="30">
        <v>13041600.143455215</v>
      </c>
      <c r="DW59" s="31">
        <v>149675.51783551424</v>
      </c>
      <c r="DX59" s="31">
        <v>375481.40621341742</v>
      </c>
      <c r="DY59" s="30">
        <f t="shared" si="2"/>
        <v>525156.92404893169</v>
      </c>
      <c r="DZ59" s="31">
        <v>0</v>
      </c>
      <c r="EA59" s="30">
        <f t="shared" si="5"/>
        <v>525156.92404893169</v>
      </c>
      <c r="EB59" s="31">
        <v>0</v>
      </c>
      <c r="EC59" s="31">
        <v>-796618.79058741627</v>
      </c>
      <c r="ED59" s="30">
        <f t="shared" si="6"/>
        <v>-796618.79058741627</v>
      </c>
      <c r="EE59" s="31">
        <v>866213.53829017107</v>
      </c>
      <c r="EF59" s="30">
        <f t="shared" si="3"/>
        <v>594751.67175168649</v>
      </c>
      <c r="EG59" s="31">
        <v>359284.63956920698</v>
      </c>
      <c r="EH59" s="31">
        <f t="shared" si="4"/>
        <v>-507196.35877759568</v>
      </c>
      <c r="EI59" s="32">
        <v>12769870.8168601</v>
      </c>
    </row>
    <row r="60" spans="1:139">
      <c r="A60" s="42"/>
      <c r="B60" s="24" t="s">
        <v>20</v>
      </c>
      <c r="C60" s="23">
        <v>32054</v>
      </c>
      <c r="D60" s="29">
        <v>0</v>
      </c>
      <c r="E60" s="29">
        <v>0</v>
      </c>
      <c r="F60" s="29">
        <v>2469.1249366569068</v>
      </c>
      <c r="G60" s="29">
        <v>0</v>
      </c>
      <c r="H60" s="29">
        <v>0</v>
      </c>
      <c r="I60" s="29">
        <v>0</v>
      </c>
      <c r="J60" s="29">
        <v>2978.4032719223987</v>
      </c>
      <c r="K60" s="29">
        <v>9766.884320059411</v>
      </c>
      <c r="L60" s="29">
        <v>13041.84029188929</v>
      </c>
      <c r="M60" s="29">
        <v>7869.3154297514429</v>
      </c>
      <c r="N60" s="29">
        <v>327.25891589003345</v>
      </c>
      <c r="O60" s="29">
        <v>8768.2401591976704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34212.983192676307</v>
      </c>
      <c r="AM60" s="29">
        <v>0</v>
      </c>
      <c r="AN60" s="29">
        <v>0</v>
      </c>
      <c r="AO60" s="29">
        <v>10333.559724495664</v>
      </c>
      <c r="AP60" s="29">
        <v>5243.1783957725247</v>
      </c>
      <c r="AQ60" s="29">
        <v>101.2498950679191</v>
      </c>
      <c r="AR60" s="29">
        <v>8018.3728951640651</v>
      </c>
      <c r="AS60" s="29">
        <v>616.64387066996119</v>
      </c>
      <c r="AT60" s="29">
        <v>1584.9564684909783</v>
      </c>
      <c r="AU60" s="29">
        <v>426.76410391895996</v>
      </c>
      <c r="AV60" s="29">
        <v>1080.8503552779498</v>
      </c>
      <c r="AW60" s="29">
        <v>1086.080707236136</v>
      </c>
      <c r="AX60" s="29">
        <v>1526.6943174892479</v>
      </c>
      <c r="AY60" s="29">
        <v>9233.8235385701064</v>
      </c>
      <c r="AZ60" s="29">
        <v>17004.583129002542</v>
      </c>
      <c r="BA60" s="29">
        <v>3422.7014926687839</v>
      </c>
      <c r="BB60" s="29">
        <v>1337.4978018766381</v>
      </c>
      <c r="BC60" s="29">
        <v>3434.0322518838752</v>
      </c>
      <c r="BD60" s="29">
        <v>2802.5353063901389</v>
      </c>
      <c r="BE60" s="29">
        <v>452577.23726568074</v>
      </c>
      <c r="BF60" s="29">
        <v>2377717.4156048526</v>
      </c>
      <c r="BG60" s="29">
        <v>3002484.8771280893</v>
      </c>
      <c r="BH60" s="29">
        <v>52957.220939628256</v>
      </c>
      <c r="BI60" s="29">
        <v>16042.15281804549</v>
      </c>
      <c r="BJ60" s="29">
        <v>16213.561909191394</v>
      </c>
      <c r="BK60" s="29">
        <v>1730655.5548074252</v>
      </c>
      <c r="BL60" s="29">
        <v>138024.75903775913</v>
      </c>
      <c r="BM60" s="29">
        <v>121977.47844035749</v>
      </c>
      <c r="BN60" s="29">
        <v>1011880.1258963497</v>
      </c>
      <c r="BO60" s="29">
        <v>219484.96404237178</v>
      </c>
      <c r="BP60" s="29">
        <v>243676.43413485464</v>
      </c>
      <c r="BQ60" s="29">
        <v>21508.609916679907</v>
      </c>
      <c r="BR60" s="29">
        <v>40928.309970343857</v>
      </c>
      <c r="BS60" s="29">
        <v>118527.5386721847</v>
      </c>
      <c r="BT60" s="29">
        <v>1058.3160605655132</v>
      </c>
      <c r="BU60" s="29">
        <v>5923.9015540223481</v>
      </c>
      <c r="BV60" s="29">
        <v>94367.069482009872</v>
      </c>
      <c r="BW60" s="29">
        <v>10846.2184711302</v>
      </c>
      <c r="BX60" s="29">
        <v>137785.38899687328</v>
      </c>
      <c r="BY60" s="29">
        <v>6454.8930144131627</v>
      </c>
      <c r="BZ60" s="29">
        <v>10.79556680866685</v>
      </c>
      <c r="CA60" s="29">
        <v>85.39548316054956</v>
      </c>
      <c r="CB60" s="29">
        <v>3684.8893208100944</v>
      </c>
      <c r="CC60" s="29">
        <v>188.31627291881017</v>
      </c>
      <c r="CD60" s="29">
        <v>78.813015039869754</v>
      </c>
      <c r="CE60" s="29">
        <v>8318.034069264133</v>
      </c>
      <c r="CF60" s="29">
        <v>166.61294046883316</v>
      </c>
      <c r="CG60" s="29">
        <v>201.69289866774301</v>
      </c>
      <c r="CH60" s="29">
        <v>45333.743269450177</v>
      </c>
      <c r="CI60" s="29">
        <v>0</v>
      </c>
      <c r="CJ60" s="29">
        <v>0</v>
      </c>
      <c r="CK60" s="29">
        <v>0</v>
      </c>
      <c r="CL60" s="29">
        <v>0</v>
      </c>
      <c r="CM60" s="29">
        <v>0</v>
      </c>
      <c r="CN60" s="29">
        <v>0</v>
      </c>
      <c r="CO60" s="29">
        <v>0</v>
      </c>
      <c r="CP60" s="29">
        <v>0</v>
      </c>
      <c r="CQ60" s="29">
        <v>124.10696484631355</v>
      </c>
      <c r="CR60" s="29">
        <v>0</v>
      </c>
      <c r="CS60" s="29">
        <v>0</v>
      </c>
      <c r="CT60" s="29">
        <v>0</v>
      </c>
      <c r="CU60" s="29">
        <v>0</v>
      </c>
      <c r="CV60" s="29">
        <v>0</v>
      </c>
      <c r="CW60" s="29">
        <v>0</v>
      </c>
      <c r="CX60" s="29">
        <v>0</v>
      </c>
      <c r="CY60" s="29">
        <v>0</v>
      </c>
      <c r="CZ60" s="29">
        <v>0</v>
      </c>
      <c r="DA60" s="29">
        <v>0</v>
      </c>
      <c r="DB60" s="29">
        <v>0</v>
      </c>
      <c r="DC60" s="29">
        <v>0</v>
      </c>
      <c r="DD60" s="29">
        <v>0</v>
      </c>
      <c r="DE60" s="29">
        <v>0</v>
      </c>
      <c r="DF60" s="29">
        <v>0</v>
      </c>
      <c r="DG60" s="29">
        <v>0</v>
      </c>
      <c r="DH60" s="29">
        <v>0</v>
      </c>
      <c r="DI60" s="29">
        <v>2005.3374075754014</v>
      </c>
      <c r="DJ60" s="29">
        <v>793.34082455362852</v>
      </c>
      <c r="DK60" s="29">
        <v>1265.5353948526083</v>
      </c>
      <c r="DL60" s="29">
        <v>1230.6495681462115</v>
      </c>
      <c r="DM60" s="29">
        <v>7058.6074715709547</v>
      </c>
      <c r="DN60" s="29">
        <v>433.35744113213883</v>
      </c>
      <c r="DO60" s="29">
        <v>32194.53926667542</v>
      </c>
      <c r="DP60" s="29">
        <v>6370.9572816287709</v>
      </c>
      <c r="DQ60" s="29">
        <v>0</v>
      </c>
      <c r="DR60" s="29">
        <v>0</v>
      </c>
      <c r="DS60" s="29">
        <v>0</v>
      </c>
      <c r="DT60" s="29">
        <v>0</v>
      </c>
      <c r="DU60" s="29">
        <v>0</v>
      </c>
      <c r="DV60" s="30">
        <v>10077324.327392418</v>
      </c>
      <c r="DW60" s="31">
        <v>0</v>
      </c>
      <c r="DX60" s="31">
        <v>0</v>
      </c>
      <c r="DY60" s="30">
        <f t="shared" si="2"/>
        <v>0</v>
      </c>
      <c r="DZ60" s="31">
        <v>0</v>
      </c>
      <c r="EA60" s="30">
        <f t="shared" si="5"/>
        <v>0</v>
      </c>
      <c r="EB60" s="31">
        <v>0</v>
      </c>
      <c r="EC60" s="31">
        <v>-10068.769291507084</v>
      </c>
      <c r="ED60" s="30">
        <f t="shared" si="6"/>
        <v>-10068.769291507084</v>
      </c>
      <c r="EE60" s="31">
        <v>253880.728577945</v>
      </c>
      <c r="EF60" s="30">
        <f t="shared" si="3"/>
        <v>243811.95928643792</v>
      </c>
      <c r="EG60" s="31">
        <v>934230.81876833003</v>
      </c>
      <c r="EH60" s="31">
        <f t="shared" si="4"/>
        <v>528155.18234238774</v>
      </c>
      <c r="EI60" s="32">
        <v>9915060.6502529141</v>
      </c>
    </row>
    <row r="61" spans="1:139">
      <c r="A61" s="42"/>
      <c r="B61" s="24" t="s">
        <v>21</v>
      </c>
      <c r="C61" s="23">
        <v>32055</v>
      </c>
      <c r="D61" s="29">
        <v>0</v>
      </c>
      <c r="E61" s="29">
        <v>0</v>
      </c>
      <c r="F61" s="29">
        <v>8322.4653279780705</v>
      </c>
      <c r="G61" s="29">
        <v>0</v>
      </c>
      <c r="H61" s="29">
        <v>0</v>
      </c>
      <c r="I61" s="29">
        <v>0</v>
      </c>
      <c r="J61" s="29">
        <v>211342.27905838622</v>
      </c>
      <c r="K61" s="29">
        <v>44826.973778605345</v>
      </c>
      <c r="L61" s="29">
        <v>13263.695757714633</v>
      </c>
      <c r="M61" s="29">
        <v>19416.343126766995</v>
      </c>
      <c r="N61" s="29">
        <v>517.39928088029478</v>
      </c>
      <c r="O61" s="29">
        <v>25160.932376115281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38962.300959990011</v>
      </c>
      <c r="AM61" s="29">
        <v>0</v>
      </c>
      <c r="AN61" s="29">
        <v>0</v>
      </c>
      <c r="AO61" s="29">
        <v>2643.1033036196582</v>
      </c>
      <c r="AP61" s="29">
        <v>4497.213404391674</v>
      </c>
      <c r="AQ61" s="29">
        <v>67.077275599611141</v>
      </c>
      <c r="AR61" s="29">
        <v>15701.688956723816</v>
      </c>
      <c r="AS61" s="29">
        <v>1077.3403526080592</v>
      </c>
      <c r="AT61" s="29">
        <v>2202.3445576547351</v>
      </c>
      <c r="AU61" s="29">
        <v>353.10498131311914</v>
      </c>
      <c r="AV61" s="29">
        <v>500.10530810157229</v>
      </c>
      <c r="AW61" s="29">
        <v>151.01648503874426</v>
      </c>
      <c r="AX61" s="29">
        <v>824.43374289247117</v>
      </c>
      <c r="AY61" s="29">
        <v>16751.954335742688</v>
      </c>
      <c r="AZ61" s="29">
        <v>17778.656607340457</v>
      </c>
      <c r="BA61" s="29">
        <v>1918.4876909851298</v>
      </c>
      <c r="BB61" s="29">
        <v>5556.8310843520358</v>
      </c>
      <c r="BC61" s="29">
        <v>4516.096349440375</v>
      </c>
      <c r="BD61" s="29">
        <v>323637.07242318772</v>
      </c>
      <c r="BE61" s="29">
        <v>188319.9939134187</v>
      </c>
      <c r="BF61" s="29">
        <v>987024.772776225</v>
      </c>
      <c r="BG61" s="29">
        <v>14258424.70451197</v>
      </c>
      <c r="BH61" s="29">
        <v>28148.180559392222</v>
      </c>
      <c r="BI61" s="29">
        <v>15006.078903475229</v>
      </c>
      <c r="BJ61" s="29">
        <v>47459.968554658546</v>
      </c>
      <c r="BK61" s="29">
        <v>1525454.6772402534</v>
      </c>
      <c r="BL61" s="29">
        <v>82647.940452943672</v>
      </c>
      <c r="BM61" s="29">
        <v>274533.36994422419</v>
      </c>
      <c r="BN61" s="29">
        <v>1351486.6080875888</v>
      </c>
      <c r="BO61" s="29">
        <v>59770.891149392621</v>
      </c>
      <c r="BP61" s="29">
        <v>932867.60051539273</v>
      </c>
      <c r="BQ61" s="29">
        <v>116646.02173227663</v>
      </c>
      <c r="BR61" s="29">
        <v>893960.60378964571</v>
      </c>
      <c r="BS61" s="29">
        <v>1023261.7952744833</v>
      </c>
      <c r="BT61" s="29">
        <v>34352.810597980431</v>
      </c>
      <c r="BU61" s="29">
        <v>28746.211575586556</v>
      </c>
      <c r="BV61" s="29">
        <v>129482.11988706407</v>
      </c>
      <c r="BW61" s="29">
        <v>233809.61499667243</v>
      </c>
      <c r="BX61" s="29">
        <v>373713.4656284033</v>
      </c>
      <c r="BY61" s="29">
        <v>7120.9808162615864</v>
      </c>
      <c r="BZ61" s="29">
        <v>1308.0288453439048</v>
      </c>
      <c r="CA61" s="29">
        <v>5545.197577121754</v>
      </c>
      <c r="CB61" s="29">
        <v>14588.979820596207</v>
      </c>
      <c r="CC61" s="29">
        <v>22.030580943729877</v>
      </c>
      <c r="CD61" s="29">
        <v>121.70903656495709</v>
      </c>
      <c r="CE61" s="29">
        <v>8513.592011959061</v>
      </c>
      <c r="CF61" s="29">
        <v>13.467610095327544</v>
      </c>
      <c r="CG61" s="29">
        <v>250.92463317332167</v>
      </c>
      <c r="CH61" s="29">
        <v>40992.551933605639</v>
      </c>
      <c r="CI61" s="29">
        <v>0</v>
      </c>
      <c r="CJ61" s="29">
        <v>0</v>
      </c>
      <c r="CK61" s="29">
        <v>0</v>
      </c>
      <c r="CL61" s="29">
        <v>0</v>
      </c>
      <c r="CM61" s="29">
        <v>0</v>
      </c>
      <c r="CN61" s="29">
        <v>0</v>
      </c>
      <c r="CO61" s="29">
        <v>0</v>
      </c>
      <c r="CP61" s="29">
        <v>0</v>
      </c>
      <c r="CQ61" s="29">
        <v>178.70823059561681</v>
      </c>
      <c r="CR61" s="29">
        <v>0</v>
      </c>
      <c r="CS61" s="29">
        <v>0</v>
      </c>
      <c r="CT61" s="29">
        <v>0</v>
      </c>
      <c r="CU61" s="29">
        <v>0</v>
      </c>
      <c r="CV61" s="29">
        <v>0</v>
      </c>
      <c r="CW61" s="29">
        <v>0</v>
      </c>
      <c r="CX61" s="29">
        <v>0</v>
      </c>
      <c r="CY61" s="29">
        <v>0</v>
      </c>
      <c r="CZ61" s="29">
        <v>0</v>
      </c>
      <c r="DA61" s="29">
        <v>0</v>
      </c>
      <c r="DB61" s="29">
        <v>0</v>
      </c>
      <c r="DC61" s="29">
        <v>0</v>
      </c>
      <c r="DD61" s="29">
        <v>0</v>
      </c>
      <c r="DE61" s="29">
        <v>0</v>
      </c>
      <c r="DF61" s="29">
        <v>0</v>
      </c>
      <c r="DG61" s="29">
        <v>0</v>
      </c>
      <c r="DH61" s="29">
        <v>0</v>
      </c>
      <c r="DI61" s="29">
        <v>5366.0196111880032</v>
      </c>
      <c r="DJ61" s="29">
        <v>6362.6044652401133</v>
      </c>
      <c r="DK61" s="29">
        <v>0</v>
      </c>
      <c r="DL61" s="29">
        <v>0</v>
      </c>
      <c r="DM61" s="29">
        <v>2031.4834264588694</v>
      </c>
      <c r="DN61" s="29">
        <v>0</v>
      </c>
      <c r="DO61" s="29">
        <v>15906.829197555475</v>
      </c>
      <c r="DP61" s="29">
        <v>0</v>
      </c>
      <c r="DQ61" s="29">
        <v>0</v>
      </c>
      <c r="DR61" s="29">
        <v>0</v>
      </c>
      <c r="DS61" s="29">
        <v>0</v>
      </c>
      <c r="DT61" s="29">
        <v>0</v>
      </c>
      <c r="DU61" s="29">
        <v>0</v>
      </c>
      <c r="DV61" s="30">
        <v>23453429.454413194</v>
      </c>
      <c r="DW61" s="31">
        <v>0</v>
      </c>
      <c r="DX61" s="31">
        <v>0</v>
      </c>
      <c r="DY61" s="30">
        <f t="shared" si="2"/>
        <v>0</v>
      </c>
      <c r="DZ61" s="31">
        <v>0</v>
      </c>
      <c r="EA61" s="30">
        <f t="shared" si="5"/>
        <v>0</v>
      </c>
      <c r="EB61" s="31">
        <v>0</v>
      </c>
      <c r="EC61" s="31">
        <v>-206724.17307931258</v>
      </c>
      <c r="ED61" s="30">
        <f t="shared" si="6"/>
        <v>-206724.17307931258</v>
      </c>
      <c r="EE61" s="31">
        <v>19543.772395801585</v>
      </c>
      <c r="EF61" s="30">
        <f t="shared" si="3"/>
        <v>-187180.40068351099</v>
      </c>
      <c r="EG61" s="31">
        <v>47728.121643300532</v>
      </c>
      <c r="EH61" s="31">
        <f t="shared" si="4"/>
        <v>277453.23735270277</v>
      </c>
      <c r="EI61" s="32">
        <v>23495974.169439085</v>
      </c>
    </row>
    <row r="62" spans="1:139">
      <c r="A62" s="42" t="s">
        <v>187</v>
      </c>
      <c r="B62" s="24" t="s">
        <v>70</v>
      </c>
      <c r="C62" s="23">
        <v>32056</v>
      </c>
      <c r="D62" s="29">
        <v>99411.685143560171</v>
      </c>
      <c r="E62" s="29">
        <v>37704.540311740282</v>
      </c>
      <c r="F62" s="29">
        <v>35832.99346911646</v>
      </c>
      <c r="G62" s="29">
        <v>19557.863584473649</v>
      </c>
      <c r="H62" s="29">
        <v>98996.242417620553</v>
      </c>
      <c r="I62" s="29">
        <v>1212.6111622219239</v>
      </c>
      <c r="J62" s="29">
        <v>1299380.7086258703</v>
      </c>
      <c r="K62" s="29">
        <v>489758.10545321589</v>
      </c>
      <c r="L62" s="29">
        <v>56587.020010011453</v>
      </c>
      <c r="M62" s="29">
        <v>53254.441127609854</v>
      </c>
      <c r="N62" s="29">
        <v>4618.4282541692673</v>
      </c>
      <c r="O62" s="29">
        <v>33080.740071092929</v>
      </c>
      <c r="P62" s="29">
        <v>9147.984714727967</v>
      </c>
      <c r="Q62" s="29">
        <v>4197.7634855151346</v>
      </c>
      <c r="R62" s="29">
        <v>5181.7135191371181</v>
      </c>
      <c r="S62" s="29">
        <v>5921.590962306087</v>
      </c>
      <c r="T62" s="29">
        <v>4251.671763700755</v>
      </c>
      <c r="U62" s="29">
        <v>6967.8321457850234</v>
      </c>
      <c r="V62" s="29">
        <v>43839.46334223164</v>
      </c>
      <c r="W62" s="29">
        <v>25784.443156271838</v>
      </c>
      <c r="X62" s="29">
        <v>31328.366410294435</v>
      </c>
      <c r="Y62" s="29">
        <v>3617.4230433641519</v>
      </c>
      <c r="Z62" s="29">
        <v>38761.310250044939</v>
      </c>
      <c r="AA62" s="29">
        <v>7110.6162714545262</v>
      </c>
      <c r="AB62" s="29">
        <v>8230.0076351084117</v>
      </c>
      <c r="AC62" s="29">
        <v>18135.799693409328</v>
      </c>
      <c r="AD62" s="29">
        <v>24253.972116047706</v>
      </c>
      <c r="AE62" s="29">
        <v>80202.827886628802</v>
      </c>
      <c r="AF62" s="29">
        <v>41717.621050362803</v>
      </c>
      <c r="AG62" s="29">
        <v>38082.562711273516</v>
      </c>
      <c r="AH62" s="29">
        <v>540564.31467113679</v>
      </c>
      <c r="AI62" s="29">
        <v>31312.857937114997</v>
      </c>
      <c r="AJ62" s="29">
        <v>25733.449393155952</v>
      </c>
      <c r="AK62" s="29">
        <v>81087.93602169794</v>
      </c>
      <c r="AL62" s="29">
        <v>179458.95196268888</v>
      </c>
      <c r="AM62" s="29">
        <v>364638.31880637282</v>
      </c>
      <c r="AN62" s="29">
        <v>7587.4424925708608</v>
      </c>
      <c r="AO62" s="29">
        <v>33714.041904096004</v>
      </c>
      <c r="AP62" s="29">
        <v>27040.622619421196</v>
      </c>
      <c r="AQ62" s="29">
        <v>5954.1202544538082</v>
      </c>
      <c r="AR62" s="29">
        <v>40624.624494869029</v>
      </c>
      <c r="AS62" s="29">
        <v>9999.7162408746644</v>
      </c>
      <c r="AT62" s="29">
        <v>64773.797308428577</v>
      </c>
      <c r="AU62" s="29">
        <v>12257.183464602938</v>
      </c>
      <c r="AV62" s="29">
        <v>34512.45076846845</v>
      </c>
      <c r="AW62" s="29">
        <v>10469.883831932779</v>
      </c>
      <c r="AX62" s="29">
        <v>407923.21167221694</v>
      </c>
      <c r="AY62" s="29">
        <v>26198.919859043352</v>
      </c>
      <c r="AZ62" s="29">
        <v>315979.99180879659</v>
      </c>
      <c r="BA62" s="29">
        <v>44689.967190188749</v>
      </c>
      <c r="BB62" s="29">
        <v>21734.034216900131</v>
      </c>
      <c r="BC62" s="29">
        <v>32721.572743945308</v>
      </c>
      <c r="BD62" s="29">
        <v>550394.99641295569</v>
      </c>
      <c r="BE62" s="29">
        <v>72684.23179103047</v>
      </c>
      <c r="BF62" s="29">
        <v>350319.93821416079</v>
      </c>
      <c r="BG62" s="29">
        <v>6293165.0236796131</v>
      </c>
      <c r="BH62" s="29">
        <v>194559.90801194316</v>
      </c>
      <c r="BI62" s="29">
        <v>204856.45675042339</v>
      </c>
      <c r="BJ62" s="29">
        <v>181876.26350933753</v>
      </c>
      <c r="BK62" s="29">
        <v>12028925.422062628</v>
      </c>
      <c r="BL62" s="29">
        <v>1060597.6871490246</v>
      </c>
      <c r="BM62" s="29">
        <v>633036.75122818875</v>
      </c>
      <c r="BN62" s="29">
        <v>5827448.3214317737</v>
      </c>
      <c r="BO62" s="29">
        <v>571489.96106903884</v>
      </c>
      <c r="BP62" s="29">
        <v>6289398.5782281952</v>
      </c>
      <c r="BQ62" s="29">
        <v>426375.36846708757</v>
      </c>
      <c r="BR62" s="29">
        <v>1978997.5709073611</v>
      </c>
      <c r="BS62" s="29">
        <v>1911278.6339117761</v>
      </c>
      <c r="BT62" s="29">
        <v>965226.495835501</v>
      </c>
      <c r="BU62" s="29">
        <v>1005241.3347082839</v>
      </c>
      <c r="BV62" s="29">
        <v>823545.98216975259</v>
      </c>
      <c r="BW62" s="29">
        <v>776311.65421317774</v>
      </c>
      <c r="BX62" s="29">
        <v>1199678.1638000463</v>
      </c>
      <c r="BY62" s="29">
        <v>70819.886780334244</v>
      </c>
      <c r="BZ62" s="29">
        <v>12124.445457549893</v>
      </c>
      <c r="CA62" s="29">
        <v>107028.16862821407</v>
      </c>
      <c r="CB62" s="29">
        <v>400562.21530522773</v>
      </c>
      <c r="CC62" s="29">
        <v>35588.622739350205</v>
      </c>
      <c r="CD62" s="29">
        <v>32220.308145798088</v>
      </c>
      <c r="CE62" s="29">
        <v>581221.8657875862</v>
      </c>
      <c r="CF62" s="29">
        <v>313592.55326062377</v>
      </c>
      <c r="CG62" s="29">
        <v>36714.806979755034</v>
      </c>
      <c r="CH62" s="29">
        <v>87857.909861299529</v>
      </c>
      <c r="CI62" s="29">
        <v>0</v>
      </c>
      <c r="CJ62" s="29">
        <v>163357.42975926455</v>
      </c>
      <c r="CK62" s="29">
        <v>9783.4739850733731</v>
      </c>
      <c r="CL62" s="29">
        <v>11262.131242922509</v>
      </c>
      <c r="CM62" s="29">
        <v>29292210.068239138</v>
      </c>
      <c r="CN62" s="29">
        <v>150655.70138701476</v>
      </c>
      <c r="CO62" s="29">
        <v>196985.84901393464</v>
      </c>
      <c r="CP62" s="29">
        <v>5262.4751675918315</v>
      </c>
      <c r="CQ62" s="29">
        <v>948.92684182459868</v>
      </c>
      <c r="CR62" s="29">
        <v>39224.17195803392</v>
      </c>
      <c r="CS62" s="29">
        <v>161.04154400296275</v>
      </c>
      <c r="CT62" s="29">
        <v>122.82568300422963</v>
      </c>
      <c r="CU62" s="29">
        <v>9547.8507677928155</v>
      </c>
      <c r="CV62" s="29">
        <v>79961.150017718523</v>
      </c>
      <c r="CW62" s="29">
        <v>9852.5174539888267</v>
      </c>
      <c r="CX62" s="29">
        <v>5382.6697889999232</v>
      </c>
      <c r="CY62" s="29">
        <v>15.081965245498132</v>
      </c>
      <c r="CZ62" s="29">
        <v>98219.397005903462</v>
      </c>
      <c r="DA62" s="29">
        <v>265.16352955876931</v>
      </c>
      <c r="DB62" s="29">
        <v>4374.493179779809</v>
      </c>
      <c r="DC62" s="29">
        <v>0</v>
      </c>
      <c r="DD62" s="29">
        <v>0</v>
      </c>
      <c r="DE62" s="29">
        <v>134473.48199232813</v>
      </c>
      <c r="DF62" s="29">
        <v>6667.3294862654511</v>
      </c>
      <c r="DG62" s="29">
        <v>16999.249036906156</v>
      </c>
      <c r="DH62" s="29">
        <v>211.53770965429985</v>
      </c>
      <c r="DI62" s="29">
        <v>11260.81903725624</v>
      </c>
      <c r="DJ62" s="29">
        <v>72578.851719852421</v>
      </c>
      <c r="DK62" s="29">
        <v>12673.524299816389</v>
      </c>
      <c r="DL62" s="29">
        <v>28464.678048863669</v>
      </c>
      <c r="DM62" s="29">
        <v>35907.60126189646</v>
      </c>
      <c r="DN62" s="29">
        <v>39158.446445798356</v>
      </c>
      <c r="DO62" s="29">
        <v>25319.643715242899</v>
      </c>
      <c r="DP62" s="29">
        <v>1679.837895748946</v>
      </c>
      <c r="DQ62" s="29">
        <v>26.647489512205375</v>
      </c>
      <c r="DR62" s="29">
        <v>14108.764609478514</v>
      </c>
      <c r="DS62" s="29">
        <v>12.390262885817421</v>
      </c>
      <c r="DT62" s="29">
        <v>370.69757112765808</v>
      </c>
      <c r="DU62" s="29">
        <v>0</v>
      </c>
      <c r="DV62" s="30">
        <v>80445751.205061823</v>
      </c>
      <c r="DW62" s="31">
        <v>74966.273587101707</v>
      </c>
      <c r="DX62" s="31">
        <v>159185.56916597043</v>
      </c>
      <c r="DY62" s="30">
        <f t="shared" si="2"/>
        <v>234151.84275307215</v>
      </c>
      <c r="DZ62" s="31">
        <v>0</v>
      </c>
      <c r="EA62" s="30">
        <f t="shared" si="5"/>
        <v>234151.84275307215</v>
      </c>
      <c r="EB62" s="31">
        <v>0</v>
      </c>
      <c r="EC62" s="31">
        <v>62545.584400060587</v>
      </c>
      <c r="ED62" s="30">
        <f t="shared" si="6"/>
        <v>62545.584400060587</v>
      </c>
      <c r="EE62" s="31">
        <v>803934.92663998471</v>
      </c>
      <c r="EF62" s="30">
        <f t="shared" si="3"/>
        <v>1100632.3537931175</v>
      </c>
      <c r="EG62" s="31">
        <v>10183615.444458701</v>
      </c>
      <c r="EH62" s="31">
        <f t="shared" si="4"/>
        <v>3389574.817948848</v>
      </c>
      <c r="EI62" s="32">
        <v>74752342.932345077</v>
      </c>
    </row>
    <row r="63" spans="1:139">
      <c r="A63" s="42"/>
      <c r="B63" s="24" t="s">
        <v>71</v>
      </c>
      <c r="C63" s="23">
        <v>32057</v>
      </c>
      <c r="D63" s="29">
        <v>0</v>
      </c>
      <c r="E63" s="29">
        <v>0</v>
      </c>
      <c r="F63" s="29">
        <v>520.29192120071389</v>
      </c>
      <c r="G63" s="29">
        <v>0</v>
      </c>
      <c r="H63" s="29">
        <v>0</v>
      </c>
      <c r="I63" s="29">
        <v>0</v>
      </c>
      <c r="J63" s="29">
        <v>5554.2841358305232</v>
      </c>
      <c r="K63" s="29">
        <v>251.96943625021146</v>
      </c>
      <c r="L63" s="29">
        <v>22288.546270910916</v>
      </c>
      <c r="M63" s="29">
        <v>31454.357652776114</v>
      </c>
      <c r="N63" s="29">
        <v>15.892159157456641</v>
      </c>
      <c r="O63" s="29">
        <v>12314.258310052757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24219.048401602413</v>
      </c>
      <c r="AM63" s="29">
        <v>0</v>
      </c>
      <c r="AN63" s="29">
        <v>0</v>
      </c>
      <c r="AO63" s="29">
        <v>6042.7457984848552</v>
      </c>
      <c r="AP63" s="29">
        <v>5374.3310994780968</v>
      </c>
      <c r="AQ63" s="29">
        <v>304.73573108162964</v>
      </c>
      <c r="AR63" s="29">
        <v>3998.7215268644031</v>
      </c>
      <c r="AS63" s="29">
        <v>511.22251960715653</v>
      </c>
      <c r="AT63" s="29">
        <v>2210.5274893950582</v>
      </c>
      <c r="AU63" s="29">
        <v>105.55798109820466</v>
      </c>
      <c r="AV63" s="29">
        <v>810.14647241793489</v>
      </c>
      <c r="AW63" s="29">
        <v>479.93762182531651</v>
      </c>
      <c r="AX63" s="29">
        <v>32287.26535412166</v>
      </c>
      <c r="AY63" s="29">
        <v>7551.5485716936191</v>
      </c>
      <c r="AZ63" s="29">
        <v>12629.984977609594</v>
      </c>
      <c r="BA63" s="29">
        <v>135.76092676497666</v>
      </c>
      <c r="BB63" s="29">
        <v>755.04867318245942</v>
      </c>
      <c r="BC63" s="29">
        <v>2125.1381046196839</v>
      </c>
      <c r="BD63" s="29">
        <v>6152.6308396004442</v>
      </c>
      <c r="BE63" s="29">
        <v>45734.91749421609</v>
      </c>
      <c r="BF63" s="29">
        <v>748817.53695698862</v>
      </c>
      <c r="BG63" s="29">
        <v>1480186.5941600963</v>
      </c>
      <c r="BH63" s="29">
        <v>336385.61635565228</v>
      </c>
      <c r="BI63" s="29">
        <v>53894.166693697509</v>
      </c>
      <c r="BJ63" s="29">
        <v>66352.081112126951</v>
      </c>
      <c r="BK63" s="29">
        <v>297637.73493887106</v>
      </c>
      <c r="BL63" s="29">
        <v>130229.2048661835</v>
      </c>
      <c r="BM63" s="29">
        <v>70204.784225437237</v>
      </c>
      <c r="BN63" s="29">
        <v>373439.60295647284</v>
      </c>
      <c r="BO63" s="29">
        <v>14822.089742697795</v>
      </c>
      <c r="BP63" s="29">
        <v>140646.89530813636</v>
      </c>
      <c r="BQ63" s="29">
        <v>20577.965870032524</v>
      </c>
      <c r="BR63" s="29">
        <v>2224.2202681041122</v>
      </c>
      <c r="BS63" s="29">
        <v>62891.50731984881</v>
      </c>
      <c r="BT63" s="29">
        <v>232.21653802705174</v>
      </c>
      <c r="BU63" s="29">
        <v>41168.878717230691</v>
      </c>
      <c r="BV63" s="29">
        <v>61592.753468789117</v>
      </c>
      <c r="BW63" s="29">
        <v>19519.647104485586</v>
      </c>
      <c r="BX63" s="29">
        <v>55090.155323361563</v>
      </c>
      <c r="BY63" s="29">
        <v>1677.4260032719155</v>
      </c>
      <c r="BZ63" s="29">
        <v>507.27780871067159</v>
      </c>
      <c r="CA63" s="29">
        <v>2454.2765895990528</v>
      </c>
      <c r="CB63" s="29">
        <v>20372.420089115778</v>
      </c>
      <c r="CC63" s="29">
        <v>19.867934156444679</v>
      </c>
      <c r="CD63" s="29">
        <v>3226.3778943120069</v>
      </c>
      <c r="CE63" s="29">
        <v>5240.9046751171227</v>
      </c>
      <c r="CF63" s="29">
        <v>693.13098795513667</v>
      </c>
      <c r="CG63" s="29">
        <v>0</v>
      </c>
      <c r="CH63" s="29">
        <v>38947.364387595277</v>
      </c>
      <c r="CI63" s="29">
        <v>0</v>
      </c>
      <c r="CJ63" s="29">
        <v>0</v>
      </c>
      <c r="CK63" s="29">
        <v>0</v>
      </c>
      <c r="CL63" s="29">
        <v>0</v>
      </c>
      <c r="CM63" s="29">
        <v>85347.471691423969</v>
      </c>
      <c r="CN63" s="29">
        <v>458.39481069251593</v>
      </c>
      <c r="CO63" s="29">
        <v>365.37604727702507</v>
      </c>
      <c r="CP63" s="29">
        <v>36.325055376724393</v>
      </c>
      <c r="CQ63" s="29">
        <v>228.06843568933098</v>
      </c>
      <c r="CR63" s="29">
        <v>12934.527726583752</v>
      </c>
      <c r="CS63" s="29">
        <v>0</v>
      </c>
      <c r="CT63" s="29">
        <v>0</v>
      </c>
      <c r="CU63" s="29">
        <v>0</v>
      </c>
      <c r="CV63" s="29">
        <v>0</v>
      </c>
      <c r="CW63" s="29">
        <v>0</v>
      </c>
      <c r="CX63" s="29">
        <v>0</v>
      </c>
      <c r="CY63" s="29">
        <v>4.9633930413438314</v>
      </c>
      <c r="CZ63" s="29">
        <v>0</v>
      </c>
      <c r="DA63" s="29">
        <v>0</v>
      </c>
      <c r="DB63" s="29">
        <v>0</v>
      </c>
      <c r="DC63" s="29">
        <v>0</v>
      </c>
      <c r="DD63" s="29">
        <v>0</v>
      </c>
      <c r="DE63" s="29">
        <v>0</v>
      </c>
      <c r="DF63" s="29">
        <v>164.16822685085162</v>
      </c>
      <c r="DG63" s="29">
        <v>176.22365971657774</v>
      </c>
      <c r="DH63" s="29">
        <v>0</v>
      </c>
      <c r="DI63" s="29">
        <v>4469.3052619822738</v>
      </c>
      <c r="DJ63" s="29">
        <v>4345.7185456423194</v>
      </c>
      <c r="DK63" s="29">
        <v>0</v>
      </c>
      <c r="DL63" s="29">
        <v>0</v>
      </c>
      <c r="DM63" s="29">
        <v>9825.1903333726332</v>
      </c>
      <c r="DN63" s="29">
        <v>0</v>
      </c>
      <c r="DO63" s="29">
        <v>4205.5536228200708</v>
      </c>
      <c r="DP63" s="29">
        <v>0</v>
      </c>
      <c r="DQ63" s="29">
        <v>0</v>
      </c>
      <c r="DR63" s="29">
        <v>10.942054716940893</v>
      </c>
      <c r="DS63" s="29">
        <v>0</v>
      </c>
      <c r="DT63" s="29">
        <v>0</v>
      </c>
      <c r="DU63" s="29">
        <v>0</v>
      </c>
      <c r="DV63" s="30">
        <v>4395453.7966311034</v>
      </c>
      <c r="DW63" s="31">
        <v>0</v>
      </c>
      <c r="DX63" s="31">
        <v>0</v>
      </c>
      <c r="DY63" s="30">
        <f t="shared" si="2"/>
        <v>0</v>
      </c>
      <c r="DZ63" s="31">
        <v>0</v>
      </c>
      <c r="EA63" s="30">
        <f t="shared" si="5"/>
        <v>0</v>
      </c>
      <c r="EB63" s="31">
        <v>0</v>
      </c>
      <c r="EC63" s="31">
        <v>-25321.851992647396</v>
      </c>
      <c r="ED63" s="30">
        <f t="shared" si="6"/>
        <v>-25321.851992647396</v>
      </c>
      <c r="EE63" s="31">
        <v>574006.76626548823</v>
      </c>
      <c r="EF63" s="30">
        <f t="shared" si="3"/>
        <v>548684.91427284083</v>
      </c>
      <c r="EG63" s="31">
        <v>53477.295620137091</v>
      </c>
      <c r="EH63" s="31">
        <f t="shared" si="4"/>
        <v>9691.4834515620023</v>
      </c>
      <c r="EI63" s="32">
        <v>4900352.8987353696</v>
      </c>
    </row>
    <row r="64" spans="1:139">
      <c r="A64" s="42"/>
      <c r="B64" s="24" t="s">
        <v>22</v>
      </c>
      <c r="C64" s="23">
        <v>33058</v>
      </c>
      <c r="D64" s="29">
        <v>0</v>
      </c>
      <c r="E64" s="29">
        <v>0</v>
      </c>
      <c r="F64" s="29">
        <v>1082.4741754217184</v>
      </c>
      <c r="G64" s="29">
        <v>0</v>
      </c>
      <c r="H64" s="29">
        <v>0</v>
      </c>
      <c r="I64" s="29">
        <v>0</v>
      </c>
      <c r="J64" s="29">
        <v>4565.1017019824258</v>
      </c>
      <c r="K64" s="29">
        <v>17630.76798090374</v>
      </c>
      <c r="L64" s="29">
        <v>17093.590576460843</v>
      </c>
      <c r="M64" s="29">
        <v>23797.665150446912</v>
      </c>
      <c r="N64" s="29">
        <v>13.779805356499534</v>
      </c>
      <c r="O64" s="29">
        <v>26915.137845020749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6331.6421888111254</v>
      </c>
      <c r="AM64" s="29">
        <v>0</v>
      </c>
      <c r="AN64" s="29">
        <v>0</v>
      </c>
      <c r="AO64" s="29">
        <v>58849.689827600952</v>
      </c>
      <c r="AP64" s="29">
        <v>12891.35142220281</v>
      </c>
      <c r="AQ64" s="29">
        <v>410.05048372210746</v>
      </c>
      <c r="AR64" s="29">
        <v>136266.99223242237</v>
      </c>
      <c r="AS64" s="29">
        <v>2984.0864294260891</v>
      </c>
      <c r="AT64" s="29">
        <v>96738.294175766103</v>
      </c>
      <c r="AU64" s="29">
        <v>26512.220829972051</v>
      </c>
      <c r="AV64" s="29">
        <v>5981.6910996848901</v>
      </c>
      <c r="AW64" s="29">
        <v>350.84561637356467</v>
      </c>
      <c r="AX64" s="29">
        <v>106006.25673542268</v>
      </c>
      <c r="AY64" s="29">
        <v>65091.794805739111</v>
      </c>
      <c r="AZ64" s="29">
        <v>3529.6926254964096</v>
      </c>
      <c r="BA64" s="29">
        <v>22807.694521416757</v>
      </c>
      <c r="BB64" s="29">
        <v>4609.6144085118804</v>
      </c>
      <c r="BC64" s="29">
        <v>9807.264371820318</v>
      </c>
      <c r="BD64" s="29">
        <v>17246.877661539005</v>
      </c>
      <c r="BE64" s="29">
        <v>86726.870044195573</v>
      </c>
      <c r="BF64" s="29">
        <v>454640.01263863989</v>
      </c>
      <c r="BG64" s="29">
        <v>1089602.2463078946</v>
      </c>
      <c r="BH64" s="29">
        <v>276252.01347774419</v>
      </c>
      <c r="BI64" s="29">
        <v>2475053.5169674847</v>
      </c>
      <c r="BJ64" s="29">
        <v>9350662.7802670822</v>
      </c>
      <c r="BK64" s="29">
        <v>2530523.928812833</v>
      </c>
      <c r="BL64" s="29">
        <v>74518.931599257441</v>
      </c>
      <c r="BM64" s="29">
        <v>184231.15272284279</v>
      </c>
      <c r="BN64" s="29">
        <v>641851.47801737487</v>
      </c>
      <c r="BO64" s="29">
        <v>66268.922539118968</v>
      </c>
      <c r="BP64" s="29">
        <v>665511.60168539663</v>
      </c>
      <c r="BQ64" s="29">
        <v>15559.417846898268</v>
      </c>
      <c r="BR64" s="29">
        <v>18283.973692532611</v>
      </c>
      <c r="BS64" s="29">
        <v>456494.83447965834</v>
      </c>
      <c r="BT64" s="29">
        <v>10434.542516496331</v>
      </c>
      <c r="BU64" s="29">
        <v>123025.73929863039</v>
      </c>
      <c r="BV64" s="29">
        <v>168594.81007538087</v>
      </c>
      <c r="BW64" s="29">
        <v>181994.96313183478</v>
      </c>
      <c r="BX64" s="29">
        <v>3130512.5638093501</v>
      </c>
      <c r="BY64" s="29">
        <v>11912.017378965505</v>
      </c>
      <c r="BZ64" s="29">
        <v>3832.3598947039004</v>
      </c>
      <c r="CA64" s="29">
        <v>29052.571038947233</v>
      </c>
      <c r="CB64" s="29">
        <v>126994.97900389403</v>
      </c>
      <c r="CC64" s="29">
        <v>18136.560456658972</v>
      </c>
      <c r="CD64" s="29">
        <v>31120.049429086881</v>
      </c>
      <c r="CE64" s="29">
        <v>35090.474390326795</v>
      </c>
      <c r="CF64" s="29">
        <v>2165.9649950148414</v>
      </c>
      <c r="CG64" s="29">
        <v>545948.75862488721</v>
      </c>
      <c r="CH64" s="29">
        <v>12309.370459109481</v>
      </c>
      <c r="CI64" s="29">
        <v>0</v>
      </c>
      <c r="CJ64" s="29">
        <v>0</v>
      </c>
      <c r="CK64" s="29">
        <v>0</v>
      </c>
      <c r="CL64" s="29">
        <v>0</v>
      </c>
      <c r="CM64" s="29">
        <v>0</v>
      </c>
      <c r="CN64" s="29">
        <v>0</v>
      </c>
      <c r="CO64" s="29">
        <v>0</v>
      </c>
      <c r="CP64" s="29">
        <v>0</v>
      </c>
      <c r="CQ64" s="29">
        <v>126.83517191816692</v>
      </c>
      <c r="CR64" s="29">
        <v>0</v>
      </c>
      <c r="CS64" s="29">
        <v>0</v>
      </c>
      <c r="CT64" s="29">
        <v>0</v>
      </c>
      <c r="CU64" s="29">
        <v>0</v>
      </c>
      <c r="CV64" s="29">
        <v>0</v>
      </c>
      <c r="CW64" s="29">
        <v>0</v>
      </c>
      <c r="CX64" s="29">
        <v>0</v>
      </c>
      <c r="CY64" s="29">
        <v>30.80680356292585</v>
      </c>
      <c r="CZ64" s="29">
        <v>0</v>
      </c>
      <c r="DA64" s="29">
        <v>0</v>
      </c>
      <c r="DB64" s="29">
        <v>0</v>
      </c>
      <c r="DC64" s="29">
        <v>0</v>
      </c>
      <c r="DD64" s="29">
        <v>0</v>
      </c>
      <c r="DE64" s="29">
        <v>0</v>
      </c>
      <c r="DF64" s="29">
        <v>0.3990941193159202</v>
      </c>
      <c r="DG64" s="29">
        <v>36.891711087239294</v>
      </c>
      <c r="DH64" s="29">
        <v>0</v>
      </c>
      <c r="DI64" s="29">
        <v>18571.600055673731</v>
      </c>
      <c r="DJ64" s="29">
        <v>8628.0402745964311</v>
      </c>
      <c r="DK64" s="29">
        <v>0</v>
      </c>
      <c r="DL64" s="29">
        <v>0</v>
      </c>
      <c r="DM64" s="29">
        <v>1441.7187400569478</v>
      </c>
      <c r="DN64" s="29">
        <v>5020.3453063269562</v>
      </c>
      <c r="DO64" s="29">
        <v>3476.1054620760328</v>
      </c>
      <c r="DP64" s="29">
        <v>0</v>
      </c>
      <c r="DQ64" s="29">
        <v>1.6312564206660975E-2</v>
      </c>
      <c r="DR64" s="29">
        <v>0</v>
      </c>
      <c r="DS64" s="29">
        <v>0</v>
      </c>
      <c r="DT64" s="29">
        <v>0</v>
      </c>
      <c r="DU64" s="29">
        <v>0</v>
      </c>
      <c r="DV64" s="30">
        <v>23522154.741205744</v>
      </c>
      <c r="DW64" s="31">
        <v>0</v>
      </c>
      <c r="DX64" s="31">
        <v>0</v>
      </c>
      <c r="DY64" s="30">
        <f t="shared" si="2"/>
        <v>0</v>
      </c>
      <c r="DZ64" s="31">
        <v>0</v>
      </c>
      <c r="EA64" s="30">
        <f t="shared" si="5"/>
        <v>0</v>
      </c>
      <c r="EB64" s="31">
        <v>0</v>
      </c>
      <c r="EC64" s="31">
        <v>-279822.44948236906</v>
      </c>
      <c r="ED64" s="30">
        <f t="shared" si="6"/>
        <v>-279822.44948236906</v>
      </c>
      <c r="EE64" s="31">
        <v>1999338.7869552488</v>
      </c>
      <c r="EF64" s="30">
        <f t="shared" si="3"/>
        <v>1719516.3374728798</v>
      </c>
      <c r="EG64" s="31">
        <v>3115392.6084655728</v>
      </c>
      <c r="EH64" s="31">
        <f t="shared" si="4"/>
        <v>610500.29415464401</v>
      </c>
      <c r="EI64" s="32">
        <v>22736778.764367696</v>
      </c>
    </row>
    <row r="65" spans="1:139">
      <c r="A65" s="42"/>
      <c r="B65" s="24" t="s">
        <v>72</v>
      </c>
      <c r="C65" s="23">
        <v>33059</v>
      </c>
      <c r="D65" s="29">
        <v>63.855633738383766</v>
      </c>
      <c r="E65" s="29">
        <v>19.204901353241652</v>
      </c>
      <c r="F65" s="29">
        <v>18770.670671983749</v>
      </c>
      <c r="G65" s="29">
        <v>188.1725834321702</v>
      </c>
      <c r="H65" s="29">
        <v>52.188788227974896</v>
      </c>
      <c r="I65" s="29">
        <v>0.23668336627155162</v>
      </c>
      <c r="J65" s="29">
        <v>135467.16221233373</v>
      </c>
      <c r="K65" s="29">
        <v>37021.043277390345</v>
      </c>
      <c r="L65" s="29">
        <v>6927.2133435700616</v>
      </c>
      <c r="M65" s="29">
        <v>50206.030360052413</v>
      </c>
      <c r="N65" s="29">
        <v>272.54641960683148</v>
      </c>
      <c r="O65" s="29">
        <v>1731.3836565232004</v>
      </c>
      <c r="P65" s="29">
        <v>11.118500304096106</v>
      </c>
      <c r="Q65" s="29">
        <v>64.451604512227192</v>
      </c>
      <c r="R65" s="29">
        <v>38.993901318349863</v>
      </c>
      <c r="S65" s="29">
        <v>129.91673166660169</v>
      </c>
      <c r="T65" s="29">
        <v>8676.7881180620661</v>
      </c>
      <c r="U65" s="29">
        <v>461.89359522792603</v>
      </c>
      <c r="V65" s="29">
        <v>34370.803444774996</v>
      </c>
      <c r="W65" s="29">
        <v>34397.395438139152</v>
      </c>
      <c r="X65" s="29">
        <v>38435.589613478922</v>
      </c>
      <c r="Y65" s="29">
        <v>1914.6410288375941</v>
      </c>
      <c r="Z65" s="29">
        <v>219.80583751368215</v>
      </c>
      <c r="AA65" s="29">
        <v>75.399711665896689</v>
      </c>
      <c r="AB65" s="29">
        <v>225.67696515931513</v>
      </c>
      <c r="AC65" s="29">
        <v>1795.1116593464674</v>
      </c>
      <c r="AD65" s="29">
        <v>169.99311764084354</v>
      </c>
      <c r="AE65" s="29">
        <v>19212.841369698745</v>
      </c>
      <c r="AF65" s="29">
        <v>1884.0166511681432</v>
      </c>
      <c r="AG65" s="29">
        <v>68580.957367388779</v>
      </c>
      <c r="AH65" s="29">
        <v>56265.978452244672</v>
      </c>
      <c r="AI65" s="29">
        <v>30268.050032199768</v>
      </c>
      <c r="AJ65" s="29">
        <v>148177.17442285619</v>
      </c>
      <c r="AK65" s="29">
        <v>36716.967091406899</v>
      </c>
      <c r="AL65" s="29">
        <v>78782.558052840541</v>
      </c>
      <c r="AM65" s="29">
        <v>14693.189548413058</v>
      </c>
      <c r="AN65" s="29">
        <v>354.5233484771029</v>
      </c>
      <c r="AO65" s="29">
        <v>30610.064923235284</v>
      </c>
      <c r="AP65" s="29">
        <v>14913.361935244699</v>
      </c>
      <c r="AQ65" s="29">
        <v>4187.0763993445553</v>
      </c>
      <c r="AR65" s="29">
        <v>6220.3356518840401</v>
      </c>
      <c r="AS65" s="29">
        <v>19268.860549440993</v>
      </c>
      <c r="AT65" s="29">
        <v>177588.74628140742</v>
      </c>
      <c r="AU65" s="29">
        <v>24502.493526712267</v>
      </c>
      <c r="AV65" s="29">
        <v>37420.90021832737</v>
      </c>
      <c r="AW65" s="29">
        <v>3034.6134291650619</v>
      </c>
      <c r="AX65" s="29">
        <v>45476.101742479725</v>
      </c>
      <c r="AY65" s="29">
        <v>44649.786437207542</v>
      </c>
      <c r="AZ65" s="29">
        <v>1936.8199401666204</v>
      </c>
      <c r="BA65" s="29">
        <v>17907.172358537526</v>
      </c>
      <c r="BB65" s="29">
        <v>5407.3570834539223</v>
      </c>
      <c r="BC65" s="29">
        <v>18853.47892975825</v>
      </c>
      <c r="BD65" s="29">
        <v>25280.408772273782</v>
      </c>
      <c r="BE65" s="29">
        <v>792.03357696047374</v>
      </c>
      <c r="BF65" s="29">
        <v>4520.2982180867548</v>
      </c>
      <c r="BG65" s="29">
        <v>125914.34881851551</v>
      </c>
      <c r="BH65" s="29">
        <v>11184.366139961803</v>
      </c>
      <c r="BI65" s="29">
        <v>170685.18171270788</v>
      </c>
      <c r="BJ65" s="29">
        <v>925497.1620966671</v>
      </c>
      <c r="BK65" s="29">
        <v>2192207.3618428041</v>
      </c>
      <c r="BL65" s="29">
        <v>106830.32734742168</v>
      </c>
      <c r="BM65" s="29">
        <v>28385.945548975105</v>
      </c>
      <c r="BN65" s="29">
        <v>613654.94394931465</v>
      </c>
      <c r="BO65" s="29">
        <v>125720.58759972751</v>
      </c>
      <c r="BP65" s="29">
        <v>725448.16269182367</v>
      </c>
      <c r="BQ65" s="29">
        <v>56699.078934406847</v>
      </c>
      <c r="BR65" s="29">
        <v>107330.7441498343</v>
      </c>
      <c r="BS65" s="29">
        <v>647904.43118358322</v>
      </c>
      <c r="BT65" s="29">
        <v>55092.871152740016</v>
      </c>
      <c r="BU65" s="29">
        <v>57174.578827383637</v>
      </c>
      <c r="BV65" s="29">
        <v>591194.362023019</v>
      </c>
      <c r="BW65" s="29">
        <v>349772.63338232733</v>
      </c>
      <c r="BX65" s="29">
        <v>5729698.3451747028</v>
      </c>
      <c r="BY65" s="29">
        <v>547229.42516015354</v>
      </c>
      <c r="BZ65" s="29">
        <v>18900.817354502036</v>
      </c>
      <c r="CA65" s="29">
        <v>119726.28268048693</v>
      </c>
      <c r="CB65" s="29">
        <v>528346.59756685456</v>
      </c>
      <c r="CC65" s="29">
        <v>105385.72278114842</v>
      </c>
      <c r="CD65" s="29">
        <v>95130.340332663909</v>
      </c>
      <c r="CE65" s="29">
        <v>123966.39040335275</v>
      </c>
      <c r="CF65" s="29">
        <v>7687.0499773046367</v>
      </c>
      <c r="CG65" s="29">
        <v>389112.45352510392</v>
      </c>
      <c r="CH65" s="29">
        <v>75450.651293933552</v>
      </c>
      <c r="CI65" s="29">
        <v>0</v>
      </c>
      <c r="CJ65" s="29">
        <v>40240.168204036454</v>
      </c>
      <c r="CK65" s="29">
        <v>199.24430803861813</v>
      </c>
      <c r="CL65" s="29">
        <v>321.48486479347321</v>
      </c>
      <c r="CM65" s="29">
        <v>3096547.5413260199</v>
      </c>
      <c r="CN65" s="29">
        <v>1681.966526954591</v>
      </c>
      <c r="CO65" s="29">
        <v>2003.0794454275467</v>
      </c>
      <c r="CP65" s="29">
        <v>1697.7623691639528</v>
      </c>
      <c r="CQ65" s="29">
        <v>345.12918346210841</v>
      </c>
      <c r="CR65" s="29">
        <v>3065.6790239684728</v>
      </c>
      <c r="CS65" s="29">
        <v>0</v>
      </c>
      <c r="CT65" s="29">
        <v>0</v>
      </c>
      <c r="CU65" s="29">
        <v>0.85264325054085943</v>
      </c>
      <c r="CV65" s="29">
        <v>7040.2844096082135</v>
      </c>
      <c r="CW65" s="29">
        <v>0</v>
      </c>
      <c r="CX65" s="29">
        <v>0</v>
      </c>
      <c r="CY65" s="29">
        <v>118.29983758809875</v>
      </c>
      <c r="CZ65" s="29">
        <v>0</v>
      </c>
      <c r="DA65" s="29">
        <v>102.83449821368212</v>
      </c>
      <c r="DB65" s="29">
        <v>4312.3145872741634</v>
      </c>
      <c r="DC65" s="29">
        <v>0</v>
      </c>
      <c r="DD65" s="29">
        <v>0</v>
      </c>
      <c r="DE65" s="29">
        <v>72787.666849082219</v>
      </c>
      <c r="DF65" s="29">
        <v>127.98703777225785</v>
      </c>
      <c r="DG65" s="29">
        <v>7636.0778644348002</v>
      </c>
      <c r="DH65" s="29">
        <v>0</v>
      </c>
      <c r="DI65" s="29">
        <v>8782.5224466128129</v>
      </c>
      <c r="DJ65" s="29">
        <v>5882.8930404697794</v>
      </c>
      <c r="DK65" s="29">
        <v>1168.2872330067996</v>
      </c>
      <c r="DL65" s="29">
        <v>2620.2437121579806</v>
      </c>
      <c r="DM65" s="29">
        <v>4173.2060156980551</v>
      </c>
      <c r="DN65" s="29">
        <v>86918.670337031348</v>
      </c>
      <c r="DO65" s="29">
        <v>5878.2533257006417</v>
      </c>
      <c r="DP65" s="29">
        <v>117.49391227672858</v>
      </c>
      <c r="DQ65" s="29">
        <v>0.17673142312369203</v>
      </c>
      <c r="DR65" s="29">
        <v>924.78422718856336</v>
      </c>
      <c r="DS65" s="29">
        <v>0.3851796604308505</v>
      </c>
      <c r="DT65" s="29">
        <v>3.8428771088557614</v>
      </c>
      <c r="DU65" s="29">
        <v>0</v>
      </c>
      <c r="DV65" s="30">
        <v>19295243.749778457</v>
      </c>
      <c r="DW65" s="31">
        <v>0</v>
      </c>
      <c r="DX65" s="31">
        <v>0</v>
      </c>
      <c r="DY65" s="30">
        <f t="shared" si="2"/>
        <v>0</v>
      </c>
      <c r="DZ65" s="31">
        <v>0</v>
      </c>
      <c r="EA65" s="30">
        <f t="shared" si="5"/>
        <v>0</v>
      </c>
      <c r="EB65" s="31">
        <v>0</v>
      </c>
      <c r="EC65" s="31">
        <v>370043.61850117019</v>
      </c>
      <c r="ED65" s="30">
        <f t="shared" si="6"/>
        <v>370043.61850117019</v>
      </c>
      <c r="EE65" s="31">
        <v>961371.49161902501</v>
      </c>
      <c r="EF65" s="30">
        <f t="shared" si="3"/>
        <v>1331415.1101201952</v>
      </c>
      <c r="EG65" s="31">
        <v>2928022.33229176</v>
      </c>
      <c r="EH65" s="31">
        <f t="shared" si="4"/>
        <v>177792.92401498556</v>
      </c>
      <c r="EI65" s="32">
        <v>17876429.451621879</v>
      </c>
    </row>
    <row r="66" spans="1:139">
      <c r="A66" s="42"/>
      <c r="B66" s="24" t="s">
        <v>73</v>
      </c>
      <c r="C66" s="23">
        <v>34060</v>
      </c>
      <c r="D66" s="29">
        <v>526124.03405607061</v>
      </c>
      <c r="E66" s="29">
        <v>100303.2693142986</v>
      </c>
      <c r="F66" s="29">
        <v>41833.843207100748</v>
      </c>
      <c r="G66" s="29">
        <v>50644.989428274792</v>
      </c>
      <c r="H66" s="29">
        <v>74695.262937124498</v>
      </c>
      <c r="I66" s="29">
        <v>44898.39872983344</v>
      </c>
      <c r="J66" s="29">
        <v>754646.0321661341</v>
      </c>
      <c r="K66" s="29">
        <v>254288.48159865037</v>
      </c>
      <c r="L66" s="29">
        <v>143990.20698765214</v>
      </c>
      <c r="M66" s="29">
        <v>154029.88343902151</v>
      </c>
      <c r="N66" s="29">
        <v>15280.540648277114</v>
      </c>
      <c r="O66" s="29">
        <v>117373.99288805101</v>
      </c>
      <c r="P66" s="29">
        <v>15364.518925145307</v>
      </c>
      <c r="Q66" s="29">
        <v>12153.71074380659</v>
      </c>
      <c r="R66" s="29">
        <v>22087.198757068734</v>
      </c>
      <c r="S66" s="29">
        <v>14054.763230498302</v>
      </c>
      <c r="T66" s="29">
        <v>17735.981430664291</v>
      </c>
      <c r="U66" s="29">
        <v>63023.250133052097</v>
      </c>
      <c r="V66" s="29">
        <v>326836.35044566449</v>
      </c>
      <c r="W66" s="29">
        <v>171619.22511735011</v>
      </c>
      <c r="X66" s="29">
        <v>353127.56048480625</v>
      </c>
      <c r="Y66" s="29">
        <v>13164.077426219275</v>
      </c>
      <c r="Z66" s="29">
        <v>82416.61899723149</v>
      </c>
      <c r="AA66" s="29">
        <v>10156.798663273117</v>
      </c>
      <c r="AB66" s="29">
        <v>15473.052864749754</v>
      </c>
      <c r="AC66" s="29">
        <v>8914.9741659276224</v>
      </c>
      <c r="AD66" s="29">
        <v>44884.530976631242</v>
      </c>
      <c r="AE66" s="29">
        <v>102838.41517366011</v>
      </c>
      <c r="AF66" s="29">
        <v>161293.87612564358</v>
      </c>
      <c r="AG66" s="29">
        <v>432087.05842218793</v>
      </c>
      <c r="AH66" s="29">
        <v>367909.34298615222</v>
      </c>
      <c r="AI66" s="29">
        <v>215069.82266797841</v>
      </c>
      <c r="AJ66" s="29">
        <v>143682.81116040386</v>
      </c>
      <c r="AK66" s="29">
        <v>134726.4001531695</v>
      </c>
      <c r="AL66" s="29">
        <v>441264.37348736398</v>
      </c>
      <c r="AM66" s="29">
        <v>165269.2806041491</v>
      </c>
      <c r="AN66" s="29">
        <v>26232.280915610594</v>
      </c>
      <c r="AO66" s="29">
        <v>145367.43523089099</v>
      </c>
      <c r="AP66" s="29">
        <v>66965.150722517021</v>
      </c>
      <c r="AQ66" s="29">
        <v>44577.88838149872</v>
      </c>
      <c r="AR66" s="29">
        <v>254052.62885445368</v>
      </c>
      <c r="AS66" s="29">
        <v>66837.826841066795</v>
      </c>
      <c r="AT66" s="29">
        <v>228951.13739167253</v>
      </c>
      <c r="AU66" s="29">
        <v>52642.539056799731</v>
      </c>
      <c r="AV66" s="29">
        <v>136370.69608577702</v>
      </c>
      <c r="AW66" s="29">
        <v>24199.141524053528</v>
      </c>
      <c r="AX66" s="29">
        <v>340685.00178752403</v>
      </c>
      <c r="AY66" s="29">
        <v>309481.46469083702</v>
      </c>
      <c r="AZ66" s="29">
        <v>906363.2669136218</v>
      </c>
      <c r="BA66" s="29">
        <v>366892.99083817768</v>
      </c>
      <c r="BB66" s="29">
        <v>61811.68106020656</v>
      </c>
      <c r="BC66" s="29">
        <v>67835.046512658257</v>
      </c>
      <c r="BD66" s="29">
        <v>127118.69018440088</v>
      </c>
      <c r="BE66" s="29">
        <v>28553.268076104992</v>
      </c>
      <c r="BF66" s="29">
        <v>149786.54949030708</v>
      </c>
      <c r="BG66" s="29">
        <v>905475.25929959596</v>
      </c>
      <c r="BH66" s="29">
        <v>45751.123659413686</v>
      </c>
      <c r="BI66" s="29">
        <v>197167.62144970696</v>
      </c>
      <c r="BJ66" s="29">
        <v>122831.73068978732</v>
      </c>
      <c r="BK66" s="29">
        <v>6876566.9354133941</v>
      </c>
      <c r="BL66" s="29">
        <v>220043.85237004625</v>
      </c>
      <c r="BM66" s="29">
        <v>133619.60530021871</v>
      </c>
      <c r="BN66" s="29">
        <v>2429636.6835073316</v>
      </c>
      <c r="BO66" s="29">
        <v>187166.66691237604</v>
      </c>
      <c r="BP66" s="29">
        <v>1664471.190648291</v>
      </c>
      <c r="BQ66" s="29">
        <v>108785.10084992833</v>
      </c>
      <c r="BR66" s="29">
        <v>247359.5107126247</v>
      </c>
      <c r="BS66" s="29">
        <v>539384.29499230359</v>
      </c>
      <c r="BT66" s="29">
        <v>117881.34040822588</v>
      </c>
      <c r="BU66" s="29">
        <v>599857.08311114553</v>
      </c>
      <c r="BV66" s="29">
        <v>352827.07013485197</v>
      </c>
      <c r="BW66" s="29">
        <v>1393875.3449794988</v>
      </c>
      <c r="BX66" s="29">
        <v>1225374.390191158</v>
      </c>
      <c r="BY66" s="29">
        <v>647959.13277170341</v>
      </c>
      <c r="BZ66" s="29">
        <v>298372.41369371995</v>
      </c>
      <c r="CA66" s="29">
        <v>321808.20165175304</v>
      </c>
      <c r="CB66" s="29">
        <v>868692.52080855006</v>
      </c>
      <c r="CC66" s="29">
        <v>345960.62849993055</v>
      </c>
      <c r="CD66" s="29">
        <v>96289.248543149224</v>
      </c>
      <c r="CE66" s="29">
        <v>334136.44647993351</v>
      </c>
      <c r="CF66" s="29">
        <v>303746.38732533588</v>
      </c>
      <c r="CG66" s="29">
        <v>678631.40091131872</v>
      </c>
      <c r="CH66" s="29">
        <v>242037.49545149677</v>
      </c>
      <c r="CI66" s="29">
        <v>0</v>
      </c>
      <c r="CJ66" s="29">
        <v>367282.68481293169</v>
      </c>
      <c r="CK66" s="29">
        <v>22803.070931233302</v>
      </c>
      <c r="CL66" s="29">
        <v>169989.17879784145</v>
      </c>
      <c r="CM66" s="29">
        <v>14438641.94904194</v>
      </c>
      <c r="CN66" s="29">
        <v>20372.825761274344</v>
      </c>
      <c r="CO66" s="29">
        <v>31739.72448863188</v>
      </c>
      <c r="CP66" s="29">
        <v>119682.87015878013</v>
      </c>
      <c r="CQ66" s="29">
        <v>13772.154093139749</v>
      </c>
      <c r="CR66" s="29">
        <v>48550.066278919425</v>
      </c>
      <c r="CS66" s="29">
        <v>5347.1903427215811</v>
      </c>
      <c r="CT66" s="29">
        <v>6818.3042781155391</v>
      </c>
      <c r="CU66" s="29">
        <v>739.26003465502242</v>
      </c>
      <c r="CV66" s="29">
        <v>53457.836123137386</v>
      </c>
      <c r="CW66" s="29">
        <v>4850.4996528809452</v>
      </c>
      <c r="CX66" s="29">
        <v>88679.712619939135</v>
      </c>
      <c r="CY66" s="29">
        <v>440009.22141809331</v>
      </c>
      <c r="CZ66" s="29">
        <v>515290.48601700552</v>
      </c>
      <c r="DA66" s="29">
        <v>24300.351389010739</v>
      </c>
      <c r="DB66" s="29">
        <v>125783.4190112158</v>
      </c>
      <c r="DC66" s="29">
        <v>126988.9356777159</v>
      </c>
      <c r="DD66" s="29">
        <v>19764.761264680405</v>
      </c>
      <c r="DE66" s="29">
        <v>216273.57134697956</v>
      </c>
      <c r="DF66" s="29">
        <v>32701.210575921425</v>
      </c>
      <c r="DG66" s="29">
        <v>908242.88066962757</v>
      </c>
      <c r="DH66" s="29">
        <v>387.92549805168608</v>
      </c>
      <c r="DI66" s="29">
        <v>152309.21547831423</v>
      </c>
      <c r="DJ66" s="29">
        <v>74120.279254905108</v>
      </c>
      <c r="DK66" s="29">
        <v>146176.48421805032</v>
      </c>
      <c r="DL66" s="29">
        <v>47441.902192583133</v>
      </c>
      <c r="DM66" s="29">
        <v>44234.305177937349</v>
      </c>
      <c r="DN66" s="29">
        <v>128281.57486626932</v>
      </c>
      <c r="DO66" s="29">
        <v>200971.22655340095</v>
      </c>
      <c r="DP66" s="29">
        <v>83560.584866907069</v>
      </c>
      <c r="DQ66" s="29">
        <v>4293.8684004306797</v>
      </c>
      <c r="DR66" s="29">
        <v>17477.639479016088</v>
      </c>
      <c r="DS66" s="29">
        <v>2342.7592339778685</v>
      </c>
      <c r="DT66" s="29">
        <v>9834.3960374756716</v>
      </c>
      <c r="DU66" s="29">
        <v>646758.52227132069</v>
      </c>
      <c r="DV66" s="30">
        <v>49883969.142183289</v>
      </c>
      <c r="DW66" s="31">
        <v>682087.80942703749</v>
      </c>
      <c r="DX66" s="31">
        <v>3014683.331462394</v>
      </c>
      <c r="DY66" s="30">
        <f t="shared" si="2"/>
        <v>3696771.1408894313</v>
      </c>
      <c r="DZ66" s="31">
        <v>0</v>
      </c>
      <c r="EA66" s="30">
        <f t="shared" si="5"/>
        <v>3696771.1408894313</v>
      </c>
      <c r="EB66" s="31">
        <v>3215874.7507270696</v>
      </c>
      <c r="EC66" s="31">
        <v>53006.339918399222</v>
      </c>
      <c r="ED66" s="30">
        <f t="shared" si="6"/>
        <v>3268881.0906454688</v>
      </c>
      <c r="EE66" s="31">
        <v>10657972.487923792</v>
      </c>
      <c r="EF66" s="30">
        <f t="shared" si="3"/>
        <v>17623624.719458692</v>
      </c>
      <c r="EG66" s="31">
        <v>5406773.6550828097</v>
      </c>
      <c r="EH66" s="31">
        <f t="shared" si="4"/>
        <v>-2124341.1152851731</v>
      </c>
      <c r="EI66" s="32">
        <v>59976479.091274001</v>
      </c>
    </row>
    <row r="67" spans="1:139">
      <c r="A67" s="42"/>
      <c r="B67" s="24" t="s">
        <v>74</v>
      </c>
      <c r="C67" s="23">
        <v>35061</v>
      </c>
      <c r="D67" s="29">
        <v>0</v>
      </c>
      <c r="E67" s="29">
        <v>0</v>
      </c>
      <c r="F67" s="29">
        <v>809.38147532899927</v>
      </c>
      <c r="G67" s="29">
        <v>0</v>
      </c>
      <c r="H67" s="29">
        <v>0</v>
      </c>
      <c r="I67" s="29">
        <v>176.63440428188846</v>
      </c>
      <c r="J67" s="29">
        <v>55944.884809743075</v>
      </c>
      <c r="K67" s="29">
        <v>19500.668118195688</v>
      </c>
      <c r="L67" s="29">
        <v>7325.9284081092119</v>
      </c>
      <c r="M67" s="29">
        <v>7014.2488241312585</v>
      </c>
      <c r="N67" s="29">
        <v>1651.3215504692641</v>
      </c>
      <c r="O67" s="29">
        <v>10741.083413583085</v>
      </c>
      <c r="P67" s="29">
        <v>1906.1631956647198</v>
      </c>
      <c r="Q67" s="29">
        <v>2951.8423325607505</v>
      </c>
      <c r="R67" s="29">
        <v>3806.9511429925706</v>
      </c>
      <c r="S67" s="29">
        <v>2737.9021626596955</v>
      </c>
      <c r="T67" s="29">
        <v>1535.0227733283866</v>
      </c>
      <c r="U67" s="29">
        <v>801.43331850195295</v>
      </c>
      <c r="V67" s="29">
        <v>14126.505622123355</v>
      </c>
      <c r="W67" s="29">
        <v>3702.3233596016885</v>
      </c>
      <c r="X67" s="29">
        <v>2756.9612451178559</v>
      </c>
      <c r="Y67" s="29">
        <v>2475.4807160189839</v>
      </c>
      <c r="Z67" s="29">
        <v>5317.6160731412547</v>
      </c>
      <c r="AA67" s="29">
        <v>798.81690442751517</v>
      </c>
      <c r="AB67" s="29">
        <v>949.97846924211535</v>
      </c>
      <c r="AC67" s="29">
        <v>850.18311525194235</v>
      </c>
      <c r="AD67" s="29">
        <v>3173.7289276892147</v>
      </c>
      <c r="AE67" s="29">
        <v>8245.5122182485266</v>
      </c>
      <c r="AF67" s="29">
        <v>5129.8987903072039</v>
      </c>
      <c r="AG67" s="29">
        <v>12107.745589330703</v>
      </c>
      <c r="AH67" s="29">
        <v>3183.9699228189425</v>
      </c>
      <c r="AI67" s="29">
        <v>22490.01844577763</v>
      </c>
      <c r="AJ67" s="29">
        <v>9451.4188873505318</v>
      </c>
      <c r="AK67" s="29">
        <v>491.7399098923205</v>
      </c>
      <c r="AL67" s="29">
        <v>4798.1733755507048</v>
      </c>
      <c r="AM67" s="29">
        <v>25706.835406011822</v>
      </c>
      <c r="AN67" s="29">
        <v>3181.3446224463073</v>
      </c>
      <c r="AO67" s="29">
        <v>3912.188016848027</v>
      </c>
      <c r="AP67" s="29">
        <v>6858.6483608700437</v>
      </c>
      <c r="AQ67" s="29">
        <v>1042.8926756723401</v>
      </c>
      <c r="AR67" s="29">
        <v>4036.9997528026856</v>
      </c>
      <c r="AS67" s="29">
        <v>2288.2808256623762</v>
      </c>
      <c r="AT67" s="29">
        <v>5215.7325417466891</v>
      </c>
      <c r="AU67" s="29">
        <v>1345.6052676032461</v>
      </c>
      <c r="AV67" s="29">
        <v>14550.018482604028</v>
      </c>
      <c r="AW67" s="29">
        <v>3524.5309968526381</v>
      </c>
      <c r="AX67" s="29">
        <v>13935.547303413929</v>
      </c>
      <c r="AY67" s="29">
        <v>10913.637507380725</v>
      </c>
      <c r="AZ67" s="29">
        <v>11411.597268859761</v>
      </c>
      <c r="BA67" s="29">
        <v>5478.4838651498594</v>
      </c>
      <c r="BB67" s="29">
        <v>4064.2766794663194</v>
      </c>
      <c r="BC67" s="29">
        <v>4639.3798419050081</v>
      </c>
      <c r="BD67" s="29">
        <v>4334.4300404654095</v>
      </c>
      <c r="BE67" s="29">
        <v>5265.7342283610933</v>
      </c>
      <c r="BF67" s="29">
        <v>12262.441465915233</v>
      </c>
      <c r="BG67" s="29">
        <v>66363.745726807465</v>
      </c>
      <c r="BH67" s="29">
        <v>2106.2323897740343</v>
      </c>
      <c r="BI67" s="29">
        <v>19782.092839690238</v>
      </c>
      <c r="BJ67" s="29">
        <v>8338.438037537182</v>
      </c>
      <c r="BK67" s="29">
        <v>17526.825592380788</v>
      </c>
      <c r="BL67" s="29">
        <v>1657311.6112151581</v>
      </c>
      <c r="BM67" s="29">
        <v>5588.9431884846936</v>
      </c>
      <c r="BN67" s="29">
        <v>741842.25504076772</v>
      </c>
      <c r="BO67" s="29">
        <v>423791.3058534803</v>
      </c>
      <c r="BP67" s="29">
        <v>254318.05024695164</v>
      </c>
      <c r="BQ67" s="29">
        <v>51443.766652472026</v>
      </c>
      <c r="BR67" s="29">
        <v>939193.23426153394</v>
      </c>
      <c r="BS67" s="29">
        <v>65706.777752952388</v>
      </c>
      <c r="BT67" s="29">
        <v>378557.00715994689</v>
      </c>
      <c r="BU67" s="29">
        <v>1469046.5224622155</v>
      </c>
      <c r="BV67" s="29">
        <v>348930.36479217751</v>
      </c>
      <c r="BW67" s="29">
        <v>51821.865505150119</v>
      </c>
      <c r="BX67" s="29">
        <v>14105.219056904905</v>
      </c>
      <c r="BY67" s="29">
        <v>3714.1595691666166</v>
      </c>
      <c r="BZ67" s="29">
        <v>1915.6460900124725</v>
      </c>
      <c r="CA67" s="29">
        <v>6437.6369149174816</v>
      </c>
      <c r="CB67" s="29">
        <v>19014.984902222863</v>
      </c>
      <c r="CC67" s="29">
        <v>2496.7488675958512</v>
      </c>
      <c r="CD67" s="29">
        <v>1865.876951545893</v>
      </c>
      <c r="CE67" s="29">
        <v>2605.7745689404865</v>
      </c>
      <c r="CF67" s="29">
        <v>1271.7077522498555</v>
      </c>
      <c r="CG67" s="29">
        <v>2446.6554682924379</v>
      </c>
      <c r="CH67" s="29">
        <v>2539.6109883123895</v>
      </c>
      <c r="CI67" s="29">
        <v>0</v>
      </c>
      <c r="CJ67" s="29">
        <v>410889.73178690817</v>
      </c>
      <c r="CK67" s="29">
        <v>2247.8657286654579</v>
      </c>
      <c r="CL67" s="29">
        <v>7214.3042744823933</v>
      </c>
      <c r="CM67" s="29">
        <v>0</v>
      </c>
      <c r="CN67" s="29">
        <v>7643.1414641936663</v>
      </c>
      <c r="CO67" s="29">
        <v>20392.187993469212</v>
      </c>
      <c r="CP67" s="29">
        <v>6275.648289254108</v>
      </c>
      <c r="CQ67" s="29">
        <v>14429.357292170209</v>
      </c>
      <c r="CR67" s="29">
        <v>3782.456309531045</v>
      </c>
      <c r="CS67" s="29">
        <v>48.35319928122518</v>
      </c>
      <c r="CT67" s="29">
        <v>11.553141800659132</v>
      </c>
      <c r="CU67" s="29">
        <v>2093.5284718075532</v>
      </c>
      <c r="CV67" s="29">
        <v>4091.6648405447827</v>
      </c>
      <c r="CW67" s="29">
        <v>0</v>
      </c>
      <c r="CX67" s="29">
        <v>0</v>
      </c>
      <c r="CY67" s="29">
        <v>11125.58197750159</v>
      </c>
      <c r="CZ67" s="29">
        <v>256933.34878759182</v>
      </c>
      <c r="DA67" s="29">
        <v>480.82184820577982</v>
      </c>
      <c r="DB67" s="29">
        <v>22942.332308223798</v>
      </c>
      <c r="DC67" s="29">
        <v>0</v>
      </c>
      <c r="DD67" s="29">
        <v>0</v>
      </c>
      <c r="DE67" s="29">
        <v>18842.4962442986</v>
      </c>
      <c r="DF67" s="29">
        <v>1187.0830892555741</v>
      </c>
      <c r="DG67" s="29">
        <v>41.773652551304195</v>
      </c>
      <c r="DH67" s="29">
        <v>0</v>
      </c>
      <c r="DI67" s="29">
        <v>2440.708596624941</v>
      </c>
      <c r="DJ67" s="29">
        <v>2141.0035423317754</v>
      </c>
      <c r="DK67" s="29">
        <v>104.52249266023422</v>
      </c>
      <c r="DL67" s="29">
        <v>234.37554728857958</v>
      </c>
      <c r="DM67" s="29">
        <v>5768.0003957521676</v>
      </c>
      <c r="DN67" s="29">
        <v>11217.704791055225</v>
      </c>
      <c r="DO67" s="29">
        <v>93452.824581806781</v>
      </c>
      <c r="DP67" s="29">
        <v>14185.137349277344</v>
      </c>
      <c r="DQ67" s="29">
        <v>130.83621513629356</v>
      </c>
      <c r="DR67" s="29">
        <v>4864.0152231907559</v>
      </c>
      <c r="DS67" s="29">
        <v>195.32775506303085</v>
      </c>
      <c r="DT67" s="29">
        <v>0</v>
      </c>
      <c r="DU67" s="29">
        <v>39081.441574597644</v>
      </c>
      <c r="DV67" s="30">
        <v>7885494.3312636437</v>
      </c>
      <c r="DW67" s="31">
        <v>0</v>
      </c>
      <c r="DX67" s="31">
        <v>0</v>
      </c>
      <c r="DY67" s="30">
        <f t="shared" si="2"/>
        <v>0</v>
      </c>
      <c r="DZ67" s="31">
        <v>0</v>
      </c>
      <c r="EA67" s="30">
        <f t="shared" si="5"/>
        <v>0</v>
      </c>
      <c r="EB67" s="31">
        <v>4577442.232529005</v>
      </c>
      <c r="EC67" s="31">
        <v>200448.62638069448</v>
      </c>
      <c r="ED67" s="30">
        <f t="shared" si="6"/>
        <v>4777890.8589096991</v>
      </c>
      <c r="EE67" s="31">
        <v>902847.60162281303</v>
      </c>
      <c r="EF67" s="30">
        <f t="shared" si="3"/>
        <v>5680738.4605325125</v>
      </c>
      <c r="EG67" s="31">
        <v>2859627.2679363685</v>
      </c>
      <c r="EH67" s="31">
        <f t="shared" si="4"/>
        <v>152919.51552443113</v>
      </c>
      <c r="EI67" s="32">
        <v>10859525.03938422</v>
      </c>
    </row>
    <row r="68" spans="1:139">
      <c r="A68" s="42"/>
      <c r="B68" s="24" t="s">
        <v>75</v>
      </c>
      <c r="C68" s="23">
        <v>35062</v>
      </c>
      <c r="D68" s="29">
        <v>0</v>
      </c>
      <c r="E68" s="29">
        <v>0</v>
      </c>
      <c r="F68" s="29">
        <v>7415.2557613424124</v>
      </c>
      <c r="G68" s="29">
        <v>0</v>
      </c>
      <c r="H68" s="29">
        <v>0</v>
      </c>
      <c r="I68" s="29">
        <v>85.579308637670835</v>
      </c>
      <c r="J68" s="29">
        <v>114488.53434695839</v>
      </c>
      <c r="K68" s="29">
        <v>13963.118596476375</v>
      </c>
      <c r="L68" s="29">
        <v>18520.444624945034</v>
      </c>
      <c r="M68" s="29">
        <v>11210.479520771049</v>
      </c>
      <c r="N68" s="29">
        <v>2108.6634614975719</v>
      </c>
      <c r="O68" s="29">
        <v>15305.257215113528</v>
      </c>
      <c r="P68" s="29">
        <v>970.48487871599332</v>
      </c>
      <c r="Q68" s="29">
        <v>510.56451019057431</v>
      </c>
      <c r="R68" s="29">
        <v>159.38409637239454</v>
      </c>
      <c r="S68" s="29">
        <v>799.60876246653572</v>
      </c>
      <c r="T68" s="29">
        <v>446.25493976636562</v>
      </c>
      <c r="U68" s="29">
        <v>389.49738749509243</v>
      </c>
      <c r="V68" s="29">
        <v>6244.157303807805</v>
      </c>
      <c r="W68" s="29">
        <v>4395.4170997831907</v>
      </c>
      <c r="X68" s="29">
        <v>1998.3943515919852</v>
      </c>
      <c r="Y68" s="29">
        <v>1530.1721616595946</v>
      </c>
      <c r="Z68" s="29">
        <v>63288.202561518141</v>
      </c>
      <c r="AA68" s="29">
        <v>10089.525865910364</v>
      </c>
      <c r="AB68" s="29">
        <v>5463.8727802664262</v>
      </c>
      <c r="AC68" s="29">
        <v>2956.5808318116933</v>
      </c>
      <c r="AD68" s="29">
        <v>9154.6075584693863</v>
      </c>
      <c r="AE68" s="29">
        <v>16609.382646984574</v>
      </c>
      <c r="AF68" s="29">
        <v>4942.30645955411</v>
      </c>
      <c r="AG68" s="29">
        <v>32575.752307957668</v>
      </c>
      <c r="AH68" s="29">
        <v>18717.302026866353</v>
      </c>
      <c r="AI68" s="29">
        <v>19720.820558931493</v>
      </c>
      <c r="AJ68" s="29">
        <v>10565.402724051501</v>
      </c>
      <c r="AK68" s="29">
        <v>504.51883946029579</v>
      </c>
      <c r="AL68" s="29">
        <v>34002.584008979036</v>
      </c>
      <c r="AM68" s="29">
        <v>38953.823816902368</v>
      </c>
      <c r="AN68" s="29">
        <v>5483.2149846267212</v>
      </c>
      <c r="AO68" s="29">
        <v>24996.541940274401</v>
      </c>
      <c r="AP68" s="29">
        <v>5028.4491784709717</v>
      </c>
      <c r="AQ68" s="29">
        <v>2299.2275493003585</v>
      </c>
      <c r="AR68" s="29">
        <v>3477.8567325337185</v>
      </c>
      <c r="AS68" s="29">
        <v>3688.4193006886062</v>
      </c>
      <c r="AT68" s="29">
        <v>9084.2664552503084</v>
      </c>
      <c r="AU68" s="29">
        <v>1404.5318634556302</v>
      </c>
      <c r="AV68" s="29">
        <v>5079.7224805007754</v>
      </c>
      <c r="AW68" s="29">
        <v>2967.3802658202999</v>
      </c>
      <c r="AX68" s="29">
        <v>30817.651684042077</v>
      </c>
      <c r="AY68" s="29">
        <v>58347.62372536194</v>
      </c>
      <c r="AZ68" s="29">
        <v>37682.656791203764</v>
      </c>
      <c r="BA68" s="29">
        <v>12076.622671597343</v>
      </c>
      <c r="BB68" s="29">
        <v>7275.9493884608737</v>
      </c>
      <c r="BC68" s="29">
        <v>4790.6229131351492</v>
      </c>
      <c r="BD68" s="29">
        <v>8712.1706012321411</v>
      </c>
      <c r="BE68" s="29">
        <v>17953.530345859475</v>
      </c>
      <c r="BF68" s="29">
        <v>190999.76252662388</v>
      </c>
      <c r="BG68" s="29">
        <v>377892.166683861</v>
      </c>
      <c r="BH68" s="29">
        <v>4267.7402847079038</v>
      </c>
      <c r="BI68" s="29">
        <v>19475.881430649522</v>
      </c>
      <c r="BJ68" s="29">
        <v>11418.793316542324</v>
      </c>
      <c r="BK68" s="29">
        <v>341411.76275532017</v>
      </c>
      <c r="BL68" s="29">
        <v>176250.54296877881</v>
      </c>
      <c r="BM68" s="29">
        <v>450100.60329478607</v>
      </c>
      <c r="BN68" s="29">
        <v>550367.01675966964</v>
      </c>
      <c r="BO68" s="29">
        <v>239458.56623906037</v>
      </c>
      <c r="BP68" s="29">
        <v>315741.94759510789</v>
      </c>
      <c r="BQ68" s="29">
        <v>35261.227919899458</v>
      </c>
      <c r="BR68" s="29">
        <v>17726.438774264887</v>
      </c>
      <c r="BS68" s="29">
        <v>344026.34299809171</v>
      </c>
      <c r="BT68" s="29">
        <v>19904.482147230123</v>
      </c>
      <c r="BU68" s="29">
        <v>67469.202443981936</v>
      </c>
      <c r="BV68" s="29">
        <v>196071.11593868842</v>
      </c>
      <c r="BW68" s="29">
        <v>101481.68728330382</v>
      </c>
      <c r="BX68" s="29">
        <v>108638.07616694848</v>
      </c>
      <c r="BY68" s="29">
        <v>56054.700709401564</v>
      </c>
      <c r="BZ68" s="29">
        <v>3450.5171950944496</v>
      </c>
      <c r="CA68" s="29">
        <v>12711.611438947753</v>
      </c>
      <c r="CB68" s="29">
        <v>120118.39843065423</v>
      </c>
      <c r="CC68" s="29">
        <v>4128.3389903244788</v>
      </c>
      <c r="CD68" s="29">
        <v>8494.2580501135017</v>
      </c>
      <c r="CE68" s="29">
        <v>42524.656221068093</v>
      </c>
      <c r="CF68" s="29">
        <v>35362.658160562052</v>
      </c>
      <c r="CG68" s="29">
        <v>2117.5401808220859</v>
      </c>
      <c r="CH68" s="29">
        <v>16790.707693739078</v>
      </c>
      <c r="CI68" s="29">
        <v>0</v>
      </c>
      <c r="CJ68" s="29">
        <v>124915.55583081977</v>
      </c>
      <c r="CK68" s="29">
        <v>4578.741185617966</v>
      </c>
      <c r="CL68" s="29">
        <v>9210.3858381140089</v>
      </c>
      <c r="CM68" s="29">
        <v>0</v>
      </c>
      <c r="CN68" s="29">
        <v>2114.0871511727591</v>
      </c>
      <c r="CO68" s="29">
        <v>3433.7839079749519</v>
      </c>
      <c r="CP68" s="29">
        <v>666.69883119586382</v>
      </c>
      <c r="CQ68" s="29">
        <v>4451.3332068375494</v>
      </c>
      <c r="CR68" s="29">
        <v>27013.087060987134</v>
      </c>
      <c r="CS68" s="29">
        <v>3372.1849401425593</v>
      </c>
      <c r="CT68" s="29">
        <v>40.955516768036844</v>
      </c>
      <c r="CU68" s="29">
        <v>11545.932852238504</v>
      </c>
      <c r="CV68" s="29">
        <v>3264.118800917845</v>
      </c>
      <c r="CW68" s="29">
        <v>0</v>
      </c>
      <c r="CX68" s="29">
        <v>0</v>
      </c>
      <c r="CY68" s="29">
        <v>56998.071180812629</v>
      </c>
      <c r="CZ68" s="29">
        <v>0</v>
      </c>
      <c r="DA68" s="29">
        <v>234.18557277647415</v>
      </c>
      <c r="DB68" s="29">
        <v>0</v>
      </c>
      <c r="DC68" s="29">
        <v>0</v>
      </c>
      <c r="DD68" s="29">
        <v>0</v>
      </c>
      <c r="DE68" s="29">
        <v>0</v>
      </c>
      <c r="DF68" s="29">
        <v>490.22244057128535</v>
      </c>
      <c r="DG68" s="29">
        <v>1917.6929043677003</v>
      </c>
      <c r="DH68" s="29">
        <v>0</v>
      </c>
      <c r="DI68" s="29">
        <v>1515.8742146438219</v>
      </c>
      <c r="DJ68" s="29">
        <v>49597.93398283024</v>
      </c>
      <c r="DK68" s="29">
        <v>1302.8719609081688</v>
      </c>
      <c r="DL68" s="29">
        <v>1266.961054155473</v>
      </c>
      <c r="DM68" s="29">
        <v>7262.9212271260722</v>
      </c>
      <c r="DN68" s="29">
        <v>17042.507325605689</v>
      </c>
      <c r="DO68" s="29">
        <v>33049.010522413584</v>
      </c>
      <c r="DP68" s="29">
        <v>6555.7824363335903</v>
      </c>
      <c r="DQ68" s="29">
        <v>0</v>
      </c>
      <c r="DR68" s="29">
        <v>3779.4232365558428</v>
      </c>
      <c r="DS68" s="29">
        <v>384.01052673441689</v>
      </c>
      <c r="DT68" s="29">
        <v>9404.0938371309148</v>
      </c>
      <c r="DU68" s="29">
        <v>13656.326553699628</v>
      </c>
      <c r="DV68" s="30">
        <v>4978033.8888847642</v>
      </c>
      <c r="DW68" s="31">
        <v>0</v>
      </c>
      <c r="DX68" s="31">
        <v>0</v>
      </c>
      <c r="DY68" s="30">
        <f t="shared" si="2"/>
        <v>0</v>
      </c>
      <c r="DZ68" s="31">
        <v>0</v>
      </c>
      <c r="EA68" s="30">
        <f t="shared" si="5"/>
        <v>0</v>
      </c>
      <c r="EB68" s="31">
        <v>5745954.7356124427</v>
      </c>
      <c r="EC68" s="31">
        <v>140053.92860247212</v>
      </c>
      <c r="ED68" s="30">
        <f t="shared" si="6"/>
        <v>5886008.6642149147</v>
      </c>
      <c r="EE68" s="31">
        <v>433515.94611456362</v>
      </c>
      <c r="EF68" s="30">
        <f t="shared" si="3"/>
        <v>6319524.610329478</v>
      </c>
      <c r="EG68" s="31">
        <v>3590352.0124798967</v>
      </c>
      <c r="EH68" s="31">
        <f t="shared" si="4"/>
        <v>218780.59973005299</v>
      </c>
      <c r="EI68" s="32">
        <v>7925987.0864643976</v>
      </c>
    </row>
    <row r="69" spans="1:139">
      <c r="A69" s="42"/>
      <c r="B69" s="24" t="s">
        <v>76</v>
      </c>
      <c r="C69" s="23">
        <v>35063</v>
      </c>
      <c r="D69" s="29">
        <v>27069.984002787165</v>
      </c>
      <c r="E69" s="29">
        <v>15851.437691036874</v>
      </c>
      <c r="F69" s="29">
        <v>21893.330248963066</v>
      </c>
      <c r="G69" s="29">
        <v>4527.8432186317004</v>
      </c>
      <c r="H69" s="29">
        <v>108155.87563621545</v>
      </c>
      <c r="I69" s="29">
        <v>10254.044462995975</v>
      </c>
      <c r="J69" s="29">
        <v>762178.56816082564</v>
      </c>
      <c r="K69" s="29">
        <v>323649.55237135722</v>
      </c>
      <c r="L69" s="29">
        <v>140143.67673219243</v>
      </c>
      <c r="M69" s="29">
        <v>210740.31103948495</v>
      </c>
      <c r="N69" s="29">
        <v>10158.800954655821</v>
      </c>
      <c r="O69" s="29">
        <v>195133.15474725285</v>
      </c>
      <c r="P69" s="29">
        <v>22110.138899994432</v>
      </c>
      <c r="Q69" s="29">
        <v>13697.081221323795</v>
      </c>
      <c r="R69" s="29">
        <v>14397.558847618273</v>
      </c>
      <c r="S69" s="29">
        <v>23917.040062404667</v>
      </c>
      <c r="T69" s="29">
        <v>13974.450472341572</v>
      </c>
      <c r="U69" s="29">
        <v>16849.622688860458</v>
      </c>
      <c r="V69" s="29">
        <v>121442.95580887883</v>
      </c>
      <c r="W69" s="29">
        <v>50012.509960849668</v>
      </c>
      <c r="X69" s="29">
        <v>26706.89606462116</v>
      </c>
      <c r="Y69" s="29">
        <v>9784.2096013362188</v>
      </c>
      <c r="Z69" s="29">
        <v>164861.14152882632</v>
      </c>
      <c r="AA69" s="29">
        <v>25779.853825888378</v>
      </c>
      <c r="AB69" s="29">
        <v>37343.079753091894</v>
      </c>
      <c r="AC69" s="29">
        <v>28378.357133580852</v>
      </c>
      <c r="AD69" s="29">
        <v>70857.740144890922</v>
      </c>
      <c r="AE69" s="29">
        <v>60308.700945696277</v>
      </c>
      <c r="AF69" s="29">
        <v>80038.325443194946</v>
      </c>
      <c r="AG69" s="29">
        <v>150473.67004173837</v>
      </c>
      <c r="AH69" s="29">
        <v>84117.919303273258</v>
      </c>
      <c r="AI69" s="29">
        <v>264437.35673964501</v>
      </c>
      <c r="AJ69" s="29">
        <v>103708.81203201698</v>
      </c>
      <c r="AK69" s="29">
        <v>9575.5155557642483</v>
      </c>
      <c r="AL69" s="29">
        <v>125796.64325041627</v>
      </c>
      <c r="AM69" s="29">
        <v>395320.86910187523</v>
      </c>
      <c r="AN69" s="29">
        <v>116851.45422070356</v>
      </c>
      <c r="AO69" s="29">
        <v>235128.85675852079</v>
      </c>
      <c r="AP69" s="29">
        <v>350986.22547465592</v>
      </c>
      <c r="AQ69" s="29">
        <v>11699.297373139749</v>
      </c>
      <c r="AR69" s="29">
        <v>75469.224564402131</v>
      </c>
      <c r="AS69" s="29">
        <v>65283.588014783869</v>
      </c>
      <c r="AT69" s="29">
        <v>171251.33574101396</v>
      </c>
      <c r="AU69" s="29">
        <v>12292.320031947347</v>
      </c>
      <c r="AV69" s="29">
        <v>85491.047308641151</v>
      </c>
      <c r="AW69" s="29">
        <v>30267.148371381511</v>
      </c>
      <c r="AX69" s="29">
        <v>157084.90286557173</v>
      </c>
      <c r="AY69" s="29">
        <v>181244.66594498433</v>
      </c>
      <c r="AZ69" s="29">
        <v>739341.45507392543</v>
      </c>
      <c r="BA69" s="29">
        <v>69729.42963426924</v>
      </c>
      <c r="BB69" s="29">
        <v>83485.991063997819</v>
      </c>
      <c r="BC69" s="29">
        <v>42971.01110111671</v>
      </c>
      <c r="BD69" s="29">
        <v>460774.2654718071</v>
      </c>
      <c r="BE69" s="29">
        <v>93296.087363764105</v>
      </c>
      <c r="BF69" s="29">
        <v>456392.57923781819</v>
      </c>
      <c r="BG69" s="29">
        <v>1173864.2230870293</v>
      </c>
      <c r="BH69" s="29">
        <v>27888.522308558491</v>
      </c>
      <c r="BI69" s="29">
        <v>188140.22307153471</v>
      </c>
      <c r="BJ69" s="29">
        <v>131849.39645226806</v>
      </c>
      <c r="BK69" s="29">
        <v>488062.01786708995</v>
      </c>
      <c r="BL69" s="29">
        <v>1078917.8307106434</v>
      </c>
      <c r="BM69" s="29">
        <v>1101924.7983164899</v>
      </c>
      <c r="BN69" s="29">
        <v>8679085.9394242764</v>
      </c>
      <c r="BO69" s="29">
        <v>615731.30613834003</v>
      </c>
      <c r="BP69" s="29">
        <v>3454786.9282138855</v>
      </c>
      <c r="BQ69" s="29">
        <v>242629.86808969054</v>
      </c>
      <c r="BR69" s="29">
        <v>927386.49898232718</v>
      </c>
      <c r="BS69" s="29">
        <v>899510.90525461535</v>
      </c>
      <c r="BT69" s="29">
        <v>633343.18816944445</v>
      </c>
      <c r="BU69" s="29">
        <v>1770005.1785130161</v>
      </c>
      <c r="BV69" s="29">
        <v>643527.40635411907</v>
      </c>
      <c r="BW69" s="29">
        <v>871832.58868456911</v>
      </c>
      <c r="BX69" s="29">
        <v>633844.39128609502</v>
      </c>
      <c r="BY69" s="29">
        <v>1017172.8393946935</v>
      </c>
      <c r="BZ69" s="29">
        <v>6340.5096397256966</v>
      </c>
      <c r="CA69" s="29">
        <v>39896.415742802281</v>
      </c>
      <c r="CB69" s="29">
        <v>78901.64540590682</v>
      </c>
      <c r="CC69" s="29">
        <v>91744.892658659985</v>
      </c>
      <c r="CD69" s="29">
        <v>37824.582189054301</v>
      </c>
      <c r="CE69" s="29">
        <v>321288.66770432523</v>
      </c>
      <c r="CF69" s="29">
        <v>16632.711486321365</v>
      </c>
      <c r="CG69" s="29">
        <v>41453.551844294663</v>
      </c>
      <c r="CH69" s="29">
        <v>54199.905605278735</v>
      </c>
      <c r="CI69" s="29">
        <v>0</v>
      </c>
      <c r="CJ69" s="29">
        <v>1998173.5832950147</v>
      </c>
      <c r="CK69" s="29">
        <v>74594.318663572631</v>
      </c>
      <c r="CL69" s="29">
        <v>105872.76471114806</v>
      </c>
      <c r="CM69" s="29">
        <v>8311276.759007385</v>
      </c>
      <c r="CN69" s="29">
        <v>153723.64108992444</v>
      </c>
      <c r="CO69" s="29">
        <v>275505.37555244565</v>
      </c>
      <c r="CP69" s="29">
        <v>706511.62191091466</v>
      </c>
      <c r="CQ69" s="29">
        <v>188425.68467984299</v>
      </c>
      <c r="CR69" s="29">
        <v>1254386.1564354766</v>
      </c>
      <c r="CS69" s="29">
        <v>336785.68210721354</v>
      </c>
      <c r="CT69" s="29">
        <v>77526.116662101849</v>
      </c>
      <c r="CU69" s="29">
        <v>35870.501371893202</v>
      </c>
      <c r="CV69" s="29">
        <v>111834.72252120376</v>
      </c>
      <c r="CW69" s="29">
        <v>140259.33176575057</v>
      </c>
      <c r="CX69" s="29">
        <v>335617.11758251884</v>
      </c>
      <c r="CY69" s="29">
        <v>358946.74985818024</v>
      </c>
      <c r="CZ69" s="29">
        <v>77772.211054511048</v>
      </c>
      <c r="DA69" s="29">
        <v>21600.397797674294</v>
      </c>
      <c r="DB69" s="29">
        <v>62089.637616875691</v>
      </c>
      <c r="DC69" s="29">
        <v>409871.10116546211</v>
      </c>
      <c r="DD69" s="29">
        <v>34530.616196010495</v>
      </c>
      <c r="DE69" s="29">
        <v>444118.78503501596</v>
      </c>
      <c r="DF69" s="29">
        <v>4874.834543780059</v>
      </c>
      <c r="DG69" s="29">
        <v>1028699.9402024967</v>
      </c>
      <c r="DH69" s="29">
        <v>4166.0770464781326</v>
      </c>
      <c r="DI69" s="29">
        <v>137263.59629360252</v>
      </c>
      <c r="DJ69" s="29">
        <v>224768.22105698066</v>
      </c>
      <c r="DK69" s="29">
        <v>116262.38958487222</v>
      </c>
      <c r="DL69" s="29">
        <v>95544.624097115826</v>
      </c>
      <c r="DM69" s="29">
        <v>244122.12427776205</v>
      </c>
      <c r="DN69" s="29">
        <v>48389.381995600386</v>
      </c>
      <c r="DO69" s="29">
        <v>333043.01429154963</v>
      </c>
      <c r="DP69" s="29">
        <v>210938.58301409901</v>
      </c>
      <c r="DQ69" s="29">
        <v>19101.869865654538</v>
      </c>
      <c r="DR69" s="29">
        <v>11971.452850240956</v>
      </c>
      <c r="DS69" s="29">
        <v>10647.411933554862</v>
      </c>
      <c r="DT69" s="29">
        <v>23493.236605758244</v>
      </c>
      <c r="DU69" s="29">
        <v>18451.637133132088</v>
      </c>
      <c r="DV69" s="30">
        <v>50497506.116778828</v>
      </c>
      <c r="DW69" s="31">
        <v>0</v>
      </c>
      <c r="DX69" s="31">
        <v>0</v>
      </c>
      <c r="DY69" s="30">
        <f t="shared" si="2"/>
        <v>0</v>
      </c>
      <c r="DZ69" s="31">
        <v>0</v>
      </c>
      <c r="EA69" s="30">
        <f t="shared" si="5"/>
        <v>0</v>
      </c>
      <c r="EB69" s="31">
        <v>10347614.554777587</v>
      </c>
      <c r="EC69" s="31">
        <v>975681.80873581185</v>
      </c>
      <c r="ED69" s="30">
        <f t="shared" si="6"/>
        <v>11323296.363513399</v>
      </c>
      <c r="EE69" s="31">
        <v>8384518.4201669702</v>
      </c>
      <c r="EF69" s="30">
        <f t="shared" si="3"/>
        <v>19707814.783680368</v>
      </c>
      <c r="EG69" s="31">
        <v>8489897.0622726567</v>
      </c>
      <c r="EH69" s="31">
        <f t="shared" si="4"/>
        <v>-352974.43857651204</v>
      </c>
      <c r="EI69" s="32">
        <v>61362449.399610028</v>
      </c>
    </row>
    <row r="70" spans="1:139">
      <c r="A70" s="42"/>
      <c r="B70" s="24" t="s">
        <v>77</v>
      </c>
      <c r="C70" s="23">
        <v>36064</v>
      </c>
      <c r="D70" s="29">
        <v>1129794.1018074895</v>
      </c>
      <c r="E70" s="29">
        <v>155425.56452258534</v>
      </c>
      <c r="F70" s="29">
        <v>1596.8815015828154</v>
      </c>
      <c r="G70" s="29">
        <v>159043.55517786063</v>
      </c>
      <c r="H70" s="29">
        <v>517486.94094765693</v>
      </c>
      <c r="I70" s="29">
        <v>17219.898730684668</v>
      </c>
      <c r="J70" s="29">
        <v>640.12547413082211</v>
      </c>
      <c r="K70" s="29">
        <v>607.1240004952956</v>
      </c>
      <c r="L70" s="29">
        <v>76.948094832451943</v>
      </c>
      <c r="M70" s="29">
        <v>0</v>
      </c>
      <c r="N70" s="29">
        <v>0</v>
      </c>
      <c r="O70" s="29">
        <v>0.24345410867073702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29">
        <v>0</v>
      </c>
      <c r="AI70" s="29">
        <v>0</v>
      </c>
      <c r="AJ70" s="29">
        <v>0</v>
      </c>
      <c r="AK70" s="29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2972.2525983626751</v>
      </c>
      <c r="BN70" s="29">
        <v>4275.4304319686707</v>
      </c>
      <c r="BO70" s="29">
        <v>993143.57706047921</v>
      </c>
      <c r="BP70" s="29">
        <v>19422.650373750916</v>
      </c>
      <c r="BQ70" s="29">
        <v>0</v>
      </c>
      <c r="BR70" s="29">
        <v>0</v>
      </c>
      <c r="BS70" s="29">
        <v>0</v>
      </c>
      <c r="BT70" s="29">
        <v>17194.572101524242</v>
      </c>
      <c r="BU70" s="29">
        <v>12983.715442155983</v>
      </c>
      <c r="BV70" s="29">
        <v>0</v>
      </c>
      <c r="BW70" s="29">
        <v>0</v>
      </c>
      <c r="BX70" s="29">
        <v>0</v>
      </c>
      <c r="BY70" s="29">
        <v>0</v>
      </c>
      <c r="BZ70" s="29">
        <v>0</v>
      </c>
      <c r="CA70" s="29">
        <v>0</v>
      </c>
      <c r="CB70" s="29">
        <v>0</v>
      </c>
      <c r="CC70" s="29">
        <v>0</v>
      </c>
      <c r="CD70" s="29">
        <v>0</v>
      </c>
      <c r="CE70" s="29">
        <v>0</v>
      </c>
      <c r="CF70" s="29">
        <v>0</v>
      </c>
      <c r="CG70" s="29">
        <v>0</v>
      </c>
      <c r="CH70" s="29">
        <v>0</v>
      </c>
      <c r="CI70" s="29">
        <v>0</v>
      </c>
      <c r="CJ70" s="29">
        <v>0</v>
      </c>
      <c r="CK70" s="29">
        <v>0</v>
      </c>
      <c r="CL70" s="29">
        <v>0</v>
      </c>
      <c r="CM70" s="29">
        <v>0</v>
      </c>
      <c r="CN70" s="29">
        <v>0</v>
      </c>
      <c r="CO70" s="29">
        <v>0</v>
      </c>
      <c r="CP70" s="29">
        <v>0</v>
      </c>
      <c r="CQ70" s="29">
        <v>183.33186922910375</v>
      </c>
      <c r="CR70" s="29">
        <v>0</v>
      </c>
      <c r="CS70" s="29">
        <v>0</v>
      </c>
      <c r="CT70" s="29">
        <v>0</v>
      </c>
      <c r="CU70" s="29">
        <v>0</v>
      </c>
      <c r="CV70" s="29">
        <v>0</v>
      </c>
      <c r="CW70" s="29">
        <v>0</v>
      </c>
      <c r="CX70" s="29">
        <v>66.435996846592445</v>
      </c>
      <c r="CY70" s="29">
        <v>0</v>
      </c>
      <c r="CZ70" s="29">
        <v>0</v>
      </c>
      <c r="DA70" s="29">
        <v>0</v>
      </c>
      <c r="DB70" s="29">
        <v>0</v>
      </c>
      <c r="DC70" s="29">
        <v>0</v>
      </c>
      <c r="DD70" s="29">
        <v>0</v>
      </c>
      <c r="DE70" s="29">
        <v>0</v>
      </c>
      <c r="DF70" s="29">
        <v>0</v>
      </c>
      <c r="DG70" s="29">
        <v>0</v>
      </c>
      <c r="DH70" s="29">
        <v>0</v>
      </c>
      <c r="DI70" s="29">
        <v>1122.9326460172717</v>
      </c>
      <c r="DJ70" s="29">
        <v>89.305974918344546</v>
      </c>
      <c r="DK70" s="29">
        <v>629.95177452806047</v>
      </c>
      <c r="DL70" s="29">
        <v>1412.8706504033846</v>
      </c>
      <c r="DM70" s="29">
        <v>2084.5291893569674</v>
      </c>
      <c r="DN70" s="29">
        <v>0</v>
      </c>
      <c r="DO70" s="29">
        <v>0</v>
      </c>
      <c r="DP70" s="29">
        <v>0</v>
      </c>
      <c r="DQ70" s="29">
        <v>0</v>
      </c>
      <c r="DR70" s="29">
        <v>0</v>
      </c>
      <c r="DS70" s="29">
        <v>27.98288513802429</v>
      </c>
      <c r="DT70" s="29">
        <v>0</v>
      </c>
      <c r="DU70" s="29">
        <v>63151.628691911486</v>
      </c>
      <c r="DV70" s="30">
        <v>3100652.5513980188</v>
      </c>
      <c r="DW70" s="31">
        <v>0</v>
      </c>
      <c r="DX70" s="31">
        <v>0</v>
      </c>
      <c r="DY70" s="30">
        <f t="shared" si="2"/>
        <v>0</v>
      </c>
      <c r="DZ70" s="31">
        <v>0</v>
      </c>
      <c r="EA70" s="30">
        <f t="shared" si="5"/>
        <v>0</v>
      </c>
      <c r="EB70" s="31">
        <v>4518575.809032266</v>
      </c>
      <c r="EC70" s="31">
        <v>-98746.903881151084</v>
      </c>
      <c r="ED70" s="30">
        <f t="shared" si="6"/>
        <v>4419828.9051511148</v>
      </c>
      <c r="EE70" s="31">
        <v>221009.89183696426</v>
      </c>
      <c r="EF70" s="30">
        <f t="shared" si="3"/>
        <v>4640838.7969880793</v>
      </c>
      <c r="EG70" s="31">
        <v>151763.19426196613</v>
      </c>
      <c r="EH70" s="31">
        <f t="shared" si="4"/>
        <v>267161.75009603845</v>
      </c>
      <c r="EI70" s="32">
        <v>7856889.9042201703</v>
      </c>
    </row>
    <row r="71" spans="1:139">
      <c r="A71" s="42"/>
      <c r="B71" s="24" t="s">
        <v>78</v>
      </c>
      <c r="C71" s="23">
        <v>36065</v>
      </c>
      <c r="D71" s="29">
        <v>3047.7998462169144</v>
      </c>
      <c r="E71" s="29">
        <v>774.29490495575567</v>
      </c>
      <c r="F71" s="29">
        <v>4001.7176559853715</v>
      </c>
      <c r="G71" s="29">
        <v>302.6689337765705</v>
      </c>
      <c r="H71" s="29">
        <v>3923.4829196280889</v>
      </c>
      <c r="I71" s="29">
        <v>56547.311160676494</v>
      </c>
      <c r="J71" s="29">
        <v>538723.98043890705</v>
      </c>
      <c r="K71" s="29">
        <v>460049.08452061133</v>
      </c>
      <c r="L71" s="29">
        <v>121644.34064436328</v>
      </c>
      <c r="M71" s="29">
        <v>78841.674379633449</v>
      </c>
      <c r="N71" s="29">
        <v>7284.8504645731882</v>
      </c>
      <c r="O71" s="29">
        <v>451003.4664818286</v>
      </c>
      <c r="P71" s="29">
        <v>10150.148859082929</v>
      </c>
      <c r="Q71" s="29">
        <v>5062.2692859500203</v>
      </c>
      <c r="R71" s="29">
        <v>1435.4552992779193</v>
      </c>
      <c r="S71" s="29">
        <v>8584.6088062580457</v>
      </c>
      <c r="T71" s="29">
        <v>3564.1566823252369</v>
      </c>
      <c r="U71" s="29">
        <v>3143.3381369304448</v>
      </c>
      <c r="V71" s="29">
        <v>59577.933038816998</v>
      </c>
      <c r="W71" s="29">
        <v>26211.905231366825</v>
      </c>
      <c r="X71" s="29">
        <v>9790.0416645916994</v>
      </c>
      <c r="Y71" s="29">
        <v>18136.185378748061</v>
      </c>
      <c r="Z71" s="29">
        <v>816909.6610028469</v>
      </c>
      <c r="AA71" s="29">
        <v>53124.360988209104</v>
      </c>
      <c r="AB71" s="29">
        <v>47966.57955297755</v>
      </c>
      <c r="AC71" s="29">
        <v>35848.043004349063</v>
      </c>
      <c r="AD71" s="29">
        <v>50414.319789442983</v>
      </c>
      <c r="AE71" s="29">
        <v>73182.740753239676</v>
      </c>
      <c r="AF71" s="29">
        <v>35928.516929535574</v>
      </c>
      <c r="AG71" s="29">
        <v>66354.478798580691</v>
      </c>
      <c r="AH71" s="29">
        <v>27214.239187015275</v>
      </c>
      <c r="AI71" s="29">
        <v>107331.39313248923</v>
      </c>
      <c r="AJ71" s="29">
        <v>89694.321532584363</v>
      </c>
      <c r="AK71" s="29">
        <v>4529.3943115364009</v>
      </c>
      <c r="AL71" s="29">
        <v>28189.59246986888</v>
      </c>
      <c r="AM71" s="29">
        <v>124595.63032862842</v>
      </c>
      <c r="AN71" s="29">
        <v>26278.124169063653</v>
      </c>
      <c r="AO71" s="29">
        <v>199266.78468144537</v>
      </c>
      <c r="AP71" s="29">
        <v>100945.19950150246</v>
      </c>
      <c r="AQ71" s="29">
        <v>18350.401484794202</v>
      </c>
      <c r="AR71" s="29">
        <v>40134.193392771107</v>
      </c>
      <c r="AS71" s="29">
        <v>78181.681564887593</v>
      </c>
      <c r="AT71" s="29">
        <v>100163.6637623336</v>
      </c>
      <c r="AU71" s="29">
        <v>17447.402749052173</v>
      </c>
      <c r="AV71" s="29">
        <v>79611.469699404683</v>
      </c>
      <c r="AW71" s="29">
        <v>66491.260361944864</v>
      </c>
      <c r="AX71" s="29">
        <v>62668.911544694005</v>
      </c>
      <c r="AY71" s="29">
        <v>155488.06847159954</v>
      </c>
      <c r="AZ71" s="29">
        <v>398646.90638567816</v>
      </c>
      <c r="BA71" s="29">
        <v>35850.23520348582</v>
      </c>
      <c r="BB71" s="29">
        <v>24716.262668384021</v>
      </c>
      <c r="BC71" s="29">
        <v>28985.956335291547</v>
      </c>
      <c r="BD71" s="29">
        <v>35467.752236524473</v>
      </c>
      <c r="BE71" s="29">
        <v>127983.77282344643</v>
      </c>
      <c r="BF71" s="29">
        <v>200141.75835052491</v>
      </c>
      <c r="BG71" s="29">
        <v>695712.40798468806</v>
      </c>
      <c r="BH71" s="29">
        <v>19241.964984338167</v>
      </c>
      <c r="BI71" s="29">
        <v>79387.773557001899</v>
      </c>
      <c r="BJ71" s="29">
        <v>59076.303117544012</v>
      </c>
      <c r="BK71" s="29">
        <v>182420.12064543838</v>
      </c>
      <c r="BL71" s="29">
        <v>37388.306601070879</v>
      </c>
      <c r="BM71" s="29">
        <v>34777.735236570828</v>
      </c>
      <c r="BN71" s="29">
        <v>259786.1193786881</v>
      </c>
      <c r="BO71" s="29">
        <v>17276.755519050424</v>
      </c>
      <c r="BP71" s="29">
        <v>2349679.406352351</v>
      </c>
      <c r="BQ71" s="29">
        <v>29304.075800233637</v>
      </c>
      <c r="BR71" s="29">
        <v>51528.382165890325</v>
      </c>
      <c r="BS71" s="29">
        <v>75552.215799559082</v>
      </c>
      <c r="BT71" s="29">
        <v>228047.3919293716</v>
      </c>
      <c r="BU71" s="29">
        <v>15897.447556988525</v>
      </c>
      <c r="BV71" s="29">
        <v>26405.18875032273</v>
      </c>
      <c r="BW71" s="29">
        <v>28513.694466362926</v>
      </c>
      <c r="BX71" s="29">
        <v>172205.0295107913</v>
      </c>
      <c r="BY71" s="29">
        <v>17340.944833464957</v>
      </c>
      <c r="BZ71" s="29">
        <v>3354.0016699557113</v>
      </c>
      <c r="CA71" s="29">
        <v>6111.7276969719942</v>
      </c>
      <c r="CB71" s="29">
        <v>27431.745842934833</v>
      </c>
      <c r="CC71" s="29">
        <v>21869.092434061131</v>
      </c>
      <c r="CD71" s="29">
        <v>38167.441847364971</v>
      </c>
      <c r="CE71" s="29">
        <v>71587.92216186173</v>
      </c>
      <c r="CF71" s="29">
        <v>23168.630434226328</v>
      </c>
      <c r="CG71" s="29">
        <v>13921.051402167348</v>
      </c>
      <c r="CH71" s="29">
        <v>12639.095151633428</v>
      </c>
      <c r="CI71" s="29">
        <v>0</v>
      </c>
      <c r="CJ71" s="29">
        <v>349766.68566029903</v>
      </c>
      <c r="CK71" s="29">
        <v>13943.632546112891</v>
      </c>
      <c r="CL71" s="29">
        <v>33410.191174024359</v>
      </c>
      <c r="CM71" s="29">
        <v>4267492.5154717835</v>
      </c>
      <c r="CN71" s="29">
        <v>2645.6184640833544</v>
      </c>
      <c r="CO71" s="29">
        <v>6217.9042323808808</v>
      </c>
      <c r="CP71" s="29">
        <v>7864.3770379845082</v>
      </c>
      <c r="CQ71" s="29">
        <v>5471.6235100693757</v>
      </c>
      <c r="CR71" s="29">
        <v>21575.482219903017</v>
      </c>
      <c r="CS71" s="29">
        <v>31238.702339027175</v>
      </c>
      <c r="CT71" s="29">
        <v>2511.1051003398284</v>
      </c>
      <c r="CU71" s="29">
        <v>5413.6453899118487</v>
      </c>
      <c r="CV71" s="29">
        <v>32601.621734618351</v>
      </c>
      <c r="CW71" s="29">
        <v>80114.436966252499</v>
      </c>
      <c r="CX71" s="29">
        <v>35543.963985271323</v>
      </c>
      <c r="CY71" s="29">
        <v>15447.492212293688</v>
      </c>
      <c r="CZ71" s="29">
        <v>2387248.2836647457</v>
      </c>
      <c r="DA71" s="29">
        <v>696.16318982304995</v>
      </c>
      <c r="DB71" s="29">
        <v>20207.916665861318</v>
      </c>
      <c r="DC71" s="29">
        <v>140643.12849425312</v>
      </c>
      <c r="DD71" s="29">
        <v>39895.464624471009</v>
      </c>
      <c r="DE71" s="29">
        <v>63966.298532207547</v>
      </c>
      <c r="DF71" s="29">
        <v>1712.6653221202173</v>
      </c>
      <c r="DG71" s="29">
        <v>14949.743722344983</v>
      </c>
      <c r="DH71" s="29">
        <v>2602.7295638744549</v>
      </c>
      <c r="DI71" s="29">
        <v>46823.827256174438</v>
      </c>
      <c r="DJ71" s="29">
        <v>58709.785372447972</v>
      </c>
      <c r="DK71" s="29">
        <v>2064.477270425622</v>
      </c>
      <c r="DL71" s="29">
        <v>11105.180571538218</v>
      </c>
      <c r="DM71" s="29">
        <v>11607.343581173307</v>
      </c>
      <c r="DN71" s="29">
        <v>82046.918798439874</v>
      </c>
      <c r="DO71" s="29">
        <v>42505.224153049487</v>
      </c>
      <c r="DP71" s="29">
        <v>1085512.2693898517</v>
      </c>
      <c r="DQ71" s="29">
        <v>551.72748211265616</v>
      </c>
      <c r="DR71" s="29">
        <v>1837.6347133105787</v>
      </c>
      <c r="DS71" s="29">
        <v>3582.8368659088583</v>
      </c>
      <c r="DT71" s="29">
        <v>3527.4995204485385</v>
      </c>
      <c r="DU71" s="29">
        <v>7579.4332786385903</v>
      </c>
      <c r="DV71" s="30">
        <v>18768331.314811114</v>
      </c>
      <c r="DW71" s="31">
        <v>97528.576120765763</v>
      </c>
      <c r="DX71" s="31">
        <v>605781.70367296878</v>
      </c>
      <c r="DY71" s="30">
        <f t="shared" si="2"/>
        <v>703310.27979373455</v>
      </c>
      <c r="DZ71" s="31">
        <v>0</v>
      </c>
      <c r="EA71" s="30">
        <f t="shared" ref="EA71:EA102" si="7">SUM(DY71:DZ71)</f>
        <v>703310.27979373455</v>
      </c>
      <c r="EB71" s="31">
        <v>37296690.230263866</v>
      </c>
      <c r="EC71" s="31">
        <v>217033.91399769537</v>
      </c>
      <c r="ED71" s="30">
        <f t="shared" ref="ED71:ED102" si="8">SUM(EB71:EC71)</f>
        <v>37513724.144261561</v>
      </c>
      <c r="EE71" s="31">
        <v>3130811.2109383615</v>
      </c>
      <c r="EF71" s="30">
        <f t="shared" si="3"/>
        <v>41347845.634993657</v>
      </c>
      <c r="EG71" s="31">
        <v>16258502.643145496</v>
      </c>
      <c r="EH71" s="31">
        <f t="shared" si="4"/>
        <v>-1889428.5516032912</v>
      </c>
      <c r="EI71" s="32">
        <v>41968245.755055986</v>
      </c>
    </row>
    <row r="72" spans="1:139">
      <c r="A72" s="42"/>
      <c r="B72" s="24" t="s">
        <v>79</v>
      </c>
      <c r="C72" s="23">
        <v>37066</v>
      </c>
      <c r="D72" s="29">
        <v>0</v>
      </c>
      <c r="E72" s="29">
        <v>0</v>
      </c>
      <c r="F72" s="29">
        <v>161.72344996457232</v>
      </c>
      <c r="G72" s="29">
        <v>0</v>
      </c>
      <c r="H72" s="29">
        <v>0</v>
      </c>
      <c r="I72" s="29">
        <v>0</v>
      </c>
      <c r="J72" s="29">
        <v>26243.138092724046</v>
      </c>
      <c r="K72" s="29">
        <v>12445.00309557346</v>
      </c>
      <c r="L72" s="29">
        <v>4605.0465030283649</v>
      </c>
      <c r="M72" s="29">
        <v>10875.346542561205</v>
      </c>
      <c r="N72" s="29">
        <v>683.90170429104626</v>
      </c>
      <c r="O72" s="29">
        <v>11792.584174209178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4.9968200506035829E-3</v>
      </c>
      <c r="V72" s="29">
        <v>0</v>
      </c>
      <c r="W72" s="29">
        <v>0</v>
      </c>
      <c r="X72" s="29">
        <v>0</v>
      </c>
      <c r="Y72" s="29">
        <v>0.11037819299715358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29">
        <v>0</v>
      </c>
      <c r="AV72" s="29">
        <v>0</v>
      </c>
      <c r="AW72" s="29">
        <v>0</v>
      </c>
      <c r="AX72" s="29">
        <v>0</v>
      </c>
      <c r="AY72" s="29">
        <v>0</v>
      </c>
      <c r="AZ72" s="29">
        <v>0</v>
      </c>
      <c r="BA72" s="29">
        <v>0</v>
      </c>
      <c r="BB72" s="29">
        <v>0</v>
      </c>
      <c r="BC72" s="29">
        <v>0</v>
      </c>
      <c r="BD72" s="29">
        <v>0</v>
      </c>
      <c r="BE72" s="29">
        <v>5211.5513910492955</v>
      </c>
      <c r="BF72" s="29">
        <v>11770.205600386547</v>
      </c>
      <c r="BG72" s="29">
        <v>36293.746911480273</v>
      </c>
      <c r="BH72" s="29">
        <v>1956.7416320591169</v>
      </c>
      <c r="BI72" s="29">
        <v>19743.573899423733</v>
      </c>
      <c r="BJ72" s="29">
        <v>6173.5814605240603</v>
      </c>
      <c r="BK72" s="29">
        <v>10540.76608345211</v>
      </c>
      <c r="BL72" s="29">
        <v>3688.0054999381705</v>
      </c>
      <c r="BM72" s="29">
        <v>874.41311395156492</v>
      </c>
      <c r="BN72" s="29">
        <v>19195.913925172565</v>
      </c>
      <c r="BO72" s="29">
        <v>878.06341715156282</v>
      </c>
      <c r="BP72" s="29">
        <v>8971.7872239788339</v>
      </c>
      <c r="BQ72" s="29">
        <v>453860.29732534016</v>
      </c>
      <c r="BR72" s="29">
        <v>8302.8045603409719</v>
      </c>
      <c r="BS72" s="29">
        <v>2340.4127491501386</v>
      </c>
      <c r="BT72" s="29">
        <v>4840.2579226559774</v>
      </c>
      <c r="BU72" s="29">
        <v>21374.831053668433</v>
      </c>
      <c r="BV72" s="29">
        <v>1020.0400633394261</v>
      </c>
      <c r="BW72" s="29">
        <v>0</v>
      </c>
      <c r="BX72" s="29">
        <v>5583.9368747165099</v>
      </c>
      <c r="BY72" s="29">
        <v>1096.2992259089744</v>
      </c>
      <c r="BZ72" s="29">
        <v>366.05929688656158</v>
      </c>
      <c r="CA72" s="29">
        <v>360.32982363436412</v>
      </c>
      <c r="CB72" s="29">
        <v>0</v>
      </c>
      <c r="CC72" s="29">
        <v>442.27388298129694</v>
      </c>
      <c r="CD72" s="29">
        <v>930.85354068165464</v>
      </c>
      <c r="CE72" s="29">
        <v>0</v>
      </c>
      <c r="CF72" s="29">
        <v>380.22189721932557</v>
      </c>
      <c r="CG72" s="29">
        <v>0</v>
      </c>
      <c r="CH72" s="29">
        <v>0</v>
      </c>
      <c r="CI72" s="29">
        <v>0</v>
      </c>
      <c r="CJ72" s="29">
        <v>0</v>
      </c>
      <c r="CK72" s="29">
        <v>0</v>
      </c>
      <c r="CL72" s="29">
        <v>0</v>
      </c>
      <c r="CM72" s="29">
        <v>0</v>
      </c>
      <c r="CN72" s="29">
        <v>731525.66558116837</v>
      </c>
      <c r="CO72" s="29">
        <v>762119.62753367273</v>
      </c>
      <c r="CP72" s="29">
        <v>9812.9654997365524</v>
      </c>
      <c r="CQ72" s="29">
        <v>2078.5608566156366</v>
      </c>
      <c r="CR72" s="29">
        <v>0</v>
      </c>
      <c r="CS72" s="29">
        <v>0</v>
      </c>
      <c r="CT72" s="29">
        <v>0</v>
      </c>
      <c r="CU72" s="29">
        <v>0</v>
      </c>
      <c r="CV72" s="29">
        <v>590.76573489041425</v>
      </c>
      <c r="CW72" s="29">
        <v>0</v>
      </c>
      <c r="CX72" s="29">
        <v>0</v>
      </c>
      <c r="CY72" s="29">
        <v>0</v>
      </c>
      <c r="CZ72" s="29">
        <v>0</v>
      </c>
      <c r="DA72" s="29">
        <v>0</v>
      </c>
      <c r="DB72" s="29">
        <v>0</v>
      </c>
      <c r="DC72" s="29">
        <v>0</v>
      </c>
      <c r="DD72" s="29">
        <v>0</v>
      </c>
      <c r="DE72" s="29">
        <v>0</v>
      </c>
      <c r="DF72" s="29">
        <v>7358.1257632728402</v>
      </c>
      <c r="DG72" s="29">
        <v>0</v>
      </c>
      <c r="DH72" s="29">
        <v>0</v>
      </c>
      <c r="DI72" s="29">
        <v>347.29387122409679</v>
      </c>
      <c r="DJ72" s="29">
        <v>0</v>
      </c>
      <c r="DK72" s="29">
        <v>113.93015170345805</v>
      </c>
      <c r="DL72" s="29">
        <v>255.47148252247754</v>
      </c>
      <c r="DM72" s="29">
        <v>32031.304055898792</v>
      </c>
      <c r="DN72" s="29">
        <v>0</v>
      </c>
      <c r="DO72" s="29">
        <v>3623.9416011158387</v>
      </c>
      <c r="DP72" s="29">
        <v>0</v>
      </c>
      <c r="DQ72" s="29">
        <v>0</v>
      </c>
      <c r="DR72" s="29">
        <v>0</v>
      </c>
      <c r="DS72" s="29">
        <v>0</v>
      </c>
      <c r="DT72" s="29">
        <v>0</v>
      </c>
      <c r="DU72" s="29">
        <v>0</v>
      </c>
      <c r="DV72" s="30">
        <v>2242861.4794442775</v>
      </c>
      <c r="DW72" s="31">
        <v>0</v>
      </c>
      <c r="DX72" s="31">
        <v>0</v>
      </c>
      <c r="DY72" s="30">
        <f t="shared" ref="DY72:DY129" si="9">DW72+DX72</f>
        <v>0</v>
      </c>
      <c r="DZ72" s="31">
        <v>0</v>
      </c>
      <c r="EA72" s="30">
        <f t="shared" si="7"/>
        <v>0</v>
      </c>
      <c r="EB72" s="31">
        <v>2134476.4426614665</v>
      </c>
      <c r="EC72" s="31">
        <v>-76830.441539577791</v>
      </c>
      <c r="ED72" s="30">
        <f t="shared" si="8"/>
        <v>2057646.0011218889</v>
      </c>
      <c r="EE72" s="31">
        <v>141239.38434325959</v>
      </c>
      <c r="EF72" s="30">
        <f t="shared" ref="EF72:EF129" si="10">EA72+ED72+EE72</f>
        <v>2198885.3854651484</v>
      </c>
      <c r="EG72" s="31">
        <v>375737.64383685822</v>
      </c>
      <c r="EH72" s="31">
        <f t="shared" ref="EH72:EH128" si="11">EI72+EG72-EF72-DV72</f>
        <v>98457.273144972976</v>
      </c>
      <c r="EI72" s="32">
        <v>4164466.4942175401</v>
      </c>
    </row>
    <row r="73" spans="1:139">
      <c r="A73" s="42"/>
      <c r="B73" s="24" t="s">
        <v>80</v>
      </c>
      <c r="C73" s="23">
        <v>37067</v>
      </c>
      <c r="D73" s="29">
        <v>32043.179619540075</v>
      </c>
      <c r="E73" s="29">
        <v>24733.985307863535</v>
      </c>
      <c r="F73" s="29">
        <v>48892.088489320005</v>
      </c>
      <c r="G73" s="29">
        <v>26002.604057029013</v>
      </c>
      <c r="H73" s="29">
        <v>19676.847338398602</v>
      </c>
      <c r="I73" s="29">
        <v>13273.171651448587</v>
      </c>
      <c r="J73" s="29">
        <v>136429.49182904547</v>
      </c>
      <c r="K73" s="29">
        <v>147712.51448361154</v>
      </c>
      <c r="L73" s="29">
        <v>133652.26054343695</v>
      </c>
      <c r="M73" s="29">
        <v>10069.136649081935</v>
      </c>
      <c r="N73" s="29">
        <v>1622.3118896661529</v>
      </c>
      <c r="O73" s="29">
        <v>236687.33048408228</v>
      </c>
      <c r="P73" s="29">
        <v>37122.606130293207</v>
      </c>
      <c r="Q73" s="29">
        <v>20863.704891254674</v>
      </c>
      <c r="R73" s="29">
        <v>25320.319727837072</v>
      </c>
      <c r="S73" s="29">
        <v>12282.642715476823</v>
      </c>
      <c r="T73" s="29">
        <v>9421.6446919744012</v>
      </c>
      <c r="U73" s="29">
        <v>3104.3396939051536</v>
      </c>
      <c r="V73" s="29">
        <v>83013.631933557816</v>
      </c>
      <c r="W73" s="29">
        <v>15539.458281665198</v>
      </c>
      <c r="X73" s="29">
        <v>11800.593217012663</v>
      </c>
      <c r="Y73" s="29">
        <v>3836.8764756660362</v>
      </c>
      <c r="Z73" s="29">
        <v>39561.493824866178</v>
      </c>
      <c r="AA73" s="29">
        <v>3326.8123455928003</v>
      </c>
      <c r="AB73" s="29">
        <v>7261.4157468009207</v>
      </c>
      <c r="AC73" s="29">
        <v>4484.1519719920152</v>
      </c>
      <c r="AD73" s="29">
        <v>14660.111040416039</v>
      </c>
      <c r="AE73" s="29">
        <v>29889.552232768212</v>
      </c>
      <c r="AF73" s="29">
        <v>20573.453291571474</v>
      </c>
      <c r="AG73" s="29">
        <v>83285.401385261983</v>
      </c>
      <c r="AH73" s="29">
        <v>37013.014409007046</v>
      </c>
      <c r="AI73" s="29">
        <v>222926.58103101177</v>
      </c>
      <c r="AJ73" s="29">
        <v>51425.820323325468</v>
      </c>
      <c r="AK73" s="29">
        <v>5654.9384793009212</v>
      </c>
      <c r="AL73" s="29">
        <v>19235.895061483632</v>
      </c>
      <c r="AM73" s="29">
        <v>115097.22974432271</v>
      </c>
      <c r="AN73" s="29">
        <v>5049.7084095633727</v>
      </c>
      <c r="AO73" s="29">
        <v>52204.792579479923</v>
      </c>
      <c r="AP73" s="29">
        <v>48202.799435147746</v>
      </c>
      <c r="AQ73" s="29">
        <v>10084.29600130349</v>
      </c>
      <c r="AR73" s="29">
        <v>48093.813694156081</v>
      </c>
      <c r="AS73" s="29">
        <v>2888.4190342585121</v>
      </c>
      <c r="AT73" s="29">
        <v>5914.251423737117</v>
      </c>
      <c r="AU73" s="29">
        <v>10862.670240418147</v>
      </c>
      <c r="AV73" s="29">
        <v>5214.2282548700587</v>
      </c>
      <c r="AW73" s="29">
        <v>10651.258935242824</v>
      </c>
      <c r="AX73" s="29">
        <v>40740.170970431856</v>
      </c>
      <c r="AY73" s="29">
        <v>45232.444004412057</v>
      </c>
      <c r="AZ73" s="29">
        <v>13685.325662729527</v>
      </c>
      <c r="BA73" s="29">
        <v>7056.2743954303742</v>
      </c>
      <c r="BB73" s="29">
        <v>3200.9717089961623</v>
      </c>
      <c r="BC73" s="29">
        <v>2139.1622344368848</v>
      </c>
      <c r="BD73" s="29">
        <v>3378.1764897286989</v>
      </c>
      <c r="BE73" s="29">
        <v>32909.839529149998</v>
      </c>
      <c r="BF73" s="29">
        <v>168878.10766201891</v>
      </c>
      <c r="BG73" s="29">
        <v>331278.83710113319</v>
      </c>
      <c r="BH73" s="29">
        <v>11582.182872619207</v>
      </c>
      <c r="BI73" s="29">
        <v>26472.78252303847</v>
      </c>
      <c r="BJ73" s="29">
        <v>26867.094477862411</v>
      </c>
      <c r="BK73" s="29">
        <v>115522.76958473423</v>
      </c>
      <c r="BL73" s="29">
        <v>12056.742422273603</v>
      </c>
      <c r="BM73" s="29">
        <v>9671.8643117774864</v>
      </c>
      <c r="BN73" s="29">
        <v>209122.87762081219</v>
      </c>
      <c r="BO73" s="29">
        <v>138771.45100202857</v>
      </c>
      <c r="BP73" s="29">
        <v>103596.53518313443</v>
      </c>
      <c r="BQ73" s="29">
        <v>17130.095937319707</v>
      </c>
      <c r="BR73" s="29">
        <v>4963513.8427598635</v>
      </c>
      <c r="BS73" s="29">
        <v>761999.85877433058</v>
      </c>
      <c r="BT73" s="29">
        <v>42311.263008256406</v>
      </c>
      <c r="BU73" s="29">
        <v>10083.873774649221</v>
      </c>
      <c r="BV73" s="29">
        <v>13336.326776339971</v>
      </c>
      <c r="BW73" s="29">
        <v>15691.726875208997</v>
      </c>
      <c r="BX73" s="29">
        <v>14734.537292887828</v>
      </c>
      <c r="BY73" s="29">
        <v>17358.270260910092</v>
      </c>
      <c r="BZ73" s="29">
        <v>77108.233378950405</v>
      </c>
      <c r="CA73" s="29">
        <v>13986.538469363821</v>
      </c>
      <c r="CB73" s="29">
        <v>42559.821430605749</v>
      </c>
      <c r="CC73" s="29">
        <v>12273.942682726056</v>
      </c>
      <c r="CD73" s="29">
        <v>5164.75099521423</v>
      </c>
      <c r="CE73" s="29">
        <v>11527.419989022839</v>
      </c>
      <c r="CF73" s="29">
        <v>9304.8563393660497</v>
      </c>
      <c r="CG73" s="29">
        <v>28007.675009823459</v>
      </c>
      <c r="CH73" s="29">
        <v>15896.391799148447</v>
      </c>
      <c r="CI73" s="29">
        <v>0</v>
      </c>
      <c r="CJ73" s="29">
        <v>370372.81094248872</v>
      </c>
      <c r="CK73" s="29">
        <v>1395.0337470033987</v>
      </c>
      <c r="CL73" s="29">
        <v>52507.051557740459</v>
      </c>
      <c r="CM73" s="29">
        <v>263381.81392914394</v>
      </c>
      <c r="CN73" s="29">
        <v>218.75789003518855</v>
      </c>
      <c r="CO73" s="29">
        <v>39640.472928293151</v>
      </c>
      <c r="CP73" s="29">
        <v>1017946.0109137166</v>
      </c>
      <c r="CQ73" s="29">
        <v>218747.46856628032</v>
      </c>
      <c r="CR73" s="29">
        <v>21762.167654763711</v>
      </c>
      <c r="CS73" s="29">
        <v>2980.8795281235925</v>
      </c>
      <c r="CT73" s="29">
        <v>12808.788308545112</v>
      </c>
      <c r="CU73" s="29">
        <v>2438.1910798047443</v>
      </c>
      <c r="CV73" s="29">
        <v>40318.924953760521</v>
      </c>
      <c r="CW73" s="29">
        <v>146592.48837568722</v>
      </c>
      <c r="CX73" s="29">
        <v>952732.58824719698</v>
      </c>
      <c r="CY73" s="29">
        <v>100238.69667350607</v>
      </c>
      <c r="CZ73" s="29">
        <v>3632274.581412734</v>
      </c>
      <c r="DA73" s="29">
        <v>2256.1903309338468</v>
      </c>
      <c r="DB73" s="29">
        <v>29480.326353777466</v>
      </c>
      <c r="DC73" s="29">
        <v>65748.165293557278</v>
      </c>
      <c r="DD73" s="29">
        <v>3747.9411476181267</v>
      </c>
      <c r="DE73" s="29">
        <v>567212.64074916625</v>
      </c>
      <c r="DF73" s="29">
        <v>21682.239101291634</v>
      </c>
      <c r="DG73" s="29">
        <v>189899.38471085828</v>
      </c>
      <c r="DH73" s="29">
        <v>1294.2438661097306</v>
      </c>
      <c r="DI73" s="29">
        <v>9848.4438081336557</v>
      </c>
      <c r="DJ73" s="29">
        <v>124205.37067943315</v>
      </c>
      <c r="DK73" s="29">
        <v>3614.3294912513948</v>
      </c>
      <c r="DL73" s="29">
        <v>8111.2614605864192</v>
      </c>
      <c r="DM73" s="29">
        <v>671607.46740475064</v>
      </c>
      <c r="DN73" s="29">
        <v>346184.33618159319</v>
      </c>
      <c r="DO73" s="29">
        <v>288051.07591816253</v>
      </c>
      <c r="DP73" s="29">
        <v>22770.760579298592</v>
      </c>
      <c r="DQ73" s="29">
        <v>417.92885475233578</v>
      </c>
      <c r="DR73" s="29">
        <v>93851.183197455422</v>
      </c>
      <c r="DS73" s="29">
        <v>270.09414925034224</v>
      </c>
      <c r="DT73" s="29">
        <v>52092.270753900237</v>
      </c>
      <c r="DU73" s="29">
        <v>478547.78520763025</v>
      </c>
      <c r="DV73" s="30">
        <v>19138066.050256133</v>
      </c>
      <c r="DW73" s="31">
        <v>100440.08088681215</v>
      </c>
      <c r="DX73" s="31">
        <v>2520853.4074846962</v>
      </c>
      <c r="DY73" s="30">
        <f t="shared" si="9"/>
        <v>2621293.4883715082</v>
      </c>
      <c r="DZ73" s="31">
        <v>0</v>
      </c>
      <c r="EA73" s="30">
        <f t="shared" si="7"/>
        <v>2621293.4883715082</v>
      </c>
      <c r="EB73" s="31">
        <v>18014493.934860878</v>
      </c>
      <c r="EC73" s="31">
        <v>885545.47510595061</v>
      </c>
      <c r="ED73" s="30">
        <f t="shared" si="8"/>
        <v>18900039.409966826</v>
      </c>
      <c r="EE73" s="31">
        <v>498506.59717609611</v>
      </c>
      <c r="EF73" s="30">
        <f t="shared" si="10"/>
        <v>22019839.49551443</v>
      </c>
      <c r="EG73" s="31">
        <v>2805997.9827439939</v>
      </c>
      <c r="EH73" s="31">
        <f t="shared" si="11"/>
        <v>1864244.1404510438</v>
      </c>
      <c r="EI73" s="32">
        <v>40216151.703477614</v>
      </c>
    </row>
    <row r="74" spans="1:139">
      <c r="A74" s="42"/>
      <c r="B74" s="24" t="s">
        <v>23</v>
      </c>
      <c r="C74" s="23">
        <v>37068</v>
      </c>
      <c r="D74" s="29">
        <v>16205.092089373284</v>
      </c>
      <c r="E74" s="29">
        <v>19910.574252950362</v>
      </c>
      <c r="F74" s="29">
        <v>10542.904120858329</v>
      </c>
      <c r="G74" s="29">
        <v>19291.302983546491</v>
      </c>
      <c r="H74" s="29">
        <v>44147.086154614379</v>
      </c>
      <c r="I74" s="29">
        <v>17766.219170156372</v>
      </c>
      <c r="J74" s="29">
        <v>150833.61145497157</v>
      </c>
      <c r="K74" s="29">
        <v>109851.95210756554</v>
      </c>
      <c r="L74" s="29">
        <v>69475.308173186815</v>
      </c>
      <c r="M74" s="29">
        <v>23350.299887300629</v>
      </c>
      <c r="N74" s="29">
        <v>2192.6128860218191</v>
      </c>
      <c r="O74" s="29">
        <v>68160.789611528249</v>
      </c>
      <c r="P74" s="29">
        <v>8959.5940799519085</v>
      </c>
      <c r="Q74" s="29">
        <v>7271.4258123448026</v>
      </c>
      <c r="R74" s="29">
        <v>6656.3758537460717</v>
      </c>
      <c r="S74" s="29">
        <v>10605.503618037033</v>
      </c>
      <c r="T74" s="29">
        <v>12765.416065819069</v>
      </c>
      <c r="U74" s="29">
        <v>3567.2425762628277</v>
      </c>
      <c r="V74" s="29">
        <v>66922.901570519185</v>
      </c>
      <c r="W74" s="29">
        <v>13362.773883689122</v>
      </c>
      <c r="X74" s="29">
        <v>15808.184973486495</v>
      </c>
      <c r="Y74" s="29">
        <v>7145.8925355734773</v>
      </c>
      <c r="Z74" s="29">
        <v>61300.259493919104</v>
      </c>
      <c r="AA74" s="29">
        <v>9375.8144882117558</v>
      </c>
      <c r="AB74" s="29">
        <v>7403.775599529622</v>
      </c>
      <c r="AC74" s="29">
        <v>6619.8076598426014</v>
      </c>
      <c r="AD74" s="29">
        <v>23017.94086758764</v>
      </c>
      <c r="AE74" s="29">
        <v>27402.193479572226</v>
      </c>
      <c r="AF74" s="29">
        <v>17370.29007993433</v>
      </c>
      <c r="AG74" s="29">
        <v>40122.607311917272</v>
      </c>
      <c r="AH74" s="29">
        <v>11344.118694068991</v>
      </c>
      <c r="AI74" s="29">
        <v>65022.143640515125</v>
      </c>
      <c r="AJ74" s="29">
        <v>25161.609199109997</v>
      </c>
      <c r="AK74" s="29">
        <v>1841.9775134294839</v>
      </c>
      <c r="AL74" s="29">
        <v>14111.518059733835</v>
      </c>
      <c r="AM74" s="29">
        <v>53364.121685459984</v>
      </c>
      <c r="AN74" s="29">
        <v>6307.8671495678582</v>
      </c>
      <c r="AO74" s="29">
        <v>55429.568113130954</v>
      </c>
      <c r="AP74" s="29">
        <v>10080.539310795028</v>
      </c>
      <c r="AQ74" s="29">
        <v>2222.9542362353759</v>
      </c>
      <c r="AR74" s="29">
        <v>6900.5341284562382</v>
      </c>
      <c r="AS74" s="29">
        <v>4069.7509220063516</v>
      </c>
      <c r="AT74" s="29">
        <v>18267.24040175516</v>
      </c>
      <c r="AU74" s="29">
        <v>21527.170900710607</v>
      </c>
      <c r="AV74" s="29">
        <v>12309.691591079341</v>
      </c>
      <c r="AW74" s="29">
        <v>12685.354540045784</v>
      </c>
      <c r="AX74" s="29">
        <v>48530.342257866985</v>
      </c>
      <c r="AY74" s="29">
        <v>87731.206586682456</v>
      </c>
      <c r="AZ74" s="29">
        <v>65455.094792303775</v>
      </c>
      <c r="BA74" s="29">
        <v>10176.126960972275</v>
      </c>
      <c r="BB74" s="29">
        <v>6873.1583859009952</v>
      </c>
      <c r="BC74" s="29">
        <v>10499.227999652452</v>
      </c>
      <c r="BD74" s="29">
        <v>11404.732573404901</v>
      </c>
      <c r="BE74" s="29">
        <v>26567.690528886425</v>
      </c>
      <c r="BF74" s="29">
        <v>76750.646958156169</v>
      </c>
      <c r="BG74" s="29">
        <v>200645.97041723056</v>
      </c>
      <c r="BH74" s="29">
        <v>11711.8738518754</v>
      </c>
      <c r="BI74" s="29">
        <v>28186.770378579029</v>
      </c>
      <c r="BJ74" s="29">
        <v>14373.124912138821</v>
      </c>
      <c r="BK74" s="29">
        <v>82131.719703167968</v>
      </c>
      <c r="BL74" s="29">
        <v>109480.61759538257</v>
      </c>
      <c r="BM74" s="29">
        <v>24602.164267307609</v>
      </c>
      <c r="BN74" s="29">
        <v>352190.06005644921</v>
      </c>
      <c r="BO74" s="29">
        <v>204215.4149761727</v>
      </c>
      <c r="BP74" s="29">
        <v>120536.54894860683</v>
      </c>
      <c r="BQ74" s="29">
        <v>9073.2088609254442</v>
      </c>
      <c r="BR74" s="29">
        <v>10263269.01119406</v>
      </c>
      <c r="BS74" s="29">
        <v>7368127.4639760153</v>
      </c>
      <c r="BT74" s="29">
        <v>22024.911724613696</v>
      </c>
      <c r="BU74" s="29">
        <v>64518.07376337031</v>
      </c>
      <c r="BV74" s="29">
        <v>14543.250170234378</v>
      </c>
      <c r="BW74" s="29">
        <v>21346.89806241867</v>
      </c>
      <c r="BX74" s="29">
        <v>175536.8470575542</v>
      </c>
      <c r="BY74" s="29">
        <v>6629.1827986243388</v>
      </c>
      <c r="BZ74" s="29">
        <v>3416.6318208278026</v>
      </c>
      <c r="CA74" s="29">
        <v>2669.5665910482444</v>
      </c>
      <c r="CB74" s="29">
        <v>8936.5691844397479</v>
      </c>
      <c r="CC74" s="29">
        <v>5638.9993348572207</v>
      </c>
      <c r="CD74" s="29">
        <v>28772.900949588671</v>
      </c>
      <c r="CE74" s="29">
        <v>25815.717878641979</v>
      </c>
      <c r="CF74" s="29">
        <v>5096.1508052111913</v>
      </c>
      <c r="CG74" s="29">
        <v>7128.0778802497434</v>
      </c>
      <c r="CH74" s="29">
        <v>18421.579987911049</v>
      </c>
      <c r="CI74" s="29">
        <v>0</v>
      </c>
      <c r="CJ74" s="29">
        <v>222689.87032103271</v>
      </c>
      <c r="CK74" s="29">
        <v>8426.5900816231588</v>
      </c>
      <c r="CL74" s="29">
        <v>22736.556455686798</v>
      </c>
      <c r="CM74" s="29">
        <v>713096.3769736262</v>
      </c>
      <c r="CN74" s="29">
        <v>7990.4925252922831</v>
      </c>
      <c r="CO74" s="29">
        <v>12476.299995080113</v>
      </c>
      <c r="CP74" s="29">
        <v>1772131.4047324229</v>
      </c>
      <c r="CQ74" s="29">
        <v>393178.09835110343</v>
      </c>
      <c r="CR74" s="29">
        <v>42958.003460446249</v>
      </c>
      <c r="CS74" s="29">
        <v>4205.1947865785096</v>
      </c>
      <c r="CT74" s="29">
        <v>9654.7315797357314</v>
      </c>
      <c r="CU74" s="29">
        <v>1030.1647891165344</v>
      </c>
      <c r="CV74" s="29">
        <v>174335.17553734299</v>
      </c>
      <c r="CW74" s="29">
        <v>27875.782526648483</v>
      </c>
      <c r="CX74" s="29">
        <v>36031.135092347366</v>
      </c>
      <c r="CY74" s="29">
        <v>148999.10327648438</v>
      </c>
      <c r="CZ74" s="29">
        <v>1384309.190694866</v>
      </c>
      <c r="DA74" s="29">
        <v>4932.472729832366</v>
      </c>
      <c r="DB74" s="29">
        <v>13256.219006600179</v>
      </c>
      <c r="DC74" s="29">
        <v>250676.64608641595</v>
      </c>
      <c r="DD74" s="29">
        <v>155141.39756412766</v>
      </c>
      <c r="DE74" s="29">
        <v>54694.941444802862</v>
      </c>
      <c r="DF74" s="29">
        <v>12018.782597732567</v>
      </c>
      <c r="DG74" s="29">
        <v>1208241.6571729993</v>
      </c>
      <c r="DH74" s="29">
        <v>44199.549813493744</v>
      </c>
      <c r="DI74" s="29">
        <v>3024.389696294133</v>
      </c>
      <c r="DJ74" s="29">
        <v>47262.598711420731</v>
      </c>
      <c r="DK74" s="29">
        <v>2599.1285328506337</v>
      </c>
      <c r="DL74" s="29">
        <v>2527.6390865310636</v>
      </c>
      <c r="DM74" s="29">
        <v>309211.61094255582</v>
      </c>
      <c r="DN74" s="29">
        <v>126078.74879897138</v>
      </c>
      <c r="DO74" s="29">
        <v>66040.606074999625</v>
      </c>
      <c r="DP74" s="29">
        <v>13061.241956944212</v>
      </c>
      <c r="DQ74" s="29">
        <v>1404.054828780846</v>
      </c>
      <c r="DR74" s="29">
        <v>7538.2074232341347</v>
      </c>
      <c r="DS74" s="29">
        <v>766.02347059592103</v>
      </c>
      <c r="DT74" s="29">
        <v>20513.480059602764</v>
      </c>
      <c r="DU74" s="29">
        <v>1188563.4435038513</v>
      </c>
      <c r="DV74" s="30">
        <v>29274956.457801513</v>
      </c>
      <c r="DW74" s="31">
        <v>34702.536763178046</v>
      </c>
      <c r="DX74" s="31">
        <v>21047.229010007919</v>
      </c>
      <c r="DY74" s="30">
        <f t="shared" si="9"/>
        <v>55749.765773185965</v>
      </c>
      <c r="DZ74" s="31">
        <v>0</v>
      </c>
      <c r="EA74" s="30">
        <f t="shared" si="7"/>
        <v>55749.765773185965</v>
      </c>
      <c r="EB74" s="31">
        <v>0</v>
      </c>
      <c r="EC74" s="31">
        <v>642303.00060200528</v>
      </c>
      <c r="ED74" s="30">
        <f t="shared" si="8"/>
        <v>642303.00060200528</v>
      </c>
      <c r="EE74" s="31">
        <v>1457868.1499385498</v>
      </c>
      <c r="EF74" s="30">
        <f t="shared" si="10"/>
        <v>2155920.9163137414</v>
      </c>
      <c r="EG74" s="31">
        <v>2632366.4666448203</v>
      </c>
      <c r="EH74" s="31">
        <f t="shared" si="11"/>
        <v>683209.69122032449</v>
      </c>
      <c r="EI74" s="32">
        <v>29481720.598690759</v>
      </c>
    </row>
    <row r="75" spans="1:139">
      <c r="A75" s="42"/>
      <c r="B75" s="24" t="s">
        <v>81</v>
      </c>
      <c r="C75" s="23">
        <v>37069</v>
      </c>
      <c r="D75" s="29">
        <v>4664.8209955120137</v>
      </c>
      <c r="E75" s="29">
        <v>88.38649120323349</v>
      </c>
      <c r="F75" s="29">
        <v>0</v>
      </c>
      <c r="G75" s="29">
        <v>1707.7952710905211</v>
      </c>
      <c r="H75" s="29">
        <v>741099.65993855125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29">
        <v>0</v>
      </c>
      <c r="AT75" s="29">
        <v>0</v>
      </c>
      <c r="AU75" s="29">
        <v>0</v>
      </c>
      <c r="AV75" s="29">
        <v>0</v>
      </c>
      <c r="AW75" s="29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29">
        <v>0</v>
      </c>
      <c r="BG75" s="29">
        <v>0</v>
      </c>
      <c r="BH75" s="29">
        <v>0</v>
      </c>
      <c r="BI75" s="29">
        <v>0</v>
      </c>
      <c r="BJ75" s="29">
        <v>0</v>
      </c>
      <c r="BK75" s="29">
        <v>0</v>
      </c>
      <c r="BL75" s="29">
        <v>0</v>
      </c>
      <c r="BM75" s="29">
        <v>0</v>
      </c>
      <c r="BN75" s="29">
        <v>15471.0255021597</v>
      </c>
      <c r="BO75" s="29">
        <v>0</v>
      </c>
      <c r="BP75" s="29">
        <v>0</v>
      </c>
      <c r="BQ75" s="29">
        <v>0</v>
      </c>
      <c r="BR75" s="29">
        <v>0</v>
      </c>
      <c r="BS75" s="29">
        <v>0</v>
      </c>
      <c r="BT75" s="29">
        <v>464550.26866771589</v>
      </c>
      <c r="BU75" s="29">
        <v>11519.893162499488</v>
      </c>
      <c r="BV75" s="29">
        <v>0</v>
      </c>
      <c r="BW75" s="29">
        <v>0</v>
      </c>
      <c r="BX75" s="29">
        <v>0</v>
      </c>
      <c r="BY75" s="29">
        <v>0</v>
      </c>
      <c r="BZ75" s="29">
        <v>0</v>
      </c>
      <c r="CA75" s="29">
        <v>0</v>
      </c>
      <c r="CB75" s="29">
        <v>0</v>
      </c>
      <c r="CC75" s="29">
        <v>0</v>
      </c>
      <c r="CD75" s="29">
        <v>0</v>
      </c>
      <c r="CE75" s="29">
        <v>0</v>
      </c>
      <c r="CF75" s="29">
        <v>0</v>
      </c>
      <c r="CG75" s="29">
        <v>0</v>
      </c>
      <c r="CH75" s="29">
        <v>0</v>
      </c>
      <c r="CI75" s="29">
        <v>0</v>
      </c>
      <c r="CJ75" s="29">
        <v>0</v>
      </c>
      <c r="CK75" s="29">
        <v>0</v>
      </c>
      <c r="CL75" s="29">
        <v>0</v>
      </c>
      <c r="CM75" s="29">
        <v>0</v>
      </c>
      <c r="CN75" s="29">
        <v>0</v>
      </c>
      <c r="CO75" s="29">
        <v>0</v>
      </c>
      <c r="CP75" s="29">
        <v>0</v>
      </c>
      <c r="CQ75" s="29">
        <v>0</v>
      </c>
      <c r="CR75" s="29">
        <v>2510797.0978143658</v>
      </c>
      <c r="CS75" s="29">
        <v>0</v>
      </c>
      <c r="CT75" s="29">
        <v>0</v>
      </c>
      <c r="CU75" s="29">
        <v>0</v>
      </c>
      <c r="CV75" s="29">
        <v>0</v>
      </c>
      <c r="CW75" s="29">
        <v>0</v>
      </c>
      <c r="CX75" s="29">
        <v>0</v>
      </c>
      <c r="CY75" s="29">
        <v>0</v>
      </c>
      <c r="CZ75" s="29">
        <v>0</v>
      </c>
      <c r="DA75" s="29">
        <v>0</v>
      </c>
      <c r="DB75" s="29">
        <v>0</v>
      </c>
      <c r="DC75" s="29">
        <v>0</v>
      </c>
      <c r="DD75" s="29">
        <v>0</v>
      </c>
      <c r="DE75" s="29">
        <v>0</v>
      </c>
      <c r="DF75" s="29">
        <v>5.6759284836382395</v>
      </c>
      <c r="DG75" s="29">
        <v>0</v>
      </c>
      <c r="DH75" s="29">
        <v>0</v>
      </c>
      <c r="DI75" s="29">
        <v>405.48580955636533</v>
      </c>
      <c r="DJ75" s="29">
        <v>0</v>
      </c>
      <c r="DK75" s="29">
        <v>1041.7178811410506</v>
      </c>
      <c r="DL75" s="29">
        <v>2336.0121367279576</v>
      </c>
      <c r="DM75" s="29">
        <v>109.35495722236905</v>
      </c>
      <c r="DN75" s="29">
        <v>0</v>
      </c>
      <c r="DO75" s="29">
        <v>2598.1484619765274</v>
      </c>
      <c r="DP75" s="29">
        <v>0</v>
      </c>
      <c r="DQ75" s="29">
        <v>0</v>
      </c>
      <c r="DR75" s="29">
        <v>0</v>
      </c>
      <c r="DS75" s="29">
        <v>0</v>
      </c>
      <c r="DT75" s="29">
        <v>117.75601268354546</v>
      </c>
      <c r="DU75" s="29">
        <v>0</v>
      </c>
      <c r="DV75" s="30">
        <v>3756513.09903089</v>
      </c>
      <c r="DW75" s="31">
        <v>0</v>
      </c>
      <c r="DX75" s="31">
        <v>0</v>
      </c>
      <c r="DY75" s="30">
        <f t="shared" si="9"/>
        <v>0</v>
      </c>
      <c r="DZ75" s="31">
        <v>0</v>
      </c>
      <c r="EA75" s="30">
        <f t="shared" si="7"/>
        <v>0</v>
      </c>
      <c r="EB75" s="31">
        <v>1265544.4030152147</v>
      </c>
      <c r="EC75" s="31">
        <v>614555.91664007283</v>
      </c>
      <c r="ED75" s="30">
        <f t="shared" si="8"/>
        <v>1880100.3196552875</v>
      </c>
      <c r="EE75" s="31">
        <v>1524556.3869066257</v>
      </c>
      <c r="EF75" s="30">
        <f t="shared" si="10"/>
        <v>3404656.7065619132</v>
      </c>
      <c r="EG75" s="31">
        <v>579410.04908322496</v>
      </c>
      <c r="EH75" s="31">
        <f t="shared" si="11"/>
        <v>-44423.718285746872</v>
      </c>
      <c r="EI75" s="32">
        <v>6537336.038223831</v>
      </c>
    </row>
    <row r="76" spans="1:139">
      <c r="A76" s="42"/>
      <c r="B76" s="24" t="s">
        <v>82</v>
      </c>
      <c r="C76" s="23">
        <v>37071</v>
      </c>
      <c r="D76" s="29">
        <v>84561.423344363968</v>
      </c>
      <c r="E76" s="29">
        <v>27291.748937062403</v>
      </c>
      <c r="F76" s="29">
        <v>10027.73133161815</v>
      </c>
      <c r="G76" s="29">
        <v>68734.681669879457</v>
      </c>
      <c r="H76" s="29">
        <v>15098.256326838204</v>
      </c>
      <c r="I76" s="29">
        <v>9277.722558822461</v>
      </c>
      <c r="J76" s="29">
        <v>14120.271918997309</v>
      </c>
      <c r="K76" s="29">
        <v>10897.211791203939</v>
      </c>
      <c r="L76" s="29">
        <v>7842.4755394066451</v>
      </c>
      <c r="M76" s="29">
        <v>8327.6609265245643</v>
      </c>
      <c r="N76" s="29">
        <v>217.91022230224843</v>
      </c>
      <c r="O76" s="29">
        <v>8718.026123951664</v>
      </c>
      <c r="P76" s="29">
        <v>876.35640626829513</v>
      </c>
      <c r="Q76" s="29">
        <v>83.711921527089174</v>
      </c>
      <c r="R76" s="29">
        <v>177.6963084413382</v>
      </c>
      <c r="S76" s="29">
        <v>720.4271739393256</v>
      </c>
      <c r="T76" s="29">
        <v>163.2098260384042</v>
      </c>
      <c r="U76" s="29">
        <v>520.56444366407811</v>
      </c>
      <c r="V76" s="29">
        <v>957.43060037296789</v>
      </c>
      <c r="W76" s="29">
        <v>334.41586135065575</v>
      </c>
      <c r="X76" s="29">
        <v>414.31352954101874</v>
      </c>
      <c r="Y76" s="29">
        <v>3204.7200366017378</v>
      </c>
      <c r="Z76" s="29">
        <v>4270.3214518538944</v>
      </c>
      <c r="AA76" s="29">
        <v>425.02672229225635</v>
      </c>
      <c r="AB76" s="29">
        <v>161.99024140827856</v>
      </c>
      <c r="AC76" s="29">
        <v>144.53140547885593</v>
      </c>
      <c r="AD76" s="29">
        <v>746.65535877412788</v>
      </c>
      <c r="AE76" s="29">
        <v>1576.7976085582975</v>
      </c>
      <c r="AF76" s="29">
        <v>103.77203444794364</v>
      </c>
      <c r="AG76" s="29">
        <v>1268.4612966815212</v>
      </c>
      <c r="AH76" s="29">
        <v>9259.9956780754474</v>
      </c>
      <c r="AI76" s="29">
        <v>8703.223147963563</v>
      </c>
      <c r="AJ76" s="29">
        <v>1096.3803325418428</v>
      </c>
      <c r="AK76" s="29">
        <v>198.57651434621678</v>
      </c>
      <c r="AL76" s="29">
        <v>78418.921823233992</v>
      </c>
      <c r="AM76" s="29">
        <v>1686.7751232698911</v>
      </c>
      <c r="AN76" s="29">
        <v>940.91787979432877</v>
      </c>
      <c r="AO76" s="29">
        <v>2210.1962537281702</v>
      </c>
      <c r="AP76" s="29">
        <v>2285.808946861951</v>
      </c>
      <c r="AQ76" s="29">
        <v>246.58885197203446</v>
      </c>
      <c r="AR76" s="29">
        <v>645.45286316739293</v>
      </c>
      <c r="AS76" s="29">
        <v>420.41918696660042</v>
      </c>
      <c r="AT76" s="29">
        <v>980.11193969131409</v>
      </c>
      <c r="AU76" s="29">
        <v>248.69391165699719</v>
      </c>
      <c r="AV76" s="29">
        <v>1205.993688100519</v>
      </c>
      <c r="AW76" s="29">
        <v>714.04117654247079</v>
      </c>
      <c r="AX76" s="29">
        <v>2843.8635845943268</v>
      </c>
      <c r="AY76" s="29">
        <v>26642.454943210978</v>
      </c>
      <c r="AZ76" s="29">
        <v>3690.8663425431309</v>
      </c>
      <c r="BA76" s="29">
        <v>5106.8183706330155</v>
      </c>
      <c r="BB76" s="29">
        <v>783.81502255572514</v>
      </c>
      <c r="BC76" s="29">
        <v>2741.8140384918624</v>
      </c>
      <c r="BD76" s="29">
        <v>442.39552278253126</v>
      </c>
      <c r="BE76" s="29">
        <v>5861.5991350387976</v>
      </c>
      <c r="BF76" s="29">
        <v>7310.2112486434416</v>
      </c>
      <c r="BG76" s="29">
        <v>35137.477679764837</v>
      </c>
      <c r="BH76" s="29">
        <v>425.03607524695826</v>
      </c>
      <c r="BI76" s="29">
        <v>3262.2422590172255</v>
      </c>
      <c r="BJ76" s="29">
        <v>6968.4162863319725</v>
      </c>
      <c r="BK76" s="29">
        <v>44239.296158267825</v>
      </c>
      <c r="BL76" s="29">
        <v>76663.495135808247</v>
      </c>
      <c r="BM76" s="29">
        <v>5967.278814760396</v>
      </c>
      <c r="BN76" s="29">
        <v>38360.953833575011</v>
      </c>
      <c r="BO76" s="29">
        <v>32230.787187046448</v>
      </c>
      <c r="BP76" s="29">
        <v>54486.5194897127</v>
      </c>
      <c r="BQ76" s="29">
        <v>35168.559963479791</v>
      </c>
      <c r="BR76" s="29">
        <v>37181.80381591896</v>
      </c>
      <c r="BS76" s="29">
        <v>24659.315510046734</v>
      </c>
      <c r="BT76" s="29">
        <v>67350.925086473668</v>
      </c>
      <c r="BU76" s="29">
        <v>2917371.9345351052</v>
      </c>
      <c r="BV76" s="29">
        <v>541.07724684626817</v>
      </c>
      <c r="BW76" s="29">
        <v>6687.2778951556083</v>
      </c>
      <c r="BX76" s="29">
        <v>92418.684959839302</v>
      </c>
      <c r="BY76" s="29">
        <v>3193.8263523383084</v>
      </c>
      <c r="BZ76" s="29">
        <v>56.882286555705569</v>
      </c>
      <c r="CA76" s="29">
        <v>41379.142782603572</v>
      </c>
      <c r="CB76" s="29">
        <v>30860.926110929711</v>
      </c>
      <c r="CC76" s="29">
        <v>56519.829264651235</v>
      </c>
      <c r="CD76" s="29">
        <v>12318.443161396764</v>
      </c>
      <c r="CE76" s="29">
        <v>36349.77840100613</v>
      </c>
      <c r="CF76" s="29">
        <v>363.23554438249772</v>
      </c>
      <c r="CG76" s="29">
        <v>966.50209702844631</v>
      </c>
      <c r="CH76" s="29">
        <v>1383.064355243313</v>
      </c>
      <c r="CI76" s="29">
        <v>0</v>
      </c>
      <c r="CJ76" s="29">
        <v>20952.589615152552</v>
      </c>
      <c r="CK76" s="29">
        <v>55196.779314359461</v>
      </c>
      <c r="CL76" s="29">
        <v>390.21444916179831</v>
      </c>
      <c r="CM76" s="29">
        <v>58601.923228391672</v>
      </c>
      <c r="CN76" s="29">
        <v>2524.6210737077749</v>
      </c>
      <c r="CO76" s="29">
        <v>2311.1224120687289</v>
      </c>
      <c r="CP76" s="29">
        <v>50500.305352649222</v>
      </c>
      <c r="CQ76" s="29">
        <v>28861.795769526994</v>
      </c>
      <c r="CR76" s="29">
        <v>41442.861083711781</v>
      </c>
      <c r="CS76" s="29">
        <v>1226417.3701089285</v>
      </c>
      <c r="CT76" s="29">
        <v>221742.3403176998</v>
      </c>
      <c r="CU76" s="29">
        <v>564.0127286535843</v>
      </c>
      <c r="CV76" s="29">
        <v>5411.3525090566864</v>
      </c>
      <c r="CW76" s="29">
        <v>70522.208371674918</v>
      </c>
      <c r="CX76" s="29">
        <v>2160.985082846727</v>
      </c>
      <c r="CY76" s="29">
        <v>170.8117199626663</v>
      </c>
      <c r="CZ76" s="29">
        <v>224480.98554020381</v>
      </c>
      <c r="DA76" s="29">
        <v>235.65242589968477</v>
      </c>
      <c r="DB76" s="29">
        <v>7392.5483679462432</v>
      </c>
      <c r="DC76" s="29">
        <v>28432.693960811532</v>
      </c>
      <c r="DD76" s="29">
        <v>11413.086477183935</v>
      </c>
      <c r="DE76" s="29">
        <v>1627.5804556192145</v>
      </c>
      <c r="DF76" s="29">
        <v>2330.7756272527804</v>
      </c>
      <c r="DG76" s="29">
        <v>744.66845176958952</v>
      </c>
      <c r="DH76" s="29">
        <v>426.81907318067618</v>
      </c>
      <c r="DI76" s="29">
        <v>42111.849052488396</v>
      </c>
      <c r="DJ76" s="29">
        <v>6624.650599987227</v>
      </c>
      <c r="DK76" s="29">
        <v>157.56859333749716</v>
      </c>
      <c r="DL76" s="29">
        <v>353.31667983870727</v>
      </c>
      <c r="DM76" s="29">
        <v>37283.385553080494</v>
      </c>
      <c r="DN76" s="29">
        <v>53675.50779713034</v>
      </c>
      <c r="DO76" s="29">
        <v>59927.584101038032</v>
      </c>
      <c r="DP76" s="29">
        <v>5760.1817685498854</v>
      </c>
      <c r="DQ76" s="29">
        <v>56.953630839328099</v>
      </c>
      <c r="DR76" s="29">
        <v>52255.984407525008</v>
      </c>
      <c r="DS76" s="29">
        <v>83.797518377235122</v>
      </c>
      <c r="DT76" s="29">
        <v>1391.6735035270474</v>
      </c>
      <c r="DU76" s="29">
        <v>61874.556792089374</v>
      </c>
      <c r="DV76" s="30">
        <v>6494877.2842483809</v>
      </c>
      <c r="DW76" s="31">
        <v>1998596.0277688124</v>
      </c>
      <c r="DX76" s="31">
        <v>2113985.8121023756</v>
      </c>
      <c r="DY76" s="30">
        <f t="shared" si="9"/>
        <v>4112581.8398711877</v>
      </c>
      <c r="DZ76" s="31">
        <v>0</v>
      </c>
      <c r="EA76" s="30">
        <f t="shared" si="7"/>
        <v>4112581.8398711877</v>
      </c>
      <c r="EB76" s="31">
        <v>6358178.4806940835</v>
      </c>
      <c r="EC76" s="31">
        <v>166460.33151887576</v>
      </c>
      <c r="ED76" s="30">
        <f t="shared" si="8"/>
        <v>6524638.8122129589</v>
      </c>
      <c r="EE76" s="31">
        <v>2912416.8648127951</v>
      </c>
      <c r="EF76" s="30">
        <f t="shared" si="10"/>
        <v>13549637.516896941</v>
      </c>
      <c r="EG76" s="31">
        <v>3641402.2337406757</v>
      </c>
      <c r="EH76" s="31">
        <f t="shared" si="11"/>
        <v>-335804.46911275294</v>
      </c>
      <c r="EI76" s="32">
        <v>16067308.098291893</v>
      </c>
    </row>
    <row r="77" spans="1:139">
      <c r="A77" s="42"/>
      <c r="B77" s="24" t="s">
        <v>83</v>
      </c>
      <c r="C77" s="23">
        <v>39072</v>
      </c>
      <c r="D77" s="29">
        <v>33115.220323660447</v>
      </c>
      <c r="E77" s="29">
        <v>8518.6428882472574</v>
      </c>
      <c r="F77" s="29">
        <v>1054.1103357625361</v>
      </c>
      <c r="G77" s="29">
        <v>4157.292345140515</v>
      </c>
      <c r="H77" s="29">
        <v>55046.178970475754</v>
      </c>
      <c r="I77" s="29">
        <v>838.29178016522656</v>
      </c>
      <c r="J77" s="29">
        <v>120244.02228620434</v>
      </c>
      <c r="K77" s="29">
        <v>18624.509845169086</v>
      </c>
      <c r="L77" s="29">
        <v>7974.6276952757889</v>
      </c>
      <c r="M77" s="29">
        <v>9432.342214527489</v>
      </c>
      <c r="N77" s="29">
        <v>1867.4077364208583</v>
      </c>
      <c r="O77" s="29">
        <v>15300.871363184506</v>
      </c>
      <c r="P77" s="29">
        <v>1903.2799931314144</v>
      </c>
      <c r="Q77" s="29">
        <v>970.56865805645464</v>
      </c>
      <c r="R77" s="29">
        <v>315.66866477627406</v>
      </c>
      <c r="S77" s="29">
        <v>1160.7603341542381</v>
      </c>
      <c r="T77" s="29">
        <v>744.49466957496873</v>
      </c>
      <c r="U77" s="29">
        <v>729.53040282073334</v>
      </c>
      <c r="V77" s="29">
        <v>8215.0505874057162</v>
      </c>
      <c r="W77" s="29">
        <v>5227.1199864580276</v>
      </c>
      <c r="X77" s="29">
        <v>2751.0531641775806</v>
      </c>
      <c r="Y77" s="29">
        <v>3422.2278841196726</v>
      </c>
      <c r="Z77" s="29">
        <v>8591.2121559370971</v>
      </c>
      <c r="AA77" s="29">
        <v>1073.7599686661997</v>
      </c>
      <c r="AB77" s="29">
        <v>993.14987039894561</v>
      </c>
      <c r="AC77" s="29">
        <v>1088.3564033369107</v>
      </c>
      <c r="AD77" s="29">
        <v>4511.0353526434474</v>
      </c>
      <c r="AE77" s="29">
        <v>10977.764989348701</v>
      </c>
      <c r="AF77" s="29">
        <v>8002.400105908524</v>
      </c>
      <c r="AG77" s="29">
        <v>17353.117623366848</v>
      </c>
      <c r="AH77" s="29">
        <v>4722.6190883447252</v>
      </c>
      <c r="AI77" s="29">
        <v>26659.505214041761</v>
      </c>
      <c r="AJ77" s="29">
        <v>13828.789849552259</v>
      </c>
      <c r="AK77" s="29">
        <v>780.62583848498025</v>
      </c>
      <c r="AL77" s="29">
        <v>5401.0487193605713</v>
      </c>
      <c r="AM77" s="29">
        <v>40864.055557550455</v>
      </c>
      <c r="AN77" s="29">
        <v>4709.1962062333914</v>
      </c>
      <c r="AO77" s="29">
        <v>53497.538036807673</v>
      </c>
      <c r="AP77" s="29">
        <v>25761.319072738916</v>
      </c>
      <c r="AQ77" s="29">
        <v>4873.6342671905204</v>
      </c>
      <c r="AR77" s="29">
        <v>11673.126564658483</v>
      </c>
      <c r="AS77" s="29">
        <v>23366.452525961562</v>
      </c>
      <c r="AT77" s="29">
        <v>27662.469201134983</v>
      </c>
      <c r="AU77" s="29">
        <v>5336.9351236851589</v>
      </c>
      <c r="AV77" s="29">
        <v>18208.302184870256</v>
      </c>
      <c r="AW77" s="29">
        <v>16727.432537243807</v>
      </c>
      <c r="AX77" s="29">
        <v>17021.765405140217</v>
      </c>
      <c r="AY77" s="29">
        <v>38089.136867802714</v>
      </c>
      <c r="AZ77" s="29">
        <v>16291.102769596908</v>
      </c>
      <c r="BA77" s="29">
        <v>8073.533389904298</v>
      </c>
      <c r="BB77" s="29">
        <v>5536.3343793881331</v>
      </c>
      <c r="BC77" s="29">
        <v>3721.2281343052887</v>
      </c>
      <c r="BD77" s="29">
        <v>6581.6223755801657</v>
      </c>
      <c r="BE77" s="29">
        <v>5122.1069323410447</v>
      </c>
      <c r="BF77" s="29">
        <v>10196.606865683138</v>
      </c>
      <c r="BG77" s="29">
        <v>53391.074503415002</v>
      </c>
      <c r="BH77" s="29">
        <v>2965.575048225865</v>
      </c>
      <c r="BI77" s="29">
        <v>18042.934197460338</v>
      </c>
      <c r="BJ77" s="29">
        <v>7082.1750643844043</v>
      </c>
      <c r="BK77" s="29">
        <v>125988.69762830518</v>
      </c>
      <c r="BL77" s="29">
        <v>140489.12254575005</v>
      </c>
      <c r="BM77" s="29">
        <v>95010.01412920747</v>
      </c>
      <c r="BN77" s="29">
        <v>1817959.3891086779</v>
      </c>
      <c r="BO77" s="29">
        <v>32008.901393848497</v>
      </c>
      <c r="BP77" s="29">
        <v>1073183.6914614099</v>
      </c>
      <c r="BQ77" s="29">
        <v>114451.93344079163</v>
      </c>
      <c r="BR77" s="29">
        <v>176214.19540152748</v>
      </c>
      <c r="BS77" s="29">
        <v>82152.390300380022</v>
      </c>
      <c r="BT77" s="29">
        <v>75731.164521604151</v>
      </c>
      <c r="BU77" s="29">
        <v>29923.277958803705</v>
      </c>
      <c r="BV77" s="29">
        <v>594983.51608796045</v>
      </c>
      <c r="BW77" s="29">
        <v>638847.3133950507</v>
      </c>
      <c r="BX77" s="29">
        <v>99370.879622461071</v>
      </c>
      <c r="BY77" s="29">
        <v>3127.6542877647935</v>
      </c>
      <c r="BZ77" s="29">
        <v>514.57008828373853</v>
      </c>
      <c r="CA77" s="29">
        <v>644.58214046258354</v>
      </c>
      <c r="CB77" s="29">
        <v>45373.269143013473</v>
      </c>
      <c r="CC77" s="29">
        <v>962.70958421989485</v>
      </c>
      <c r="CD77" s="29">
        <v>2795.1450751509938</v>
      </c>
      <c r="CE77" s="29">
        <v>4410.8376304531657</v>
      </c>
      <c r="CF77" s="29">
        <v>1914.3372049031677</v>
      </c>
      <c r="CG77" s="29">
        <v>3406.5340186765475</v>
      </c>
      <c r="CH77" s="29">
        <v>2345.5466713317105</v>
      </c>
      <c r="CI77" s="29">
        <v>0</v>
      </c>
      <c r="CJ77" s="29">
        <v>129467.30515074354</v>
      </c>
      <c r="CK77" s="29">
        <v>3457.822788077217</v>
      </c>
      <c r="CL77" s="29">
        <v>10615.687689872091</v>
      </c>
      <c r="CM77" s="29">
        <v>38715.130656531735</v>
      </c>
      <c r="CN77" s="29">
        <v>2496.8806873529129</v>
      </c>
      <c r="CO77" s="29">
        <v>3870.4943170291499</v>
      </c>
      <c r="CP77" s="29">
        <v>32782.974032992715</v>
      </c>
      <c r="CQ77" s="29">
        <v>2970.0679166287268</v>
      </c>
      <c r="CR77" s="29">
        <v>4565.4458447608449</v>
      </c>
      <c r="CS77" s="29">
        <v>1018.8824862066824</v>
      </c>
      <c r="CT77" s="29">
        <v>123.93922145267291</v>
      </c>
      <c r="CU77" s="29">
        <v>676.17795977339699</v>
      </c>
      <c r="CV77" s="29">
        <v>1279.5359872196777</v>
      </c>
      <c r="CW77" s="29">
        <v>3691.5437117592292</v>
      </c>
      <c r="CX77" s="29">
        <v>13542.662102353752</v>
      </c>
      <c r="CY77" s="29">
        <v>6057.3567448778622</v>
      </c>
      <c r="CZ77" s="29">
        <v>0</v>
      </c>
      <c r="DA77" s="29">
        <v>660.35713308802667</v>
      </c>
      <c r="DB77" s="29">
        <v>0</v>
      </c>
      <c r="DC77" s="29">
        <v>4045.0265399221371</v>
      </c>
      <c r="DD77" s="29">
        <v>1353.6198813087256</v>
      </c>
      <c r="DE77" s="29">
        <v>10725.767443801289</v>
      </c>
      <c r="DF77" s="29">
        <v>1160.0777236994418</v>
      </c>
      <c r="DG77" s="29">
        <v>17562.697992763871</v>
      </c>
      <c r="DH77" s="29">
        <v>219.18149275043356</v>
      </c>
      <c r="DI77" s="29">
        <v>1497.1006202397516</v>
      </c>
      <c r="DJ77" s="29">
        <v>21492.492941076071</v>
      </c>
      <c r="DK77" s="29">
        <v>1286.7385291408439</v>
      </c>
      <c r="DL77" s="29">
        <v>1251.272668366254</v>
      </c>
      <c r="DM77" s="29">
        <v>7172.6409960782412</v>
      </c>
      <c r="DN77" s="29">
        <v>4263.2012470926948</v>
      </c>
      <c r="DO77" s="29">
        <v>32631.441929608824</v>
      </c>
      <c r="DP77" s="29">
        <v>6474.3284811404537</v>
      </c>
      <c r="DQ77" s="29">
        <v>695.13368682473219</v>
      </c>
      <c r="DR77" s="29">
        <v>3732.5483969962943</v>
      </c>
      <c r="DS77" s="29">
        <v>379.25813491478061</v>
      </c>
      <c r="DT77" s="29">
        <v>190.38902161757665</v>
      </c>
      <c r="DU77" s="29">
        <v>13485.881465285809</v>
      </c>
      <c r="DV77" s="30">
        <v>6377813.0509829912</v>
      </c>
      <c r="DW77" s="31">
        <v>0</v>
      </c>
      <c r="DX77" s="31">
        <v>0</v>
      </c>
      <c r="DY77" s="30">
        <f t="shared" si="9"/>
        <v>0</v>
      </c>
      <c r="DZ77" s="31">
        <v>0</v>
      </c>
      <c r="EA77" s="30">
        <f t="shared" si="7"/>
        <v>0</v>
      </c>
      <c r="EB77" s="31">
        <v>3365784.1640938562</v>
      </c>
      <c r="EC77" s="31">
        <v>228415.23633291424</v>
      </c>
      <c r="ED77" s="30">
        <f t="shared" si="8"/>
        <v>3594199.4004267706</v>
      </c>
      <c r="EE77" s="31">
        <v>2134811.5496156788</v>
      </c>
      <c r="EF77" s="30">
        <f t="shared" si="10"/>
        <v>5729010.9500424489</v>
      </c>
      <c r="EG77" s="31">
        <v>2321436.2640292076</v>
      </c>
      <c r="EH77" s="31">
        <f t="shared" si="11"/>
        <v>-225469.7369962316</v>
      </c>
      <c r="EI77" s="32">
        <v>9559918</v>
      </c>
    </row>
    <row r="78" spans="1:139">
      <c r="A78" s="42"/>
      <c r="B78" s="24" t="s">
        <v>84</v>
      </c>
      <c r="C78" s="23">
        <v>39073</v>
      </c>
      <c r="D78" s="29">
        <v>8997.200891219707</v>
      </c>
      <c r="E78" s="29">
        <v>1183.045134434318</v>
      </c>
      <c r="F78" s="29">
        <v>17735.158971093169</v>
      </c>
      <c r="G78" s="29">
        <v>798.03778568349981</v>
      </c>
      <c r="H78" s="29">
        <v>15683.064944820188</v>
      </c>
      <c r="I78" s="29">
        <v>3381.7109030203837</v>
      </c>
      <c r="J78" s="29">
        <v>31859.12346129708</v>
      </c>
      <c r="K78" s="29">
        <v>97291.40835168495</v>
      </c>
      <c r="L78" s="29">
        <v>13881.308805749659</v>
      </c>
      <c r="M78" s="29">
        <v>30374.085280862852</v>
      </c>
      <c r="N78" s="29">
        <v>1535.2045040963744</v>
      </c>
      <c r="O78" s="29">
        <v>25706.384795984821</v>
      </c>
      <c r="P78" s="29">
        <v>1801.0229653706797</v>
      </c>
      <c r="Q78" s="29">
        <v>463.02525562198127</v>
      </c>
      <c r="R78" s="29">
        <v>209.33808198859981</v>
      </c>
      <c r="S78" s="29">
        <v>6858.9653465480596</v>
      </c>
      <c r="T78" s="29">
        <v>784.00450354676275</v>
      </c>
      <c r="U78" s="29">
        <v>728.1778748343354</v>
      </c>
      <c r="V78" s="29">
        <v>10228.947378070359</v>
      </c>
      <c r="W78" s="29">
        <v>3665.3212130689326</v>
      </c>
      <c r="X78" s="29">
        <v>2443.6911522659489</v>
      </c>
      <c r="Y78" s="29">
        <v>1282.8812850870318</v>
      </c>
      <c r="Z78" s="29">
        <v>23354.424605637862</v>
      </c>
      <c r="AA78" s="29">
        <v>1821.3704528199698</v>
      </c>
      <c r="AB78" s="29">
        <v>1997.5926903102466</v>
      </c>
      <c r="AC78" s="29">
        <v>1162.3787901264745</v>
      </c>
      <c r="AD78" s="29">
        <v>10157.993306114298</v>
      </c>
      <c r="AE78" s="29">
        <v>9356.2366235367808</v>
      </c>
      <c r="AF78" s="29">
        <v>8538.1538473471828</v>
      </c>
      <c r="AG78" s="29">
        <v>13366.678329922595</v>
      </c>
      <c r="AH78" s="29">
        <v>3310.8742794673271</v>
      </c>
      <c r="AI78" s="29">
        <v>18414.569370976478</v>
      </c>
      <c r="AJ78" s="29">
        <v>11149.0804641342</v>
      </c>
      <c r="AK78" s="29">
        <v>2250.3631316551055</v>
      </c>
      <c r="AL78" s="29">
        <v>68225.123735143745</v>
      </c>
      <c r="AM78" s="29">
        <v>13943.012043015575</v>
      </c>
      <c r="AN78" s="29">
        <v>3187.0689128775643</v>
      </c>
      <c r="AO78" s="29">
        <v>13151.263435826981</v>
      </c>
      <c r="AP78" s="29">
        <v>8456.1754187245861</v>
      </c>
      <c r="AQ78" s="29">
        <v>1833.1436999898583</v>
      </c>
      <c r="AR78" s="29">
        <v>7228.4638035183261</v>
      </c>
      <c r="AS78" s="29">
        <v>5135.2228193490955</v>
      </c>
      <c r="AT78" s="29">
        <v>31020.560507568123</v>
      </c>
      <c r="AU78" s="29">
        <v>2123.586760491773</v>
      </c>
      <c r="AV78" s="29">
        <v>10738.558058133343</v>
      </c>
      <c r="AW78" s="29">
        <v>8090.9495454108583</v>
      </c>
      <c r="AX78" s="29">
        <v>7031.732996650273</v>
      </c>
      <c r="AY78" s="29">
        <v>16140.03685415791</v>
      </c>
      <c r="AZ78" s="29">
        <v>8032.0882796026599</v>
      </c>
      <c r="BA78" s="29">
        <v>8289.9448260694444</v>
      </c>
      <c r="BB78" s="29">
        <v>25391.963409409884</v>
      </c>
      <c r="BC78" s="29">
        <v>2460.0818059127682</v>
      </c>
      <c r="BD78" s="29">
        <v>4624.5776905740613</v>
      </c>
      <c r="BE78" s="29">
        <v>4135.8114626097722</v>
      </c>
      <c r="BF78" s="29">
        <v>9825.5199591644705</v>
      </c>
      <c r="BG78" s="29">
        <v>37778.29699401465</v>
      </c>
      <c r="BH78" s="29">
        <v>1562.7228378598352</v>
      </c>
      <c r="BI78" s="29">
        <v>34513.799419476542</v>
      </c>
      <c r="BJ78" s="29">
        <v>14237.423568496175</v>
      </c>
      <c r="BK78" s="29">
        <v>81156.181370397899</v>
      </c>
      <c r="BL78" s="29">
        <v>58117.12934992653</v>
      </c>
      <c r="BM78" s="29">
        <v>9129.7335690634027</v>
      </c>
      <c r="BN78" s="29">
        <v>28301.145163648274</v>
      </c>
      <c r="BO78" s="29">
        <v>6593.1844334827756</v>
      </c>
      <c r="BP78" s="29">
        <v>156912.88320213219</v>
      </c>
      <c r="BQ78" s="29">
        <v>41871.705131681549</v>
      </c>
      <c r="BR78" s="29">
        <v>139164.72666432883</v>
      </c>
      <c r="BS78" s="29">
        <v>102481.48157283706</v>
      </c>
      <c r="BT78" s="29">
        <v>49197.970124826621</v>
      </c>
      <c r="BU78" s="29">
        <v>15209.918992025057</v>
      </c>
      <c r="BV78" s="29">
        <v>19456.994673832836</v>
      </c>
      <c r="BW78" s="29">
        <v>1676305.0721741836</v>
      </c>
      <c r="BX78" s="29">
        <v>153283.73909060375</v>
      </c>
      <c r="BY78" s="29">
        <v>19800.485190796189</v>
      </c>
      <c r="BZ78" s="29">
        <v>201330.62573625104</v>
      </c>
      <c r="CA78" s="29">
        <v>70531.351098616418</v>
      </c>
      <c r="CB78" s="29">
        <v>9648.4349062524652</v>
      </c>
      <c r="CC78" s="29">
        <v>10265.23851074312</v>
      </c>
      <c r="CD78" s="29">
        <v>16867.497190929353</v>
      </c>
      <c r="CE78" s="29">
        <v>4708.7869597081872</v>
      </c>
      <c r="CF78" s="29">
        <v>55608.119326608401</v>
      </c>
      <c r="CG78" s="29">
        <v>23473.482237221753</v>
      </c>
      <c r="CH78" s="29">
        <v>41304.919522395481</v>
      </c>
      <c r="CI78" s="29">
        <v>0</v>
      </c>
      <c r="CJ78" s="29">
        <v>48482.819379493623</v>
      </c>
      <c r="CK78" s="29">
        <v>2286.1235529617511</v>
      </c>
      <c r="CL78" s="29">
        <v>5054.8678565882947</v>
      </c>
      <c r="CM78" s="29">
        <v>1426073.5950398983</v>
      </c>
      <c r="CN78" s="29">
        <v>2526.0127734883372</v>
      </c>
      <c r="CO78" s="29">
        <v>2552.6872250608299</v>
      </c>
      <c r="CP78" s="29">
        <v>4059.3477781596171</v>
      </c>
      <c r="CQ78" s="29">
        <v>396.50575791134327</v>
      </c>
      <c r="CR78" s="29">
        <v>2330.0921197858979</v>
      </c>
      <c r="CS78" s="29">
        <v>22.646304142171179</v>
      </c>
      <c r="CT78" s="29">
        <v>81.163039821046596</v>
      </c>
      <c r="CU78" s="29">
        <v>29.467052362290431</v>
      </c>
      <c r="CV78" s="29">
        <v>3027.9810485669877</v>
      </c>
      <c r="CW78" s="29">
        <v>13398.758603448801</v>
      </c>
      <c r="CX78" s="29">
        <v>2865.7841288777136</v>
      </c>
      <c r="CY78" s="29">
        <v>281397.95884418301</v>
      </c>
      <c r="CZ78" s="29">
        <v>331166.60965878668</v>
      </c>
      <c r="DA78" s="29">
        <v>68443.207789454143</v>
      </c>
      <c r="DB78" s="29">
        <v>219098.08687103036</v>
      </c>
      <c r="DC78" s="29">
        <v>28322.528806648676</v>
      </c>
      <c r="DD78" s="29">
        <v>3066.0569470251107</v>
      </c>
      <c r="DE78" s="29">
        <v>18025.160087261949</v>
      </c>
      <c r="DF78" s="29">
        <v>363.14793230842082</v>
      </c>
      <c r="DG78" s="29">
        <v>777679.32674207876</v>
      </c>
      <c r="DH78" s="29">
        <v>1247.3645214030505</v>
      </c>
      <c r="DI78" s="29">
        <v>184760.22892398387</v>
      </c>
      <c r="DJ78" s="29">
        <v>2886.5636336219472</v>
      </c>
      <c r="DK78" s="29">
        <v>4978.8064857344598</v>
      </c>
      <c r="DL78" s="29">
        <v>4842.408132256216</v>
      </c>
      <c r="DM78" s="29">
        <v>27791.926340718652</v>
      </c>
      <c r="DN78" s="29">
        <v>76030.302700733184</v>
      </c>
      <c r="DO78" s="29">
        <v>127625.29136090269</v>
      </c>
      <c r="DP78" s="29">
        <v>24977.555015365255</v>
      </c>
      <c r="DQ78" s="29">
        <v>2689.0366761927489</v>
      </c>
      <c r="DR78" s="29">
        <v>14440.659776892251</v>
      </c>
      <c r="DS78" s="29">
        <v>1466.9506426217397</v>
      </c>
      <c r="DT78" s="29">
        <v>6018.8105488962356</v>
      </c>
      <c r="DU78" s="29">
        <v>52392.949876620849</v>
      </c>
      <c r="DV78" s="30">
        <v>7492547.5497902269</v>
      </c>
      <c r="DW78" s="31">
        <v>1593678.4481505821</v>
      </c>
      <c r="DX78" s="31">
        <v>6651508.6999456696</v>
      </c>
      <c r="DY78" s="30">
        <f t="shared" si="9"/>
        <v>8245187.1480962522</v>
      </c>
      <c r="DZ78" s="31">
        <v>0</v>
      </c>
      <c r="EA78" s="30">
        <f t="shared" si="7"/>
        <v>8245187.1480962522</v>
      </c>
      <c r="EB78" s="31">
        <v>1212076.9802525938</v>
      </c>
      <c r="EC78" s="31">
        <v>-649252.75011487165</v>
      </c>
      <c r="ED78" s="30">
        <f t="shared" si="8"/>
        <v>562824.2301377221</v>
      </c>
      <c r="EE78" s="31">
        <v>4592709.5773300622</v>
      </c>
      <c r="EF78" s="30">
        <f t="shared" si="10"/>
        <v>13400720.955564037</v>
      </c>
      <c r="EG78" s="31">
        <v>343463.02580399485</v>
      </c>
      <c r="EH78" s="31">
        <f t="shared" si="11"/>
        <v>431703.4052007189</v>
      </c>
      <c r="EI78" s="32">
        <v>20981508.884750988</v>
      </c>
    </row>
    <row r="79" spans="1:139">
      <c r="A79" s="42"/>
      <c r="B79" s="24" t="s">
        <v>85</v>
      </c>
      <c r="C79" s="23">
        <v>39074</v>
      </c>
      <c r="D79" s="29">
        <v>21848.114667196067</v>
      </c>
      <c r="E79" s="29">
        <v>1803.4053973056921</v>
      </c>
      <c r="F79" s="29">
        <v>19932.134474054597</v>
      </c>
      <c r="G79" s="29">
        <v>3281.7605707165317</v>
      </c>
      <c r="H79" s="29">
        <v>39493.487198437353</v>
      </c>
      <c r="I79" s="29">
        <v>14118.421757231863</v>
      </c>
      <c r="J79" s="29">
        <v>665436.7547894147</v>
      </c>
      <c r="K79" s="29">
        <v>369098.43504388101</v>
      </c>
      <c r="L79" s="29">
        <v>23287.74464038543</v>
      </c>
      <c r="M79" s="29">
        <v>27861.418770286353</v>
      </c>
      <c r="N79" s="29">
        <v>5370.6201745209628</v>
      </c>
      <c r="O79" s="29">
        <v>88100.763394959635</v>
      </c>
      <c r="P79" s="29">
        <v>9591.7127933283045</v>
      </c>
      <c r="Q79" s="29">
        <v>6354.7046205748238</v>
      </c>
      <c r="R79" s="29">
        <v>5197.7438049078983</v>
      </c>
      <c r="S79" s="29">
        <v>5433.0126406364079</v>
      </c>
      <c r="T79" s="29">
        <v>6826.6634454307768</v>
      </c>
      <c r="U79" s="29">
        <v>7087.0600429542801</v>
      </c>
      <c r="V79" s="29">
        <v>44525.307067842099</v>
      </c>
      <c r="W79" s="29">
        <v>20941.152951810753</v>
      </c>
      <c r="X79" s="29">
        <v>9497.8507704805197</v>
      </c>
      <c r="Y79" s="29">
        <v>7937.2955955440902</v>
      </c>
      <c r="Z79" s="29">
        <v>131613.00046461888</v>
      </c>
      <c r="AA79" s="29">
        <v>23110.030672188179</v>
      </c>
      <c r="AB79" s="29">
        <v>21800.157795707986</v>
      </c>
      <c r="AC79" s="29">
        <v>16844.194016268932</v>
      </c>
      <c r="AD79" s="29">
        <v>46732.223325727071</v>
      </c>
      <c r="AE79" s="29">
        <v>36231.365326351064</v>
      </c>
      <c r="AF79" s="29">
        <v>51039.155648978718</v>
      </c>
      <c r="AG79" s="29">
        <v>62632.598683341319</v>
      </c>
      <c r="AH79" s="29">
        <v>43642.045015515796</v>
      </c>
      <c r="AI79" s="29">
        <v>88661.939314698291</v>
      </c>
      <c r="AJ79" s="29">
        <v>54581.199914807541</v>
      </c>
      <c r="AK79" s="29">
        <v>4010.1169865667403</v>
      </c>
      <c r="AL79" s="29">
        <v>38191.301469820413</v>
      </c>
      <c r="AM79" s="29">
        <v>293383.25095354841</v>
      </c>
      <c r="AN79" s="29">
        <v>14469.404777032376</v>
      </c>
      <c r="AO79" s="29">
        <v>59521.932805850498</v>
      </c>
      <c r="AP79" s="29">
        <v>35405.159423756115</v>
      </c>
      <c r="AQ79" s="29">
        <v>8429.6941829388379</v>
      </c>
      <c r="AR79" s="29">
        <v>23906.416065796664</v>
      </c>
      <c r="AS79" s="29">
        <v>27721.594299009568</v>
      </c>
      <c r="AT79" s="29">
        <v>67222.325514258584</v>
      </c>
      <c r="AU79" s="29">
        <v>12277.524990040332</v>
      </c>
      <c r="AV79" s="29">
        <v>48552.318788514858</v>
      </c>
      <c r="AW79" s="29">
        <v>23291.20848285588</v>
      </c>
      <c r="AX79" s="29">
        <v>49306.810469354357</v>
      </c>
      <c r="AY79" s="29">
        <v>136572.05898396793</v>
      </c>
      <c r="AZ79" s="29">
        <v>104126.64902415348</v>
      </c>
      <c r="BA79" s="29">
        <v>37069.179707920957</v>
      </c>
      <c r="BB79" s="29">
        <v>22910.871569550618</v>
      </c>
      <c r="BC79" s="29">
        <v>26647.826774871221</v>
      </c>
      <c r="BD79" s="29">
        <v>90467.539395534361</v>
      </c>
      <c r="BE79" s="29">
        <v>19680.398984226798</v>
      </c>
      <c r="BF79" s="29">
        <v>45599.582419197584</v>
      </c>
      <c r="BG79" s="29">
        <v>508059.8401695842</v>
      </c>
      <c r="BH79" s="29">
        <v>8132.2074899316731</v>
      </c>
      <c r="BI79" s="29">
        <v>63348.753792565098</v>
      </c>
      <c r="BJ79" s="29">
        <v>33753.623487624209</v>
      </c>
      <c r="BK79" s="29">
        <v>126301.17265032843</v>
      </c>
      <c r="BL79" s="29">
        <v>172586.57547730595</v>
      </c>
      <c r="BM79" s="29">
        <v>485749.41891339608</v>
      </c>
      <c r="BN79" s="29">
        <v>720673.87867492996</v>
      </c>
      <c r="BO79" s="29">
        <v>79362.219290367953</v>
      </c>
      <c r="BP79" s="29">
        <v>496881.50471625413</v>
      </c>
      <c r="BQ79" s="29">
        <v>163211.78851826349</v>
      </c>
      <c r="BR79" s="29">
        <v>549906.74835375673</v>
      </c>
      <c r="BS79" s="29">
        <v>86832.578949705159</v>
      </c>
      <c r="BT79" s="29">
        <v>226869.83947205852</v>
      </c>
      <c r="BU79" s="29">
        <v>301300.84849412518</v>
      </c>
      <c r="BV79" s="29">
        <v>789939.69385131937</v>
      </c>
      <c r="BW79" s="29">
        <v>893000.71588684164</v>
      </c>
      <c r="BX79" s="29">
        <v>2035221.7058855665</v>
      </c>
      <c r="BY79" s="29">
        <v>3054276.1359907729</v>
      </c>
      <c r="BZ79" s="29">
        <v>539158.02999118273</v>
      </c>
      <c r="CA79" s="29">
        <v>1272320.8543255574</v>
      </c>
      <c r="CB79" s="29">
        <v>327244.39174496132</v>
      </c>
      <c r="CC79" s="29">
        <v>2801369.0138558801</v>
      </c>
      <c r="CD79" s="29">
        <v>271215.36212740053</v>
      </c>
      <c r="CE79" s="29">
        <v>329122.41779064731</v>
      </c>
      <c r="CF79" s="29">
        <v>541454.57275821734</v>
      </c>
      <c r="CG79" s="29">
        <v>19943.306640585502</v>
      </c>
      <c r="CH79" s="29">
        <v>50665.499834705348</v>
      </c>
      <c r="CI79" s="29">
        <v>0</v>
      </c>
      <c r="CJ79" s="29">
        <v>2178648.019370954</v>
      </c>
      <c r="CK79" s="29">
        <v>8392.2706308753877</v>
      </c>
      <c r="CL79" s="29">
        <v>23852.311352121149</v>
      </c>
      <c r="CM79" s="29">
        <v>6865059.0313179586</v>
      </c>
      <c r="CN79" s="29">
        <v>34820.995780246813</v>
      </c>
      <c r="CO79" s="29">
        <v>49908.322429173793</v>
      </c>
      <c r="CP79" s="29">
        <v>17664.560758533946</v>
      </c>
      <c r="CQ79" s="29">
        <v>20261.732945927801</v>
      </c>
      <c r="CR79" s="29">
        <v>167302.97017255839</v>
      </c>
      <c r="CS79" s="29">
        <v>1127.531375633456</v>
      </c>
      <c r="CT79" s="29">
        <v>21304.11645116004</v>
      </c>
      <c r="CU79" s="29">
        <v>1875.2283875547889</v>
      </c>
      <c r="CV79" s="29">
        <v>105751.42139725233</v>
      </c>
      <c r="CW79" s="29">
        <v>11805.229595916426</v>
      </c>
      <c r="CX79" s="29">
        <v>2854702.4126669085</v>
      </c>
      <c r="CY79" s="29">
        <v>605405.49126937066</v>
      </c>
      <c r="CZ79" s="29">
        <v>2124362.6787993684</v>
      </c>
      <c r="DA79" s="29">
        <v>74916.807329201009</v>
      </c>
      <c r="DB79" s="29">
        <v>54577.331255741366</v>
      </c>
      <c r="DC79" s="29">
        <v>84720.678030151277</v>
      </c>
      <c r="DD79" s="29">
        <v>57926.678311936404</v>
      </c>
      <c r="DE79" s="29">
        <v>589051.92184768198</v>
      </c>
      <c r="DF79" s="29">
        <v>2831.7722151004423</v>
      </c>
      <c r="DG79" s="29">
        <v>990019.94951152871</v>
      </c>
      <c r="DH79" s="29">
        <v>682.15921686595823</v>
      </c>
      <c r="DI79" s="29">
        <v>221481.47627437898</v>
      </c>
      <c r="DJ79" s="29">
        <v>50744.753144890761</v>
      </c>
      <c r="DK79" s="29">
        <v>9110.7672891504044</v>
      </c>
      <c r="DL79" s="29">
        <v>8862.984492872054</v>
      </c>
      <c r="DM79" s="29">
        <v>50648.275741163707</v>
      </c>
      <c r="DN79" s="29">
        <v>73695.76179967841</v>
      </c>
      <c r="DO79" s="29">
        <v>147976.17220173386</v>
      </c>
      <c r="DP79" s="29">
        <v>45351.400151076596</v>
      </c>
      <c r="DQ79" s="29">
        <v>4922.208959962235</v>
      </c>
      <c r="DR79" s="29">
        <v>26361.512320481805</v>
      </c>
      <c r="DS79" s="29">
        <v>2685.7110436677676</v>
      </c>
      <c r="DT79" s="29">
        <v>21006.733283832127</v>
      </c>
      <c r="DU79" s="29">
        <v>95175.044777739487</v>
      </c>
      <c r="DV79" s="30">
        <v>37821573.763893038</v>
      </c>
      <c r="DW79" s="31">
        <v>81994.838782315375</v>
      </c>
      <c r="DX79" s="31">
        <v>657181.25223063875</v>
      </c>
      <c r="DY79" s="30">
        <f t="shared" si="9"/>
        <v>739176.09101295413</v>
      </c>
      <c r="DZ79" s="31">
        <v>0</v>
      </c>
      <c r="EA79" s="30">
        <f t="shared" si="7"/>
        <v>739176.09101295413</v>
      </c>
      <c r="EB79" s="31">
        <v>2291755.4650390293</v>
      </c>
      <c r="EC79" s="31">
        <v>334020.17924244748</v>
      </c>
      <c r="ED79" s="30">
        <f t="shared" si="8"/>
        <v>2625775.6442814767</v>
      </c>
      <c r="EE79" s="31">
        <v>13601003.25745235</v>
      </c>
      <c r="EF79" s="30">
        <f t="shared" si="10"/>
        <v>16965954.992746782</v>
      </c>
      <c r="EG79" s="31">
        <v>13982790.809478899</v>
      </c>
      <c r="EH79" s="31">
        <f t="shared" si="11"/>
        <v>-129799.82310922444</v>
      </c>
      <c r="EI79" s="32">
        <v>40674938.124051698</v>
      </c>
    </row>
    <row r="80" spans="1:139">
      <c r="A80" s="42"/>
      <c r="B80" s="24" t="s">
        <v>24</v>
      </c>
      <c r="C80" s="23">
        <v>40075</v>
      </c>
      <c r="D80" s="29">
        <v>11149.096874923263</v>
      </c>
      <c r="E80" s="29">
        <v>1766.4887359183792</v>
      </c>
      <c r="F80" s="29">
        <v>7825.3369110117992</v>
      </c>
      <c r="G80" s="29">
        <v>5027.1118109544541</v>
      </c>
      <c r="H80" s="29">
        <v>14462.149884239139</v>
      </c>
      <c r="I80" s="29">
        <v>1127.5321134989988</v>
      </c>
      <c r="J80" s="29">
        <v>21683.33947379122</v>
      </c>
      <c r="K80" s="29">
        <v>81183.199921529813</v>
      </c>
      <c r="L80" s="29">
        <v>4627.4982065443701</v>
      </c>
      <c r="M80" s="29">
        <v>1015.50188241388</v>
      </c>
      <c r="N80" s="29">
        <v>94.022620174395854</v>
      </c>
      <c r="O80" s="29">
        <v>7287.9776639603688</v>
      </c>
      <c r="P80" s="29">
        <v>99.420701949129679</v>
      </c>
      <c r="Q80" s="29">
        <v>44.070027495442176</v>
      </c>
      <c r="R80" s="29">
        <v>6.2364409326773735</v>
      </c>
      <c r="S80" s="29">
        <v>45.890117377861706</v>
      </c>
      <c r="T80" s="29">
        <v>106.31257704263204</v>
      </c>
      <c r="U80" s="29">
        <v>9.90809786118459</v>
      </c>
      <c r="V80" s="29">
        <v>299.46177510381472</v>
      </c>
      <c r="W80" s="29">
        <v>502.57115634076501</v>
      </c>
      <c r="X80" s="29">
        <v>94.330685128061631</v>
      </c>
      <c r="Y80" s="29">
        <v>265.1941004805841</v>
      </c>
      <c r="Z80" s="29">
        <v>1740.8279376701119</v>
      </c>
      <c r="AA80" s="29">
        <v>90.057018647404448</v>
      </c>
      <c r="AB80" s="29">
        <v>57.780794288627277</v>
      </c>
      <c r="AC80" s="29">
        <v>40.041739876475667</v>
      </c>
      <c r="AD80" s="29">
        <v>5367.2614585914853</v>
      </c>
      <c r="AE80" s="29">
        <v>1119.5826905324823</v>
      </c>
      <c r="AF80" s="29">
        <v>146.46249590468744</v>
      </c>
      <c r="AG80" s="29">
        <v>1313.7604048868632</v>
      </c>
      <c r="AH80" s="29">
        <v>220.43433333316227</v>
      </c>
      <c r="AI80" s="29">
        <v>42827.663808767684</v>
      </c>
      <c r="AJ80" s="29">
        <v>583.81084807045897</v>
      </c>
      <c r="AK80" s="29">
        <v>32.748352529081835</v>
      </c>
      <c r="AL80" s="29">
        <v>148.52357868890169</v>
      </c>
      <c r="AM80" s="29">
        <v>83891.172421363459</v>
      </c>
      <c r="AN80" s="29">
        <v>234.47395470098624</v>
      </c>
      <c r="AO80" s="29">
        <v>528.43956838692804</v>
      </c>
      <c r="AP80" s="29">
        <v>161.70462467609423</v>
      </c>
      <c r="AQ80" s="29">
        <v>93.801653073863534</v>
      </c>
      <c r="AR80" s="29">
        <v>228.48044122828597</v>
      </c>
      <c r="AS80" s="29">
        <v>399.75337877533082</v>
      </c>
      <c r="AT80" s="29">
        <v>602.50370340494294</v>
      </c>
      <c r="AU80" s="29">
        <v>363.45794418947372</v>
      </c>
      <c r="AV80" s="29">
        <v>647.95777385832457</v>
      </c>
      <c r="AW80" s="29">
        <v>3652.6474582900942</v>
      </c>
      <c r="AX80" s="29">
        <v>467.19302686779201</v>
      </c>
      <c r="AY80" s="29">
        <v>583.77844896361489</v>
      </c>
      <c r="AZ80" s="29">
        <v>14550.457509960233</v>
      </c>
      <c r="BA80" s="29">
        <v>545.86570791476527</v>
      </c>
      <c r="BB80" s="29">
        <v>285.45815778446104</v>
      </c>
      <c r="BC80" s="29">
        <v>104.12108802643212</v>
      </c>
      <c r="BD80" s="29">
        <v>186.14312744119181</v>
      </c>
      <c r="BE80" s="29">
        <v>1843.0159566011839</v>
      </c>
      <c r="BF80" s="29">
        <v>3882.777295021971</v>
      </c>
      <c r="BG80" s="29">
        <v>51174.240497911152</v>
      </c>
      <c r="BH80" s="29">
        <v>785.1982345369322</v>
      </c>
      <c r="BI80" s="29">
        <v>7267.939894986599</v>
      </c>
      <c r="BJ80" s="29">
        <v>2221.5572449530027</v>
      </c>
      <c r="BK80" s="29">
        <v>40386.89917702532</v>
      </c>
      <c r="BL80" s="29">
        <v>364.28135956688681</v>
      </c>
      <c r="BM80" s="29">
        <v>47.531175711255649</v>
      </c>
      <c r="BN80" s="29">
        <v>43300.372524216953</v>
      </c>
      <c r="BO80" s="29">
        <v>6006.0023062523305</v>
      </c>
      <c r="BP80" s="29">
        <v>149606.46228254584</v>
      </c>
      <c r="BQ80" s="29">
        <v>2807.3396642193798</v>
      </c>
      <c r="BR80" s="29">
        <v>6836.4932735649618</v>
      </c>
      <c r="BS80" s="29">
        <v>13237.434423076753</v>
      </c>
      <c r="BT80" s="29">
        <v>2097.0649093238999</v>
      </c>
      <c r="BU80" s="29">
        <v>75516.232013250148</v>
      </c>
      <c r="BV80" s="29">
        <v>257.22304073354525</v>
      </c>
      <c r="BW80" s="29">
        <v>311.87997537228171</v>
      </c>
      <c r="BX80" s="29">
        <v>59930.072386216547</v>
      </c>
      <c r="BY80" s="29">
        <v>6030835.8224940887</v>
      </c>
      <c r="BZ80" s="29">
        <v>2400.0496083517801</v>
      </c>
      <c r="CA80" s="29">
        <v>585232.44542521134</v>
      </c>
      <c r="CB80" s="29">
        <v>205264.81471844757</v>
      </c>
      <c r="CC80" s="29">
        <v>12089.444192678699</v>
      </c>
      <c r="CD80" s="29">
        <v>278302.59951900085</v>
      </c>
      <c r="CE80" s="29">
        <v>80608.956421150448</v>
      </c>
      <c r="CF80" s="29">
        <v>13081.157893009704</v>
      </c>
      <c r="CG80" s="29">
        <v>304.49294517865815</v>
      </c>
      <c r="CH80" s="29">
        <v>246.2209955217206</v>
      </c>
      <c r="CI80" s="29">
        <v>0</v>
      </c>
      <c r="CJ80" s="29">
        <v>79057.21837977902</v>
      </c>
      <c r="CK80" s="29">
        <v>203.30075933823076</v>
      </c>
      <c r="CL80" s="29">
        <v>435.04928277245546</v>
      </c>
      <c r="CM80" s="29">
        <v>37907.648014515493</v>
      </c>
      <c r="CN80" s="29">
        <v>2175.6247209531352</v>
      </c>
      <c r="CO80" s="29">
        <v>29762.330466176543</v>
      </c>
      <c r="CP80" s="29">
        <v>1856.2536120664581</v>
      </c>
      <c r="CQ80" s="29">
        <v>5789.864877037975</v>
      </c>
      <c r="CR80" s="29">
        <v>25151.226613384879</v>
      </c>
      <c r="CS80" s="29">
        <v>514.36417980125748</v>
      </c>
      <c r="CT80" s="29">
        <v>10180.120756559523</v>
      </c>
      <c r="CU80" s="29">
        <v>89.307573317715537</v>
      </c>
      <c r="CV80" s="29">
        <v>732.40740615482139</v>
      </c>
      <c r="CW80" s="29">
        <v>5680.1894144946782</v>
      </c>
      <c r="CX80" s="29">
        <v>1827303.0120379736</v>
      </c>
      <c r="CY80" s="29">
        <v>510055.07156390802</v>
      </c>
      <c r="CZ80" s="29">
        <v>148840.16482324881</v>
      </c>
      <c r="DA80" s="29">
        <v>2271.2729883505544</v>
      </c>
      <c r="DB80" s="29">
        <v>10043.706014565572</v>
      </c>
      <c r="DC80" s="29">
        <v>359805.51623277267</v>
      </c>
      <c r="DD80" s="29">
        <v>3123.8078346950838</v>
      </c>
      <c r="DE80" s="29">
        <v>18133.660446467391</v>
      </c>
      <c r="DF80" s="29">
        <v>535.5323158517017</v>
      </c>
      <c r="DG80" s="29">
        <v>7343.7514247023246</v>
      </c>
      <c r="DH80" s="29">
        <v>683.183280615527</v>
      </c>
      <c r="DI80" s="29">
        <v>470767.27043178095</v>
      </c>
      <c r="DJ80" s="29">
        <v>57924.925522986428</v>
      </c>
      <c r="DK80" s="29">
        <v>580.63698391524508</v>
      </c>
      <c r="DL80" s="29">
        <v>432.96224218691646</v>
      </c>
      <c r="DM80" s="29">
        <v>132.69513009716937</v>
      </c>
      <c r="DN80" s="29">
        <v>339401.76070507139</v>
      </c>
      <c r="DO80" s="29">
        <v>863.01177674722089</v>
      </c>
      <c r="DP80" s="29">
        <v>25895.305149988519</v>
      </c>
      <c r="DQ80" s="29">
        <v>92.770894656768235</v>
      </c>
      <c r="DR80" s="29">
        <v>21396.987595373179</v>
      </c>
      <c r="DS80" s="29">
        <v>11.126679697678634</v>
      </c>
      <c r="DT80" s="29">
        <v>25410.615506171591</v>
      </c>
      <c r="DU80" s="29">
        <v>216116.61477596941</v>
      </c>
      <c r="DV80" s="30">
        <v>12242885.307491237</v>
      </c>
      <c r="DW80" s="31">
        <v>643923.33004469855</v>
      </c>
      <c r="DX80" s="31">
        <v>3600628.749624379</v>
      </c>
      <c r="DY80" s="30">
        <f t="shared" si="9"/>
        <v>4244552.0796690779</v>
      </c>
      <c r="DZ80" s="31">
        <v>0</v>
      </c>
      <c r="EA80" s="30">
        <f t="shared" si="7"/>
        <v>4244552.0796690779</v>
      </c>
      <c r="EB80" s="31">
        <v>14725583.777312675</v>
      </c>
      <c r="EC80" s="31">
        <v>512565.73609177337</v>
      </c>
      <c r="ED80" s="30">
        <f t="shared" si="8"/>
        <v>15238149.513404449</v>
      </c>
      <c r="EE80" s="31">
        <v>7657339.0167818153</v>
      </c>
      <c r="EF80" s="30">
        <f t="shared" si="10"/>
        <v>27140040.609855343</v>
      </c>
      <c r="EG80" s="31">
        <v>5382353.6951836729</v>
      </c>
      <c r="EH80" s="31">
        <f t="shared" si="11"/>
        <v>139094.4289365951</v>
      </c>
      <c r="EI80" s="32">
        <v>34139666.651099503</v>
      </c>
    </row>
    <row r="81" spans="1:139">
      <c r="A81" s="42"/>
      <c r="B81" s="24" t="s">
        <v>86</v>
      </c>
      <c r="C81" s="23">
        <v>40076</v>
      </c>
      <c r="D81" s="29">
        <v>1363.957030440582</v>
      </c>
      <c r="E81" s="29">
        <v>5254.2254075647625</v>
      </c>
      <c r="F81" s="29">
        <v>4528.6762282380942</v>
      </c>
      <c r="G81" s="29">
        <v>867.26649214410998</v>
      </c>
      <c r="H81" s="29">
        <v>809.75532673041494</v>
      </c>
      <c r="I81" s="29">
        <v>6360.2326997696746</v>
      </c>
      <c r="J81" s="29">
        <v>5235.2988508970539</v>
      </c>
      <c r="K81" s="29">
        <v>5090.1762351613797</v>
      </c>
      <c r="L81" s="29">
        <v>4118.790510789675</v>
      </c>
      <c r="M81" s="29">
        <v>3261.6239332901278</v>
      </c>
      <c r="N81" s="29">
        <v>756.45454485096116</v>
      </c>
      <c r="O81" s="29">
        <v>6016.388635853391</v>
      </c>
      <c r="P81" s="29">
        <v>2036.5870526736917</v>
      </c>
      <c r="Q81" s="29">
        <v>1971.5200407213847</v>
      </c>
      <c r="R81" s="29">
        <v>724.06475324029259</v>
      </c>
      <c r="S81" s="29">
        <v>793.21099805864003</v>
      </c>
      <c r="T81" s="29">
        <v>1236.4020342880797</v>
      </c>
      <c r="U81" s="29">
        <v>1416.5233124426347</v>
      </c>
      <c r="V81" s="29">
        <v>1500.4502380772296</v>
      </c>
      <c r="W81" s="29">
        <v>678.88402308953437</v>
      </c>
      <c r="X81" s="29">
        <v>3722.8285455019914</v>
      </c>
      <c r="Y81" s="29">
        <v>162.39534831190161</v>
      </c>
      <c r="Z81" s="29">
        <v>13770.690436830264</v>
      </c>
      <c r="AA81" s="29">
        <v>3088.5874382172442</v>
      </c>
      <c r="AB81" s="29">
        <v>1812.8373134033366</v>
      </c>
      <c r="AC81" s="29">
        <v>2003.1815928336437</v>
      </c>
      <c r="AD81" s="29">
        <v>7180.0356788867657</v>
      </c>
      <c r="AE81" s="29">
        <v>24895.838869014653</v>
      </c>
      <c r="AF81" s="29">
        <v>7528.9149104863973</v>
      </c>
      <c r="AG81" s="29">
        <v>11070.61421961389</v>
      </c>
      <c r="AH81" s="29">
        <v>2872.7548125321246</v>
      </c>
      <c r="AI81" s="29">
        <v>1743.8330533421101</v>
      </c>
      <c r="AJ81" s="29">
        <v>7947.2542555023092</v>
      </c>
      <c r="AK81" s="29">
        <v>1271.5128172230534</v>
      </c>
      <c r="AL81" s="29">
        <v>3757.4995398756655</v>
      </c>
      <c r="AM81" s="29">
        <v>6993.7825227208978</v>
      </c>
      <c r="AN81" s="29">
        <v>1368.0774845436713</v>
      </c>
      <c r="AO81" s="29">
        <v>5871.9439210993869</v>
      </c>
      <c r="AP81" s="29">
        <v>5795.4802078116536</v>
      </c>
      <c r="AQ81" s="29">
        <v>1464.3687193900266</v>
      </c>
      <c r="AR81" s="29">
        <v>6150.095628353959</v>
      </c>
      <c r="AS81" s="29">
        <v>3600.3353696821609</v>
      </c>
      <c r="AT81" s="29">
        <v>11538.013061139754</v>
      </c>
      <c r="AU81" s="29">
        <v>8842.4892123686132</v>
      </c>
      <c r="AV81" s="29">
        <v>27385.461924819483</v>
      </c>
      <c r="AW81" s="29">
        <v>2759.2747246011163</v>
      </c>
      <c r="AX81" s="29">
        <v>2543.3740977318394</v>
      </c>
      <c r="AY81" s="29">
        <v>22304.109664441057</v>
      </c>
      <c r="AZ81" s="29">
        <v>29788.525250865085</v>
      </c>
      <c r="BA81" s="29">
        <v>4553.9163938035517</v>
      </c>
      <c r="BB81" s="29">
        <v>3431.1641492241502</v>
      </c>
      <c r="BC81" s="29">
        <v>1669.6081537268983</v>
      </c>
      <c r="BD81" s="29">
        <v>3206.3244106243678</v>
      </c>
      <c r="BE81" s="29">
        <v>2694.42086421057</v>
      </c>
      <c r="BF81" s="29">
        <v>5068.9628252788389</v>
      </c>
      <c r="BG81" s="29">
        <v>23905.644514571581</v>
      </c>
      <c r="BH81" s="29">
        <v>946.05924568238288</v>
      </c>
      <c r="BI81" s="29">
        <v>6455.9028107007853</v>
      </c>
      <c r="BJ81" s="29">
        <v>5944.4088415250426</v>
      </c>
      <c r="BK81" s="29">
        <v>18423.583722386284</v>
      </c>
      <c r="BL81" s="29">
        <v>9252.9124078996047</v>
      </c>
      <c r="BM81" s="29">
        <v>35178.107238573197</v>
      </c>
      <c r="BN81" s="29">
        <v>44934.855557893083</v>
      </c>
      <c r="BO81" s="29">
        <v>2172.5734129659349</v>
      </c>
      <c r="BP81" s="29">
        <v>30505.291667808222</v>
      </c>
      <c r="BQ81" s="29">
        <v>2110.148717412153</v>
      </c>
      <c r="BR81" s="29">
        <v>9856.427682081905</v>
      </c>
      <c r="BS81" s="29">
        <v>11695.208838500483</v>
      </c>
      <c r="BT81" s="29">
        <v>591.48389835978435</v>
      </c>
      <c r="BU81" s="29">
        <v>8002.5404043650915</v>
      </c>
      <c r="BV81" s="29">
        <v>5416.1320663920833</v>
      </c>
      <c r="BW81" s="29">
        <v>5655.2355001325159</v>
      </c>
      <c r="BX81" s="29">
        <v>27800.726970489268</v>
      </c>
      <c r="BY81" s="29">
        <v>384315.99965131615</v>
      </c>
      <c r="BZ81" s="29">
        <v>1684580.0406507659</v>
      </c>
      <c r="CA81" s="29">
        <v>17900.021793745218</v>
      </c>
      <c r="CB81" s="29">
        <v>19690.941831489756</v>
      </c>
      <c r="CC81" s="29">
        <v>2208.5726231931785</v>
      </c>
      <c r="CD81" s="29">
        <v>34100.55213967993</v>
      </c>
      <c r="CE81" s="29">
        <v>41145.952649437153</v>
      </c>
      <c r="CF81" s="29">
        <v>2255.9424243513317</v>
      </c>
      <c r="CG81" s="29">
        <v>2195.5812406927712</v>
      </c>
      <c r="CH81" s="29">
        <v>10150.712509615163</v>
      </c>
      <c r="CI81" s="29">
        <v>0</v>
      </c>
      <c r="CJ81" s="29">
        <v>46314.17837641458</v>
      </c>
      <c r="CK81" s="29">
        <v>2098.2981950123985</v>
      </c>
      <c r="CL81" s="29">
        <v>5556.1665259821366</v>
      </c>
      <c r="CM81" s="29">
        <v>35473.754011450306</v>
      </c>
      <c r="CN81" s="29">
        <v>27.069404494037929</v>
      </c>
      <c r="CO81" s="29">
        <v>11419.742904983359</v>
      </c>
      <c r="CP81" s="29">
        <v>13460.26175806985</v>
      </c>
      <c r="CQ81" s="29">
        <v>1190.3620909054687</v>
      </c>
      <c r="CR81" s="29">
        <v>41507.516479484621</v>
      </c>
      <c r="CS81" s="29">
        <v>23952.505277918815</v>
      </c>
      <c r="CT81" s="29">
        <v>2466.611618941934</v>
      </c>
      <c r="CU81" s="29">
        <v>1552.516553585232</v>
      </c>
      <c r="CV81" s="29">
        <v>29919.444674106024</v>
      </c>
      <c r="CW81" s="29">
        <v>1574.4879724948948</v>
      </c>
      <c r="CX81" s="29">
        <v>13733.794832281328</v>
      </c>
      <c r="CY81" s="29">
        <v>2112803.7010399746</v>
      </c>
      <c r="CZ81" s="29">
        <v>158574.46674636583</v>
      </c>
      <c r="DA81" s="29">
        <v>858.92468037022923</v>
      </c>
      <c r="DB81" s="29">
        <v>2675.2613634044801</v>
      </c>
      <c r="DC81" s="29">
        <v>11498.713318506459</v>
      </c>
      <c r="DD81" s="29">
        <v>6820.7545648091145</v>
      </c>
      <c r="DE81" s="29">
        <v>13651.684246897912</v>
      </c>
      <c r="DF81" s="29">
        <v>77363.123861208573</v>
      </c>
      <c r="DG81" s="29">
        <v>5662131.5064920383</v>
      </c>
      <c r="DH81" s="29">
        <v>452.67582410969959</v>
      </c>
      <c r="DI81" s="29">
        <v>1006.9866617112947</v>
      </c>
      <c r="DJ81" s="29">
        <v>208725.2834440009</v>
      </c>
      <c r="DK81" s="29">
        <v>378.54427908289739</v>
      </c>
      <c r="DL81" s="29">
        <v>658.11455305479285</v>
      </c>
      <c r="DM81" s="29">
        <v>3289.5373672515243</v>
      </c>
      <c r="DN81" s="29">
        <v>18335.959531307522</v>
      </c>
      <c r="DO81" s="29">
        <v>8211.7891830071949</v>
      </c>
      <c r="DP81" s="29">
        <v>9279.8753617570874</v>
      </c>
      <c r="DQ81" s="29">
        <v>381.27158561620894</v>
      </c>
      <c r="DR81" s="29">
        <v>1987.3108835945407</v>
      </c>
      <c r="DS81" s="29">
        <v>101.23648186200532</v>
      </c>
      <c r="DT81" s="29">
        <v>23852.235041544274</v>
      </c>
      <c r="DU81" s="29">
        <v>6831.4543747603093</v>
      </c>
      <c r="DV81" s="30">
        <v>11311387.678340718</v>
      </c>
      <c r="DW81" s="31">
        <v>0</v>
      </c>
      <c r="DX81" s="31">
        <v>2447379.8536244771</v>
      </c>
      <c r="DY81" s="30">
        <f t="shared" si="9"/>
        <v>2447379.8536244771</v>
      </c>
      <c r="DZ81" s="31">
        <v>0</v>
      </c>
      <c r="EA81" s="30">
        <f t="shared" si="7"/>
        <v>2447379.8536244771</v>
      </c>
      <c r="EB81" s="31">
        <v>8365537.6694753589</v>
      </c>
      <c r="EC81" s="31">
        <v>417027.68435711262</v>
      </c>
      <c r="ED81" s="30">
        <f t="shared" si="8"/>
        <v>8782565.3538324721</v>
      </c>
      <c r="EE81" s="31">
        <v>3002969.3375263861</v>
      </c>
      <c r="EF81" s="30">
        <f t="shared" si="10"/>
        <v>14232914.544983337</v>
      </c>
      <c r="EG81" s="31">
        <v>1470043.5338981596</v>
      </c>
      <c r="EH81" s="31">
        <f t="shared" si="11"/>
        <v>770824.09047660418</v>
      </c>
      <c r="EI81" s="32">
        <v>24845082.779902499</v>
      </c>
    </row>
    <row r="82" spans="1:139">
      <c r="A82" s="42"/>
      <c r="B82" s="24" t="s">
        <v>87</v>
      </c>
      <c r="C82" s="23">
        <v>40077</v>
      </c>
      <c r="D82" s="29">
        <v>132.1134100038293</v>
      </c>
      <c r="E82" s="29">
        <v>6218.973096424962</v>
      </c>
      <c r="F82" s="29">
        <v>5110.210904864417</v>
      </c>
      <c r="G82" s="29">
        <v>596.60803469918926</v>
      </c>
      <c r="H82" s="29">
        <v>3.4779215985568772</v>
      </c>
      <c r="I82" s="29">
        <v>886.53051793496411</v>
      </c>
      <c r="J82" s="29">
        <v>8618.5747554913105</v>
      </c>
      <c r="K82" s="29">
        <v>4365.8180904473656</v>
      </c>
      <c r="L82" s="29">
        <v>4115.7306077717503</v>
      </c>
      <c r="M82" s="29">
        <v>3785.0447879808567</v>
      </c>
      <c r="N82" s="29">
        <v>868.54208995181511</v>
      </c>
      <c r="O82" s="29">
        <v>6758.437320743682</v>
      </c>
      <c r="P82" s="29">
        <v>2524.2631454940602</v>
      </c>
      <c r="Q82" s="29">
        <v>2265.7974339563279</v>
      </c>
      <c r="R82" s="29">
        <v>828.84553467846354</v>
      </c>
      <c r="S82" s="29">
        <v>851.61580198014826</v>
      </c>
      <c r="T82" s="29">
        <v>1544.6103945459058</v>
      </c>
      <c r="U82" s="29">
        <v>1691.2094864888784</v>
      </c>
      <c r="V82" s="29">
        <v>3511.7271160406422</v>
      </c>
      <c r="W82" s="29">
        <v>1975.6018568001828</v>
      </c>
      <c r="X82" s="29">
        <v>4331.9956231893302</v>
      </c>
      <c r="Y82" s="29">
        <v>427.615527101726</v>
      </c>
      <c r="Z82" s="29">
        <v>15395.625688246848</v>
      </c>
      <c r="AA82" s="29">
        <v>3795.7752119763663</v>
      </c>
      <c r="AB82" s="29">
        <v>2123.1491997986523</v>
      </c>
      <c r="AC82" s="29">
        <v>2286.6400615401049</v>
      </c>
      <c r="AD82" s="29">
        <v>7151.5874579110259</v>
      </c>
      <c r="AE82" s="29">
        <v>29006.417557520312</v>
      </c>
      <c r="AF82" s="29">
        <v>9248.6795020307145</v>
      </c>
      <c r="AG82" s="29">
        <v>12356.376994933376</v>
      </c>
      <c r="AH82" s="29">
        <v>3554.7900948498364</v>
      </c>
      <c r="AI82" s="29">
        <v>2991.2384131746094</v>
      </c>
      <c r="AJ82" s="29">
        <v>9252.1680712504167</v>
      </c>
      <c r="AK82" s="29">
        <v>1484.5132982879616</v>
      </c>
      <c r="AL82" s="29">
        <v>5854.2480688891992</v>
      </c>
      <c r="AM82" s="29">
        <v>7989.1230982760189</v>
      </c>
      <c r="AN82" s="29">
        <v>1596.998018910069</v>
      </c>
      <c r="AO82" s="29">
        <v>5977.0676968084281</v>
      </c>
      <c r="AP82" s="29">
        <v>4680.7085538395086</v>
      </c>
      <c r="AQ82" s="29">
        <v>1706.9268078395867</v>
      </c>
      <c r="AR82" s="29">
        <v>6923.0571837458065</v>
      </c>
      <c r="AS82" s="29">
        <v>4019.9268376170685</v>
      </c>
      <c r="AT82" s="29">
        <v>17062.770251919188</v>
      </c>
      <c r="AU82" s="29">
        <v>9963.8896549611272</v>
      </c>
      <c r="AV82" s="29">
        <v>31404.344927414066</v>
      </c>
      <c r="AW82" s="29">
        <v>2760.6614805057761</v>
      </c>
      <c r="AX82" s="29">
        <v>1197.2868273507656</v>
      </c>
      <c r="AY82" s="29">
        <v>30008.804417998661</v>
      </c>
      <c r="AZ82" s="29">
        <v>34922.863734460421</v>
      </c>
      <c r="BA82" s="29">
        <v>5288.0005946321662</v>
      </c>
      <c r="BB82" s="29">
        <v>3859.4570780934318</v>
      </c>
      <c r="BC82" s="29">
        <v>1801.6246604961464</v>
      </c>
      <c r="BD82" s="29">
        <v>3688.4645444813486</v>
      </c>
      <c r="BE82" s="29">
        <v>1333.1354594457559</v>
      </c>
      <c r="BF82" s="29">
        <v>2624.6468661391473</v>
      </c>
      <c r="BG82" s="29">
        <v>12934.708794673259</v>
      </c>
      <c r="BH82" s="29">
        <v>879.58778233220312</v>
      </c>
      <c r="BI82" s="29">
        <v>6897.4925406066368</v>
      </c>
      <c r="BJ82" s="29">
        <v>6122.1323416912328</v>
      </c>
      <c r="BK82" s="29">
        <v>20101.606295829151</v>
      </c>
      <c r="BL82" s="29">
        <v>6707.5870406160393</v>
      </c>
      <c r="BM82" s="29">
        <v>5066.1756133288909</v>
      </c>
      <c r="BN82" s="29">
        <v>50105.981197324974</v>
      </c>
      <c r="BO82" s="29">
        <v>2281.7046660838669</v>
      </c>
      <c r="BP82" s="29">
        <v>18002.55424277372</v>
      </c>
      <c r="BQ82" s="29">
        <v>2318.6465895578112</v>
      </c>
      <c r="BR82" s="29">
        <v>20067.949257033477</v>
      </c>
      <c r="BS82" s="29">
        <v>17461.804974963172</v>
      </c>
      <c r="BT82" s="29">
        <v>899.57196859059638</v>
      </c>
      <c r="BU82" s="29">
        <v>8492.9434189410204</v>
      </c>
      <c r="BV82" s="29">
        <v>6123.7622335271044</v>
      </c>
      <c r="BW82" s="29">
        <v>12678.368657151921</v>
      </c>
      <c r="BX82" s="29">
        <v>17615.596071183718</v>
      </c>
      <c r="BY82" s="29">
        <v>21052.306154541555</v>
      </c>
      <c r="BZ82" s="29">
        <v>6410425.6352590304</v>
      </c>
      <c r="CA82" s="29">
        <v>1604624.6431313599</v>
      </c>
      <c r="CB82" s="29">
        <v>92079.191980672185</v>
      </c>
      <c r="CC82" s="29">
        <v>94359.367539730796</v>
      </c>
      <c r="CD82" s="29">
        <v>6559.1471854503898</v>
      </c>
      <c r="CE82" s="29">
        <v>57544.820452093874</v>
      </c>
      <c r="CF82" s="29">
        <v>2872.7968383736816</v>
      </c>
      <c r="CG82" s="29">
        <v>2505.8767902319669</v>
      </c>
      <c r="CH82" s="29">
        <v>11816.979734244562</v>
      </c>
      <c r="CI82" s="29">
        <v>0</v>
      </c>
      <c r="CJ82" s="29">
        <v>49558.828756946685</v>
      </c>
      <c r="CK82" s="29">
        <v>2342.0569592241877</v>
      </c>
      <c r="CL82" s="29">
        <v>6484.0313500476022</v>
      </c>
      <c r="CM82" s="29">
        <v>47832.537391263984</v>
      </c>
      <c r="CN82" s="29">
        <v>3794.6348046426492</v>
      </c>
      <c r="CO82" s="29">
        <v>5203.7427873454872</v>
      </c>
      <c r="CP82" s="29">
        <v>13753.405209968814</v>
      </c>
      <c r="CQ82" s="29">
        <v>3030.9986969357706</v>
      </c>
      <c r="CR82" s="29">
        <v>4254.320752457751</v>
      </c>
      <c r="CS82" s="29">
        <v>9514.1670320704525</v>
      </c>
      <c r="CT82" s="29">
        <v>1539.2045339676094</v>
      </c>
      <c r="CU82" s="29">
        <v>39.142774398464823</v>
      </c>
      <c r="CV82" s="29">
        <v>19829.7129084642</v>
      </c>
      <c r="CW82" s="29">
        <v>404.37040501935775</v>
      </c>
      <c r="CX82" s="29">
        <v>2055.2546604441573</v>
      </c>
      <c r="CY82" s="29">
        <v>638870.68289626518</v>
      </c>
      <c r="CZ82" s="29">
        <v>204718.21087441163</v>
      </c>
      <c r="DA82" s="29">
        <v>4643.8062667845397</v>
      </c>
      <c r="DB82" s="29">
        <v>6585.8291415577478</v>
      </c>
      <c r="DC82" s="29">
        <v>119523.49939465481</v>
      </c>
      <c r="DD82" s="29">
        <v>1751.4352331613668</v>
      </c>
      <c r="DE82" s="29">
        <v>9083.4994762952101</v>
      </c>
      <c r="DF82" s="29">
        <v>31710.423449501774</v>
      </c>
      <c r="DG82" s="29">
        <v>1735171.9540533877</v>
      </c>
      <c r="DH82" s="29">
        <v>1274.97656965543</v>
      </c>
      <c r="DI82" s="29">
        <v>3950.5827174931965</v>
      </c>
      <c r="DJ82" s="29">
        <v>74828.686158415672</v>
      </c>
      <c r="DK82" s="29">
        <v>2925.9622078930151</v>
      </c>
      <c r="DL82" s="29">
        <v>3124.9735199698516</v>
      </c>
      <c r="DM82" s="29">
        <v>17425.834166459925</v>
      </c>
      <c r="DN82" s="29">
        <v>254553.19780611907</v>
      </c>
      <c r="DO82" s="29">
        <v>72559.11061822086</v>
      </c>
      <c r="DP82" s="29">
        <v>21729.52076481437</v>
      </c>
      <c r="DQ82" s="29">
        <v>1751.0705294462114</v>
      </c>
      <c r="DR82" s="29">
        <v>9335.9369464646279</v>
      </c>
      <c r="DS82" s="29">
        <v>852.54043150967584</v>
      </c>
      <c r="DT82" s="29">
        <v>993.75931930294291</v>
      </c>
      <c r="DU82" s="29">
        <v>33363.338601068099</v>
      </c>
      <c r="DV82" s="30">
        <v>12283688.490691524</v>
      </c>
      <c r="DW82" s="31">
        <v>0</v>
      </c>
      <c r="DX82" s="31">
        <v>651847.62822556403</v>
      </c>
      <c r="DY82" s="30">
        <f t="shared" si="9"/>
        <v>651847.62822556403</v>
      </c>
      <c r="DZ82" s="31">
        <v>0</v>
      </c>
      <c r="EA82" s="30">
        <f t="shared" si="7"/>
        <v>651847.62822556403</v>
      </c>
      <c r="EB82" s="31">
        <v>721553.81672294112</v>
      </c>
      <c r="EC82" s="31">
        <v>1477136.7511107789</v>
      </c>
      <c r="ED82" s="30">
        <f t="shared" si="8"/>
        <v>2198690.5678337198</v>
      </c>
      <c r="EE82" s="31">
        <v>13860715.761233823</v>
      </c>
      <c r="EF82" s="30">
        <f t="shared" si="10"/>
        <v>16711253.957293108</v>
      </c>
      <c r="EG82" s="31">
        <v>7231732.8466174984</v>
      </c>
      <c r="EH82" s="31">
        <f t="shared" si="11"/>
        <v>543583.8367892541</v>
      </c>
      <c r="EI82" s="32">
        <v>22306793.438156389</v>
      </c>
    </row>
    <row r="83" spans="1:139">
      <c r="A83" s="42"/>
      <c r="B83" s="24" t="s">
        <v>88</v>
      </c>
      <c r="C83" s="23">
        <v>40078</v>
      </c>
      <c r="D83" s="29">
        <v>41.021152106127445</v>
      </c>
      <c r="E83" s="29">
        <v>2.5577523607797472</v>
      </c>
      <c r="F83" s="29">
        <v>5432.9679519280489</v>
      </c>
      <c r="G83" s="29">
        <v>1.2553318407059637</v>
      </c>
      <c r="H83" s="29">
        <v>215.087931543086</v>
      </c>
      <c r="I83" s="29">
        <v>58.610105062590939</v>
      </c>
      <c r="J83" s="29">
        <v>61463.541049013198</v>
      </c>
      <c r="K83" s="29">
        <v>21688.371590699611</v>
      </c>
      <c r="L83" s="29">
        <v>9144.2677509742789</v>
      </c>
      <c r="M83" s="29">
        <v>10329.723542347529</v>
      </c>
      <c r="N83" s="29">
        <v>1764.0514137525852</v>
      </c>
      <c r="O83" s="29">
        <v>14361.191907521996</v>
      </c>
      <c r="P83" s="29">
        <v>3076.5435480131205</v>
      </c>
      <c r="Q83" s="29">
        <v>3248.594037700625</v>
      </c>
      <c r="R83" s="29">
        <v>2832.3113862323266</v>
      </c>
      <c r="S83" s="29">
        <v>1367.611058700681</v>
      </c>
      <c r="T83" s="29">
        <v>3220.7712145384253</v>
      </c>
      <c r="U83" s="29">
        <v>2994.950996813378</v>
      </c>
      <c r="V83" s="29">
        <v>20951.505843539297</v>
      </c>
      <c r="W83" s="29">
        <v>2231.6815788299386</v>
      </c>
      <c r="X83" s="29">
        <v>5427.1128605648764</v>
      </c>
      <c r="Y83" s="29">
        <v>1986.5127030907261</v>
      </c>
      <c r="Z83" s="29">
        <v>67064.818280723164</v>
      </c>
      <c r="AA83" s="29">
        <v>11132.68182304111</v>
      </c>
      <c r="AB83" s="29">
        <v>10778.300823465015</v>
      </c>
      <c r="AC83" s="29">
        <v>6333.0773992730965</v>
      </c>
      <c r="AD83" s="29">
        <v>16861.472147297125</v>
      </c>
      <c r="AE83" s="29">
        <v>18311.154977402071</v>
      </c>
      <c r="AF83" s="29">
        <v>7824.7490751390651</v>
      </c>
      <c r="AG83" s="29">
        <v>19176.184722436898</v>
      </c>
      <c r="AH83" s="29">
        <v>5957.431639452001</v>
      </c>
      <c r="AI83" s="29">
        <v>15063.873183077529</v>
      </c>
      <c r="AJ83" s="29">
        <v>47728.09835782343</v>
      </c>
      <c r="AK83" s="29">
        <v>36391.445455190056</v>
      </c>
      <c r="AL83" s="29">
        <v>504320.28795071458</v>
      </c>
      <c r="AM83" s="29">
        <v>41648.665758792842</v>
      </c>
      <c r="AN83" s="29">
        <v>5026.313435196409</v>
      </c>
      <c r="AO83" s="29">
        <v>55070.524227375863</v>
      </c>
      <c r="AP83" s="29">
        <v>25547.320485069384</v>
      </c>
      <c r="AQ83" s="29">
        <v>6712.5336834093396</v>
      </c>
      <c r="AR83" s="29">
        <v>4163.961846835894</v>
      </c>
      <c r="AS83" s="29">
        <v>4852.1272554156531</v>
      </c>
      <c r="AT83" s="29">
        <v>9160.0300582245418</v>
      </c>
      <c r="AU83" s="29">
        <v>7377.8785253359374</v>
      </c>
      <c r="AV83" s="29">
        <v>26031.234040646261</v>
      </c>
      <c r="AW83" s="29">
        <v>18910.707499684795</v>
      </c>
      <c r="AX83" s="29">
        <v>9705.5562861491344</v>
      </c>
      <c r="AY83" s="29">
        <v>171245.58597908192</v>
      </c>
      <c r="AZ83" s="29">
        <v>31381.961632924576</v>
      </c>
      <c r="BA83" s="29">
        <v>31455.222627484352</v>
      </c>
      <c r="BB83" s="29">
        <v>5894.3480577855435</v>
      </c>
      <c r="BC83" s="29">
        <v>4183.602977613461</v>
      </c>
      <c r="BD83" s="29">
        <v>41243.358013917234</v>
      </c>
      <c r="BE83" s="29">
        <v>2233.4315074698884</v>
      </c>
      <c r="BF83" s="29">
        <v>2658.1803180008474</v>
      </c>
      <c r="BG83" s="29">
        <v>9528.6882143334387</v>
      </c>
      <c r="BH83" s="29">
        <v>689.82252739113153</v>
      </c>
      <c r="BI83" s="29">
        <v>9266.9465985875104</v>
      </c>
      <c r="BJ83" s="29">
        <v>10048.78228528305</v>
      </c>
      <c r="BK83" s="29">
        <v>55443.69936094345</v>
      </c>
      <c r="BL83" s="29">
        <v>15556.182002020483</v>
      </c>
      <c r="BM83" s="29">
        <v>89009.301466053948</v>
      </c>
      <c r="BN83" s="29">
        <v>1059726.3793508171</v>
      </c>
      <c r="BO83" s="29">
        <v>8522.936261581799</v>
      </c>
      <c r="BP83" s="29">
        <v>960689.05781300715</v>
      </c>
      <c r="BQ83" s="29">
        <v>20208.107554901071</v>
      </c>
      <c r="BR83" s="29">
        <v>22708.384737857861</v>
      </c>
      <c r="BS83" s="29">
        <v>76523.357302834804</v>
      </c>
      <c r="BT83" s="29">
        <v>9522.8718914099336</v>
      </c>
      <c r="BU83" s="29">
        <v>52465.222787344217</v>
      </c>
      <c r="BV83" s="29">
        <v>123865.93251561173</v>
      </c>
      <c r="BW83" s="29">
        <v>1222725.6766574776</v>
      </c>
      <c r="BX83" s="29">
        <v>661326.9957983311</v>
      </c>
      <c r="BY83" s="29">
        <v>8091963.7509761397</v>
      </c>
      <c r="BZ83" s="29">
        <v>8095093.7871857807</v>
      </c>
      <c r="CA83" s="29">
        <v>9064020.94498647</v>
      </c>
      <c r="CB83" s="29">
        <v>5844457.3839806961</v>
      </c>
      <c r="CC83" s="29">
        <v>7772944.3009286318</v>
      </c>
      <c r="CD83" s="29">
        <v>929575.34737419919</v>
      </c>
      <c r="CE83" s="29">
        <v>909889.04408807051</v>
      </c>
      <c r="CF83" s="29">
        <v>2065704.988115784</v>
      </c>
      <c r="CG83" s="29">
        <v>18086.497577816845</v>
      </c>
      <c r="CH83" s="29">
        <v>47525.575799019578</v>
      </c>
      <c r="CI83" s="29">
        <v>0</v>
      </c>
      <c r="CJ83" s="29">
        <v>152323.21121810871</v>
      </c>
      <c r="CK83" s="29">
        <v>4027.0008090041993</v>
      </c>
      <c r="CL83" s="29">
        <v>12070.646942037902</v>
      </c>
      <c r="CM83" s="29">
        <v>0</v>
      </c>
      <c r="CN83" s="29">
        <v>9150.0297128951679</v>
      </c>
      <c r="CO83" s="29">
        <v>11359.837027075011</v>
      </c>
      <c r="CP83" s="29">
        <v>2174.6250654263549</v>
      </c>
      <c r="CQ83" s="29">
        <v>10240.356763583726</v>
      </c>
      <c r="CR83" s="29">
        <v>65490.519628241411</v>
      </c>
      <c r="CS83" s="29">
        <v>104.76365093727789</v>
      </c>
      <c r="CT83" s="29">
        <v>1553.6608854513684</v>
      </c>
      <c r="CU83" s="29">
        <v>400.0128579529125</v>
      </c>
      <c r="CV83" s="29">
        <v>19384.057197716946</v>
      </c>
      <c r="CW83" s="29">
        <v>2102.92330339714</v>
      </c>
      <c r="CX83" s="29">
        <v>0</v>
      </c>
      <c r="CY83" s="29">
        <v>530191.05223745597</v>
      </c>
      <c r="CZ83" s="29">
        <v>127180.07304206608</v>
      </c>
      <c r="DA83" s="29">
        <v>1407.3741481576944</v>
      </c>
      <c r="DB83" s="29">
        <v>4438.7459872508671</v>
      </c>
      <c r="DC83" s="29">
        <v>90807.953824902725</v>
      </c>
      <c r="DD83" s="29">
        <v>368.14470686259182</v>
      </c>
      <c r="DE83" s="29">
        <v>2954.0880226428599</v>
      </c>
      <c r="DF83" s="29">
        <v>491.34416009209627</v>
      </c>
      <c r="DG83" s="29">
        <v>11440.521474098228</v>
      </c>
      <c r="DH83" s="29">
        <v>120.02614867699234</v>
      </c>
      <c r="DI83" s="29">
        <v>288056.81262681494</v>
      </c>
      <c r="DJ83" s="29">
        <v>98739.154628711942</v>
      </c>
      <c r="DK83" s="29">
        <v>372.24524051635836</v>
      </c>
      <c r="DL83" s="29">
        <v>647.15286702140895</v>
      </c>
      <c r="DM83" s="29">
        <v>3234.3732779284296</v>
      </c>
      <c r="DN83" s="29">
        <v>86153.272843951796</v>
      </c>
      <c r="DO83" s="29">
        <v>92510.825144617062</v>
      </c>
      <c r="DP83" s="29">
        <v>9123.2724063609694</v>
      </c>
      <c r="DQ83" s="29">
        <v>374.92726519328812</v>
      </c>
      <c r="DR83" s="29">
        <v>1954.1185472589127</v>
      </c>
      <c r="DS83" s="29">
        <v>99.553247665296567</v>
      </c>
      <c r="DT83" s="29">
        <v>909.90378745882424</v>
      </c>
      <c r="DU83" s="29">
        <v>6715.7106663908053</v>
      </c>
      <c r="DV83" s="30">
        <v>50339048.620260939</v>
      </c>
      <c r="DW83" s="31">
        <v>0</v>
      </c>
      <c r="DX83" s="31">
        <v>0</v>
      </c>
      <c r="DY83" s="30">
        <f t="shared" si="9"/>
        <v>0</v>
      </c>
      <c r="DZ83" s="31">
        <v>0</v>
      </c>
      <c r="EA83" s="30">
        <f t="shared" si="7"/>
        <v>0</v>
      </c>
      <c r="EB83" s="31">
        <v>0</v>
      </c>
      <c r="EC83" s="31">
        <v>658425.18671600369</v>
      </c>
      <c r="ED83" s="30">
        <f t="shared" si="8"/>
        <v>658425.18671600369</v>
      </c>
      <c r="EE83" s="31">
        <v>8141496.4905420896</v>
      </c>
      <c r="EF83" s="30">
        <f t="shared" si="10"/>
        <v>8799921.6772580929</v>
      </c>
      <c r="EG83" s="31">
        <v>34582158.244032376</v>
      </c>
      <c r="EH83" s="31">
        <f t="shared" si="11"/>
        <v>24.175466880202293</v>
      </c>
      <c r="EI83" s="32">
        <v>24556836.22895354</v>
      </c>
    </row>
    <row r="84" spans="1:139">
      <c r="A84" s="42"/>
      <c r="B84" s="24" t="s">
        <v>89</v>
      </c>
      <c r="C84" s="23">
        <v>40079</v>
      </c>
      <c r="D84" s="29">
        <v>911.62389901032589</v>
      </c>
      <c r="E84" s="29">
        <v>445.14469003786132</v>
      </c>
      <c r="F84" s="29">
        <v>203.37947383189675</v>
      </c>
      <c r="G84" s="29">
        <v>994.7710354196746</v>
      </c>
      <c r="H84" s="29">
        <v>1645.7102484657969</v>
      </c>
      <c r="I84" s="29">
        <v>1256.7100697320122</v>
      </c>
      <c r="J84" s="29">
        <v>9572.2391592484582</v>
      </c>
      <c r="K84" s="29">
        <v>8703.6756101768624</v>
      </c>
      <c r="L84" s="29">
        <v>529.63322917255823</v>
      </c>
      <c r="M84" s="29">
        <v>964.58948128019119</v>
      </c>
      <c r="N84" s="29">
        <v>150.34136376957071</v>
      </c>
      <c r="O84" s="29">
        <v>885.31614240359193</v>
      </c>
      <c r="P84" s="29">
        <v>894.61050534117862</v>
      </c>
      <c r="Q84" s="29">
        <v>295.50055532887313</v>
      </c>
      <c r="R84" s="29">
        <v>2932.0043421066184</v>
      </c>
      <c r="S84" s="29">
        <v>102.99182642849934</v>
      </c>
      <c r="T84" s="29">
        <v>530.51641887027836</v>
      </c>
      <c r="U84" s="29">
        <v>364.92851894907</v>
      </c>
      <c r="V84" s="29">
        <v>3168.8426932702059</v>
      </c>
      <c r="W84" s="29">
        <v>2755.885780069787</v>
      </c>
      <c r="X84" s="29">
        <v>887.84893661160595</v>
      </c>
      <c r="Y84" s="29">
        <v>511.9948161571831</v>
      </c>
      <c r="Z84" s="29">
        <v>1469.0906310120213</v>
      </c>
      <c r="AA84" s="29">
        <v>895.923247979694</v>
      </c>
      <c r="AB84" s="29">
        <v>402.84272205812312</v>
      </c>
      <c r="AC84" s="29">
        <v>286.77277302190384</v>
      </c>
      <c r="AD84" s="29">
        <v>2369.2318275995376</v>
      </c>
      <c r="AE84" s="29">
        <v>32773.50400547927</v>
      </c>
      <c r="AF84" s="29">
        <v>2728.8450996946199</v>
      </c>
      <c r="AG84" s="29">
        <v>1672.576968879192</v>
      </c>
      <c r="AH84" s="29">
        <v>1721.7739070742882</v>
      </c>
      <c r="AI84" s="29">
        <v>1767.9860247142592</v>
      </c>
      <c r="AJ84" s="29">
        <v>2330.1750950526066</v>
      </c>
      <c r="AK84" s="29">
        <v>364.79493583130358</v>
      </c>
      <c r="AL84" s="29">
        <v>2534.9617782170599</v>
      </c>
      <c r="AM84" s="29">
        <v>2318.1029525230688</v>
      </c>
      <c r="AN84" s="29">
        <v>370.56651449316826</v>
      </c>
      <c r="AO84" s="29">
        <v>1027.4661909584443</v>
      </c>
      <c r="AP84" s="29">
        <v>1014.531840240001</v>
      </c>
      <c r="AQ84" s="29">
        <v>394.06261917864782</v>
      </c>
      <c r="AR84" s="29">
        <v>3315.6303978784945</v>
      </c>
      <c r="AS84" s="29">
        <v>791.3371244972119</v>
      </c>
      <c r="AT84" s="29">
        <v>47522.295566787863</v>
      </c>
      <c r="AU84" s="29">
        <v>815.9174897392702</v>
      </c>
      <c r="AV84" s="29">
        <v>5022.1061053861486</v>
      </c>
      <c r="AW84" s="29">
        <v>540.98953531551365</v>
      </c>
      <c r="AX84" s="29">
        <v>1227.3057903029899</v>
      </c>
      <c r="AY84" s="29">
        <v>4488.8635248124492</v>
      </c>
      <c r="AZ84" s="29">
        <v>837.17171671960818</v>
      </c>
      <c r="BA84" s="29">
        <v>1259.1657984484698</v>
      </c>
      <c r="BB84" s="29">
        <v>477.43962114585901</v>
      </c>
      <c r="BC84" s="29">
        <v>427.50512304560169</v>
      </c>
      <c r="BD84" s="29">
        <v>1764.5604894131486</v>
      </c>
      <c r="BE84" s="29">
        <v>189.04272396939382</v>
      </c>
      <c r="BF84" s="29">
        <v>295.52852260205816</v>
      </c>
      <c r="BG84" s="29">
        <v>2946.1306871937213</v>
      </c>
      <c r="BH84" s="29">
        <v>78.694814240501699</v>
      </c>
      <c r="BI84" s="29">
        <v>816.83715495929869</v>
      </c>
      <c r="BJ84" s="29">
        <v>13239.70286538847</v>
      </c>
      <c r="BK84" s="29">
        <v>5132.590668062544</v>
      </c>
      <c r="BL84" s="29">
        <v>1323.7026468609795</v>
      </c>
      <c r="BM84" s="29">
        <v>5444.5501198892434</v>
      </c>
      <c r="BN84" s="29">
        <v>15192.149478959618</v>
      </c>
      <c r="BO84" s="29">
        <v>514.29739169119296</v>
      </c>
      <c r="BP84" s="29">
        <v>33191.923459208658</v>
      </c>
      <c r="BQ84" s="29">
        <v>1352.4039861945087</v>
      </c>
      <c r="BR84" s="29">
        <v>3077.9493914002769</v>
      </c>
      <c r="BS84" s="29">
        <v>19229.359989795634</v>
      </c>
      <c r="BT84" s="29">
        <v>223.63812867734987</v>
      </c>
      <c r="BU84" s="29">
        <v>2956.415492256916</v>
      </c>
      <c r="BV84" s="29">
        <v>54476.527717281315</v>
      </c>
      <c r="BW84" s="29">
        <v>1653.620034499814</v>
      </c>
      <c r="BX84" s="29">
        <v>57649.252277100721</v>
      </c>
      <c r="BY84" s="29">
        <v>9007.9988368815684</v>
      </c>
      <c r="BZ84" s="29">
        <v>9198.4564541420186</v>
      </c>
      <c r="CA84" s="29">
        <v>1494.3195586247725</v>
      </c>
      <c r="CB84" s="29">
        <v>37455.02502245886</v>
      </c>
      <c r="CC84" s="29">
        <v>646210.14187357156</v>
      </c>
      <c r="CD84" s="29">
        <v>2020.817963483858</v>
      </c>
      <c r="CE84" s="29">
        <v>41067.151487247662</v>
      </c>
      <c r="CF84" s="29">
        <v>7684.1984602266166</v>
      </c>
      <c r="CG84" s="29">
        <v>483.27219218456889</v>
      </c>
      <c r="CH84" s="29">
        <v>410.48313820693829</v>
      </c>
      <c r="CI84" s="29">
        <v>0</v>
      </c>
      <c r="CJ84" s="29">
        <v>12677.84722953615</v>
      </c>
      <c r="CK84" s="29">
        <v>714.40320228468863</v>
      </c>
      <c r="CL84" s="29">
        <v>1231.3182458441695</v>
      </c>
      <c r="CM84" s="29">
        <v>576810.72883234406</v>
      </c>
      <c r="CN84" s="29">
        <v>538.78130950327716</v>
      </c>
      <c r="CO84" s="29">
        <v>1269.7157341992017</v>
      </c>
      <c r="CP84" s="29">
        <v>1494.0833538756467</v>
      </c>
      <c r="CQ84" s="29">
        <v>99.454713150277797</v>
      </c>
      <c r="CR84" s="29">
        <v>672.07904605382669</v>
      </c>
      <c r="CS84" s="29">
        <v>18133.036767414531</v>
      </c>
      <c r="CT84" s="29">
        <v>943.44404268516655</v>
      </c>
      <c r="CU84" s="29">
        <v>11.485385137251136</v>
      </c>
      <c r="CV84" s="29">
        <v>1932.550016220313</v>
      </c>
      <c r="CW84" s="29">
        <v>36934.70006777555</v>
      </c>
      <c r="CX84" s="29">
        <v>165881.780213655</v>
      </c>
      <c r="CY84" s="29">
        <v>21671.739801399635</v>
      </c>
      <c r="CZ84" s="29">
        <v>2283880.0261191959</v>
      </c>
      <c r="DA84" s="29">
        <v>6274.3545541588683</v>
      </c>
      <c r="DB84" s="29">
        <v>10087.826466170147</v>
      </c>
      <c r="DC84" s="29">
        <v>89323.058061475196</v>
      </c>
      <c r="DD84" s="29">
        <v>5899.6914497462931</v>
      </c>
      <c r="DE84" s="29">
        <v>1651.0506360445979</v>
      </c>
      <c r="DF84" s="29">
        <v>16.27265106245628</v>
      </c>
      <c r="DG84" s="29">
        <v>3052.7634029278033</v>
      </c>
      <c r="DH84" s="29">
        <v>44.935114070145545</v>
      </c>
      <c r="DI84" s="29">
        <v>30124.237288279524</v>
      </c>
      <c r="DJ84" s="29">
        <v>409.71236069274329</v>
      </c>
      <c r="DK84" s="29">
        <v>348.66420672747483</v>
      </c>
      <c r="DL84" s="29">
        <v>781.83263395063568</v>
      </c>
      <c r="DM84" s="29">
        <v>4817.9550895944958</v>
      </c>
      <c r="DN84" s="29">
        <v>104413.96645751336</v>
      </c>
      <c r="DO84" s="29">
        <v>128694.58444876852</v>
      </c>
      <c r="DP84" s="29">
        <v>7662.8621974758744</v>
      </c>
      <c r="DQ84" s="29">
        <v>55.519318887252993</v>
      </c>
      <c r="DR84" s="29">
        <v>19831.790674474221</v>
      </c>
      <c r="DS84" s="29">
        <v>66.390450743099294</v>
      </c>
      <c r="DT84" s="29">
        <v>1773.318456120739</v>
      </c>
      <c r="DU84" s="29">
        <v>55484.56169151987</v>
      </c>
      <c r="DV84" s="30">
        <v>4733370.460441119</v>
      </c>
      <c r="DW84" s="31">
        <v>1384772.926368094</v>
      </c>
      <c r="DX84" s="31">
        <v>3482673.1769687082</v>
      </c>
      <c r="DY84" s="30">
        <f t="shared" si="9"/>
        <v>4867446.1033368018</v>
      </c>
      <c r="DZ84" s="31">
        <v>0</v>
      </c>
      <c r="EA84" s="30">
        <f t="shared" si="7"/>
        <v>4867446.1033368018</v>
      </c>
      <c r="EB84" s="31">
        <v>569552.92220024427</v>
      </c>
      <c r="EC84" s="31">
        <v>295233.3860412871</v>
      </c>
      <c r="ED84" s="30">
        <f t="shared" si="8"/>
        <v>864786.30824153137</v>
      </c>
      <c r="EE84" s="31">
        <v>12619974.420321627</v>
      </c>
      <c r="EF84" s="30">
        <f t="shared" si="10"/>
        <v>18352206.83189996</v>
      </c>
      <c r="EG84" s="31">
        <v>2936874.3443083493</v>
      </c>
      <c r="EH84" s="31">
        <f t="shared" si="11"/>
        <v>-718341.0993970288</v>
      </c>
      <c r="EI84" s="32">
        <v>19430361.8486357</v>
      </c>
    </row>
    <row r="85" spans="1:139">
      <c r="A85" s="42"/>
      <c r="B85" s="24" t="s">
        <v>90</v>
      </c>
      <c r="C85" s="23">
        <v>40080</v>
      </c>
      <c r="D85" s="29">
        <v>1126.4442029746031</v>
      </c>
      <c r="E85" s="29">
        <v>1069.6313316844482</v>
      </c>
      <c r="F85" s="29">
        <v>168.35502584472124</v>
      </c>
      <c r="G85" s="29">
        <v>310.86875938114105</v>
      </c>
      <c r="H85" s="29">
        <v>18272.653487734518</v>
      </c>
      <c r="I85" s="29">
        <v>1063.720560390085</v>
      </c>
      <c r="J85" s="29">
        <v>4711.1204002622662</v>
      </c>
      <c r="K85" s="29">
        <v>2668.7091775552626</v>
      </c>
      <c r="L85" s="29">
        <v>948.87073219526269</v>
      </c>
      <c r="M85" s="29">
        <v>1097.3359920045052</v>
      </c>
      <c r="N85" s="29">
        <v>214.19759350674281</v>
      </c>
      <c r="O85" s="29">
        <v>1145.7200625485671</v>
      </c>
      <c r="P85" s="29">
        <v>464.44897371129696</v>
      </c>
      <c r="Q85" s="29">
        <v>152.22806010026693</v>
      </c>
      <c r="R85" s="29">
        <v>59.237028249438985</v>
      </c>
      <c r="S85" s="29">
        <v>42.208405095385494</v>
      </c>
      <c r="T85" s="29">
        <v>273.37487917427887</v>
      </c>
      <c r="U85" s="29">
        <v>542.33114941508109</v>
      </c>
      <c r="V85" s="29">
        <v>1594.3562170789721</v>
      </c>
      <c r="W85" s="29">
        <v>1425.678877002942</v>
      </c>
      <c r="X85" s="29">
        <v>487.14681850033213</v>
      </c>
      <c r="Y85" s="29">
        <v>263.82853587607082</v>
      </c>
      <c r="Z85" s="29">
        <v>1236.4328957957819</v>
      </c>
      <c r="AA85" s="29">
        <v>482.52691727244053</v>
      </c>
      <c r="AB85" s="29">
        <v>217.99378693280252</v>
      </c>
      <c r="AC85" s="29">
        <v>147.28959988871981</v>
      </c>
      <c r="AD85" s="29">
        <v>832.63555024604466</v>
      </c>
      <c r="AE85" s="29">
        <v>3143.0539139134708</v>
      </c>
      <c r="AF85" s="29">
        <v>1933.5433774997541</v>
      </c>
      <c r="AG85" s="29">
        <v>1990.5107896899983</v>
      </c>
      <c r="AH85" s="29">
        <v>1116.3733011455388</v>
      </c>
      <c r="AI85" s="29">
        <v>851.21354449206171</v>
      </c>
      <c r="AJ85" s="29">
        <v>1681.9408414854663</v>
      </c>
      <c r="AK85" s="29">
        <v>592.14325909094975</v>
      </c>
      <c r="AL85" s="29">
        <v>21581.899227171503</v>
      </c>
      <c r="AM85" s="29">
        <v>6519.3100881761493</v>
      </c>
      <c r="AN85" s="29">
        <v>514.77961645046776</v>
      </c>
      <c r="AO85" s="29">
        <v>1543.8112644975304</v>
      </c>
      <c r="AP85" s="29">
        <v>614.06740565996017</v>
      </c>
      <c r="AQ85" s="29">
        <v>200.53422570521599</v>
      </c>
      <c r="AR85" s="29">
        <v>428.66505728443843</v>
      </c>
      <c r="AS85" s="29">
        <v>442.57194522694681</v>
      </c>
      <c r="AT85" s="29">
        <v>25883.053789587677</v>
      </c>
      <c r="AU85" s="29">
        <v>269.4122507282118</v>
      </c>
      <c r="AV85" s="29">
        <v>2783.2646239196438</v>
      </c>
      <c r="AW85" s="29">
        <v>316.1433893353767</v>
      </c>
      <c r="AX85" s="29">
        <v>742.51258302675512</v>
      </c>
      <c r="AY85" s="29">
        <v>4464.2808624890849</v>
      </c>
      <c r="AZ85" s="29">
        <v>1640.2504996083783</v>
      </c>
      <c r="BA85" s="29">
        <v>1238.9786255240438</v>
      </c>
      <c r="BB85" s="29">
        <v>551.59795697170955</v>
      </c>
      <c r="BC85" s="29">
        <v>414.6480477124615</v>
      </c>
      <c r="BD85" s="29">
        <v>955.71241350139439</v>
      </c>
      <c r="BE85" s="29">
        <v>97.900485994340428</v>
      </c>
      <c r="BF85" s="29">
        <v>170.90770496804404</v>
      </c>
      <c r="BG85" s="29">
        <v>874.73954294008649</v>
      </c>
      <c r="BH85" s="29">
        <v>36.356442229089062</v>
      </c>
      <c r="BI85" s="29">
        <v>2490.9289943855943</v>
      </c>
      <c r="BJ85" s="29">
        <v>416.16339436917525</v>
      </c>
      <c r="BK85" s="29">
        <v>4126.6000373048191</v>
      </c>
      <c r="BL85" s="29">
        <v>3334.5942703820592</v>
      </c>
      <c r="BM85" s="29">
        <v>2759.6893640214716</v>
      </c>
      <c r="BN85" s="29">
        <v>3665.3696862794095</v>
      </c>
      <c r="BO85" s="29">
        <v>5133.828710052414</v>
      </c>
      <c r="BP85" s="29">
        <v>31890.872513712922</v>
      </c>
      <c r="BQ85" s="29">
        <v>2881.9502786715138</v>
      </c>
      <c r="BR85" s="29">
        <v>5640.8689590924705</v>
      </c>
      <c r="BS85" s="29">
        <v>17176.318404450547</v>
      </c>
      <c r="BT85" s="29">
        <v>122491.14515906005</v>
      </c>
      <c r="BU85" s="29">
        <v>35772.965958042019</v>
      </c>
      <c r="BV85" s="29">
        <v>715.88817466047124</v>
      </c>
      <c r="BW85" s="29">
        <v>8709.2007233764743</v>
      </c>
      <c r="BX85" s="29">
        <v>50306.257521775733</v>
      </c>
      <c r="BY85" s="29">
        <v>215690.73702382538</v>
      </c>
      <c r="BZ85" s="29">
        <v>51850.864395671852</v>
      </c>
      <c r="CA85" s="29">
        <v>102060.19832756223</v>
      </c>
      <c r="CB85" s="29">
        <v>121248.15478825227</v>
      </c>
      <c r="CC85" s="29">
        <v>24410.449703453371</v>
      </c>
      <c r="CD85" s="29">
        <v>305167.847111298</v>
      </c>
      <c r="CE85" s="29">
        <v>11119.486798209977</v>
      </c>
      <c r="CF85" s="29">
        <v>13063.327128169993</v>
      </c>
      <c r="CG85" s="29">
        <v>802.61700183740595</v>
      </c>
      <c r="CH85" s="29">
        <v>426.90812663873095</v>
      </c>
      <c r="CI85" s="29">
        <v>0</v>
      </c>
      <c r="CJ85" s="29">
        <v>15997.455541244495</v>
      </c>
      <c r="CK85" s="29">
        <v>494.30014024736778</v>
      </c>
      <c r="CL85" s="29">
        <v>1446.4050360377628</v>
      </c>
      <c r="CM85" s="29">
        <v>89735.493943764901</v>
      </c>
      <c r="CN85" s="29">
        <v>249.84927658559502</v>
      </c>
      <c r="CO85" s="29">
        <v>356.43010850462343</v>
      </c>
      <c r="CP85" s="29">
        <v>4167.1521966338678</v>
      </c>
      <c r="CQ85" s="29">
        <v>10313.17836526184</v>
      </c>
      <c r="CR85" s="29">
        <v>13001.597173367554</v>
      </c>
      <c r="CS85" s="29">
        <v>2518.5633740699927</v>
      </c>
      <c r="CT85" s="29">
        <v>581.06175988939628</v>
      </c>
      <c r="CU85" s="29">
        <v>174.21928818823247</v>
      </c>
      <c r="CV85" s="29">
        <v>109.65824076584317</v>
      </c>
      <c r="CW85" s="29">
        <v>12561.851982446591</v>
      </c>
      <c r="CX85" s="29">
        <v>71935.955647491297</v>
      </c>
      <c r="CY85" s="29">
        <v>84996.328250119535</v>
      </c>
      <c r="CZ85" s="29">
        <v>72238.655114497829</v>
      </c>
      <c r="DA85" s="29">
        <v>1082.2654829942951</v>
      </c>
      <c r="DB85" s="29">
        <v>1667.05335466206</v>
      </c>
      <c r="DC85" s="29">
        <v>117891.6329970966</v>
      </c>
      <c r="DD85" s="29">
        <v>1802.8192581444362</v>
      </c>
      <c r="DE85" s="29">
        <v>6672.8902132352587</v>
      </c>
      <c r="DF85" s="29">
        <v>63.873350240251042</v>
      </c>
      <c r="DG85" s="29">
        <v>11413.348236281177</v>
      </c>
      <c r="DH85" s="29">
        <v>122.82343813563911</v>
      </c>
      <c r="DI85" s="29">
        <v>127618.24145185167</v>
      </c>
      <c r="DJ85" s="29">
        <v>4113.4870211812367</v>
      </c>
      <c r="DK85" s="29">
        <v>600.7968504026685</v>
      </c>
      <c r="DL85" s="29">
        <v>1346.5175520067348</v>
      </c>
      <c r="DM85" s="29">
        <v>10102.06213723188</v>
      </c>
      <c r="DN85" s="29">
        <v>14895.085156499243</v>
      </c>
      <c r="DO85" s="29">
        <v>136190.46871200585</v>
      </c>
      <c r="DP85" s="29">
        <v>7350.6170814934494</v>
      </c>
      <c r="DQ85" s="29">
        <v>103.79227463043392</v>
      </c>
      <c r="DR85" s="29">
        <v>25760.434445991632</v>
      </c>
      <c r="DS85" s="29">
        <v>36.42652568555674</v>
      </c>
      <c r="DT85" s="29">
        <v>4556.5106970060051</v>
      </c>
      <c r="DU85" s="29">
        <v>77922.17602260437</v>
      </c>
      <c r="DV85" s="30">
        <v>2200158.232349501</v>
      </c>
      <c r="DW85" s="31">
        <v>0</v>
      </c>
      <c r="DX85" s="31">
        <v>0</v>
      </c>
      <c r="DY85" s="30">
        <f t="shared" si="9"/>
        <v>0</v>
      </c>
      <c r="DZ85" s="31">
        <v>0</v>
      </c>
      <c r="EA85" s="30">
        <f t="shared" si="7"/>
        <v>0</v>
      </c>
      <c r="EB85" s="31">
        <v>1955964.683393538</v>
      </c>
      <c r="EC85" s="31">
        <v>116611.5749564633</v>
      </c>
      <c r="ED85" s="30">
        <f t="shared" si="8"/>
        <v>2072576.2583500012</v>
      </c>
      <c r="EE85" s="31">
        <v>4394585.5103003541</v>
      </c>
      <c r="EF85" s="30">
        <f t="shared" si="10"/>
        <v>6467161.7686503548</v>
      </c>
      <c r="EG85" s="31">
        <v>4068123.1212823312</v>
      </c>
      <c r="EH85" s="31">
        <f t="shared" si="11"/>
        <v>-104277.85384347942</v>
      </c>
      <c r="EI85" s="32">
        <v>4494919.0258740457</v>
      </c>
    </row>
    <row r="86" spans="1:139">
      <c r="A86" s="42"/>
      <c r="B86" s="24" t="s">
        <v>91</v>
      </c>
      <c r="C86" s="23">
        <v>41081</v>
      </c>
      <c r="D86" s="29">
        <v>1036.1348011139751</v>
      </c>
      <c r="E86" s="29">
        <v>264.46722683905523</v>
      </c>
      <c r="F86" s="29">
        <v>14813.193634601321</v>
      </c>
      <c r="G86" s="29">
        <v>4334.2520308346575</v>
      </c>
      <c r="H86" s="29">
        <v>18546.253738706575</v>
      </c>
      <c r="I86" s="29">
        <v>27966.184843077466</v>
      </c>
      <c r="J86" s="29">
        <v>209621.51974454196</v>
      </c>
      <c r="K86" s="29">
        <v>331300.01149076561</v>
      </c>
      <c r="L86" s="29">
        <v>16322.162566943654</v>
      </c>
      <c r="M86" s="29">
        <v>41137.672784511837</v>
      </c>
      <c r="N86" s="29">
        <v>4344.628682461579</v>
      </c>
      <c r="O86" s="29">
        <v>33836.788730019507</v>
      </c>
      <c r="P86" s="29">
        <v>6398.1479929661482</v>
      </c>
      <c r="Q86" s="29">
        <v>3138.6955451771892</v>
      </c>
      <c r="R86" s="29">
        <v>1790.8835973851383</v>
      </c>
      <c r="S86" s="29">
        <v>3948.7662303315547</v>
      </c>
      <c r="T86" s="29">
        <v>3428.2693713552449</v>
      </c>
      <c r="U86" s="29">
        <v>2122.8284068048115</v>
      </c>
      <c r="V86" s="29">
        <v>30891.569647272765</v>
      </c>
      <c r="W86" s="29">
        <v>14315.82403420761</v>
      </c>
      <c r="X86" s="29">
        <v>8414.4211882860673</v>
      </c>
      <c r="Y86" s="29">
        <v>7166.0059831168801</v>
      </c>
      <c r="Z86" s="29">
        <v>41660.940366663497</v>
      </c>
      <c r="AA86" s="29">
        <v>6112.2490584185271</v>
      </c>
      <c r="AB86" s="29">
        <v>5476.9581597937477</v>
      </c>
      <c r="AC86" s="29">
        <v>4543.4956100175723</v>
      </c>
      <c r="AD86" s="29">
        <v>18080.405431056359</v>
      </c>
      <c r="AE86" s="29">
        <v>56209.609204508655</v>
      </c>
      <c r="AF86" s="29">
        <v>33721.420505849528</v>
      </c>
      <c r="AG86" s="29">
        <v>38796.346065154466</v>
      </c>
      <c r="AH86" s="29">
        <v>26286.068778081386</v>
      </c>
      <c r="AI86" s="29">
        <v>63196.283455973651</v>
      </c>
      <c r="AJ86" s="29">
        <v>35176.14415119699</v>
      </c>
      <c r="AK86" s="29">
        <v>5956.1310234400917</v>
      </c>
      <c r="AL86" s="29">
        <v>30518.477333533392</v>
      </c>
      <c r="AM86" s="29">
        <v>100473.30429212225</v>
      </c>
      <c r="AN86" s="29">
        <v>12734.762961225995</v>
      </c>
      <c r="AO86" s="29">
        <v>154514.27871632448</v>
      </c>
      <c r="AP86" s="29">
        <v>76778.505139489076</v>
      </c>
      <c r="AQ86" s="29">
        <v>17079.024183253503</v>
      </c>
      <c r="AR86" s="29">
        <v>37434.975579995487</v>
      </c>
      <c r="AS86" s="29">
        <v>66182.324302515844</v>
      </c>
      <c r="AT86" s="29">
        <v>89150.676741598349</v>
      </c>
      <c r="AU86" s="29">
        <v>17430.077790749718</v>
      </c>
      <c r="AV86" s="29">
        <v>71388.668276920827</v>
      </c>
      <c r="AW86" s="29">
        <v>53838.926832752994</v>
      </c>
      <c r="AX86" s="29">
        <v>33118.251946469376</v>
      </c>
      <c r="AY86" s="29">
        <v>120006.17483780156</v>
      </c>
      <c r="AZ86" s="29">
        <v>82920.331711717619</v>
      </c>
      <c r="BA86" s="29">
        <v>25977.174845709105</v>
      </c>
      <c r="BB86" s="29">
        <v>15255.70799125799</v>
      </c>
      <c r="BC86" s="29">
        <v>17327.110377944813</v>
      </c>
      <c r="BD86" s="29">
        <v>16922.388506108065</v>
      </c>
      <c r="BE86" s="29">
        <v>20015.427516980042</v>
      </c>
      <c r="BF86" s="29">
        <v>43423.243246900951</v>
      </c>
      <c r="BG86" s="29">
        <v>171884.62937560125</v>
      </c>
      <c r="BH86" s="29">
        <v>5535.5356170577243</v>
      </c>
      <c r="BI86" s="29">
        <v>47048.508749893248</v>
      </c>
      <c r="BJ86" s="29">
        <v>26520.251926805777</v>
      </c>
      <c r="BK86" s="29">
        <v>90426.811893374979</v>
      </c>
      <c r="BL86" s="29">
        <v>74458.00588763399</v>
      </c>
      <c r="BM86" s="29">
        <v>63100.431003238053</v>
      </c>
      <c r="BN86" s="29">
        <v>274951.17602774978</v>
      </c>
      <c r="BO86" s="29">
        <v>15152.847490810656</v>
      </c>
      <c r="BP86" s="29">
        <v>122217.49147210336</v>
      </c>
      <c r="BQ86" s="29">
        <v>13160.345552149776</v>
      </c>
      <c r="BR86" s="29">
        <v>194623.9244720104</v>
      </c>
      <c r="BS86" s="29">
        <v>57346.674663500555</v>
      </c>
      <c r="BT86" s="29">
        <v>143794.73895373216</v>
      </c>
      <c r="BU86" s="29">
        <v>27698.772462188695</v>
      </c>
      <c r="BV86" s="29">
        <v>29710.533182609568</v>
      </c>
      <c r="BW86" s="29">
        <v>39082.846560094949</v>
      </c>
      <c r="BX86" s="29">
        <v>271583.43293586629</v>
      </c>
      <c r="BY86" s="29">
        <v>111060.29043339301</v>
      </c>
      <c r="BZ86" s="29">
        <v>15457.661191241457</v>
      </c>
      <c r="CA86" s="29">
        <v>41898.531023894349</v>
      </c>
      <c r="CB86" s="29">
        <v>62573.09460130248</v>
      </c>
      <c r="CC86" s="29">
        <v>14647.193567896429</v>
      </c>
      <c r="CD86" s="29">
        <v>41225.077136801359</v>
      </c>
      <c r="CE86" s="29">
        <v>728405.40410629089</v>
      </c>
      <c r="CF86" s="29">
        <v>14792.139688199435</v>
      </c>
      <c r="CG86" s="29">
        <v>11081.118855461596</v>
      </c>
      <c r="CH86" s="29">
        <v>28777.936696038374</v>
      </c>
      <c r="CI86" s="29">
        <v>0</v>
      </c>
      <c r="CJ86" s="29">
        <v>1182100.2455053893</v>
      </c>
      <c r="CK86" s="29">
        <v>12084.390404312664</v>
      </c>
      <c r="CL86" s="29">
        <v>23928.645812023198</v>
      </c>
      <c r="CM86" s="29">
        <v>2968967.5774308676</v>
      </c>
      <c r="CN86" s="29">
        <v>4656.0900708336976</v>
      </c>
      <c r="CO86" s="29">
        <v>6596.2991639133706</v>
      </c>
      <c r="CP86" s="29">
        <v>2299.2124275596757</v>
      </c>
      <c r="CQ86" s="29">
        <v>4705.4198535602782</v>
      </c>
      <c r="CR86" s="29">
        <v>14410.869530369997</v>
      </c>
      <c r="CS86" s="29">
        <v>9637.0635110123822</v>
      </c>
      <c r="CT86" s="29">
        <v>1081.9807897554604</v>
      </c>
      <c r="CU86" s="29">
        <v>1163.3159724686022</v>
      </c>
      <c r="CV86" s="29">
        <v>41908.779810892971</v>
      </c>
      <c r="CW86" s="29">
        <v>2287.5760029164753</v>
      </c>
      <c r="CX86" s="29">
        <v>851752.10072775104</v>
      </c>
      <c r="CY86" s="29">
        <v>57780.725253317694</v>
      </c>
      <c r="CZ86" s="29">
        <v>191273.8710261714</v>
      </c>
      <c r="DA86" s="29">
        <v>2054.3958932318365</v>
      </c>
      <c r="DB86" s="29">
        <v>0</v>
      </c>
      <c r="DC86" s="29">
        <v>14863.662225691542</v>
      </c>
      <c r="DD86" s="29">
        <v>170.3317191234523</v>
      </c>
      <c r="DE86" s="29">
        <v>4053.3750829744108</v>
      </c>
      <c r="DF86" s="29">
        <v>23.220855396295253</v>
      </c>
      <c r="DG86" s="29">
        <v>5492.4035298220269</v>
      </c>
      <c r="DH86" s="29">
        <v>9.1701617502997426</v>
      </c>
      <c r="DI86" s="29">
        <v>169633.20902722218</v>
      </c>
      <c r="DJ86" s="29">
        <v>97835.108550183199</v>
      </c>
      <c r="DK86" s="29">
        <v>36834.112358658051</v>
      </c>
      <c r="DL86" s="29">
        <v>33369.02089618946</v>
      </c>
      <c r="DM86" s="29">
        <v>41152.800680398766</v>
      </c>
      <c r="DN86" s="29">
        <v>55589.709581542033</v>
      </c>
      <c r="DO86" s="29">
        <v>397269.73471468617</v>
      </c>
      <c r="DP86" s="29">
        <v>205956.92415302995</v>
      </c>
      <c r="DQ86" s="29">
        <v>8677.578973473097</v>
      </c>
      <c r="DR86" s="29">
        <v>61008.640514120299</v>
      </c>
      <c r="DS86" s="29">
        <v>3537.1343015154789</v>
      </c>
      <c r="DT86" s="29">
        <v>905.29090497075958</v>
      </c>
      <c r="DU86" s="29">
        <v>77400.176094994662</v>
      </c>
      <c r="DV86" s="30">
        <v>11553530.116251877</v>
      </c>
      <c r="DW86" s="31">
        <v>223308.98744616314</v>
      </c>
      <c r="DX86" s="31">
        <v>368408.81624314876</v>
      </c>
      <c r="DY86" s="30">
        <f t="shared" si="9"/>
        <v>591717.80368931196</v>
      </c>
      <c r="DZ86" s="31">
        <v>0</v>
      </c>
      <c r="EA86" s="30">
        <f t="shared" si="7"/>
        <v>591717.80368931196</v>
      </c>
      <c r="EB86" s="31">
        <v>1879888.5616495754</v>
      </c>
      <c r="EC86" s="31">
        <v>214363.09371486082</v>
      </c>
      <c r="ED86" s="30">
        <f t="shared" si="8"/>
        <v>2094251.6553644361</v>
      </c>
      <c r="EE86" s="31">
        <v>4458274.4096254995</v>
      </c>
      <c r="EF86" s="30">
        <f t="shared" si="10"/>
        <v>7144243.8686792478</v>
      </c>
      <c r="EG86" s="31">
        <v>9384977.8037295081</v>
      </c>
      <c r="EH86" s="31">
        <f t="shared" si="11"/>
        <v>84797.431378351524</v>
      </c>
      <c r="EI86" s="32">
        <v>9397593.612579966</v>
      </c>
    </row>
    <row r="87" spans="1:139">
      <c r="A87" s="42"/>
      <c r="B87" s="24" t="s">
        <v>25</v>
      </c>
      <c r="C87" s="23">
        <v>41082</v>
      </c>
      <c r="D87" s="29">
        <v>23104.745713601362</v>
      </c>
      <c r="E87" s="29">
        <v>3091.2303430536967</v>
      </c>
      <c r="F87" s="29">
        <v>1374.4681982481181</v>
      </c>
      <c r="G87" s="29">
        <v>600.26143587090189</v>
      </c>
      <c r="H87" s="29">
        <v>1367.2800352891686</v>
      </c>
      <c r="I87" s="29">
        <v>10044.684653077144</v>
      </c>
      <c r="J87" s="29">
        <v>4703.655977597371</v>
      </c>
      <c r="K87" s="29">
        <v>1918.3772555953033</v>
      </c>
      <c r="L87" s="29">
        <v>1267.7151398392457</v>
      </c>
      <c r="M87" s="29">
        <v>1267.5175271733597</v>
      </c>
      <c r="N87" s="29">
        <v>271.32756643776122</v>
      </c>
      <c r="O87" s="29">
        <v>2113.6358523645217</v>
      </c>
      <c r="P87" s="29">
        <v>712.57320339249554</v>
      </c>
      <c r="Q87" s="29">
        <v>690.04315047036505</v>
      </c>
      <c r="R87" s="29">
        <v>315.38135235478808</v>
      </c>
      <c r="S87" s="29">
        <v>272.50364615343904</v>
      </c>
      <c r="T87" s="29">
        <v>416.06522145935639</v>
      </c>
      <c r="U87" s="29">
        <v>472.43081766139193</v>
      </c>
      <c r="V87" s="29">
        <v>8509.1981131294342</v>
      </c>
      <c r="W87" s="29">
        <v>513.74363686826462</v>
      </c>
      <c r="X87" s="29">
        <v>1268.1825019360488</v>
      </c>
      <c r="Y87" s="29">
        <v>124.17816785882484</v>
      </c>
      <c r="Z87" s="29">
        <v>5606.0772304731327</v>
      </c>
      <c r="AA87" s="29">
        <v>1070.5044986740234</v>
      </c>
      <c r="AB87" s="29">
        <v>609.18748292870202</v>
      </c>
      <c r="AC87" s="29">
        <v>666.36230976635102</v>
      </c>
      <c r="AD87" s="29">
        <v>2296.9396383551807</v>
      </c>
      <c r="AE87" s="29">
        <v>9002.9230124341375</v>
      </c>
      <c r="AF87" s="29">
        <v>2910.1910402111262</v>
      </c>
      <c r="AG87" s="29">
        <v>3661.4617570040073</v>
      </c>
      <c r="AH87" s="29">
        <v>3021.9196648390562</v>
      </c>
      <c r="AI87" s="29">
        <v>1241.1086856896143</v>
      </c>
      <c r="AJ87" s="29">
        <v>5849.7253180525422</v>
      </c>
      <c r="AK87" s="29">
        <v>3462.3660300132924</v>
      </c>
      <c r="AL87" s="29">
        <v>1336.6833376805578</v>
      </c>
      <c r="AM87" s="29">
        <v>2252.6181250680029</v>
      </c>
      <c r="AN87" s="29">
        <v>459.94289730114815</v>
      </c>
      <c r="AO87" s="29">
        <v>2091.2885812311852</v>
      </c>
      <c r="AP87" s="29">
        <v>2105.7475006983227</v>
      </c>
      <c r="AQ87" s="29">
        <v>500.2639559728529</v>
      </c>
      <c r="AR87" s="29">
        <v>2026.7897147415438</v>
      </c>
      <c r="AS87" s="29">
        <v>1181.9608902459827</v>
      </c>
      <c r="AT87" s="29">
        <v>4418.1596043326517</v>
      </c>
      <c r="AU87" s="29">
        <v>2925.1882918613469</v>
      </c>
      <c r="AV87" s="29">
        <v>9281.4140941232763</v>
      </c>
      <c r="AW87" s="29">
        <v>847.46334625521285</v>
      </c>
      <c r="AX87" s="29">
        <v>394.2817328652136</v>
      </c>
      <c r="AY87" s="29">
        <v>7719.5934793601164</v>
      </c>
      <c r="AZ87" s="29">
        <v>9214.6040953616739</v>
      </c>
      <c r="BA87" s="29">
        <v>1493.1097472370368</v>
      </c>
      <c r="BB87" s="29">
        <v>1223.1044015978534</v>
      </c>
      <c r="BC87" s="29">
        <v>582.8880566243912</v>
      </c>
      <c r="BD87" s="29">
        <v>1095.257535628908</v>
      </c>
      <c r="BE87" s="29">
        <v>429.40893140569301</v>
      </c>
      <c r="BF87" s="29">
        <v>769.66264370852161</v>
      </c>
      <c r="BG87" s="29">
        <v>4357.7312314467808</v>
      </c>
      <c r="BH87" s="29">
        <v>279.19922081736041</v>
      </c>
      <c r="BI87" s="29">
        <v>2207.688325439145</v>
      </c>
      <c r="BJ87" s="29">
        <v>2001.8661269647337</v>
      </c>
      <c r="BK87" s="29">
        <v>6654.6131461830018</v>
      </c>
      <c r="BL87" s="29">
        <v>2160.3084864448219</v>
      </c>
      <c r="BM87" s="29">
        <v>2028.8634857086136</v>
      </c>
      <c r="BN87" s="29">
        <v>15638.556769129736</v>
      </c>
      <c r="BO87" s="29">
        <v>676.3121198198138</v>
      </c>
      <c r="BP87" s="29">
        <v>8406.1130696534419</v>
      </c>
      <c r="BQ87" s="29">
        <v>838.45743300767322</v>
      </c>
      <c r="BR87" s="29">
        <v>706.95174384424467</v>
      </c>
      <c r="BS87" s="29">
        <v>4528.1518619622921</v>
      </c>
      <c r="BT87" s="29">
        <v>291.59303850108006</v>
      </c>
      <c r="BU87" s="29">
        <v>2568.781649290524</v>
      </c>
      <c r="BV87" s="29">
        <v>1850.5400901026185</v>
      </c>
      <c r="BW87" s="29">
        <v>2166.1533730266938</v>
      </c>
      <c r="BX87" s="29">
        <v>11219.895735655118</v>
      </c>
      <c r="BY87" s="29">
        <v>6428.1394540002693</v>
      </c>
      <c r="BZ87" s="29">
        <v>2068.2374776604283</v>
      </c>
      <c r="CA87" s="29">
        <v>8462.1478483828705</v>
      </c>
      <c r="CB87" s="29">
        <v>14564.554605957925</v>
      </c>
      <c r="CC87" s="29">
        <v>708.31587335527331</v>
      </c>
      <c r="CD87" s="29">
        <v>1120.7117047493014</v>
      </c>
      <c r="CE87" s="29">
        <v>6655.4500834040537</v>
      </c>
      <c r="CF87" s="29">
        <v>279691.74010733527</v>
      </c>
      <c r="CG87" s="29">
        <v>752.99517263268228</v>
      </c>
      <c r="CH87" s="29">
        <v>3201.673094875373</v>
      </c>
      <c r="CI87" s="29">
        <v>0</v>
      </c>
      <c r="CJ87" s="29">
        <v>15988.150062089568</v>
      </c>
      <c r="CK87" s="29">
        <v>698.83343489465642</v>
      </c>
      <c r="CL87" s="29">
        <v>1900.3534167224066</v>
      </c>
      <c r="CM87" s="29">
        <v>251289.29299761637</v>
      </c>
      <c r="CN87" s="29">
        <v>3961.4688311500695</v>
      </c>
      <c r="CO87" s="29">
        <v>4571.8165595290466</v>
      </c>
      <c r="CP87" s="29">
        <v>111031.72212863807</v>
      </c>
      <c r="CQ87" s="29">
        <v>946.39519675999259</v>
      </c>
      <c r="CR87" s="29">
        <v>1596.1841818383541</v>
      </c>
      <c r="CS87" s="29">
        <v>3376.0965269074431</v>
      </c>
      <c r="CT87" s="29">
        <v>4121.1802735720403</v>
      </c>
      <c r="CU87" s="29">
        <v>70.410016181565581</v>
      </c>
      <c r="CV87" s="29">
        <v>1971.2701954444624</v>
      </c>
      <c r="CW87" s="29">
        <v>1944.5522144131937</v>
      </c>
      <c r="CX87" s="29">
        <v>354000.49931560282</v>
      </c>
      <c r="CY87" s="29">
        <v>29655.884953342946</v>
      </c>
      <c r="CZ87" s="29">
        <v>7800.4348001274084</v>
      </c>
      <c r="DA87" s="29">
        <v>1474.7664624216993</v>
      </c>
      <c r="DB87" s="29">
        <v>1023.1141287879525</v>
      </c>
      <c r="DC87" s="29">
        <v>502485.54638892959</v>
      </c>
      <c r="DD87" s="29">
        <v>5809.2246020952362</v>
      </c>
      <c r="DE87" s="29">
        <v>20664.913164641912</v>
      </c>
      <c r="DF87" s="29">
        <v>3609.6166347766994</v>
      </c>
      <c r="DG87" s="29">
        <v>48155.625154795671</v>
      </c>
      <c r="DH87" s="29">
        <v>10649.557612056644</v>
      </c>
      <c r="DI87" s="29">
        <v>278.96422297798358</v>
      </c>
      <c r="DJ87" s="29">
        <v>14503.498980783221</v>
      </c>
      <c r="DK87" s="29">
        <v>104.87521041979177</v>
      </c>
      <c r="DL87" s="29">
        <v>182.32355407246027</v>
      </c>
      <c r="DM87" s="29">
        <v>911.3545383702866</v>
      </c>
      <c r="DN87" s="29">
        <v>820569.77615941933</v>
      </c>
      <c r="DO87" s="29">
        <v>150825.95247326925</v>
      </c>
      <c r="DP87" s="29">
        <v>2574.755299678623</v>
      </c>
      <c r="DQ87" s="29">
        <v>105.63118439434666</v>
      </c>
      <c r="DR87" s="29">
        <v>550.6281253924019</v>
      </c>
      <c r="DS87" s="29">
        <v>28.047741994948041</v>
      </c>
      <c r="DT87" s="29">
        <v>2319.7377085775474</v>
      </c>
      <c r="DU87" s="29">
        <v>168861.33273894884</v>
      </c>
      <c r="DV87" s="30">
        <v>3099016.9266621605</v>
      </c>
      <c r="DW87" s="31">
        <v>7143.1113919046029</v>
      </c>
      <c r="DX87" s="31">
        <v>236559.63993631749</v>
      </c>
      <c r="DY87" s="30">
        <f t="shared" si="9"/>
        <v>243702.75132822208</v>
      </c>
      <c r="DZ87" s="31">
        <v>0</v>
      </c>
      <c r="EA87" s="30">
        <f t="shared" si="7"/>
        <v>243702.75132822208</v>
      </c>
      <c r="EB87" s="31">
        <v>471128.9027580801</v>
      </c>
      <c r="EC87" s="31">
        <v>170786.21201984031</v>
      </c>
      <c r="ED87" s="30">
        <f t="shared" si="8"/>
        <v>641915.11477792042</v>
      </c>
      <c r="EE87" s="31">
        <v>10377102.567531159</v>
      </c>
      <c r="EF87" s="30">
        <f t="shared" si="10"/>
        <v>11262720.433637302</v>
      </c>
      <c r="EG87" s="31">
        <v>6728394.4931314075</v>
      </c>
      <c r="EH87" s="31">
        <f t="shared" si="11"/>
        <v>-138150.1696323962</v>
      </c>
      <c r="EI87" s="32">
        <v>7495192.6975356601</v>
      </c>
    </row>
    <row r="88" spans="1:139">
      <c r="A88" s="42"/>
      <c r="B88" s="24" t="s">
        <v>92</v>
      </c>
      <c r="C88" s="23">
        <v>42083</v>
      </c>
      <c r="D88" s="29">
        <v>45822.132723351606</v>
      </c>
      <c r="E88" s="29">
        <v>67288.173849618965</v>
      </c>
      <c r="F88" s="29">
        <v>3647.9533562366105</v>
      </c>
      <c r="G88" s="29">
        <v>6258.6302158168892</v>
      </c>
      <c r="H88" s="29">
        <v>2876.0884754607905</v>
      </c>
      <c r="I88" s="29">
        <v>18.565794742517099</v>
      </c>
      <c r="J88" s="29">
        <v>31955.534971123547</v>
      </c>
      <c r="K88" s="29">
        <v>12721.310706105516</v>
      </c>
      <c r="L88" s="29">
        <v>2397.9721194770418</v>
      </c>
      <c r="M88" s="29">
        <v>5014.3544239839275</v>
      </c>
      <c r="N88" s="29">
        <v>991.59489844442965</v>
      </c>
      <c r="O88" s="29">
        <v>11323.665916374997</v>
      </c>
      <c r="P88" s="29">
        <v>3825.4512046423515</v>
      </c>
      <c r="Q88" s="29">
        <v>2377.1374526650261</v>
      </c>
      <c r="R88" s="29">
        <v>681.13344119005399</v>
      </c>
      <c r="S88" s="29">
        <v>1232.5221605906563</v>
      </c>
      <c r="T88" s="29">
        <v>2120.3149648395256</v>
      </c>
      <c r="U88" s="29">
        <v>1682.3415324073767</v>
      </c>
      <c r="V88" s="29">
        <v>11810.163168079322</v>
      </c>
      <c r="W88" s="29">
        <v>5863.6471183763315</v>
      </c>
      <c r="X88" s="29">
        <v>2685.6105837158775</v>
      </c>
      <c r="Y88" s="29">
        <v>3286.7653404885277</v>
      </c>
      <c r="Z88" s="29">
        <v>16935.177968987082</v>
      </c>
      <c r="AA88" s="29">
        <v>11589.891869356154</v>
      </c>
      <c r="AB88" s="29">
        <v>2468.5052957191942</v>
      </c>
      <c r="AC88" s="29">
        <v>8099.7108590384933</v>
      </c>
      <c r="AD88" s="29">
        <v>6553.8985389492736</v>
      </c>
      <c r="AE88" s="29">
        <v>25232.908934565312</v>
      </c>
      <c r="AF88" s="29">
        <v>9410.2409671413734</v>
      </c>
      <c r="AG88" s="29">
        <v>25308.91235419397</v>
      </c>
      <c r="AH88" s="29">
        <v>27612.692586407808</v>
      </c>
      <c r="AI88" s="29">
        <v>18323.966607059705</v>
      </c>
      <c r="AJ88" s="29">
        <v>11358.039741709314</v>
      </c>
      <c r="AK88" s="29">
        <v>1980.9936303422905</v>
      </c>
      <c r="AL88" s="29">
        <v>4404.2344234734592</v>
      </c>
      <c r="AM88" s="29">
        <v>7371.8040760731265</v>
      </c>
      <c r="AN88" s="29">
        <v>1922.1909581113005</v>
      </c>
      <c r="AO88" s="29">
        <v>5256.4115162905127</v>
      </c>
      <c r="AP88" s="29">
        <v>4262.8173101460216</v>
      </c>
      <c r="AQ88" s="29">
        <v>1608.8676697793335</v>
      </c>
      <c r="AR88" s="29">
        <v>4941.9848079487956</v>
      </c>
      <c r="AS88" s="29">
        <v>3286.2665474983019</v>
      </c>
      <c r="AT88" s="29">
        <v>12595.662119706914</v>
      </c>
      <c r="AU88" s="29">
        <v>3805.8813953267554</v>
      </c>
      <c r="AV88" s="29">
        <v>22668.010247698767</v>
      </c>
      <c r="AW88" s="29">
        <v>2750.9960501318183</v>
      </c>
      <c r="AX88" s="29">
        <v>5489.4197366978442</v>
      </c>
      <c r="AY88" s="29">
        <v>23907.335229530909</v>
      </c>
      <c r="AZ88" s="29">
        <v>29932.511090120242</v>
      </c>
      <c r="BA88" s="29">
        <v>5755.0688987849935</v>
      </c>
      <c r="BB88" s="29">
        <v>5699.0840489196908</v>
      </c>
      <c r="BC88" s="29">
        <v>5488.7648309604074</v>
      </c>
      <c r="BD88" s="29">
        <v>5469.3990391141806</v>
      </c>
      <c r="BE88" s="29">
        <v>1985.9191086597407</v>
      </c>
      <c r="BF88" s="29">
        <v>1891.863136292774</v>
      </c>
      <c r="BG88" s="29">
        <v>5430.2630458164913</v>
      </c>
      <c r="BH88" s="29">
        <v>1573.5036394758577</v>
      </c>
      <c r="BI88" s="29">
        <v>5289.878008914151</v>
      </c>
      <c r="BJ88" s="29">
        <v>7151.4420685048462</v>
      </c>
      <c r="BK88" s="29">
        <v>44115.521003698886</v>
      </c>
      <c r="BL88" s="29">
        <v>5737.3536716351546</v>
      </c>
      <c r="BM88" s="29">
        <v>4206.0028502018404</v>
      </c>
      <c r="BN88" s="29">
        <v>45308.012935496059</v>
      </c>
      <c r="BO88" s="29">
        <v>1576.9411063837329</v>
      </c>
      <c r="BP88" s="29">
        <v>13804.607709692404</v>
      </c>
      <c r="BQ88" s="29">
        <v>1579.1147639691139</v>
      </c>
      <c r="BR88" s="29">
        <v>57058.606506517914</v>
      </c>
      <c r="BS88" s="29">
        <v>10384.679242163696</v>
      </c>
      <c r="BT88" s="29">
        <v>1823.0845863525656</v>
      </c>
      <c r="BU88" s="29">
        <v>3597.0606511945693</v>
      </c>
      <c r="BV88" s="29">
        <v>4558.3301052149254</v>
      </c>
      <c r="BW88" s="29">
        <v>5264.0442163263251</v>
      </c>
      <c r="BX88" s="29">
        <v>31150.958100213953</v>
      </c>
      <c r="BY88" s="29">
        <v>44131.729157280701</v>
      </c>
      <c r="BZ88" s="29">
        <v>3227.9318456212868</v>
      </c>
      <c r="CA88" s="29">
        <v>1174.9871224752292</v>
      </c>
      <c r="CB88" s="29">
        <v>4446.7315945996124</v>
      </c>
      <c r="CC88" s="29">
        <v>1457.607924369574</v>
      </c>
      <c r="CD88" s="29">
        <v>2149.2125825264407</v>
      </c>
      <c r="CE88" s="29">
        <v>7793.6877798772257</v>
      </c>
      <c r="CF88" s="29">
        <v>988.71691246172202</v>
      </c>
      <c r="CG88" s="29">
        <v>711969.73937423213</v>
      </c>
      <c r="CH88" s="29">
        <v>8904.7366251644453</v>
      </c>
      <c r="CI88" s="29">
        <v>0</v>
      </c>
      <c r="CJ88" s="29">
        <v>14118.398533843865</v>
      </c>
      <c r="CK88" s="29">
        <v>6580.3925327395036</v>
      </c>
      <c r="CL88" s="29">
        <v>2945.7475927036112</v>
      </c>
      <c r="CM88" s="29">
        <v>1236125.5691047055</v>
      </c>
      <c r="CN88" s="29">
        <v>157.38209616148345</v>
      </c>
      <c r="CO88" s="29">
        <v>35888.40414216381</v>
      </c>
      <c r="CP88" s="29">
        <v>130.32208682380636</v>
      </c>
      <c r="CQ88" s="29">
        <v>33.033947972716305</v>
      </c>
      <c r="CR88" s="29">
        <v>256.88679500108231</v>
      </c>
      <c r="CS88" s="29">
        <v>1042.450376135042</v>
      </c>
      <c r="CT88" s="29">
        <v>14.272771675475596</v>
      </c>
      <c r="CU88" s="29">
        <v>0.71568671575489873</v>
      </c>
      <c r="CV88" s="29">
        <v>378.55093291547422</v>
      </c>
      <c r="CW88" s="29">
        <v>13110.50646086202</v>
      </c>
      <c r="CX88" s="29">
        <v>14696.850007822361</v>
      </c>
      <c r="CY88" s="29">
        <v>5.6273936963421818</v>
      </c>
      <c r="CZ88" s="29">
        <v>253378.89767572435</v>
      </c>
      <c r="DA88" s="29">
        <v>65396.321222438841</v>
      </c>
      <c r="DB88" s="29">
        <v>41.018603500088176</v>
      </c>
      <c r="DC88" s="29">
        <v>745.07795849188506</v>
      </c>
      <c r="DD88" s="29">
        <v>400.182078074034</v>
      </c>
      <c r="DE88" s="29">
        <v>2450.2145823490991</v>
      </c>
      <c r="DF88" s="29">
        <v>12.731800294394182</v>
      </c>
      <c r="DG88" s="29">
        <v>19221.153629288063</v>
      </c>
      <c r="DH88" s="29">
        <v>1594.8931355011832</v>
      </c>
      <c r="DI88" s="29">
        <v>752.47115675974942</v>
      </c>
      <c r="DJ88" s="29">
        <v>55.842394936881817</v>
      </c>
      <c r="DK88" s="29">
        <v>283.76558191206107</v>
      </c>
      <c r="DL88" s="29">
        <v>949.8567523528709</v>
      </c>
      <c r="DM88" s="29">
        <v>6719.4166123537998</v>
      </c>
      <c r="DN88" s="29">
        <v>219969.83259835606</v>
      </c>
      <c r="DO88" s="29">
        <v>68133.46719641058</v>
      </c>
      <c r="DP88" s="29">
        <v>3808.208514177094</v>
      </c>
      <c r="DQ88" s="29">
        <v>1530.1436879777079</v>
      </c>
      <c r="DR88" s="29">
        <v>5707.0289481039026</v>
      </c>
      <c r="DS88" s="29">
        <v>113.79077718435721</v>
      </c>
      <c r="DT88" s="29">
        <v>2765.4455773368454</v>
      </c>
      <c r="DU88" s="29">
        <v>151313.35885220097</v>
      </c>
      <c r="DV88" s="30">
        <v>3717933.2109405119</v>
      </c>
      <c r="DW88" s="31">
        <v>627686.06754465983</v>
      </c>
      <c r="DX88" s="31">
        <v>3655239.1385412696</v>
      </c>
      <c r="DY88" s="30">
        <f t="shared" si="9"/>
        <v>4282925.2060859296</v>
      </c>
      <c r="DZ88" s="31">
        <v>0</v>
      </c>
      <c r="EA88" s="30">
        <f t="shared" si="7"/>
        <v>4282925.2060859296</v>
      </c>
      <c r="EB88" s="31">
        <v>1375174.7894894583</v>
      </c>
      <c r="EC88" s="31">
        <v>377788.55483123066</v>
      </c>
      <c r="ED88" s="30">
        <f t="shared" si="8"/>
        <v>1752963.3443206889</v>
      </c>
      <c r="EE88" s="31">
        <v>2847480.9289607424</v>
      </c>
      <c r="EF88" s="30">
        <f t="shared" si="10"/>
        <v>8883369.4793673605</v>
      </c>
      <c r="EG88" s="31">
        <v>719980.45737726393</v>
      </c>
      <c r="EH88" s="31">
        <f t="shared" si="11"/>
        <v>850925.67121572606</v>
      </c>
      <c r="EI88" s="32">
        <v>12732247.904146334</v>
      </c>
    </row>
    <row r="89" spans="1:139">
      <c r="A89" s="42"/>
      <c r="B89" s="24" t="s">
        <v>26</v>
      </c>
      <c r="C89" s="23">
        <v>42084</v>
      </c>
      <c r="D89" s="29">
        <v>66792.987437944859</v>
      </c>
      <c r="E89" s="29">
        <v>40588.407407949388</v>
      </c>
      <c r="F89" s="29">
        <v>2124.4824028372245</v>
      </c>
      <c r="G89" s="29">
        <v>57855.888802961825</v>
      </c>
      <c r="H89" s="29">
        <v>54475.974715258213</v>
      </c>
      <c r="I89" s="29">
        <v>12116.71827361919</v>
      </c>
      <c r="J89" s="29">
        <v>130446.27928866314</v>
      </c>
      <c r="K89" s="29">
        <v>28127.159893133099</v>
      </c>
      <c r="L89" s="29">
        <v>30267.274571763966</v>
      </c>
      <c r="M89" s="29">
        <v>26636.140716178557</v>
      </c>
      <c r="N89" s="29">
        <v>1677.8655905457408</v>
      </c>
      <c r="O89" s="29">
        <v>77779.203338378982</v>
      </c>
      <c r="P89" s="29">
        <v>3121.3084086356421</v>
      </c>
      <c r="Q89" s="29">
        <v>8946.6943391637506</v>
      </c>
      <c r="R89" s="29">
        <v>5600.9808718627501</v>
      </c>
      <c r="S89" s="29">
        <v>2958.5420112614647</v>
      </c>
      <c r="T89" s="29">
        <v>3814.1457365772635</v>
      </c>
      <c r="U89" s="29">
        <v>12644.057111996392</v>
      </c>
      <c r="V89" s="29">
        <v>82823.838590487227</v>
      </c>
      <c r="W89" s="29">
        <v>8361.2117183430801</v>
      </c>
      <c r="X89" s="29">
        <v>27781.356897838436</v>
      </c>
      <c r="Y89" s="29">
        <v>5641.1709141986939</v>
      </c>
      <c r="Z89" s="29">
        <v>130061.1879840038</v>
      </c>
      <c r="AA89" s="29">
        <v>48926.156004948411</v>
      </c>
      <c r="AB89" s="29">
        <v>8390.7877363925782</v>
      </c>
      <c r="AC89" s="29">
        <v>12803.1134143736</v>
      </c>
      <c r="AD89" s="29">
        <v>24565.017719095289</v>
      </c>
      <c r="AE89" s="29">
        <v>134745.99599479526</v>
      </c>
      <c r="AF89" s="29">
        <v>45973.282445058925</v>
      </c>
      <c r="AG89" s="29">
        <v>36430.406751717972</v>
      </c>
      <c r="AH89" s="29">
        <v>52474.633215979862</v>
      </c>
      <c r="AI89" s="29">
        <v>75475.799215744773</v>
      </c>
      <c r="AJ89" s="29">
        <v>106955.3616026988</v>
      </c>
      <c r="AK89" s="29">
        <v>21035.563997601785</v>
      </c>
      <c r="AL89" s="29">
        <v>71145.333604241998</v>
      </c>
      <c r="AM89" s="29">
        <v>25085.014301812898</v>
      </c>
      <c r="AN89" s="29">
        <v>30582.114076346264</v>
      </c>
      <c r="AO89" s="29">
        <v>41150.029118026891</v>
      </c>
      <c r="AP89" s="29">
        <v>74937.503632416585</v>
      </c>
      <c r="AQ89" s="29">
        <v>2611.4285595858673</v>
      </c>
      <c r="AR89" s="29">
        <v>5389.5726070099954</v>
      </c>
      <c r="AS89" s="29">
        <v>28126.85549601628</v>
      </c>
      <c r="AT89" s="29">
        <v>26311.221985478118</v>
      </c>
      <c r="AU89" s="29">
        <v>14899.978498439514</v>
      </c>
      <c r="AV89" s="29">
        <v>51113.66651774467</v>
      </c>
      <c r="AW89" s="29">
        <v>12292.044702707968</v>
      </c>
      <c r="AX89" s="29">
        <v>94702.618398751365</v>
      </c>
      <c r="AY89" s="29">
        <v>119763.62699631645</v>
      </c>
      <c r="AZ89" s="29">
        <v>35052.468385925182</v>
      </c>
      <c r="BA89" s="29">
        <v>35770.70641370603</v>
      </c>
      <c r="BB89" s="29">
        <v>13255.678569644855</v>
      </c>
      <c r="BC89" s="29">
        <v>16511.981368448138</v>
      </c>
      <c r="BD89" s="29">
        <v>65624.040931649535</v>
      </c>
      <c r="BE89" s="29">
        <v>52511.772747049821</v>
      </c>
      <c r="BF89" s="29">
        <v>120844.73667895612</v>
      </c>
      <c r="BG89" s="29">
        <v>273800.07509828859</v>
      </c>
      <c r="BH89" s="29">
        <v>13853.01647544864</v>
      </c>
      <c r="BI89" s="29">
        <v>63218.547352049733</v>
      </c>
      <c r="BJ89" s="29">
        <v>33038.154586185643</v>
      </c>
      <c r="BK89" s="29">
        <v>189928.87413576615</v>
      </c>
      <c r="BL89" s="29">
        <v>48705.627426548162</v>
      </c>
      <c r="BM89" s="29">
        <v>48646.425919495836</v>
      </c>
      <c r="BN89" s="29">
        <v>310713.48235830734</v>
      </c>
      <c r="BO89" s="29">
        <v>8753.2505176604955</v>
      </c>
      <c r="BP89" s="29">
        <v>80821.620523924983</v>
      </c>
      <c r="BQ89" s="29">
        <v>25973.347783453319</v>
      </c>
      <c r="BR89" s="29">
        <v>8246.8608894037807</v>
      </c>
      <c r="BS89" s="29">
        <v>71117.997775639582</v>
      </c>
      <c r="BT89" s="29">
        <v>21526.292313232647</v>
      </c>
      <c r="BU89" s="29">
        <v>29094.570150224325</v>
      </c>
      <c r="BV89" s="29">
        <v>69794.033199942467</v>
      </c>
      <c r="BW89" s="29">
        <v>119926.01041215331</v>
      </c>
      <c r="BX89" s="29">
        <v>150131.9455789754</v>
      </c>
      <c r="BY89" s="29">
        <v>17351.713384713079</v>
      </c>
      <c r="BZ89" s="29">
        <v>4975.1306570239412</v>
      </c>
      <c r="CA89" s="29">
        <v>57692.090614457476</v>
      </c>
      <c r="CB89" s="29">
        <v>85313.299293167947</v>
      </c>
      <c r="CC89" s="29">
        <v>4824.4897812812942</v>
      </c>
      <c r="CD89" s="29">
        <v>51275.842759476618</v>
      </c>
      <c r="CE89" s="29">
        <v>52373.38864835893</v>
      </c>
      <c r="CF89" s="29">
        <v>2680.9218407334574</v>
      </c>
      <c r="CG89" s="29">
        <v>89102.173209751316</v>
      </c>
      <c r="CH89" s="29">
        <v>398253.30066442979</v>
      </c>
      <c r="CI89" s="29">
        <v>0</v>
      </c>
      <c r="CJ89" s="29">
        <v>23692.238497242572</v>
      </c>
      <c r="CK89" s="29">
        <v>9098.4538223895197</v>
      </c>
      <c r="CL89" s="29">
        <v>25711.319082097187</v>
      </c>
      <c r="CM89" s="29">
        <v>193431.9971279701</v>
      </c>
      <c r="CN89" s="29">
        <v>5396.562100217142</v>
      </c>
      <c r="CO89" s="29">
        <v>6006.8015649557547</v>
      </c>
      <c r="CP89" s="29">
        <v>26052.292439067322</v>
      </c>
      <c r="CQ89" s="29">
        <v>37343.898573170125</v>
      </c>
      <c r="CR89" s="29">
        <v>54624.740330500543</v>
      </c>
      <c r="CS89" s="29">
        <v>1713.3083153196101</v>
      </c>
      <c r="CT89" s="29">
        <v>1613.1172592691767</v>
      </c>
      <c r="CU89" s="29">
        <v>1796.7938692338726</v>
      </c>
      <c r="CV89" s="29">
        <v>5771.2456614835655</v>
      </c>
      <c r="CW89" s="29">
        <v>1846.9523829726859</v>
      </c>
      <c r="CX89" s="29">
        <v>19773.297312452254</v>
      </c>
      <c r="CY89" s="29">
        <v>70821.059987849818</v>
      </c>
      <c r="CZ89" s="29">
        <v>1030.390156090353</v>
      </c>
      <c r="DA89" s="29">
        <v>74839.617581267172</v>
      </c>
      <c r="DB89" s="29">
        <v>57063.101529453692</v>
      </c>
      <c r="DC89" s="29">
        <v>42318.133848714162</v>
      </c>
      <c r="DD89" s="29">
        <v>17003.251621891344</v>
      </c>
      <c r="DE89" s="29">
        <v>11146.384267632835</v>
      </c>
      <c r="DF89" s="29">
        <v>1079.141847882046</v>
      </c>
      <c r="DG89" s="29">
        <v>138646.38123595645</v>
      </c>
      <c r="DH89" s="29">
        <v>819.08610332490855</v>
      </c>
      <c r="DI89" s="29">
        <v>34649.204988053483</v>
      </c>
      <c r="DJ89" s="29">
        <v>39364.787323805671</v>
      </c>
      <c r="DK89" s="29">
        <v>5554.8615957979009</v>
      </c>
      <c r="DL89" s="29">
        <v>12468.989909796273</v>
      </c>
      <c r="DM89" s="29">
        <v>42070.948201812629</v>
      </c>
      <c r="DN89" s="29">
        <v>211939.42933891245</v>
      </c>
      <c r="DO89" s="29">
        <v>87962.658980086795</v>
      </c>
      <c r="DP89" s="29">
        <v>89304.834810820539</v>
      </c>
      <c r="DQ89" s="29">
        <v>298.22510643368548</v>
      </c>
      <c r="DR89" s="29">
        <v>12569.445560623726</v>
      </c>
      <c r="DS89" s="29">
        <v>191.93901934002679</v>
      </c>
      <c r="DT89" s="29">
        <v>20987.893259750323</v>
      </c>
      <c r="DU89" s="29">
        <v>33860.448758210143</v>
      </c>
      <c r="DV89" s="30">
        <v>6077097.1054342259</v>
      </c>
      <c r="DW89" s="31">
        <v>293570.57099549461</v>
      </c>
      <c r="DX89" s="31">
        <v>458683.2963465178</v>
      </c>
      <c r="DY89" s="30">
        <f t="shared" si="9"/>
        <v>752253.86734201247</v>
      </c>
      <c r="DZ89" s="31">
        <v>0</v>
      </c>
      <c r="EA89" s="30">
        <f t="shared" si="7"/>
        <v>752253.86734201247</v>
      </c>
      <c r="EB89" s="31">
        <v>0</v>
      </c>
      <c r="EC89" s="31">
        <v>113206.16515508814</v>
      </c>
      <c r="ED89" s="30">
        <f t="shared" si="8"/>
        <v>113206.16515508814</v>
      </c>
      <c r="EE89" s="31">
        <v>1367548.3433023356</v>
      </c>
      <c r="EF89" s="30">
        <f t="shared" si="10"/>
        <v>2233008.3757994361</v>
      </c>
      <c r="EG89" s="31">
        <v>273008.93061008898</v>
      </c>
      <c r="EH89" s="31">
        <f t="shared" si="11"/>
        <v>-261943.31751285866</v>
      </c>
      <c r="EI89" s="32">
        <v>7775153.2331107147</v>
      </c>
    </row>
    <row r="90" spans="1:139">
      <c r="A90" s="42"/>
      <c r="B90" s="24" t="s">
        <v>140</v>
      </c>
      <c r="C90" s="23" t="s">
        <v>130</v>
      </c>
      <c r="D90" s="29">
        <v>0</v>
      </c>
      <c r="E90" s="29">
        <v>0</v>
      </c>
      <c r="F90" s="29">
        <v>309.09174870179527</v>
      </c>
      <c r="G90" s="29">
        <v>0</v>
      </c>
      <c r="H90" s="29">
        <v>0</v>
      </c>
      <c r="I90" s="29">
        <v>0</v>
      </c>
      <c r="J90" s="29">
        <v>310.76638541010436</v>
      </c>
      <c r="K90" s="29">
        <v>393.4813463633684</v>
      </c>
      <c r="L90" s="29">
        <v>111.30706650829619</v>
      </c>
      <c r="M90" s="29">
        <v>500.47172188481426</v>
      </c>
      <c r="N90" s="29">
        <v>640.92313844059822</v>
      </c>
      <c r="O90" s="29">
        <v>124.00940095389048</v>
      </c>
      <c r="P90" s="29">
        <v>10747.505884023147</v>
      </c>
      <c r="Q90" s="29">
        <v>12313.605843399197</v>
      </c>
      <c r="R90" s="29">
        <v>188.50212927850316</v>
      </c>
      <c r="S90" s="29">
        <v>3449.6078661585589</v>
      </c>
      <c r="T90" s="29">
        <v>9.1204998253892207</v>
      </c>
      <c r="U90" s="29">
        <v>227.75992411463227</v>
      </c>
      <c r="V90" s="29">
        <v>8069.2547786827909</v>
      </c>
      <c r="W90" s="29">
        <v>22.871747163020526</v>
      </c>
      <c r="X90" s="29">
        <v>3054.0410941212699</v>
      </c>
      <c r="Y90" s="29">
        <v>105.90916074454861</v>
      </c>
      <c r="Z90" s="29">
        <v>465.7843090574026</v>
      </c>
      <c r="AA90" s="29">
        <v>1051.9183245959612</v>
      </c>
      <c r="AB90" s="29">
        <v>68.833790742244815</v>
      </c>
      <c r="AC90" s="29">
        <v>924.46723747860085</v>
      </c>
      <c r="AD90" s="29">
        <v>2837.9479993219602</v>
      </c>
      <c r="AE90" s="29">
        <v>1865.0373580480548</v>
      </c>
      <c r="AF90" s="29">
        <v>2054.7258954449348</v>
      </c>
      <c r="AG90" s="29">
        <v>19329.614813092845</v>
      </c>
      <c r="AH90" s="29">
        <v>232.60816265090932</v>
      </c>
      <c r="AI90" s="29">
        <v>1268874.9936995895</v>
      </c>
      <c r="AJ90" s="29">
        <v>371.99742407210789</v>
      </c>
      <c r="AK90" s="29">
        <v>3.0598319827569349</v>
      </c>
      <c r="AL90" s="29">
        <v>284.37688055227414</v>
      </c>
      <c r="AM90" s="29">
        <v>9496.7082495619143</v>
      </c>
      <c r="AN90" s="29">
        <v>103.21205829177872</v>
      </c>
      <c r="AO90" s="29">
        <v>1206.8313318881137</v>
      </c>
      <c r="AP90" s="29">
        <v>4299.4167844745571</v>
      </c>
      <c r="AQ90" s="29">
        <v>2829.1384421001253</v>
      </c>
      <c r="AR90" s="29">
        <v>3391.1890037137537</v>
      </c>
      <c r="AS90" s="29">
        <v>1679.4358253031562</v>
      </c>
      <c r="AT90" s="29">
        <v>1056.4987432826251</v>
      </c>
      <c r="AU90" s="29">
        <v>7624.849672606977</v>
      </c>
      <c r="AV90" s="29">
        <v>2587.186039298711</v>
      </c>
      <c r="AW90" s="29">
        <v>1765.3768526164513</v>
      </c>
      <c r="AX90" s="29">
        <v>22.885583132953219</v>
      </c>
      <c r="AY90" s="29">
        <v>77230.97926378547</v>
      </c>
      <c r="AZ90" s="29">
        <v>88856.196193761018</v>
      </c>
      <c r="BA90" s="29">
        <v>60310.69534166321</v>
      </c>
      <c r="BB90" s="29">
        <v>13870.614738372287</v>
      </c>
      <c r="BC90" s="29">
        <v>8434.9276421606319</v>
      </c>
      <c r="BD90" s="29">
        <v>66959.720288046796</v>
      </c>
      <c r="BE90" s="29">
        <v>781447.41267908143</v>
      </c>
      <c r="BF90" s="29">
        <v>1606138.9986551851</v>
      </c>
      <c r="BG90" s="29">
        <v>1588553.2370201822</v>
      </c>
      <c r="BH90" s="29">
        <v>18182.487230294999</v>
      </c>
      <c r="BI90" s="29">
        <v>1731308.1145682624</v>
      </c>
      <c r="BJ90" s="29">
        <v>61305.030221837849</v>
      </c>
      <c r="BK90" s="29">
        <v>91662.245629506302</v>
      </c>
      <c r="BL90" s="29">
        <v>11582.331508440177</v>
      </c>
      <c r="BM90" s="29">
        <v>8109.8566952286792</v>
      </c>
      <c r="BN90" s="29">
        <v>417338.67504568899</v>
      </c>
      <c r="BO90" s="29">
        <v>6485.260739668317</v>
      </c>
      <c r="BP90" s="29">
        <v>60496.966798486334</v>
      </c>
      <c r="BQ90" s="29">
        <v>14698.618167142971</v>
      </c>
      <c r="BR90" s="29">
        <v>84.975136724927069</v>
      </c>
      <c r="BS90" s="29">
        <v>19871.329993728188</v>
      </c>
      <c r="BT90" s="29">
        <v>1795.3762517513453</v>
      </c>
      <c r="BU90" s="29">
        <v>4243.3488379042774</v>
      </c>
      <c r="BV90" s="29">
        <v>1731.011707725655</v>
      </c>
      <c r="BW90" s="29">
        <v>4502.3343716068384</v>
      </c>
      <c r="BX90" s="29">
        <v>15839.135508682783</v>
      </c>
      <c r="BY90" s="29">
        <v>424.79746185601664</v>
      </c>
      <c r="BZ90" s="29">
        <v>1566.9674254992885</v>
      </c>
      <c r="CA90" s="29">
        <v>7542.5233427748117</v>
      </c>
      <c r="CB90" s="29">
        <v>56142.57734572122</v>
      </c>
      <c r="CC90" s="29">
        <v>44.63212008337468</v>
      </c>
      <c r="CD90" s="29">
        <v>311.12249763304413</v>
      </c>
      <c r="CE90" s="29">
        <v>2916.7463866943535</v>
      </c>
      <c r="CF90" s="29">
        <v>43.51557270200616</v>
      </c>
      <c r="CG90" s="29">
        <v>4897.4680479796179</v>
      </c>
      <c r="CH90" s="29">
        <v>19675.403486135299</v>
      </c>
      <c r="CI90" s="29">
        <v>0</v>
      </c>
      <c r="CJ90" s="29">
        <v>0</v>
      </c>
      <c r="CK90" s="29">
        <v>0</v>
      </c>
      <c r="CL90" s="29">
        <v>0</v>
      </c>
      <c r="CM90" s="29">
        <v>0</v>
      </c>
      <c r="CN90" s="29">
        <v>0</v>
      </c>
      <c r="CO90" s="29">
        <v>0</v>
      </c>
      <c r="CP90" s="29">
        <v>0</v>
      </c>
      <c r="CQ90" s="29">
        <v>0</v>
      </c>
      <c r="CR90" s="29">
        <v>0</v>
      </c>
      <c r="CS90" s="29">
        <v>0</v>
      </c>
      <c r="CT90" s="29">
        <v>0</v>
      </c>
      <c r="CU90" s="29">
        <v>0</v>
      </c>
      <c r="CV90" s="29">
        <v>0</v>
      </c>
      <c r="CW90" s="29">
        <v>0</v>
      </c>
      <c r="CX90" s="29">
        <v>0</v>
      </c>
      <c r="CY90" s="29">
        <v>0</v>
      </c>
      <c r="CZ90" s="29">
        <v>0</v>
      </c>
      <c r="DA90" s="29">
        <v>0</v>
      </c>
      <c r="DB90" s="29">
        <v>0</v>
      </c>
      <c r="DC90" s="29">
        <v>0</v>
      </c>
      <c r="DD90" s="29">
        <v>0</v>
      </c>
      <c r="DE90" s="29">
        <v>0</v>
      </c>
      <c r="DF90" s="29">
        <v>0</v>
      </c>
      <c r="DG90" s="29">
        <v>0</v>
      </c>
      <c r="DH90" s="29">
        <v>0</v>
      </c>
      <c r="DI90" s="29">
        <v>0</v>
      </c>
      <c r="DJ90" s="29">
        <v>0</v>
      </c>
      <c r="DK90" s="29">
        <v>0</v>
      </c>
      <c r="DL90" s="29">
        <v>0</v>
      </c>
      <c r="DM90" s="29">
        <v>0</v>
      </c>
      <c r="DN90" s="29">
        <v>0</v>
      </c>
      <c r="DO90" s="29">
        <v>0</v>
      </c>
      <c r="DP90" s="29">
        <v>0</v>
      </c>
      <c r="DQ90" s="29">
        <v>0</v>
      </c>
      <c r="DR90" s="29">
        <v>0</v>
      </c>
      <c r="DS90" s="29">
        <v>0</v>
      </c>
      <c r="DT90" s="29">
        <v>0</v>
      </c>
      <c r="DU90" s="29">
        <v>0</v>
      </c>
      <c r="DV90" s="30">
        <v>8229611.9579706732</v>
      </c>
      <c r="DW90" s="31">
        <v>0</v>
      </c>
      <c r="DX90" s="31">
        <v>0</v>
      </c>
      <c r="DY90" s="30">
        <f t="shared" si="9"/>
        <v>0</v>
      </c>
      <c r="DZ90" s="31">
        <v>0</v>
      </c>
      <c r="EA90" s="30">
        <f t="shared" si="7"/>
        <v>0</v>
      </c>
      <c r="EB90" s="31">
        <v>0</v>
      </c>
      <c r="EC90" s="31">
        <v>0</v>
      </c>
      <c r="ED90" s="30">
        <f t="shared" si="8"/>
        <v>0</v>
      </c>
      <c r="EE90" s="31">
        <v>53018.779130000003</v>
      </c>
      <c r="EF90" s="30">
        <f t="shared" si="10"/>
        <v>53018.779130000003</v>
      </c>
      <c r="EG90" s="31">
        <v>302484.48710999999</v>
      </c>
      <c r="EH90" s="31">
        <f t="shared" si="11"/>
        <v>437606.01782613993</v>
      </c>
      <c r="EI90" s="32">
        <v>8417752.2678168137</v>
      </c>
    </row>
    <row r="91" spans="1:139">
      <c r="A91" s="42"/>
      <c r="B91" s="24" t="s">
        <v>27</v>
      </c>
      <c r="C91" s="23">
        <v>44086</v>
      </c>
      <c r="D91" s="29">
        <v>2354445.8299342259</v>
      </c>
      <c r="E91" s="29">
        <v>27286.585030681566</v>
      </c>
      <c r="F91" s="29">
        <v>47900.916881507481</v>
      </c>
      <c r="G91" s="29">
        <v>287494.43840295635</v>
      </c>
      <c r="H91" s="29">
        <v>280993.82549734879</v>
      </c>
      <c r="I91" s="29">
        <v>224493.91007237014</v>
      </c>
      <c r="J91" s="29">
        <v>2682315.2868641629</v>
      </c>
      <c r="K91" s="29">
        <v>1517527.7535521914</v>
      </c>
      <c r="L91" s="29">
        <v>942079.56220963318</v>
      </c>
      <c r="M91" s="29">
        <v>599520.61971103505</v>
      </c>
      <c r="N91" s="29">
        <v>52888.130569630455</v>
      </c>
      <c r="O91" s="29">
        <v>722785.10732485959</v>
      </c>
      <c r="P91" s="29">
        <v>244171.61923109472</v>
      </c>
      <c r="Q91" s="29">
        <v>109274.02944841007</v>
      </c>
      <c r="R91" s="29">
        <v>116909.95239627673</v>
      </c>
      <c r="S91" s="29">
        <v>63759.216310998636</v>
      </c>
      <c r="T91" s="29">
        <v>74103.966746827529</v>
      </c>
      <c r="U91" s="29">
        <v>58973.588199587022</v>
      </c>
      <c r="V91" s="29">
        <v>538080.43896106747</v>
      </c>
      <c r="W91" s="29">
        <v>135132.87999640277</v>
      </c>
      <c r="X91" s="29">
        <v>109978.44169673341</v>
      </c>
      <c r="Y91" s="29">
        <v>29496.102947462638</v>
      </c>
      <c r="Z91" s="29">
        <v>1393937.2335217185</v>
      </c>
      <c r="AA91" s="29">
        <v>94468.551922546088</v>
      </c>
      <c r="AB91" s="29">
        <v>173631.61695188587</v>
      </c>
      <c r="AC91" s="29">
        <v>160721.84157557724</v>
      </c>
      <c r="AD91" s="29">
        <v>170041.67596726422</v>
      </c>
      <c r="AE91" s="29">
        <v>321391.90531866788</v>
      </c>
      <c r="AF91" s="29">
        <v>137431.40951203459</v>
      </c>
      <c r="AG91" s="29">
        <v>660148.93580009427</v>
      </c>
      <c r="AH91" s="29">
        <v>242081.34978108239</v>
      </c>
      <c r="AI91" s="29">
        <v>1071570.6364895494</v>
      </c>
      <c r="AJ91" s="29">
        <v>227747.85006720974</v>
      </c>
      <c r="AK91" s="29">
        <v>38078.999758587372</v>
      </c>
      <c r="AL91" s="29">
        <v>119559.48562238371</v>
      </c>
      <c r="AM91" s="29">
        <v>943779.05176344712</v>
      </c>
      <c r="AN91" s="29">
        <v>364278.05815699091</v>
      </c>
      <c r="AO91" s="29">
        <v>4083990.6097031999</v>
      </c>
      <c r="AP91" s="29">
        <v>1031565.6695678453</v>
      </c>
      <c r="AQ91" s="29">
        <v>99250.495477607314</v>
      </c>
      <c r="AR91" s="29">
        <v>435740.00909652829</v>
      </c>
      <c r="AS91" s="29">
        <v>604233.19411885145</v>
      </c>
      <c r="AT91" s="29">
        <v>894181.63410776004</v>
      </c>
      <c r="AU91" s="29">
        <v>73631.971566042645</v>
      </c>
      <c r="AV91" s="29">
        <v>637287.54684163549</v>
      </c>
      <c r="AW91" s="29">
        <v>339048.90920942655</v>
      </c>
      <c r="AX91" s="29">
        <v>348821.79375314189</v>
      </c>
      <c r="AY91" s="29">
        <v>1374594.9384585319</v>
      </c>
      <c r="AZ91" s="29">
        <v>1838216.7684364172</v>
      </c>
      <c r="BA91" s="29">
        <v>409580.43044148199</v>
      </c>
      <c r="BB91" s="29">
        <v>180065.11383806341</v>
      </c>
      <c r="BC91" s="29">
        <v>347188.36142243858</v>
      </c>
      <c r="BD91" s="29">
        <v>695786.60620116338</v>
      </c>
      <c r="BE91" s="29">
        <v>373468.96021097887</v>
      </c>
      <c r="BF91" s="29">
        <v>1729901.8707187579</v>
      </c>
      <c r="BG91" s="29">
        <v>3091918.361531734</v>
      </c>
      <c r="BH91" s="29">
        <v>483411.27052582847</v>
      </c>
      <c r="BI91" s="29">
        <v>1547653.0444843017</v>
      </c>
      <c r="BJ91" s="29">
        <v>796961.37673124857</v>
      </c>
      <c r="BK91" s="29">
        <v>2332943.7695925417</v>
      </c>
      <c r="BL91" s="29">
        <v>133363.76862959674</v>
      </c>
      <c r="BM91" s="29">
        <v>131018.07356662267</v>
      </c>
      <c r="BN91" s="29">
        <v>1568692.1470073941</v>
      </c>
      <c r="BO91" s="29">
        <v>65837.573513128795</v>
      </c>
      <c r="BP91" s="29">
        <v>1014338.0288380979</v>
      </c>
      <c r="BQ91" s="29">
        <v>152457.74174959958</v>
      </c>
      <c r="BR91" s="29">
        <v>469676.30606825568</v>
      </c>
      <c r="BS91" s="29">
        <v>396468.00658068591</v>
      </c>
      <c r="BT91" s="29">
        <v>109552.01311004709</v>
      </c>
      <c r="BU91" s="29">
        <v>75863.537750147967</v>
      </c>
      <c r="BV91" s="29">
        <v>112233.59557817115</v>
      </c>
      <c r="BW91" s="29">
        <v>134462.6952469472</v>
      </c>
      <c r="BX91" s="29">
        <v>681405.79083338985</v>
      </c>
      <c r="BY91" s="29">
        <v>194538.24541541041</v>
      </c>
      <c r="BZ91" s="29">
        <v>79721.220097378537</v>
      </c>
      <c r="CA91" s="29">
        <v>228400.84864592797</v>
      </c>
      <c r="CB91" s="29">
        <v>487757.96001410863</v>
      </c>
      <c r="CC91" s="29">
        <v>81867.318791173442</v>
      </c>
      <c r="CD91" s="29">
        <v>68772.945677719967</v>
      </c>
      <c r="CE91" s="29">
        <v>89936.984619503739</v>
      </c>
      <c r="CF91" s="29">
        <v>67861.534526437812</v>
      </c>
      <c r="CG91" s="29">
        <v>136107.13954973509</v>
      </c>
      <c r="CH91" s="29">
        <v>207129.02914596611</v>
      </c>
      <c r="CI91" s="29">
        <v>0</v>
      </c>
      <c r="CJ91" s="29">
        <v>2603996.7750900825</v>
      </c>
      <c r="CK91" s="29">
        <v>180787.36469992279</v>
      </c>
      <c r="CL91" s="29">
        <v>1029481.3182699023</v>
      </c>
      <c r="CM91" s="29">
        <v>3853960.9978372948</v>
      </c>
      <c r="CN91" s="29">
        <v>285142.6370881435</v>
      </c>
      <c r="CO91" s="29">
        <v>674160.25990012521</v>
      </c>
      <c r="CP91" s="29">
        <v>271059.82186176156</v>
      </c>
      <c r="CQ91" s="29">
        <v>225776.10187482031</v>
      </c>
      <c r="CR91" s="29">
        <v>55256.825516415309</v>
      </c>
      <c r="CS91" s="29">
        <v>20399.948067474121</v>
      </c>
      <c r="CT91" s="29">
        <v>21262.006818663715</v>
      </c>
      <c r="CU91" s="29">
        <v>153209.60495958666</v>
      </c>
      <c r="CV91" s="29">
        <v>80892.46150226632</v>
      </c>
      <c r="CW91" s="29">
        <v>107409.66873640918</v>
      </c>
      <c r="CX91" s="29">
        <v>1226719.4334648843</v>
      </c>
      <c r="CY91" s="29">
        <v>22409.347881771784</v>
      </c>
      <c r="CZ91" s="29">
        <v>2859295.0629950082</v>
      </c>
      <c r="DA91" s="29">
        <v>885524.79948115733</v>
      </c>
      <c r="DB91" s="29">
        <v>571383.59960047121</v>
      </c>
      <c r="DC91" s="29">
        <v>484469.8053586001</v>
      </c>
      <c r="DD91" s="29">
        <v>225242.75267680021</v>
      </c>
      <c r="DE91" s="29">
        <v>453520.41204771027</v>
      </c>
      <c r="DF91" s="29">
        <v>21773.64826029219</v>
      </c>
      <c r="DG91" s="29">
        <v>406337.01118700474</v>
      </c>
      <c r="DH91" s="29">
        <v>29357.341984569091</v>
      </c>
      <c r="DI91" s="29">
        <v>154520.43557675232</v>
      </c>
      <c r="DJ91" s="29">
        <v>114714.54457590228</v>
      </c>
      <c r="DK91" s="29">
        <v>30209.376438444699</v>
      </c>
      <c r="DL91" s="29">
        <v>97265.416534178265</v>
      </c>
      <c r="DM91" s="29">
        <v>191696.17342444704</v>
      </c>
      <c r="DN91" s="29">
        <v>514154.77073008474</v>
      </c>
      <c r="DO91" s="29">
        <v>2036099.4017615309</v>
      </c>
      <c r="DP91" s="29">
        <v>512256.4064282403</v>
      </c>
      <c r="DQ91" s="29">
        <v>39153.241655670026</v>
      </c>
      <c r="DR91" s="29">
        <v>99524.494463990821</v>
      </c>
      <c r="DS91" s="29">
        <v>19982.904616226257</v>
      </c>
      <c r="DT91" s="29">
        <v>63219.178256378662</v>
      </c>
      <c r="DU91" s="29">
        <v>1207363.8096787578</v>
      </c>
      <c r="DV91" s="30">
        <v>69604375.176487237</v>
      </c>
      <c r="DW91" s="31">
        <v>2073460.286968946</v>
      </c>
      <c r="DX91" s="31">
        <v>9203126.1772234105</v>
      </c>
      <c r="DY91" s="30">
        <f t="shared" si="9"/>
        <v>11276586.464192357</v>
      </c>
      <c r="DZ91" s="31">
        <v>0</v>
      </c>
      <c r="EA91" s="30">
        <f t="shared" si="7"/>
        <v>11276586.464192357</v>
      </c>
      <c r="EB91" s="31">
        <v>0</v>
      </c>
      <c r="EC91" s="31">
        <v>0</v>
      </c>
      <c r="ED91" s="30">
        <f t="shared" si="8"/>
        <v>0</v>
      </c>
      <c r="EE91" s="31">
        <v>512777</v>
      </c>
      <c r="EF91" s="30">
        <f t="shared" si="10"/>
        <v>11789363.464192357</v>
      </c>
      <c r="EG91" s="31">
        <v>106173</v>
      </c>
      <c r="EH91" s="31">
        <f t="shared" si="11"/>
        <v>-2170663.0396732837</v>
      </c>
      <c r="EI91" s="32">
        <v>79116902.601006314</v>
      </c>
    </row>
    <row r="92" spans="1:139">
      <c r="A92" s="42"/>
      <c r="B92" s="24" t="s">
        <v>28</v>
      </c>
      <c r="C92" s="23">
        <v>45087</v>
      </c>
      <c r="D92" s="29">
        <v>0</v>
      </c>
      <c r="E92" s="29">
        <v>0</v>
      </c>
      <c r="F92" s="29">
        <v>927.70073662571781</v>
      </c>
      <c r="G92" s="29">
        <v>0</v>
      </c>
      <c r="H92" s="29">
        <v>0</v>
      </c>
      <c r="I92" s="29">
        <v>7727.261013131676</v>
      </c>
      <c r="J92" s="29">
        <v>315.32069072835151</v>
      </c>
      <c r="K92" s="29">
        <v>31526.464548741918</v>
      </c>
      <c r="L92" s="29">
        <v>14239.316852384949</v>
      </c>
      <c r="M92" s="29">
        <v>4362.4731995629754</v>
      </c>
      <c r="N92" s="29">
        <v>3086.5266330648892</v>
      </c>
      <c r="O92" s="29">
        <v>5452.7270759759522</v>
      </c>
      <c r="P92" s="29">
        <v>5511.0382551950997</v>
      </c>
      <c r="Q92" s="29">
        <v>813.07863019860258</v>
      </c>
      <c r="R92" s="29">
        <v>893.42885045721096</v>
      </c>
      <c r="S92" s="29">
        <v>4170.4905834579777</v>
      </c>
      <c r="T92" s="29">
        <v>2103.5207977649138</v>
      </c>
      <c r="U92" s="29">
        <v>2025.183570492545</v>
      </c>
      <c r="V92" s="29">
        <v>25571.39246320623</v>
      </c>
      <c r="W92" s="29">
        <v>14113.248010350944</v>
      </c>
      <c r="X92" s="29">
        <v>2557.802446797119</v>
      </c>
      <c r="Y92" s="29">
        <v>1963.2308512058676</v>
      </c>
      <c r="Z92" s="29">
        <v>9839.7283230535941</v>
      </c>
      <c r="AA92" s="29">
        <v>4807.9690529430636</v>
      </c>
      <c r="AB92" s="29">
        <v>4344.8610626789641</v>
      </c>
      <c r="AC92" s="29">
        <v>871.9867477955645</v>
      </c>
      <c r="AD92" s="29">
        <v>1570.0586055535855</v>
      </c>
      <c r="AE92" s="29">
        <v>6074.6374487577013</v>
      </c>
      <c r="AF92" s="29">
        <v>1744.5129270874838</v>
      </c>
      <c r="AG92" s="29">
        <v>5754.1963912163956</v>
      </c>
      <c r="AH92" s="29">
        <v>2067.2603035909665</v>
      </c>
      <c r="AI92" s="29">
        <v>4130.9984246648855</v>
      </c>
      <c r="AJ92" s="29">
        <v>6520.3576702963855</v>
      </c>
      <c r="AK92" s="29">
        <v>1351.8395568001254</v>
      </c>
      <c r="AL92" s="29">
        <v>2571.2703229569574</v>
      </c>
      <c r="AM92" s="29">
        <v>3084.0131205033285</v>
      </c>
      <c r="AN92" s="29">
        <v>40023.767572816912</v>
      </c>
      <c r="AO92" s="29">
        <v>21629.959238885196</v>
      </c>
      <c r="AP92" s="29">
        <v>7588.2371938342121</v>
      </c>
      <c r="AQ92" s="29">
        <v>4038.9946131652014</v>
      </c>
      <c r="AR92" s="29">
        <v>4329.5493933108319</v>
      </c>
      <c r="AS92" s="29">
        <v>10143.047757835315</v>
      </c>
      <c r="AT92" s="29">
        <v>13764.201688416812</v>
      </c>
      <c r="AU92" s="29">
        <v>21999.233829547742</v>
      </c>
      <c r="AV92" s="29">
        <v>6016.8601464272751</v>
      </c>
      <c r="AW92" s="29">
        <v>1016.8491186469099</v>
      </c>
      <c r="AX92" s="29">
        <v>15963.093121334132</v>
      </c>
      <c r="AY92" s="29">
        <v>9218.0894115890787</v>
      </c>
      <c r="AZ92" s="29">
        <v>5159.9489992208919</v>
      </c>
      <c r="BA92" s="29">
        <v>33043.197359683327</v>
      </c>
      <c r="BB92" s="29">
        <v>25699.324128844943</v>
      </c>
      <c r="BC92" s="29">
        <v>6789.6823033224164</v>
      </c>
      <c r="BD92" s="29">
        <v>7408.9356743891876</v>
      </c>
      <c r="BE92" s="29">
        <v>7574.2755324757954</v>
      </c>
      <c r="BF92" s="29">
        <v>11519.762310142361</v>
      </c>
      <c r="BG92" s="29">
        <v>121873.55253254843</v>
      </c>
      <c r="BH92" s="29">
        <v>4942.0209800952152</v>
      </c>
      <c r="BI92" s="29">
        <v>5943.0274032200532</v>
      </c>
      <c r="BJ92" s="29">
        <v>7160.7480098099895</v>
      </c>
      <c r="BK92" s="29">
        <v>10054.802049578429</v>
      </c>
      <c r="BL92" s="29">
        <v>9817.2165673872569</v>
      </c>
      <c r="BM92" s="29">
        <v>3133.3822178284354</v>
      </c>
      <c r="BN92" s="29">
        <v>14735.319602251006</v>
      </c>
      <c r="BO92" s="29">
        <v>2570.7979581602449</v>
      </c>
      <c r="BP92" s="29">
        <v>14023.36738643167</v>
      </c>
      <c r="BQ92" s="29">
        <v>5828.3431395282314</v>
      </c>
      <c r="BR92" s="29">
        <v>10431.127054773855</v>
      </c>
      <c r="BS92" s="29">
        <v>14979.223674752837</v>
      </c>
      <c r="BT92" s="29">
        <v>8433.1691086290448</v>
      </c>
      <c r="BU92" s="29">
        <v>5822.1607704885073</v>
      </c>
      <c r="BV92" s="29">
        <v>11252.758248210765</v>
      </c>
      <c r="BW92" s="29">
        <v>12045.439894900939</v>
      </c>
      <c r="BX92" s="29">
        <v>34263.134047729851</v>
      </c>
      <c r="BY92" s="29">
        <v>678.16296774731916</v>
      </c>
      <c r="BZ92" s="29">
        <v>1659.9735404132011</v>
      </c>
      <c r="CA92" s="29">
        <v>9015.2291588746994</v>
      </c>
      <c r="CB92" s="29">
        <v>22308.040138526085</v>
      </c>
      <c r="CC92" s="29">
        <v>1983.8708524257522</v>
      </c>
      <c r="CD92" s="29">
        <v>1259.810610301894</v>
      </c>
      <c r="CE92" s="29">
        <v>7764.478960113307</v>
      </c>
      <c r="CF92" s="29">
        <v>74.401218678418132</v>
      </c>
      <c r="CG92" s="29">
        <v>4546.5758017896314</v>
      </c>
      <c r="CH92" s="29">
        <v>20027.136399466763</v>
      </c>
      <c r="CI92" s="29">
        <v>0</v>
      </c>
      <c r="CJ92" s="29">
        <v>61995.756852529019</v>
      </c>
      <c r="CK92" s="29">
        <v>164212.34888898168</v>
      </c>
      <c r="CL92" s="29">
        <v>19271.833691137555</v>
      </c>
      <c r="CM92" s="29">
        <v>32010.981528234457</v>
      </c>
      <c r="CN92" s="29">
        <v>7376.040308803088</v>
      </c>
      <c r="CO92" s="29">
        <v>1884.4608334237601</v>
      </c>
      <c r="CP92" s="29">
        <v>10230.255653199289</v>
      </c>
      <c r="CQ92" s="29">
        <v>61696.588540181147</v>
      </c>
      <c r="CR92" s="29">
        <v>31908.532016083383</v>
      </c>
      <c r="CS92" s="29">
        <v>21736.341665048054</v>
      </c>
      <c r="CT92" s="29">
        <v>5219.2917920811551</v>
      </c>
      <c r="CU92" s="29">
        <v>7651.213116715222</v>
      </c>
      <c r="CV92" s="29">
        <v>1039.2861146870528</v>
      </c>
      <c r="CW92" s="29">
        <v>6454.2237340056217</v>
      </c>
      <c r="CX92" s="29">
        <v>26986.902770930606</v>
      </c>
      <c r="CY92" s="29">
        <v>921.48788178299708</v>
      </c>
      <c r="CZ92" s="29">
        <v>86792.932929170551</v>
      </c>
      <c r="DA92" s="29">
        <v>50722.076446034698</v>
      </c>
      <c r="DB92" s="29">
        <v>139467.55093024587</v>
      </c>
      <c r="DC92" s="29">
        <v>11435.432389532816</v>
      </c>
      <c r="DD92" s="29">
        <v>51.661196704259631</v>
      </c>
      <c r="DE92" s="29">
        <v>27915.598994174026</v>
      </c>
      <c r="DF92" s="29">
        <v>1162.3214986763348</v>
      </c>
      <c r="DG92" s="29">
        <v>31453.692514616221</v>
      </c>
      <c r="DH92" s="29">
        <v>1126.9970213339122</v>
      </c>
      <c r="DI92" s="29">
        <v>1944.5419720276523</v>
      </c>
      <c r="DJ92" s="29">
        <v>6066.8336984430334</v>
      </c>
      <c r="DK92" s="29">
        <v>72.651958846752578</v>
      </c>
      <c r="DL92" s="29">
        <v>162.8908257661902</v>
      </c>
      <c r="DM92" s="29">
        <v>18685.958649404238</v>
      </c>
      <c r="DN92" s="29">
        <v>61128.328342993191</v>
      </c>
      <c r="DO92" s="29">
        <v>59243.731301659776</v>
      </c>
      <c r="DP92" s="29">
        <v>17899.542837566452</v>
      </c>
      <c r="DQ92" s="29">
        <v>176.27390747899076</v>
      </c>
      <c r="DR92" s="29">
        <v>8511.5202406859535</v>
      </c>
      <c r="DS92" s="29">
        <v>71.609708616854789</v>
      </c>
      <c r="DT92" s="29">
        <v>14005.097233375453</v>
      </c>
      <c r="DU92" s="29">
        <v>35748.284445765807</v>
      </c>
      <c r="DV92" s="30">
        <v>1836089.2492867361</v>
      </c>
      <c r="DW92" s="31">
        <v>0</v>
      </c>
      <c r="DX92" s="31">
        <v>1566024.15219985</v>
      </c>
      <c r="DY92" s="30">
        <f t="shared" si="9"/>
        <v>1566024.15219985</v>
      </c>
      <c r="DZ92" s="31">
        <v>0</v>
      </c>
      <c r="EA92" s="30">
        <f t="shared" si="7"/>
        <v>1566024.15219985</v>
      </c>
      <c r="EB92" s="31">
        <v>0</v>
      </c>
      <c r="EC92" s="31">
        <v>86184.107940866932</v>
      </c>
      <c r="ED92" s="30">
        <f t="shared" si="8"/>
        <v>86184.107940866932</v>
      </c>
      <c r="EE92" s="31">
        <v>0</v>
      </c>
      <c r="EF92" s="30">
        <f t="shared" si="10"/>
        <v>1652208.2601407168</v>
      </c>
      <c r="EG92" s="31">
        <v>15.100896000000001</v>
      </c>
      <c r="EH92" s="31">
        <f t="shared" si="11"/>
        <v>149484.22818024689</v>
      </c>
      <c r="EI92" s="32">
        <v>3637766.6367116999</v>
      </c>
    </row>
    <row r="93" spans="1:139">
      <c r="A93" s="42"/>
      <c r="B93" s="24" t="s">
        <v>29</v>
      </c>
      <c r="C93" s="23">
        <v>46088</v>
      </c>
      <c r="D93" s="29">
        <v>18667.855728296865</v>
      </c>
      <c r="E93" s="29">
        <v>6529.9282581991311</v>
      </c>
      <c r="F93" s="29">
        <v>4000.7758905971045</v>
      </c>
      <c r="G93" s="29">
        <v>7405.8730143445755</v>
      </c>
      <c r="H93" s="29">
        <v>11054.819073995961</v>
      </c>
      <c r="I93" s="29">
        <v>39927.778563717715</v>
      </c>
      <c r="J93" s="29">
        <v>47912.897806654437</v>
      </c>
      <c r="K93" s="29">
        <v>38343.196205169552</v>
      </c>
      <c r="L93" s="29">
        <v>22589.429963497601</v>
      </c>
      <c r="M93" s="29">
        <v>14256.813942816003</v>
      </c>
      <c r="N93" s="29">
        <v>2231.4730690051551</v>
      </c>
      <c r="O93" s="29">
        <v>33534.653661455188</v>
      </c>
      <c r="P93" s="29">
        <v>13333.655893668752</v>
      </c>
      <c r="Q93" s="29">
        <v>8662.9042820694631</v>
      </c>
      <c r="R93" s="29">
        <v>14624.220676417473</v>
      </c>
      <c r="S93" s="29">
        <v>3423.3180544990314</v>
      </c>
      <c r="T93" s="29">
        <v>6971.134352918516</v>
      </c>
      <c r="U93" s="29">
        <v>8173.2960554287802</v>
      </c>
      <c r="V93" s="29">
        <v>37628.102344256607</v>
      </c>
      <c r="W93" s="29">
        <v>12325.746142110302</v>
      </c>
      <c r="X93" s="29">
        <v>11533.58265535144</v>
      </c>
      <c r="Y93" s="29">
        <v>5049.7614152029701</v>
      </c>
      <c r="Z93" s="29">
        <v>47351.996434117704</v>
      </c>
      <c r="AA93" s="29">
        <v>4743.4959613659066</v>
      </c>
      <c r="AB93" s="29">
        <v>8537.1229997823466</v>
      </c>
      <c r="AC93" s="29">
        <v>12504.291633457127</v>
      </c>
      <c r="AD93" s="29">
        <v>19363.957489253899</v>
      </c>
      <c r="AE93" s="29">
        <v>25859.940033832121</v>
      </c>
      <c r="AF93" s="29">
        <v>12392.919037064663</v>
      </c>
      <c r="AG93" s="29">
        <v>32732.180618978418</v>
      </c>
      <c r="AH93" s="29">
        <v>21432.007597596461</v>
      </c>
      <c r="AI93" s="29">
        <v>73008.36134681612</v>
      </c>
      <c r="AJ93" s="29">
        <v>20867.109476667596</v>
      </c>
      <c r="AK93" s="29">
        <v>10474.930845074021</v>
      </c>
      <c r="AL93" s="29">
        <v>37572.651294530704</v>
      </c>
      <c r="AM93" s="29">
        <v>88896.243345618233</v>
      </c>
      <c r="AN93" s="29">
        <v>10223.085778035962</v>
      </c>
      <c r="AO93" s="29">
        <v>75662.522060722375</v>
      </c>
      <c r="AP93" s="29">
        <v>27891.356533198952</v>
      </c>
      <c r="AQ93" s="29">
        <v>19262.671440071801</v>
      </c>
      <c r="AR93" s="29">
        <v>21656.798483943596</v>
      </c>
      <c r="AS93" s="29">
        <v>31301.041752218916</v>
      </c>
      <c r="AT93" s="29">
        <v>56890.824918712307</v>
      </c>
      <c r="AU93" s="29">
        <v>14556.611848874403</v>
      </c>
      <c r="AV93" s="29">
        <v>45717.066731749575</v>
      </c>
      <c r="AW93" s="29">
        <v>19458.369531678589</v>
      </c>
      <c r="AX93" s="29">
        <v>35806.419078810017</v>
      </c>
      <c r="AY93" s="29">
        <v>45017.095984019281</v>
      </c>
      <c r="AZ93" s="29">
        <v>25675.747058698274</v>
      </c>
      <c r="BA93" s="29">
        <v>11051.387744552054</v>
      </c>
      <c r="BB93" s="29">
        <v>16636.863696535271</v>
      </c>
      <c r="BC93" s="29">
        <v>7216.7737577724656</v>
      </c>
      <c r="BD93" s="29">
        <v>41451.149725870426</v>
      </c>
      <c r="BE93" s="29">
        <v>19495.303357730561</v>
      </c>
      <c r="BF93" s="29">
        <v>49566.592963286173</v>
      </c>
      <c r="BG93" s="29">
        <v>97240.981893933378</v>
      </c>
      <c r="BH93" s="29">
        <v>18449.899755337301</v>
      </c>
      <c r="BI93" s="29">
        <v>31990.270794523694</v>
      </c>
      <c r="BJ93" s="29">
        <v>12784.503441326937</v>
      </c>
      <c r="BK93" s="29">
        <v>79640.669062939691</v>
      </c>
      <c r="BL93" s="29">
        <v>9848.9906314446416</v>
      </c>
      <c r="BM93" s="29">
        <v>6767.761814241665</v>
      </c>
      <c r="BN93" s="29">
        <v>60392.595655136291</v>
      </c>
      <c r="BO93" s="29">
        <v>8065.5865963343222</v>
      </c>
      <c r="BP93" s="29">
        <v>39836.649606030318</v>
      </c>
      <c r="BQ93" s="29">
        <v>21369.618749215224</v>
      </c>
      <c r="BR93" s="29">
        <v>35390.339650621863</v>
      </c>
      <c r="BS93" s="29">
        <v>24424.841660877049</v>
      </c>
      <c r="BT93" s="29">
        <v>19602.5145402464</v>
      </c>
      <c r="BU93" s="29">
        <v>14436.440328743223</v>
      </c>
      <c r="BV93" s="29">
        <v>9839.177555090615</v>
      </c>
      <c r="BW93" s="29">
        <v>26260.831886024192</v>
      </c>
      <c r="BX93" s="29">
        <v>37601.181742037101</v>
      </c>
      <c r="BY93" s="29">
        <v>13761.38223695825</v>
      </c>
      <c r="BZ93" s="29">
        <v>9265.2096936095149</v>
      </c>
      <c r="CA93" s="29">
        <v>17800.678810078971</v>
      </c>
      <c r="CB93" s="29">
        <v>29857.748166067402</v>
      </c>
      <c r="CC93" s="29">
        <v>17801.265126850714</v>
      </c>
      <c r="CD93" s="29">
        <v>4980.6547812147428</v>
      </c>
      <c r="CE93" s="29">
        <v>12287.281704152709</v>
      </c>
      <c r="CF93" s="29">
        <v>13127.136606668655</v>
      </c>
      <c r="CG93" s="29">
        <v>14327.061957914846</v>
      </c>
      <c r="CH93" s="29">
        <v>5883.9160436748552</v>
      </c>
      <c r="CI93" s="29">
        <v>0</v>
      </c>
      <c r="CJ93" s="29">
        <v>187024.77911353711</v>
      </c>
      <c r="CK93" s="29">
        <v>17002.956924105689</v>
      </c>
      <c r="CL93" s="29">
        <v>234701.74395697098</v>
      </c>
      <c r="CM93" s="29">
        <v>313541.61794885132</v>
      </c>
      <c r="CN93" s="29">
        <v>12021.249067180446</v>
      </c>
      <c r="CO93" s="29">
        <v>22385.71610663912</v>
      </c>
      <c r="CP93" s="29">
        <v>82030.888489691773</v>
      </c>
      <c r="CQ93" s="29">
        <v>26239.174717263802</v>
      </c>
      <c r="CR93" s="29">
        <v>40981.062744985225</v>
      </c>
      <c r="CS93" s="29">
        <v>1963.8815325568294</v>
      </c>
      <c r="CT93" s="29">
        <v>2276.8130985539428</v>
      </c>
      <c r="CU93" s="29">
        <v>2304.0470312975831</v>
      </c>
      <c r="CV93" s="29">
        <v>1119.4541691488926</v>
      </c>
      <c r="CW93" s="29">
        <v>18503.177852325782</v>
      </c>
      <c r="CX93" s="29">
        <v>128468.88189550782</v>
      </c>
      <c r="CY93" s="29">
        <v>3813.4526376771091</v>
      </c>
      <c r="CZ93" s="29">
        <v>282325.45899619587</v>
      </c>
      <c r="DA93" s="29">
        <v>136803.46660509135</v>
      </c>
      <c r="DB93" s="29">
        <v>124129.81111036285</v>
      </c>
      <c r="DC93" s="29">
        <v>61603.846058381881</v>
      </c>
      <c r="DD93" s="29">
        <v>26788.808871366637</v>
      </c>
      <c r="DE93" s="29">
        <v>45504.584478568147</v>
      </c>
      <c r="DF93" s="29">
        <v>2443.5079789633191</v>
      </c>
      <c r="DG93" s="29">
        <v>50396.511254195961</v>
      </c>
      <c r="DH93" s="29">
        <v>9785.6635904160339</v>
      </c>
      <c r="DI93" s="29">
        <v>14201.25374722042</v>
      </c>
      <c r="DJ93" s="29">
        <v>23050.288986894062</v>
      </c>
      <c r="DK93" s="29">
        <v>18037.15679498524</v>
      </c>
      <c r="DL93" s="29">
        <v>16255.475303050966</v>
      </c>
      <c r="DM93" s="29">
        <v>16614.558217689559</v>
      </c>
      <c r="DN93" s="29">
        <v>114062.72603177451</v>
      </c>
      <c r="DO93" s="29">
        <v>360792.70581430919</v>
      </c>
      <c r="DP93" s="29">
        <v>72584.251612235181</v>
      </c>
      <c r="DQ93" s="29">
        <v>8364.9753964677566</v>
      </c>
      <c r="DR93" s="29">
        <v>12162.442487810778</v>
      </c>
      <c r="DS93" s="29">
        <v>7523.2085122032413</v>
      </c>
      <c r="DT93" s="29">
        <v>20928.967084979933</v>
      </c>
      <c r="DU93" s="29">
        <v>105509.60430888236</v>
      </c>
      <c r="DV93" s="30">
        <v>4675739.4686299413</v>
      </c>
      <c r="DW93" s="31">
        <v>217194.96899925801</v>
      </c>
      <c r="DX93" s="31">
        <v>1247945.74988677</v>
      </c>
      <c r="DY93" s="30">
        <f t="shared" si="9"/>
        <v>1465140.718886028</v>
      </c>
      <c r="DZ93" s="31">
        <v>0</v>
      </c>
      <c r="EA93" s="30">
        <f t="shared" si="7"/>
        <v>1465140.718886028</v>
      </c>
      <c r="EB93" s="31">
        <v>0</v>
      </c>
      <c r="EC93" s="31">
        <v>0</v>
      </c>
      <c r="ED93" s="30">
        <f t="shared" si="8"/>
        <v>0</v>
      </c>
      <c r="EE93" s="31">
        <v>0</v>
      </c>
      <c r="EF93" s="30">
        <f t="shared" si="10"/>
        <v>1465140.718886028</v>
      </c>
      <c r="EG93" s="31">
        <v>0</v>
      </c>
      <c r="EH93" s="31">
        <f t="shared" si="11"/>
        <v>-476211.6968023302</v>
      </c>
      <c r="EI93" s="32">
        <v>5664668.4907136392</v>
      </c>
    </row>
    <row r="94" spans="1:139">
      <c r="A94" s="42"/>
      <c r="B94" s="24" t="s">
        <v>141</v>
      </c>
      <c r="C94" s="23">
        <v>47089</v>
      </c>
      <c r="D94" s="29">
        <v>378728.3981401046</v>
      </c>
      <c r="E94" s="29">
        <v>20422.511983432916</v>
      </c>
      <c r="F94" s="29">
        <v>26000.93616671471</v>
      </c>
      <c r="G94" s="29">
        <v>43052.569522951162</v>
      </c>
      <c r="H94" s="29">
        <v>22424.647289596931</v>
      </c>
      <c r="I94" s="29">
        <v>6484.1424034750053</v>
      </c>
      <c r="J94" s="29">
        <v>85337.219944503449</v>
      </c>
      <c r="K94" s="29">
        <v>32601.529000061724</v>
      </c>
      <c r="L94" s="29">
        <v>5307.2849617817628</v>
      </c>
      <c r="M94" s="29">
        <v>7614.8991689733593</v>
      </c>
      <c r="N94" s="29">
        <v>1470.3705090048927</v>
      </c>
      <c r="O94" s="29">
        <v>8243.2917712943963</v>
      </c>
      <c r="P94" s="29">
        <v>2648.0111472624121</v>
      </c>
      <c r="Q94" s="29">
        <v>1909.1454540982088</v>
      </c>
      <c r="R94" s="29">
        <v>2607.6542842372464</v>
      </c>
      <c r="S94" s="29">
        <v>1202.3252464904861</v>
      </c>
      <c r="T94" s="29">
        <v>3284.2197754287376</v>
      </c>
      <c r="U94" s="29">
        <v>2118.9491141619965</v>
      </c>
      <c r="V94" s="29">
        <v>13679.119829500683</v>
      </c>
      <c r="W94" s="29">
        <v>7249.4049866272926</v>
      </c>
      <c r="X94" s="29">
        <v>2687.1572534554152</v>
      </c>
      <c r="Y94" s="29">
        <v>1942.1115207867763</v>
      </c>
      <c r="Z94" s="29">
        <v>19015.445427619943</v>
      </c>
      <c r="AA94" s="29">
        <v>2863.8337638464682</v>
      </c>
      <c r="AB94" s="29">
        <v>3682.9767533547147</v>
      </c>
      <c r="AC94" s="29">
        <v>2739.4637290017181</v>
      </c>
      <c r="AD94" s="29">
        <v>6880.9262101602844</v>
      </c>
      <c r="AE94" s="29">
        <v>24417.979184896518</v>
      </c>
      <c r="AF94" s="29">
        <v>6819.7800284951618</v>
      </c>
      <c r="AG94" s="29">
        <v>10481.755589928105</v>
      </c>
      <c r="AH94" s="29">
        <v>2533.3359535980007</v>
      </c>
      <c r="AI94" s="29">
        <v>12256.179168095116</v>
      </c>
      <c r="AJ94" s="29">
        <v>11636.276338038348</v>
      </c>
      <c r="AK94" s="29">
        <v>1126.8536363040205</v>
      </c>
      <c r="AL94" s="29">
        <v>3386.7009534556005</v>
      </c>
      <c r="AM94" s="29">
        <v>18360.129869566506</v>
      </c>
      <c r="AN94" s="29">
        <v>1855.164018163943</v>
      </c>
      <c r="AO94" s="29">
        <v>18340.751681534377</v>
      </c>
      <c r="AP94" s="29">
        <v>9918.0112860534755</v>
      </c>
      <c r="AQ94" s="29">
        <v>2368.3164329425163</v>
      </c>
      <c r="AR94" s="29">
        <v>5133.7624008183002</v>
      </c>
      <c r="AS94" s="29">
        <v>9312.1978777959612</v>
      </c>
      <c r="AT94" s="29">
        <v>16309.432237499457</v>
      </c>
      <c r="AU94" s="29">
        <v>3516.6533628256211</v>
      </c>
      <c r="AV94" s="29">
        <v>16120.565077926909</v>
      </c>
      <c r="AW94" s="29">
        <v>5379.7721304090664</v>
      </c>
      <c r="AX94" s="29">
        <v>20607.546972086297</v>
      </c>
      <c r="AY94" s="29">
        <v>12134.606607582913</v>
      </c>
      <c r="AZ94" s="29">
        <v>33053.351783891529</v>
      </c>
      <c r="BA94" s="29">
        <v>5451.9461019906075</v>
      </c>
      <c r="BB94" s="29">
        <v>3721.6770166326137</v>
      </c>
      <c r="BC94" s="29">
        <v>4223.1596293591519</v>
      </c>
      <c r="BD94" s="29">
        <v>2229.3929160004504</v>
      </c>
      <c r="BE94" s="29">
        <v>4603.8516817497712</v>
      </c>
      <c r="BF94" s="29">
        <v>10433.00792125915</v>
      </c>
      <c r="BG94" s="29">
        <v>44999.807035743725</v>
      </c>
      <c r="BH94" s="29">
        <v>4171.682164941165</v>
      </c>
      <c r="BI94" s="29">
        <v>21468.432462475914</v>
      </c>
      <c r="BJ94" s="29">
        <v>6583.3560698968286</v>
      </c>
      <c r="BK94" s="29">
        <v>18179.770304587335</v>
      </c>
      <c r="BL94" s="29">
        <v>11219.368349995133</v>
      </c>
      <c r="BM94" s="29">
        <v>3631.6468262863673</v>
      </c>
      <c r="BN94" s="29">
        <v>29752.448443033758</v>
      </c>
      <c r="BO94" s="29">
        <v>2923.0877450717812</v>
      </c>
      <c r="BP94" s="29">
        <v>20159.736402136965</v>
      </c>
      <c r="BQ94" s="29">
        <v>5071.5220783889818</v>
      </c>
      <c r="BR94" s="29">
        <v>43849.877498616079</v>
      </c>
      <c r="BS94" s="29">
        <v>21387.154701768795</v>
      </c>
      <c r="BT94" s="29">
        <v>6291.705738813982</v>
      </c>
      <c r="BU94" s="29">
        <v>6269.2812323516619</v>
      </c>
      <c r="BV94" s="29">
        <v>5758.5047654727496</v>
      </c>
      <c r="BW94" s="29">
        <v>12357.226445186636</v>
      </c>
      <c r="BX94" s="29">
        <v>13220.84303405521</v>
      </c>
      <c r="BY94" s="29">
        <v>7086.8427021782527</v>
      </c>
      <c r="BZ94" s="29">
        <v>2317.5955544189328</v>
      </c>
      <c r="CA94" s="29">
        <v>6682.1104989815394</v>
      </c>
      <c r="CB94" s="29">
        <v>7032.164943223549</v>
      </c>
      <c r="CC94" s="29">
        <v>2462.1538632376428</v>
      </c>
      <c r="CD94" s="29">
        <v>2407.4704042418052</v>
      </c>
      <c r="CE94" s="29">
        <v>5626.7405040326175</v>
      </c>
      <c r="CF94" s="29">
        <v>2063.0131031397118</v>
      </c>
      <c r="CG94" s="29">
        <v>3045.1563636970022</v>
      </c>
      <c r="CH94" s="29">
        <v>57060.582037949047</v>
      </c>
      <c r="CI94" s="29">
        <v>0</v>
      </c>
      <c r="CJ94" s="29">
        <v>69376.024159659442</v>
      </c>
      <c r="CK94" s="29">
        <v>2028.0825581782788</v>
      </c>
      <c r="CL94" s="29">
        <v>8428.7123459547674</v>
      </c>
      <c r="CM94" s="29">
        <v>338610.20883725968</v>
      </c>
      <c r="CN94" s="29">
        <v>468361.3384908291</v>
      </c>
      <c r="CO94" s="29">
        <v>727295.64632745809</v>
      </c>
      <c r="CP94" s="29">
        <v>160168.74268136115</v>
      </c>
      <c r="CQ94" s="29">
        <v>118795.75736258645</v>
      </c>
      <c r="CR94" s="29">
        <v>102386.66847588464</v>
      </c>
      <c r="CS94" s="29">
        <v>12289.637897757946</v>
      </c>
      <c r="CT94" s="29">
        <v>25332.189450361144</v>
      </c>
      <c r="CU94" s="29">
        <v>23621.755363172913</v>
      </c>
      <c r="CV94" s="29">
        <v>31853.125047591355</v>
      </c>
      <c r="CW94" s="29">
        <v>291795.31981156272</v>
      </c>
      <c r="CX94" s="29">
        <v>502517.29027445946</v>
      </c>
      <c r="CY94" s="29">
        <v>29569.660449581574</v>
      </c>
      <c r="CZ94" s="29">
        <v>1183690.496504355</v>
      </c>
      <c r="DA94" s="29">
        <v>832376.89787247952</v>
      </c>
      <c r="DB94" s="29">
        <v>288778.85527637845</v>
      </c>
      <c r="DC94" s="29">
        <v>941405.59772413759</v>
      </c>
      <c r="DD94" s="29">
        <v>173630.9451204116</v>
      </c>
      <c r="DE94" s="29">
        <v>2976867.1309057917</v>
      </c>
      <c r="DF94" s="29">
        <v>2484.3191012845955</v>
      </c>
      <c r="DG94" s="29">
        <v>186289.13166082473</v>
      </c>
      <c r="DH94" s="29">
        <v>52516.806914873741</v>
      </c>
      <c r="DI94" s="29">
        <v>19456.63249946752</v>
      </c>
      <c r="DJ94" s="29">
        <v>386842.0527576863</v>
      </c>
      <c r="DK94" s="29">
        <v>89106.7380412489</v>
      </c>
      <c r="DL94" s="29">
        <v>141304.91917723737</v>
      </c>
      <c r="DM94" s="29">
        <v>296011.97166077938</v>
      </c>
      <c r="DN94" s="29">
        <v>826334.56697789405</v>
      </c>
      <c r="DO94" s="29">
        <v>3209874.1675413977</v>
      </c>
      <c r="DP94" s="29">
        <v>679403.18150795321</v>
      </c>
      <c r="DQ94" s="29">
        <v>82752.719807885107</v>
      </c>
      <c r="DR94" s="29">
        <v>48211.538750100772</v>
      </c>
      <c r="DS94" s="29">
        <v>66536.943169435661</v>
      </c>
      <c r="DT94" s="29">
        <v>92028.111764478861</v>
      </c>
      <c r="DU94" s="29">
        <v>1565550.3138430626</v>
      </c>
      <c r="DV94" s="30">
        <v>18414894.182603575</v>
      </c>
      <c r="DW94" s="29">
        <v>0</v>
      </c>
      <c r="DX94" s="29">
        <v>0</v>
      </c>
      <c r="DY94" s="30">
        <f t="shared" si="9"/>
        <v>0</v>
      </c>
      <c r="DZ94" s="29">
        <v>0</v>
      </c>
      <c r="EA94" s="30">
        <f t="shared" si="7"/>
        <v>0</v>
      </c>
      <c r="EB94" s="29">
        <v>272753592.32523257</v>
      </c>
      <c r="EC94" s="29">
        <v>0</v>
      </c>
      <c r="ED94" s="30">
        <f t="shared" si="8"/>
        <v>272753592.32523257</v>
      </c>
      <c r="EE94" s="29">
        <v>1045918.648261553</v>
      </c>
      <c r="EF94" s="30">
        <f t="shared" si="10"/>
        <v>273799510.97349411</v>
      </c>
      <c r="EG94" s="29">
        <v>797672.36839187087</v>
      </c>
      <c r="EH94" s="31">
        <f t="shared" si="11"/>
        <v>-10089915.49242691</v>
      </c>
      <c r="EI94" s="33">
        <v>281326817.29527891</v>
      </c>
    </row>
    <row r="95" spans="1:139">
      <c r="A95" s="42"/>
      <c r="B95" s="24" t="s">
        <v>142</v>
      </c>
      <c r="C95" s="23">
        <v>51090</v>
      </c>
      <c r="D95" s="29">
        <v>61776.588123829897</v>
      </c>
      <c r="E95" s="29">
        <v>13074.636787588568</v>
      </c>
      <c r="F95" s="29">
        <v>4044.2442411138318</v>
      </c>
      <c r="G95" s="29">
        <v>5735.4594380241933</v>
      </c>
      <c r="H95" s="29">
        <v>6794.0097109617318</v>
      </c>
      <c r="I95" s="29">
        <v>7854.6228885971714</v>
      </c>
      <c r="J95" s="29">
        <v>33059.289360397772</v>
      </c>
      <c r="K95" s="29">
        <v>22582.958138433412</v>
      </c>
      <c r="L95" s="29">
        <v>5143.6584174882955</v>
      </c>
      <c r="M95" s="29">
        <v>9042.2042952893989</v>
      </c>
      <c r="N95" s="29">
        <v>1554.2829050592011</v>
      </c>
      <c r="O95" s="29">
        <v>15302.848971483492</v>
      </c>
      <c r="P95" s="29">
        <v>9071.6289965305514</v>
      </c>
      <c r="Q95" s="29">
        <v>10826.886644162658</v>
      </c>
      <c r="R95" s="29">
        <v>1864.5103520265513</v>
      </c>
      <c r="S95" s="29">
        <v>1470.3664749766556</v>
      </c>
      <c r="T95" s="29">
        <v>3053.3423067501944</v>
      </c>
      <c r="U95" s="29">
        <v>3173.7991410980449</v>
      </c>
      <c r="V95" s="29">
        <v>43369.532713546309</v>
      </c>
      <c r="W95" s="29">
        <v>7897.015669477114</v>
      </c>
      <c r="X95" s="29">
        <v>13568.687771858784</v>
      </c>
      <c r="Y95" s="29">
        <v>3040.5238672654773</v>
      </c>
      <c r="Z95" s="29">
        <v>23248.763849602983</v>
      </c>
      <c r="AA95" s="29">
        <v>5099.8385857413577</v>
      </c>
      <c r="AB95" s="29">
        <v>4611.738471362155</v>
      </c>
      <c r="AC95" s="29">
        <v>3996.4081694927049</v>
      </c>
      <c r="AD95" s="29">
        <v>10742.904180904727</v>
      </c>
      <c r="AE95" s="29">
        <v>52658.460336632881</v>
      </c>
      <c r="AF95" s="29">
        <v>15290.501904350487</v>
      </c>
      <c r="AG95" s="29">
        <v>22644.684885350533</v>
      </c>
      <c r="AH95" s="29">
        <v>10928.840183552715</v>
      </c>
      <c r="AI95" s="29">
        <v>22590.60010747263</v>
      </c>
      <c r="AJ95" s="29">
        <v>20540.015676183175</v>
      </c>
      <c r="AK95" s="29">
        <v>3544.7007805215999</v>
      </c>
      <c r="AL95" s="29">
        <v>8878.8282195207885</v>
      </c>
      <c r="AM95" s="29">
        <v>9493.4784417272404</v>
      </c>
      <c r="AN95" s="29">
        <v>2419.9585748243794</v>
      </c>
      <c r="AO95" s="29">
        <v>8056.3526550360202</v>
      </c>
      <c r="AP95" s="29">
        <v>6938.610282967823</v>
      </c>
      <c r="AQ95" s="29">
        <v>4743.4160380598751</v>
      </c>
      <c r="AR95" s="29">
        <v>13175.643888272647</v>
      </c>
      <c r="AS95" s="29">
        <v>4621.0741573550704</v>
      </c>
      <c r="AT95" s="29">
        <v>29664.055027578768</v>
      </c>
      <c r="AU95" s="29">
        <v>17143.260802821333</v>
      </c>
      <c r="AV95" s="29">
        <v>11492.622285707665</v>
      </c>
      <c r="AW95" s="29">
        <v>3661.69215849395</v>
      </c>
      <c r="AX95" s="29">
        <v>13220.747081494324</v>
      </c>
      <c r="AY95" s="29">
        <v>4961.7900157214299</v>
      </c>
      <c r="AZ95" s="29">
        <v>24070.196325315908</v>
      </c>
      <c r="BA95" s="29">
        <v>9846.0457620495708</v>
      </c>
      <c r="BB95" s="29">
        <v>6502.4879836352475</v>
      </c>
      <c r="BC95" s="29">
        <v>8744.3375469130533</v>
      </c>
      <c r="BD95" s="29">
        <v>9446.8303795268384</v>
      </c>
      <c r="BE95" s="29">
        <v>2651.1221060619132</v>
      </c>
      <c r="BF95" s="29">
        <v>2944.2160275153142</v>
      </c>
      <c r="BG95" s="29">
        <v>13586.003262060534</v>
      </c>
      <c r="BH95" s="29">
        <v>2338.984940473963</v>
      </c>
      <c r="BI95" s="29">
        <v>9703.3666576518244</v>
      </c>
      <c r="BJ95" s="29">
        <v>10305.711252887693</v>
      </c>
      <c r="BK95" s="29">
        <v>48020.467197804981</v>
      </c>
      <c r="BL95" s="29">
        <v>14084.792123434952</v>
      </c>
      <c r="BM95" s="29">
        <v>11490.839510775562</v>
      </c>
      <c r="BN95" s="29">
        <v>47412.052697943</v>
      </c>
      <c r="BO95" s="29">
        <v>6122.3659556801986</v>
      </c>
      <c r="BP95" s="29">
        <v>8123.9504487429758</v>
      </c>
      <c r="BQ95" s="29">
        <v>3644.1516013166843</v>
      </c>
      <c r="BR95" s="29">
        <v>13940.088935657614</v>
      </c>
      <c r="BS95" s="29">
        <v>25482.198229174872</v>
      </c>
      <c r="BT95" s="29">
        <v>3104.3857411857375</v>
      </c>
      <c r="BU95" s="29">
        <v>12147.696459058079</v>
      </c>
      <c r="BV95" s="29">
        <v>13261.106269946589</v>
      </c>
      <c r="BW95" s="29">
        <v>13961.348630767967</v>
      </c>
      <c r="BX95" s="29">
        <v>50202.342213368524</v>
      </c>
      <c r="BY95" s="29">
        <v>50843.348714365929</v>
      </c>
      <c r="BZ95" s="29">
        <v>10716.199264551036</v>
      </c>
      <c r="CA95" s="29">
        <v>5972.3968811427276</v>
      </c>
      <c r="CB95" s="29">
        <v>14418.11825895533</v>
      </c>
      <c r="CC95" s="29">
        <v>5004.132463206889</v>
      </c>
      <c r="CD95" s="29">
        <v>7639.6785953962417</v>
      </c>
      <c r="CE95" s="29">
        <v>18547.824614807145</v>
      </c>
      <c r="CF95" s="29">
        <v>3476.3734133324651</v>
      </c>
      <c r="CG95" s="29">
        <v>8467.7611788207942</v>
      </c>
      <c r="CH95" s="29">
        <v>11372.142687276128</v>
      </c>
      <c r="CI95" s="29">
        <v>0</v>
      </c>
      <c r="CJ95" s="29">
        <v>46839.524910718428</v>
      </c>
      <c r="CK95" s="29">
        <v>2348.8084260374267</v>
      </c>
      <c r="CL95" s="29">
        <v>4378.1828227860915</v>
      </c>
      <c r="CM95" s="29">
        <v>213995.0852598483</v>
      </c>
      <c r="CN95" s="29">
        <v>301457.36943708768</v>
      </c>
      <c r="CO95" s="29">
        <v>0</v>
      </c>
      <c r="CP95" s="29">
        <v>174596.56809619928</v>
      </c>
      <c r="CQ95" s="29">
        <v>5038.398228040568</v>
      </c>
      <c r="CR95" s="29">
        <v>19575.322631760457</v>
      </c>
      <c r="CS95" s="29">
        <v>131.46183708624147</v>
      </c>
      <c r="CT95" s="29">
        <v>910.31337824870388</v>
      </c>
      <c r="CU95" s="29">
        <v>1048.4288032327954</v>
      </c>
      <c r="CV95" s="29">
        <v>4970.9582539083849</v>
      </c>
      <c r="CW95" s="29">
        <v>9659.6590934986161</v>
      </c>
      <c r="CX95" s="29">
        <v>7281.7153723404444</v>
      </c>
      <c r="CY95" s="29">
        <v>47696.055398784993</v>
      </c>
      <c r="CZ95" s="29">
        <v>673896.20910591574</v>
      </c>
      <c r="DA95" s="29">
        <v>1337.9178313103964</v>
      </c>
      <c r="DB95" s="29">
        <v>19007.803782253199</v>
      </c>
      <c r="DC95" s="29">
        <v>389000.48303260846</v>
      </c>
      <c r="DD95" s="29">
        <v>98469.864468563668</v>
      </c>
      <c r="DE95" s="29">
        <v>100850.1090698293</v>
      </c>
      <c r="DF95" s="29">
        <v>9957.0765874734061</v>
      </c>
      <c r="DG95" s="29">
        <v>88533.651748406439</v>
      </c>
      <c r="DH95" s="29">
        <v>745449.68366432225</v>
      </c>
      <c r="DI95" s="29">
        <v>104550.36818260489</v>
      </c>
      <c r="DJ95" s="29">
        <v>170486.46606730585</v>
      </c>
      <c r="DK95" s="29">
        <v>11601.842005265111</v>
      </c>
      <c r="DL95" s="29">
        <v>10404.086487744205</v>
      </c>
      <c r="DM95" s="29">
        <v>15340.546974456423</v>
      </c>
      <c r="DN95" s="29">
        <v>96940.81438858631</v>
      </c>
      <c r="DO95" s="29">
        <v>691800.88819439581</v>
      </c>
      <c r="DP95" s="29">
        <v>18045.852390539687</v>
      </c>
      <c r="DQ95" s="29">
        <v>3463.0112180994688</v>
      </c>
      <c r="DR95" s="29">
        <v>57866.884009655761</v>
      </c>
      <c r="DS95" s="29">
        <v>13646.304088594037</v>
      </c>
      <c r="DT95" s="29">
        <v>8024.0553047241747</v>
      </c>
      <c r="DU95" s="29">
        <v>1731643.734127983</v>
      </c>
      <c r="DV95" s="30">
        <v>7025510.6529877298</v>
      </c>
      <c r="DW95" s="29">
        <v>508412.58429811301</v>
      </c>
      <c r="DX95" s="29">
        <v>2226968.6872800002</v>
      </c>
      <c r="DY95" s="30">
        <f t="shared" si="9"/>
        <v>2735381.2715781131</v>
      </c>
      <c r="DZ95" s="29">
        <v>0</v>
      </c>
      <c r="EA95" s="30">
        <f t="shared" si="7"/>
        <v>2735381.2715781131</v>
      </c>
      <c r="EB95" s="29">
        <v>0</v>
      </c>
      <c r="EC95" s="29">
        <v>0</v>
      </c>
      <c r="ED95" s="30">
        <f t="shared" si="8"/>
        <v>0</v>
      </c>
      <c r="EE95" s="29">
        <v>429400.03282843705</v>
      </c>
      <c r="EF95" s="30">
        <f t="shared" si="10"/>
        <v>3164781.3044065502</v>
      </c>
      <c r="EG95" s="29">
        <v>234756.93214835747</v>
      </c>
      <c r="EH95" s="31">
        <f t="shared" si="11"/>
        <v>74011.883611891419</v>
      </c>
      <c r="EI95" s="33">
        <v>10029546.908857813</v>
      </c>
    </row>
    <row r="96" spans="1:139">
      <c r="A96" s="42"/>
      <c r="B96" s="24" t="s">
        <v>143</v>
      </c>
      <c r="C96" s="23">
        <v>51091</v>
      </c>
      <c r="D96" s="29">
        <v>540345.68259978271</v>
      </c>
      <c r="E96" s="29">
        <v>52675.730418289473</v>
      </c>
      <c r="F96" s="29">
        <v>10264.631458279899</v>
      </c>
      <c r="G96" s="29">
        <v>126735.82123608107</v>
      </c>
      <c r="H96" s="29">
        <v>31093.144070160277</v>
      </c>
      <c r="I96" s="29">
        <v>11328.536703380525</v>
      </c>
      <c r="J96" s="29">
        <v>466470.40249176964</v>
      </c>
      <c r="K96" s="29">
        <v>63074.563824931072</v>
      </c>
      <c r="L96" s="29">
        <v>33884.388027219909</v>
      </c>
      <c r="M96" s="29">
        <v>36472.548606512923</v>
      </c>
      <c r="N96" s="29">
        <v>27900.192432955315</v>
      </c>
      <c r="O96" s="29">
        <v>134993.4963907522</v>
      </c>
      <c r="P96" s="29">
        <v>47136.471919868643</v>
      </c>
      <c r="Q96" s="29">
        <v>37332.660339860005</v>
      </c>
      <c r="R96" s="29">
        <v>35625.442332513208</v>
      </c>
      <c r="S96" s="29">
        <v>16069.400612562422</v>
      </c>
      <c r="T96" s="29">
        <v>16773.736525255314</v>
      </c>
      <c r="U96" s="29">
        <v>7551.2834572068459</v>
      </c>
      <c r="V96" s="29">
        <v>169258.6705661334</v>
      </c>
      <c r="W96" s="29">
        <v>53128.137356848441</v>
      </c>
      <c r="X96" s="29">
        <v>97820.750240781868</v>
      </c>
      <c r="Y96" s="29">
        <v>16991.813158037232</v>
      </c>
      <c r="Z96" s="29">
        <v>123155.27847536896</v>
      </c>
      <c r="AA96" s="29">
        <v>18817.146401813516</v>
      </c>
      <c r="AB96" s="29">
        <v>20608.082192031885</v>
      </c>
      <c r="AC96" s="29">
        <v>16325.900988278841</v>
      </c>
      <c r="AD96" s="29">
        <v>36540.463777864279</v>
      </c>
      <c r="AE96" s="29">
        <v>88838.155433661741</v>
      </c>
      <c r="AF96" s="29">
        <v>45330.698157239771</v>
      </c>
      <c r="AG96" s="29">
        <v>133690.16384634591</v>
      </c>
      <c r="AH96" s="29">
        <v>43653.322534104285</v>
      </c>
      <c r="AI96" s="29">
        <v>217571.57161057219</v>
      </c>
      <c r="AJ96" s="29">
        <v>66249.755326947547</v>
      </c>
      <c r="AK96" s="29">
        <v>6728.8280864528679</v>
      </c>
      <c r="AL96" s="29">
        <v>26150.94981678226</v>
      </c>
      <c r="AM96" s="29">
        <v>114295.38484801387</v>
      </c>
      <c r="AN96" s="29">
        <v>147419.72361831405</v>
      </c>
      <c r="AO96" s="29">
        <v>201483.95132962937</v>
      </c>
      <c r="AP96" s="29">
        <v>165810.30846527353</v>
      </c>
      <c r="AQ96" s="29">
        <v>20190.838456321209</v>
      </c>
      <c r="AR96" s="29">
        <v>66428.200981762013</v>
      </c>
      <c r="AS96" s="29">
        <v>90778.765623884014</v>
      </c>
      <c r="AT96" s="29">
        <v>125053.67592669876</v>
      </c>
      <c r="AU96" s="29">
        <v>47390.720537810324</v>
      </c>
      <c r="AV96" s="29">
        <v>88447.842886766215</v>
      </c>
      <c r="AW96" s="29">
        <v>33653.364897792118</v>
      </c>
      <c r="AX96" s="29">
        <v>78729.327622318975</v>
      </c>
      <c r="AY96" s="29">
        <v>180501.28799865462</v>
      </c>
      <c r="AZ96" s="29">
        <v>351099.82570654585</v>
      </c>
      <c r="BA96" s="29">
        <v>89868.006501912721</v>
      </c>
      <c r="BB96" s="29">
        <v>64999.58209563345</v>
      </c>
      <c r="BC96" s="29">
        <v>82856.020990797231</v>
      </c>
      <c r="BD96" s="29">
        <v>114006.92623537863</v>
      </c>
      <c r="BE96" s="29">
        <v>159611.72205827158</v>
      </c>
      <c r="BF96" s="29">
        <v>374839.2684056916</v>
      </c>
      <c r="BG96" s="29">
        <v>681619.59960523457</v>
      </c>
      <c r="BH96" s="29">
        <v>40483.459352197126</v>
      </c>
      <c r="BI96" s="29">
        <v>174089.81783090427</v>
      </c>
      <c r="BJ96" s="29">
        <v>64144.281624902869</v>
      </c>
      <c r="BK96" s="29">
        <v>313106.38192088198</v>
      </c>
      <c r="BL96" s="29">
        <v>37493.010928640484</v>
      </c>
      <c r="BM96" s="29">
        <v>30726.488571634203</v>
      </c>
      <c r="BN96" s="29">
        <v>274895.4463049983</v>
      </c>
      <c r="BO96" s="29">
        <v>21058.054294597339</v>
      </c>
      <c r="BP96" s="29">
        <v>133928.75739678883</v>
      </c>
      <c r="BQ96" s="29">
        <v>12285.072699069638</v>
      </c>
      <c r="BR96" s="29">
        <v>114182.46732459404</v>
      </c>
      <c r="BS96" s="29">
        <v>99394.117727575795</v>
      </c>
      <c r="BT96" s="29">
        <v>13958.713453178294</v>
      </c>
      <c r="BU96" s="29">
        <v>36177.699587335665</v>
      </c>
      <c r="BV96" s="29">
        <v>66868.846184965165</v>
      </c>
      <c r="BW96" s="29">
        <v>70096.465738687053</v>
      </c>
      <c r="BX96" s="29">
        <v>120544.2605261311</v>
      </c>
      <c r="BY96" s="29">
        <v>37639.972397096368</v>
      </c>
      <c r="BZ96" s="29">
        <v>20066.261571503157</v>
      </c>
      <c r="CA96" s="29">
        <v>50913.332997204656</v>
      </c>
      <c r="CB96" s="29">
        <v>49579.970046708171</v>
      </c>
      <c r="CC96" s="29">
        <v>38311.706542149543</v>
      </c>
      <c r="CD96" s="29">
        <v>5314.8172416537263</v>
      </c>
      <c r="CE96" s="29">
        <v>41434.313694266893</v>
      </c>
      <c r="CF96" s="29">
        <v>12177.735789304028</v>
      </c>
      <c r="CG96" s="29">
        <v>27121.219038607436</v>
      </c>
      <c r="CH96" s="29">
        <v>32327.642097942655</v>
      </c>
      <c r="CI96" s="29">
        <v>0</v>
      </c>
      <c r="CJ96" s="29">
        <v>1183560.4461812985</v>
      </c>
      <c r="CK96" s="29">
        <v>80510.549685174905</v>
      </c>
      <c r="CL96" s="29">
        <v>5842.1520117028367</v>
      </c>
      <c r="CM96" s="29">
        <v>1065547.9755047176</v>
      </c>
      <c r="CN96" s="29">
        <v>30678.728816326497</v>
      </c>
      <c r="CO96" s="29">
        <v>222733.21468540537</v>
      </c>
      <c r="CP96" s="29">
        <v>277139.5185072606</v>
      </c>
      <c r="CQ96" s="29">
        <v>13783.734912512991</v>
      </c>
      <c r="CR96" s="29">
        <v>207099.03862204147</v>
      </c>
      <c r="CS96" s="29">
        <v>14022.515142410783</v>
      </c>
      <c r="CT96" s="29">
        <v>4731.9018934943015</v>
      </c>
      <c r="CU96" s="29">
        <v>8801.2245990771717</v>
      </c>
      <c r="CV96" s="29">
        <v>133927.98649428846</v>
      </c>
      <c r="CW96" s="29">
        <v>67059.614523900585</v>
      </c>
      <c r="CX96" s="29">
        <v>7383.3873825383471</v>
      </c>
      <c r="CY96" s="29">
        <v>39168.322732698784</v>
      </c>
      <c r="CZ96" s="29">
        <v>212318.50355950161</v>
      </c>
      <c r="DA96" s="29">
        <v>69763.288774635075</v>
      </c>
      <c r="DB96" s="29">
        <v>206629.51091084638</v>
      </c>
      <c r="DC96" s="29">
        <v>8719.8026815481098</v>
      </c>
      <c r="DD96" s="29">
        <v>2291.6800208344516</v>
      </c>
      <c r="DE96" s="29">
        <v>44059.58693289986</v>
      </c>
      <c r="DF96" s="29">
        <v>1368.7806688878211</v>
      </c>
      <c r="DG96" s="29">
        <v>30653.015647703636</v>
      </c>
      <c r="DH96" s="29">
        <v>2057.315377239122</v>
      </c>
      <c r="DI96" s="29">
        <v>7678.9422807192104</v>
      </c>
      <c r="DJ96" s="29">
        <v>24713.616390300085</v>
      </c>
      <c r="DK96" s="29">
        <v>2854.9595779271795</v>
      </c>
      <c r="DL96" s="29">
        <v>3211.0906334603192</v>
      </c>
      <c r="DM96" s="29">
        <v>20640.722063352932</v>
      </c>
      <c r="DN96" s="29">
        <v>85511.276327845539</v>
      </c>
      <c r="DO96" s="29">
        <v>88781.947904010536</v>
      </c>
      <c r="DP96" s="29">
        <v>58178.919926294213</v>
      </c>
      <c r="DQ96" s="29">
        <v>1939.0126697799901</v>
      </c>
      <c r="DR96" s="29">
        <v>11025.089582038594</v>
      </c>
      <c r="DS96" s="29">
        <v>472.7563254908909</v>
      </c>
      <c r="DT96" s="29">
        <v>26279.86549585238</v>
      </c>
      <c r="DU96" s="29">
        <v>43036.033712944962</v>
      </c>
      <c r="DV96" s="30">
        <v>12408168.508251838</v>
      </c>
      <c r="DW96" s="29">
        <v>370668.41601657862</v>
      </c>
      <c r="DX96" s="29">
        <v>767586.13072201714</v>
      </c>
      <c r="DY96" s="30">
        <f t="shared" si="9"/>
        <v>1138254.5467385957</v>
      </c>
      <c r="DZ96" s="29">
        <v>1046.0426652495646</v>
      </c>
      <c r="EA96" s="30">
        <f t="shared" si="7"/>
        <v>1139300.5894038454</v>
      </c>
      <c r="EB96" s="29">
        <v>143766.23942463615</v>
      </c>
      <c r="EC96" s="29">
        <v>141651.16196192728</v>
      </c>
      <c r="ED96" s="30">
        <f t="shared" si="8"/>
        <v>285417.40138656343</v>
      </c>
      <c r="EE96" s="29">
        <v>717722.72031418025</v>
      </c>
      <c r="EF96" s="30">
        <f t="shared" si="10"/>
        <v>2142440.711104589</v>
      </c>
      <c r="EG96" s="29">
        <v>0</v>
      </c>
      <c r="EH96" s="31">
        <f t="shared" si="11"/>
        <v>-227619.66243022121</v>
      </c>
      <c r="EI96" s="32">
        <v>14322989.556926206</v>
      </c>
    </row>
    <row r="97" spans="1:139">
      <c r="A97" s="42"/>
      <c r="B97" s="24" t="s">
        <v>144</v>
      </c>
      <c r="C97" s="23">
        <v>52092</v>
      </c>
      <c r="D97" s="29">
        <v>1119719.888502103</v>
      </c>
      <c r="E97" s="29">
        <v>332358.15110798494</v>
      </c>
      <c r="F97" s="29">
        <v>21640.030809840431</v>
      </c>
      <c r="G97" s="29">
        <v>524778.90295976843</v>
      </c>
      <c r="H97" s="29">
        <v>362917.3519783598</v>
      </c>
      <c r="I97" s="29">
        <v>83879.356672124632</v>
      </c>
      <c r="J97" s="29">
        <v>768844.08859045152</v>
      </c>
      <c r="K97" s="29">
        <v>181030.75922657381</v>
      </c>
      <c r="L97" s="29">
        <v>50978.457276208683</v>
      </c>
      <c r="M97" s="29">
        <v>141936.13102088484</v>
      </c>
      <c r="N97" s="29">
        <v>54862.093031538519</v>
      </c>
      <c r="O97" s="29">
        <v>627684.43720430229</v>
      </c>
      <c r="P97" s="29">
        <v>119006.22987294677</v>
      </c>
      <c r="Q97" s="29">
        <v>128826.43348931984</v>
      </c>
      <c r="R97" s="29">
        <v>89147.70599570754</v>
      </c>
      <c r="S97" s="29">
        <v>45927.647074684734</v>
      </c>
      <c r="T97" s="29">
        <v>117043.75534746968</v>
      </c>
      <c r="U97" s="29">
        <v>63547.414447257877</v>
      </c>
      <c r="V97" s="29">
        <v>755334.40159834782</v>
      </c>
      <c r="W97" s="29">
        <v>131531.26171014644</v>
      </c>
      <c r="X97" s="29">
        <v>253469.60918801255</v>
      </c>
      <c r="Y97" s="29">
        <v>31849.372041315855</v>
      </c>
      <c r="Z97" s="29">
        <v>389785.16565704189</v>
      </c>
      <c r="AA97" s="29">
        <v>73114.030832013232</v>
      </c>
      <c r="AB97" s="29">
        <v>60429.992929666929</v>
      </c>
      <c r="AC97" s="29">
        <v>65562.835819746018</v>
      </c>
      <c r="AD97" s="29">
        <v>151762.1629400051</v>
      </c>
      <c r="AE97" s="29">
        <v>447179.06628229871</v>
      </c>
      <c r="AF97" s="29">
        <v>241076.06199533134</v>
      </c>
      <c r="AG97" s="29">
        <v>449932.24180849496</v>
      </c>
      <c r="AH97" s="29">
        <v>289685.25756241218</v>
      </c>
      <c r="AI97" s="29">
        <v>558718.42377715197</v>
      </c>
      <c r="AJ97" s="29">
        <v>187963.98580019086</v>
      </c>
      <c r="AK97" s="29">
        <v>33871.572161107069</v>
      </c>
      <c r="AL97" s="29">
        <v>120030.60213738045</v>
      </c>
      <c r="AM97" s="29">
        <v>234720.37755392623</v>
      </c>
      <c r="AN97" s="29">
        <v>213507.91359821724</v>
      </c>
      <c r="AO97" s="29">
        <v>262713.97010805493</v>
      </c>
      <c r="AP97" s="29">
        <v>213156.58593774051</v>
      </c>
      <c r="AQ97" s="29">
        <v>60251.709871174375</v>
      </c>
      <c r="AR97" s="29">
        <v>196756.62740813615</v>
      </c>
      <c r="AS97" s="29">
        <v>121870.23338229531</v>
      </c>
      <c r="AT97" s="29">
        <v>378592.01502904878</v>
      </c>
      <c r="AU97" s="29">
        <v>141522.86435645071</v>
      </c>
      <c r="AV97" s="29">
        <v>336981.91164281056</v>
      </c>
      <c r="AW97" s="29">
        <v>84204.237737335978</v>
      </c>
      <c r="AX97" s="29">
        <v>215155.58205346821</v>
      </c>
      <c r="AY97" s="29">
        <v>672112.56094424729</v>
      </c>
      <c r="AZ97" s="29">
        <v>285945.01362977352</v>
      </c>
      <c r="BA97" s="29">
        <v>203936.99579095797</v>
      </c>
      <c r="BB97" s="29">
        <v>136424.34909582417</v>
      </c>
      <c r="BC97" s="29">
        <v>154183.80860111292</v>
      </c>
      <c r="BD97" s="29">
        <v>196569.96975353782</v>
      </c>
      <c r="BE97" s="29">
        <v>421181.31411584222</v>
      </c>
      <c r="BF97" s="29">
        <v>229513.30968037536</v>
      </c>
      <c r="BG97" s="29">
        <v>640800.48153219302</v>
      </c>
      <c r="BH97" s="29">
        <v>84037.109566224739</v>
      </c>
      <c r="BI97" s="29">
        <v>306607.08661858592</v>
      </c>
      <c r="BJ97" s="29">
        <v>155148.90460805854</v>
      </c>
      <c r="BK97" s="29">
        <v>845953.05071441794</v>
      </c>
      <c r="BL97" s="29">
        <v>89364.877874215788</v>
      </c>
      <c r="BM97" s="29">
        <v>76944.502353103366</v>
      </c>
      <c r="BN97" s="29">
        <v>763942.55054482631</v>
      </c>
      <c r="BO97" s="29">
        <v>54593.672549194496</v>
      </c>
      <c r="BP97" s="29">
        <v>655944.69383681857</v>
      </c>
      <c r="BQ97" s="29">
        <v>26487.2166848013</v>
      </c>
      <c r="BR97" s="29">
        <v>311711.75992822408</v>
      </c>
      <c r="BS97" s="29">
        <v>276085.28059144772</v>
      </c>
      <c r="BT97" s="29">
        <v>25172.940737495781</v>
      </c>
      <c r="BU97" s="29">
        <v>146849.76600247013</v>
      </c>
      <c r="BV97" s="29">
        <v>96266.809579430337</v>
      </c>
      <c r="BW97" s="29">
        <v>253184.91416195253</v>
      </c>
      <c r="BX97" s="29">
        <v>447503.80721640866</v>
      </c>
      <c r="BY97" s="29">
        <v>168005.3204632636</v>
      </c>
      <c r="BZ97" s="29">
        <v>125098.35682882651</v>
      </c>
      <c r="CA97" s="29">
        <v>159571.12987448202</v>
      </c>
      <c r="CB97" s="29">
        <v>184106.7445963645</v>
      </c>
      <c r="CC97" s="29">
        <v>175396.84657999588</v>
      </c>
      <c r="CD97" s="29">
        <v>32422.338628072834</v>
      </c>
      <c r="CE97" s="29">
        <v>130780.47932207277</v>
      </c>
      <c r="CF97" s="29">
        <v>51363.911481520539</v>
      </c>
      <c r="CG97" s="29">
        <v>150846.0802983683</v>
      </c>
      <c r="CH97" s="29">
        <v>80106.983602317428</v>
      </c>
      <c r="CI97" s="29">
        <v>0</v>
      </c>
      <c r="CJ97" s="29">
        <v>554209.59404186939</v>
      </c>
      <c r="CK97" s="29">
        <v>40686.090078414622</v>
      </c>
      <c r="CL97" s="29">
        <v>20237.110332698961</v>
      </c>
      <c r="CM97" s="29">
        <v>3998066.8533191481</v>
      </c>
      <c r="CN97" s="29">
        <v>8298.3362701207479</v>
      </c>
      <c r="CO97" s="29">
        <v>20161.750907846046</v>
      </c>
      <c r="CP97" s="29">
        <v>2884206.9313678262</v>
      </c>
      <c r="CQ97" s="29">
        <v>33399.816385626727</v>
      </c>
      <c r="CR97" s="29">
        <v>5237936.6978062307</v>
      </c>
      <c r="CS97" s="29">
        <v>761380.50086860906</v>
      </c>
      <c r="CT97" s="29">
        <v>34548.1205992877</v>
      </c>
      <c r="CU97" s="29">
        <v>2693.4859924129605</v>
      </c>
      <c r="CV97" s="29">
        <v>220940.89911588785</v>
      </c>
      <c r="CW97" s="29">
        <v>77331.317257871939</v>
      </c>
      <c r="CX97" s="29">
        <v>27284.115200118649</v>
      </c>
      <c r="CY97" s="29">
        <v>42010.963032546308</v>
      </c>
      <c r="CZ97" s="29">
        <v>857187.09575039276</v>
      </c>
      <c r="DA97" s="29">
        <v>43828.909918681064</v>
      </c>
      <c r="DB97" s="29">
        <v>246344.17419394822</v>
      </c>
      <c r="DC97" s="29">
        <v>52376.06424497252</v>
      </c>
      <c r="DD97" s="29">
        <v>43495.448658430127</v>
      </c>
      <c r="DE97" s="29">
        <v>60304.328495927562</v>
      </c>
      <c r="DF97" s="29">
        <v>16257.643321102829</v>
      </c>
      <c r="DG97" s="29">
        <v>161113.33687827978</v>
      </c>
      <c r="DH97" s="29">
        <v>55334.131124925785</v>
      </c>
      <c r="DI97" s="29">
        <v>18802.002252990056</v>
      </c>
      <c r="DJ97" s="29">
        <v>76831.666810634546</v>
      </c>
      <c r="DK97" s="29">
        <v>8407.2912836877222</v>
      </c>
      <c r="DL97" s="29">
        <v>7787.8816882826823</v>
      </c>
      <c r="DM97" s="29">
        <v>24710.972377134134</v>
      </c>
      <c r="DN97" s="29">
        <v>212010.17878533248</v>
      </c>
      <c r="DO97" s="29">
        <v>157786.65981130517</v>
      </c>
      <c r="DP97" s="29">
        <v>79968.495895849192</v>
      </c>
      <c r="DQ97" s="29">
        <v>2534.4762993183804</v>
      </c>
      <c r="DR97" s="29">
        <v>22499.817565204605</v>
      </c>
      <c r="DS97" s="29">
        <v>1750.595464572144</v>
      </c>
      <c r="DT97" s="29">
        <v>39469.158822714147</v>
      </c>
      <c r="DU97" s="29">
        <v>129846.85997143941</v>
      </c>
      <c r="DV97" s="30">
        <v>36631063.618105307</v>
      </c>
      <c r="DW97" s="29">
        <v>2186162.286373754</v>
      </c>
      <c r="DX97" s="29">
        <v>2341680.1989403679</v>
      </c>
      <c r="DY97" s="30">
        <f t="shared" si="9"/>
        <v>4527842.4853141215</v>
      </c>
      <c r="DZ97" s="29">
        <v>4156.9421327873661</v>
      </c>
      <c r="EA97" s="30">
        <f t="shared" si="7"/>
        <v>4531999.4274469092</v>
      </c>
      <c r="EB97" s="29">
        <v>477992.35515733581</v>
      </c>
      <c r="EC97" s="29">
        <v>63559.502669593217</v>
      </c>
      <c r="ED97" s="30">
        <f t="shared" si="8"/>
        <v>541551.85782692907</v>
      </c>
      <c r="EE97" s="29">
        <v>1753610.6367411681</v>
      </c>
      <c r="EF97" s="30">
        <f t="shared" si="10"/>
        <v>6827161.9220150067</v>
      </c>
      <c r="EG97" s="29">
        <v>698459.97396597487</v>
      </c>
      <c r="EH97" s="31">
        <f t="shared" si="11"/>
        <v>1694971.1722133532</v>
      </c>
      <c r="EI97" s="32">
        <v>44454736.738367692</v>
      </c>
    </row>
    <row r="98" spans="1:139" ht="15" customHeight="1">
      <c r="A98" s="42"/>
      <c r="B98" s="24" t="s">
        <v>145</v>
      </c>
      <c r="C98" s="23">
        <v>53093</v>
      </c>
      <c r="D98" s="29">
        <v>15431.807583812271</v>
      </c>
      <c r="E98" s="29">
        <v>5888.3868173460078</v>
      </c>
      <c r="F98" s="29">
        <v>1442.7840817479384</v>
      </c>
      <c r="G98" s="29">
        <v>7702.472053459046</v>
      </c>
      <c r="H98" s="29">
        <v>16758.957008498877</v>
      </c>
      <c r="I98" s="29">
        <v>5139.817269891726</v>
      </c>
      <c r="J98" s="29">
        <v>10832.446581095366</v>
      </c>
      <c r="K98" s="29">
        <v>7257.2107776299026</v>
      </c>
      <c r="L98" s="29">
        <v>1814.4567532178942</v>
      </c>
      <c r="M98" s="29">
        <v>3075.3592438199803</v>
      </c>
      <c r="N98" s="29">
        <v>546.1112950692517</v>
      </c>
      <c r="O98" s="29">
        <v>5399.7748289628344</v>
      </c>
      <c r="P98" s="29">
        <v>3266.6546412734733</v>
      </c>
      <c r="Q98" s="29">
        <v>3910.6282268567379</v>
      </c>
      <c r="R98" s="29">
        <v>619.84450682125794</v>
      </c>
      <c r="S98" s="29">
        <v>510.11873357293524</v>
      </c>
      <c r="T98" s="29">
        <v>1083.6414457745213</v>
      </c>
      <c r="U98" s="29">
        <v>1115.7035300165051</v>
      </c>
      <c r="V98" s="29">
        <v>15337.917437993108</v>
      </c>
      <c r="W98" s="29">
        <v>2798.1415463371663</v>
      </c>
      <c r="X98" s="29">
        <v>4832.0600285464861</v>
      </c>
      <c r="Y98" s="29">
        <v>1051.3966256219012</v>
      </c>
      <c r="Z98" s="29">
        <v>8169.4771838327442</v>
      </c>
      <c r="AA98" s="29">
        <v>1786.9909199567358</v>
      </c>
      <c r="AB98" s="29">
        <v>1673.4410057866669</v>
      </c>
      <c r="AC98" s="29">
        <v>1413.1048514619861</v>
      </c>
      <c r="AD98" s="29">
        <v>3814.3759758607061</v>
      </c>
      <c r="AE98" s="29">
        <v>18170.46743400121</v>
      </c>
      <c r="AF98" s="29">
        <v>5458.4237728712123</v>
      </c>
      <c r="AG98" s="29">
        <v>8047.1720789752144</v>
      </c>
      <c r="AH98" s="29">
        <v>3864.8520931285648</v>
      </c>
      <c r="AI98" s="29">
        <v>8055.8145482926393</v>
      </c>
      <c r="AJ98" s="29">
        <v>7196.7137449481888</v>
      </c>
      <c r="AK98" s="29">
        <v>1229.9447429503653</v>
      </c>
      <c r="AL98" s="29">
        <v>3183.4692399755018</v>
      </c>
      <c r="AM98" s="29">
        <v>3066.7086156783789</v>
      </c>
      <c r="AN98" s="29">
        <v>857.83590479475492</v>
      </c>
      <c r="AO98" s="29">
        <v>2818.3995610917809</v>
      </c>
      <c r="AP98" s="29">
        <v>2443.8901287949288</v>
      </c>
      <c r="AQ98" s="29">
        <v>1671.4823921447314</v>
      </c>
      <c r="AR98" s="29">
        <v>4727.8458796915183</v>
      </c>
      <c r="AS98" s="29">
        <v>1578.1113784261825</v>
      </c>
      <c r="AT98" s="29">
        <v>10389.593906277814</v>
      </c>
      <c r="AU98" s="29">
        <v>6143.1753695052048</v>
      </c>
      <c r="AV98" s="29">
        <v>27885.666115964814</v>
      </c>
      <c r="AW98" s="29">
        <v>1268.6678901547818</v>
      </c>
      <c r="AX98" s="29">
        <v>4664.6631112560244</v>
      </c>
      <c r="AY98" s="29">
        <v>16417.034110163517</v>
      </c>
      <c r="AZ98" s="29">
        <v>8674.8418202286921</v>
      </c>
      <c r="BA98" s="29">
        <v>3506.5951407800476</v>
      </c>
      <c r="BB98" s="29">
        <v>2338.3239951608361</v>
      </c>
      <c r="BC98" s="29">
        <v>3134.0338126630927</v>
      </c>
      <c r="BD98" s="29">
        <v>3407.0999934866113</v>
      </c>
      <c r="BE98" s="29">
        <v>939.5921528354346</v>
      </c>
      <c r="BF98" s="29">
        <v>1046.1237572513344</v>
      </c>
      <c r="BG98" s="29">
        <v>4802.9367867324427</v>
      </c>
      <c r="BH98" s="29">
        <v>846.40984173987363</v>
      </c>
      <c r="BI98" s="29">
        <v>3372.0344011728162</v>
      </c>
      <c r="BJ98" s="29">
        <v>3620.9429078374696</v>
      </c>
      <c r="BK98" s="29">
        <v>16774.899452118672</v>
      </c>
      <c r="BL98" s="29">
        <v>4996.7460375143764</v>
      </c>
      <c r="BM98" s="29">
        <v>4083.2247550526904</v>
      </c>
      <c r="BN98" s="29">
        <v>43147.854813934304</v>
      </c>
      <c r="BO98" s="29">
        <v>2150.320909779633</v>
      </c>
      <c r="BP98" s="29">
        <v>29626.081016425705</v>
      </c>
      <c r="BQ98" s="29">
        <v>1210.5883870106013</v>
      </c>
      <c r="BR98" s="29">
        <v>4829.3101082548437</v>
      </c>
      <c r="BS98" s="29">
        <v>8850.1117020772745</v>
      </c>
      <c r="BT98" s="29">
        <v>1062.0670642388188</v>
      </c>
      <c r="BU98" s="29">
        <v>4200.7391952423422</v>
      </c>
      <c r="BV98" s="29">
        <v>4705.2871467546429</v>
      </c>
      <c r="BW98" s="29">
        <v>4959.6133955388104</v>
      </c>
      <c r="BX98" s="29">
        <v>17594.034538080461</v>
      </c>
      <c r="BY98" s="29">
        <v>17930.91492651392</v>
      </c>
      <c r="BZ98" s="29">
        <v>3861.9830735774553</v>
      </c>
      <c r="CA98" s="29">
        <v>2162.3992687289979</v>
      </c>
      <c r="CB98" s="29">
        <v>5072.6245344683166</v>
      </c>
      <c r="CC98" s="29">
        <v>1807.6070209417244</v>
      </c>
      <c r="CD98" s="29">
        <v>2688.0040139712287</v>
      </c>
      <c r="CE98" s="29">
        <v>6563.6088869668092</v>
      </c>
      <c r="CF98" s="29">
        <v>1244.7038319283263</v>
      </c>
      <c r="CG98" s="29">
        <v>2914.7019360258691</v>
      </c>
      <c r="CH98" s="29">
        <v>4120.9552309265691</v>
      </c>
      <c r="CI98" s="29">
        <v>0</v>
      </c>
      <c r="CJ98" s="29">
        <v>15750.413964246882</v>
      </c>
      <c r="CK98" s="29">
        <v>809.48688783437899</v>
      </c>
      <c r="CL98" s="29">
        <v>1475.0533202315221</v>
      </c>
      <c r="CM98" s="29">
        <v>11535.984030962671</v>
      </c>
      <c r="CN98" s="29">
        <v>96.215933228877802</v>
      </c>
      <c r="CO98" s="29">
        <v>12190.619208385155</v>
      </c>
      <c r="CP98" s="29">
        <v>32729.365576644279</v>
      </c>
      <c r="CQ98" s="29">
        <v>60145.103045977747</v>
      </c>
      <c r="CR98" s="29">
        <v>34060.600481701738</v>
      </c>
      <c r="CS98" s="29">
        <v>5875.749650096428</v>
      </c>
      <c r="CT98" s="29">
        <v>4620.6862731723459</v>
      </c>
      <c r="CU98" s="29">
        <v>1594.9018443334703</v>
      </c>
      <c r="CV98" s="29">
        <v>3894.1955361087421</v>
      </c>
      <c r="CW98" s="29">
        <v>40.69758746056646</v>
      </c>
      <c r="CX98" s="29">
        <v>6283.738887194485</v>
      </c>
      <c r="CY98" s="29">
        <v>52652.504172583278</v>
      </c>
      <c r="CZ98" s="29">
        <v>117519.57744847146</v>
      </c>
      <c r="DA98" s="29">
        <v>111621.8845633188</v>
      </c>
      <c r="DB98" s="29">
        <v>18583.261021603648</v>
      </c>
      <c r="DC98" s="29">
        <v>257776.13422894344</v>
      </c>
      <c r="DD98" s="29">
        <v>217470.94330642285</v>
      </c>
      <c r="DE98" s="29">
        <v>154068.1491753947</v>
      </c>
      <c r="DF98" s="29">
        <v>889.07252499231663</v>
      </c>
      <c r="DG98" s="29">
        <v>54527.928909427879</v>
      </c>
      <c r="DH98" s="29">
        <v>80382.68933985183</v>
      </c>
      <c r="DI98" s="29">
        <v>23898.702016404139</v>
      </c>
      <c r="DJ98" s="29">
        <v>38616.865331583693</v>
      </c>
      <c r="DK98" s="29">
        <v>10387.582801125924</v>
      </c>
      <c r="DL98" s="29">
        <v>9186.935470886634</v>
      </c>
      <c r="DM98" s="29">
        <v>13656.259564350201</v>
      </c>
      <c r="DN98" s="29">
        <v>72491.808410818499</v>
      </c>
      <c r="DO98" s="29">
        <v>118039.98176241884</v>
      </c>
      <c r="DP98" s="29">
        <v>16115.626061384959</v>
      </c>
      <c r="DQ98" s="29">
        <v>3033.8913264996463</v>
      </c>
      <c r="DR98" s="29">
        <v>15351.493285860199</v>
      </c>
      <c r="DS98" s="29">
        <v>2950.5134710025668</v>
      </c>
      <c r="DT98" s="29">
        <v>9330.9652867397981</v>
      </c>
      <c r="DU98" s="29">
        <v>134662.5109922007</v>
      </c>
      <c r="DV98" s="30">
        <v>2228378.4215291771</v>
      </c>
      <c r="DW98" s="29">
        <v>77499.28299250461</v>
      </c>
      <c r="DX98" s="29">
        <v>3391051.8643208523</v>
      </c>
      <c r="DY98" s="30">
        <f t="shared" si="9"/>
        <v>3468551.1473133569</v>
      </c>
      <c r="DZ98" s="29">
        <v>3046824.0056760903</v>
      </c>
      <c r="EA98" s="30">
        <f t="shared" si="7"/>
        <v>6515375.1529894471</v>
      </c>
      <c r="EB98" s="29">
        <v>0</v>
      </c>
      <c r="EC98" s="29">
        <v>0</v>
      </c>
      <c r="ED98" s="30">
        <f t="shared" si="8"/>
        <v>0</v>
      </c>
      <c r="EE98" s="29">
        <v>740103.2756815285</v>
      </c>
      <c r="EF98" s="30">
        <f t="shared" si="10"/>
        <v>7255478.4286709754</v>
      </c>
      <c r="EG98" s="29">
        <v>1347.4370966023293</v>
      </c>
      <c r="EH98" s="31">
        <f t="shared" si="11"/>
        <v>-278097.07877394976</v>
      </c>
      <c r="EI98" s="32">
        <v>9204412.3343295995</v>
      </c>
    </row>
    <row r="99" spans="1:139">
      <c r="A99" s="42"/>
      <c r="B99" s="24" t="s">
        <v>146</v>
      </c>
      <c r="C99" s="23">
        <v>54094</v>
      </c>
      <c r="D99" s="29">
        <v>699712.26254078955</v>
      </c>
      <c r="E99" s="29">
        <v>89074.723533638869</v>
      </c>
      <c r="F99" s="29">
        <v>22917.66099842031</v>
      </c>
      <c r="G99" s="29">
        <v>444966.84400602424</v>
      </c>
      <c r="H99" s="29">
        <v>247560.755325181</v>
      </c>
      <c r="I99" s="29">
        <v>28716.047612278628</v>
      </c>
      <c r="J99" s="29">
        <v>346698.75207099784</v>
      </c>
      <c r="K99" s="29">
        <v>141457.71748104302</v>
      </c>
      <c r="L99" s="29">
        <v>143468.06068727546</v>
      </c>
      <c r="M99" s="29">
        <v>85370.516620045659</v>
      </c>
      <c r="N99" s="29">
        <v>37608.116646447401</v>
      </c>
      <c r="O99" s="29">
        <v>155538.27584173219</v>
      </c>
      <c r="P99" s="29">
        <v>163978.8791140379</v>
      </c>
      <c r="Q99" s="29">
        <v>135191.94738338489</v>
      </c>
      <c r="R99" s="29">
        <v>155282.34196333258</v>
      </c>
      <c r="S99" s="29">
        <v>38899.426098238539</v>
      </c>
      <c r="T99" s="29">
        <v>36207.399890309898</v>
      </c>
      <c r="U99" s="29">
        <v>67867.418227251299</v>
      </c>
      <c r="V99" s="29">
        <v>484679.8625360385</v>
      </c>
      <c r="W99" s="29">
        <v>107982.7901641091</v>
      </c>
      <c r="X99" s="29">
        <v>115811.4636270979</v>
      </c>
      <c r="Y99" s="29">
        <v>29746.5903227159</v>
      </c>
      <c r="Z99" s="29">
        <v>313365.56876603537</v>
      </c>
      <c r="AA99" s="29">
        <v>43796.521394553543</v>
      </c>
      <c r="AB99" s="29">
        <v>61113.547385374535</v>
      </c>
      <c r="AC99" s="29">
        <v>50941.081240202453</v>
      </c>
      <c r="AD99" s="29">
        <v>113838.2463639575</v>
      </c>
      <c r="AE99" s="29">
        <v>294148.98705488554</v>
      </c>
      <c r="AF99" s="29">
        <v>195248.29844312265</v>
      </c>
      <c r="AG99" s="29">
        <v>540600.37015670189</v>
      </c>
      <c r="AH99" s="29">
        <v>255343.84597316489</v>
      </c>
      <c r="AI99" s="29">
        <v>596255.1968414298</v>
      </c>
      <c r="AJ99" s="29">
        <v>291294.62820035731</v>
      </c>
      <c r="AK99" s="29">
        <v>36849.967259645608</v>
      </c>
      <c r="AL99" s="29">
        <v>106552.55088841847</v>
      </c>
      <c r="AM99" s="29">
        <v>1414319.9926129617</v>
      </c>
      <c r="AN99" s="29">
        <v>164871.70535600482</v>
      </c>
      <c r="AO99" s="29">
        <v>514552.57474954065</v>
      </c>
      <c r="AP99" s="29">
        <v>281905.46611038485</v>
      </c>
      <c r="AQ99" s="29">
        <v>46738.894497972906</v>
      </c>
      <c r="AR99" s="29">
        <v>173673.29583975929</v>
      </c>
      <c r="AS99" s="29">
        <v>218425.63649670669</v>
      </c>
      <c r="AT99" s="29">
        <v>266935.33398087759</v>
      </c>
      <c r="AU99" s="29">
        <v>112682.23451380059</v>
      </c>
      <c r="AV99" s="29">
        <v>187196.69768019032</v>
      </c>
      <c r="AW99" s="29">
        <v>118734.10210165755</v>
      </c>
      <c r="AX99" s="29">
        <v>163400.56333638448</v>
      </c>
      <c r="AY99" s="29">
        <v>497402.81764546345</v>
      </c>
      <c r="AZ99" s="29">
        <v>706260.70248005539</v>
      </c>
      <c r="BA99" s="29">
        <v>185041.84441067619</v>
      </c>
      <c r="BB99" s="29">
        <v>140449.76208808596</v>
      </c>
      <c r="BC99" s="29">
        <v>168688.97288676078</v>
      </c>
      <c r="BD99" s="29">
        <v>282089.79968564259</v>
      </c>
      <c r="BE99" s="29">
        <v>281310.10039793694</v>
      </c>
      <c r="BF99" s="29">
        <v>607531.02430312068</v>
      </c>
      <c r="BG99" s="29">
        <v>1638433.4239475704</v>
      </c>
      <c r="BH99" s="29">
        <v>93815.547082050587</v>
      </c>
      <c r="BI99" s="29">
        <v>311893.75516567985</v>
      </c>
      <c r="BJ99" s="29">
        <v>111880.1543643553</v>
      </c>
      <c r="BK99" s="29">
        <v>825552.74767792504</v>
      </c>
      <c r="BL99" s="29">
        <v>89192.901300633865</v>
      </c>
      <c r="BM99" s="29">
        <v>74365.437735492014</v>
      </c>
      <c r="BN99" s="29">
        <v>717456.48656498617</v>
      </c>
      <c r="BO99" s="29">
        <v>59537.425047074699</v>
      </c>
      <c r="BP99" s="29">
        <v>479982.79657862091</v>
      </c>
      <c r="BQ99" s="29">
        <v>34990.852969242937</v>
      </c>
      <c r="BR99" s="29">
        <v>380108.75943217706</v>
      </c>
      <c r="BS99" s="29">
        <v>305254.62208729697</v>
      </c>
      <c r="BT99" s="29">
        <v>49170.736710594028</v>
      </c>
      <c r="BU99" s="29">
        <v>93967.339934956646</v>
      </c>
      <c r="BV99" s="29">
        <v>160179.32911020622</v>
      </c>
      <c r="BW99" s="29">
        <v>217060.37434213329</v>
      </c>
      <c r="BX99" s="29">
        <v>373782.02590529929</v>
      </c>
      <c r="BY99" s="29">
        <v>155268.23810570734</v>
      </c>
      <c r="BZ99" s="29">
        <v>137163.85167925732</v>
      </c>
      <c r="CA99" s="29">
        <v>150319.1542553344</v>
      </c>
      <c r="CB99" s="29">
        <v>167252.54488903703</v>
      </c>
      <c r="CC99" s="29">
        <v>133553.7547908471</v>
      </c>
      <c r="CD99" s="29">
        <v>27848.887999194518</v>
      </c>
      <c r="CE99" s="29">
        <v>101148.77222464864</v>
      </c>
      <c r="CF99" s="29">
        <v>51278.653061148922</v>
      </c>
      <c r="CG99" s="29">
        <v>120471.34920757939</v>
      </c>
      <c r="CH99" s="29">
        <v>86235.001777562473</v>
      </c>
      <c r="CI99" s="29">
        <v>0</v>
      </c>
      <c r="CJ99" s="29">
        <v>1311930.6729257843</v>
      </c>
      <c r="CK99" s="29">
        <v>92978.712786413278</v>
      </c>
      <c r="CL99" s="29">
        <v>24278.133006461358</v>
      </c>
      <c r="CM99" s="29">
        <v>4656839.6253290204</v>
      </c>
      <c r="CN99" s="29">
        <v>24367.181272820006</v>
      </c>
      <c r="CO99" s="29">
        <v>64390.050998516592</v>
      </c>
      <c r="CP99" s="29">
        <v>240512.50641056773</v>
      </c>
      <c r="CQ99" s="29">
        <v>43263.338565051781</v>
      </c>
      <c r="CR99" s="29">
        <v>2563940.3958895025</v>
      </c>
      <c r="CS99" s="29">
        <v>24790.801452014726</v>
      </c>
      <c r="CT99" s="29">
        <v>10361.844579657214</v>
      </c>
      <c r="CU99" s="29">
        <v>4701.1020694991048</v>
      </c>
      <c r="CV99" s="29">
        <v>204625.21337793814</v>
      </c>
      <c r="CW99" s="29">
        <v>19338.957098711791</v>
      </c>
      <c r="CX99" s="29">
        <v>72826.146414170216</v>
      </c>
      <c r="CY99" s="29">
        <v>63834.215295701128</v>
      </c>
      <c r="CZ99" s="29">
        <v>1676193.4632495414</v>
      </c>
      <c r="DA99" s="29">
        <v>46190.69156467438</v>
      </c>
      <c r="DB99" s="29">
        <v>286201.04731822608</v>
      </c>
      <c r="DC99" s="29">
        <v>63103.398579106892</v>
      </c>
      <c r="DD99" s="29">
        <v>25251.408090069279</v>
      </c>
      <c r="DE99" s="29">
        <v>142896.04586324154</v>
      </c>
      <c r="DF99" s="29">
        <v>3849.7467361134054</v>
      </c>
      <c r="DG99" s="29">
        <v>217864.31761045635</v>
      </c>
      <c r="DH99" s="29">
        <v>7733.6540046030805</v>
      </c>
      <c r="DI99" s="29">
        <v>27453.472956226306</v>
      </c>
      <c r="DJ99" s="29">
        <v>32898.265459312941</v>
      </c>
      <c r="DK99" s="29">
        <v>17626.995665300947</v>
      </c>
      <c r="DL99" s="29">
        <v>18539.559766870636</v>
      </c>
      <c r="DM99" s="29">
        <v>50086.855701881854</v>
      </c>
      <c r="DN99" s="29">
        <v>174863.1030339936</v>
      </c>
      <c r="DO99" s="29">
        <v>224588.58940784613</v>
      </c>
      <c r="DP99" s="29">
        <v>76420.371831303753</v>
      </c>
      <c r="DQ99" s="29">
        <v>3930.2415624972823</v>
      </c>
      <c r="DR99" s="29">
        <v>60146.467074972592</v>
      </c>
      <c r="DS99" s="29">
        <v>1972.2923635927632</v>
      </c>
      <c r="DT99" s="29">
        <v>14132.526167209031</v>
      </c>
      <c r="DU99" s="29">
        <v>201446.29076706298</v>
      </c>
      <c r="DV99" s="30">
        <v>33153830.810024768</v>
      </c>
      <c r="DW99" s="29">
        <v>700132.05035796075</v>
      </c>
      <c r="DX99" s="29">
        <v>2615135.5142916436</v>
      </c>
      <c r="DY99" s="30">
        <f t="shared" si="9"/>
        <v>3315267.5646496043</v>
      </c>
      <c r="DZ99" s="29">
        <v>9624.2857059042308</v>
      </c>
      <c r="EA99" s="30">
        <f t="shared" si="7"/>
        <v>3324891.8503555083</v>
      </c>
      <c r="EB99" s="29">
        <v>953547.33976271458</v>
      </c>
      <c r="EC99" s="29">
        <v>187152.19140753039</v>
      </c>
      <c r="ED99" s="30">
        <f t="shared" si="8"/>
        <v>1140699.531170245</v>
      </c>
      <c r="EE99" s="29">
        <v>6052235.5370658468</v>
      </c>
      <c r="EF99" s="30">
        <f t="shared" si="10"/>
        <v>10517826.9185916</v>
      </c>
      <c r="EG99" s="29">
        <v>673554.05958968005</v>
      </c>
      <c r="EH99" s="31">
        <f t="shared" si="11"/>
        <v>436231.36492539942</v>
      </c>
      <c r="EI99" s="32">
        <v>43434335.033952095</v>
      </c>
    </row>
    <row r="100" spans="1:139">
      <c r="A100" s="42"/>
      <c r="B100" s="24" t="s">
        <v>147</v>
      </c>
      <c r="C100" s="23">
        <v>55095</v>
      </c>
      <c r="D100" s="29">
        <v>7135.9749417822659</v>
      </c>
      <c r="E100" s="29">
        <v>2858.8611917564313</v>
      </c>
      <c r="F100" s="29">
        <v>4635.8088164349765</v>
      </c>
      <c r="G100" s="29">
        <v>2454.9407625886311</v>
      </c>
      <c r="H100" s="29">
        <v>4225.0630878061838</v>
      </c>
      <c r="I100" s="29">
        <v>8473.8181643143125</v>
      </c>
      <c r="J100" s="29">
        <v>41425.967087510369</v>
      </c>
      <c r="K100" s="29">
        <v>32845.722446516898</v>
      </c>
      <c r="L100" s="29">
        <v>5827.3281952328871</v>
      </c>
      <c r="M100" s="29">
        <v>11159.131151620759</v>
      </c>
      <c r="N100" s="29">
        <v>1816.0598846491005</v>
      </c>
      <c r="O100" s="29">
        <v>18901.766270930704</v>
      </c>
      <c r="P100" s="29">
        <v>10203.759215860373</v>
      </c>
      <c r="Q100" s="29">
        <v>12200.355737560421</v>
      </c>
      <c r="R100" s="29">
        <v>2105.5061498980049</v>
      </c>
      <c r="S100" s="29">
        <v>1829.8484684057019</v>
      </c>
      <c r="T100" s="29">
        <v>3912.2126348210268</v>
      </c>
      <c r="U100" s="29">
        <v>4497.3167270837985</v>
      </c>
      <c r="V100" s="29">
        <v>50005.429985128059</v>
      </c>
      <c r="W100" s="29">
        <v>9715.1361942726762</v>
      </c>
      <c r="X100" s="29">
        <v>15333.235573812754</v>
      </c>
      <c r="Y100" s="29">
        <v>3863.7999970135352</v>
      </c>
      <c r="Z100" s="29">
        <v>29793.544503335161</v>
      </c>
      <c r="AA100" s="29">
        <v>7391.1799893765965</v>
      </c>
      <c r="AB100" s="29">
        <v>5348.3086798899603</v>
      </c>
      <c r="AC100" s="29">
        <v>5259.0424859572349</v>
      </c>
      <c r="AD100" s="29">
        <v>13624.691684119107</v>
      </c>
      <c r="AE100" s="29">
        <v>63737.620669369127</v>
      </c>
      <c r="AF100" s="29">
        <v>18149.25219674248</v>
      </c>
      <c r="AG100" s="29">
        <v>27133.160299293668</v>
      </c>
      <c r="AH100" s="29">
        <v>15002.050633605444</v>
      </c>
      <c r="AI100" s="29">
        <v>26474.805529939709</v>
      </c>
      <c r="AJ100" s="29">
        <v>24220.512945398277</v>
      </c>
      <c r="AK100" s="29">
        <v>5181.1331298049472</v>
      </c>
      <c r="AL100" s="29">
        <v>10934.409166113643</v>
      </c>
      <c r="AM100" s="29">
        <v>15752.671347406484</v>
      </c>
      <c r="AN100" s="29">
        <v>2918.3022373609874</v>
      </c>
      <c r="AO100" s="29">
        <v>10160.086291020762</v>
      </c>
      <c r="AP100" s="29">
        <v>8225.1978369529443</v>
      </c>
      <c r="AQ100" s="29">
        <v>5808.8447037647329</v>
      </c>
      <c r="AR100" s="29">
        <v>15639.913835321704</v>
      </c>
      <c r="AS100" s="29">
        <v>6417.2321778615624</v>
      </c>
      <c r="AT100" s="29">
        <v>34568.491709494076</v>
      </c>
      <c r="AU100" s="29">
        <v>19809.497590563522</v>
      </c>
      <c r="AV100" s="29">
        <v>91187.558719834909</v>
      </c>
      <c r="AW100" s="29">
        <v>4961.8562118601103</v>
      </c>
      <c r="AX100" s="29">
        <v>15870.499592773023</v>
      </c>
      <c r="AY100" s="29">
        <v>55697.466262183756</v>
      </c>
      <c r="AZ100" s="29">
        <v>27603.34266748072</v>
      </c>
      <c r="BA100" s="29">
        <v>11755.963331991949</v>
      </c>
      <c r="BB100" s="29">
        <v>7665.0296763679935</v>
      </c>
      <c r="BC100" s="29">
        <v>10825.671343377631</v>
      </c>
      <c r="BD100" s="29">
        <v>10840.933745075894</v>
      </c>
      <c r="BE100" s="29">
        <v>3128.6025688050026</v>
      </c>
      <c r="BF100" s="29">
        <v>3631.4086200485226</v>
      </c>
      <c r="BG100" s="29">
        <v>17240.111727129155</v>
      </c>
      <c r="BH100" s="29">
        <v>2653.6394091494662</v>
      </c>
      <c r="BI100" s="29">
        <v>12110.850803642086</v>
      </c>
      <c r="BJ100" s="29">
        <v>12524.126476045494</v>
      </c>
      <c r="BK100" s="29">
        <v>57707.198350128259</v>
      </c>
      <c r="BL100" s="29">
        <v>17966.12413868076</v>
      </c>
      <c r="BM100" s="29">
        <v>14575.035735561229</v>
      </c>
      <c r="BN100" s="29">
        <v>152828.92219601027</v>
      </c>
      <c r="BO100" s="29">
        <v>7504.5241070192105</v>
      </c>
      <c r="BP100" s="29">
        <v>99530.753210050549</v>
      </c>
      <c r="BQ100" s="29">
        <v>5737.7591224943617</v>
      </c>
      <c r="BR100" s="29">
        <v>20258.222110252405</v>
      </c>
      <c r="BS100" s="29">
        <v>33352.378061414005</v>
      </c>
      <c r="BT100" s="29">
        <v>4261.6470154546341</v>
      </c>
      <c r="BU100" s="29">
        <v>16213.883987748606</v>
      </c>
      <c r="BV100" s="29">
        <v>16658.497691320492</v>
      </c>
      <c r="BW100" s="29">
        <v>16998.576242313895</v>
      </c>
      <c r="BX100" s="29">
        <v>59577.410288141851</v>
      </c>
      <c r="BY100" s="29">
        <v>58591.630168410789</v>
      </c>
      <c r="BZ100" s="29">
        <v>12318.533529444891</v>
      </c>
      <c r="CA100" s="29">
        <v>6989.1881722597818</v>
      </c>
      <c r="CB100" s="29">
        <v>19520.450687048935</v>
      </c>
      <c r="CC100" s="29">
        <v>5908.309116659535</v>
      </c>
      <c r="CD100" s="29">
        <v>8929.5483130176526</v>
      </c>
      <c r="CE100" s="29">
        <v>22136.971446895815</v>
      </c>
      <c r="CF100" s="29">
        <v>4499.054620456287</v>
      </c>
      <c r="CG100" s="29">
        <v>13026.833556969825</v>
      </c>
      <c r="CH100" s="29">
        <v>2811.6834944696993</v>
      </c>
      <c r="CI100" s="29">
        <v>0</v>
      </c>
      <c r="CJ100" s="29">
        <v>5581.2899019318256</v>
      </c>
      <c r="CK100" s="29">
        <v>2932.4672516879791</v>
      </c>
      <c r="CL100" s="29">
        <v>5382.2478488254401</v>
      </c>
      <c r="CM100" s="29">
        <v>36013.139451455885</v>
      </c>
      <c r="CN100" s="29">
        <v>0</v>
      </c>
      <c r="CO100" s="29">
        <v>0</v>
      </c>
      <c r="CP100" s="29">
        <v>15548.893737656017</v>
      </c>
      <c r="CQ100" s="29">
        <v>8130.1140859835223</v>
      </c>
      <c r="CR100" s="29">
        <v>34468.457942394307</v>
      </c>
      <c r="CS100" s="29">
        <v>85248.565597033739</v>
      </c>
      <c r="CT100" s="29">
        <v>29131.282236207218</v>
      </c>
      <c r="CU100" s="29">
        <v>642.67897363128611</v>
      </c>
      <c r="CV100" s="29">
        <v>3096.7059742927722</v>
      </c>
      <c r="CW100" s="29">
        <v>4379.5866583103789</v>
      </c>
      <c r="CX100" s="29">
        <v>17697.412660073402</v>
      </c>
      <c r="CY100" s="29">
        <v>34104.312034381073</v>
      </c>
      <c r="CZ100" s="29">
        <v>888863.63202692033</v>
      </c>
      <c r="DA100" s="29">
        <v>3395.4698998075646</v>
      </c>
      <c r="DB100" s="29">
        <v>43948.21489235101</v>
      </c>
      <c r="DC100" s="29">
        <v>398801.87359284225</v>
      </c>
      <c r="DD100" s="29">
        <v>169429.23277656105</v>
      </c>
      <c r="DE100" s="29">
        <v>170571.98573031035</v>
      </c>
      <c r="DF100" s="29">
        <v>3484.1002570961236</v>
      </c>
      <c r="DG100" s="29">
        <v>319928.07703722606</v>
      </c>
      <c r="DH100" s="29">
        <v>285275.26878255449</v>
      </c>
      <c r="DI100" s="29">
        <v>50041.304120250235</v>
      </c>
      <c r="DJ100" s="29">
        <v>83683.991559173024</v>
      </c>
      <c r="DK100" s="29">
        <v>27223.300727163587</v>
      </c>
      <c r="DL100" s="29">
        <v>24317.629725323517</v>
      </c>
      <c r="DM100" s="29">
        <v>35849.426322049156</v>
      </c>
      <c r="DN100" s="29">
        <v>126701.6334875825</v>
      </c>
      <c r="DO100" s="29">
        <v>439419.65616529522</v>
      </c>
      <c r="DP100" s="29">
        <v>40848.900593539925</v>
      </c>
      <c r="DQ100" s="29">
        <v>8511.4225923278736</v>
      </c>
      <c r="DR100" s="29">
        <v>42374.057436150135</v>
      </c>
      <c r="DS100" s="29">
        <v>8162.0541983881076</v>
      </c>
      <c r="DT100" s="29">
        <v>8743.8839697281783</v>
      </c>
      <c r="DU100" s="29">
        <v>909921.39587407245</v>
      </c>
      <c r="DV100" s="30">
        <v>5964430.8549662596</v>
      </c>
      <c r="DW100" s="29">
        <v>20841.258429811256</v>
      </c>
      <c r="DX100" s="29">
        <v>523184.42822382291</v>
      </c>
      <c r="DY100" s="30">
        <f t="shared" si="9"/>
        <v>544025.68665363418</v>
      </c>
      <c r="DZ100" s="29">
        <v>0</v>
      </c>
      <c r="EA100" s="30">
        <f t="shared" si="7"/>
        <v>544025.68665363418</v>
      </c>
      <c r="EB100" s="29">
        <v>0</v>
      </c>
      <c r="EC100" s="29">
        <v>0</v>
      </c>
      <c r="ED100" s="30">
        <f t="shared" si="8"/>
        <v>0</v>
      </c>
      <c r="EE100" s="29">
        <v>3499785.9328507679</v>
      </c>
      <c r="EF100" s="30">
        <f t="shared" si="10"/>
        <v>4043811.6195044019</v>
      </c>
      <c r="EG100" s="29">
        <v>1114911.201590044</v>
      </c>
      <c r="EH100" s="31">
        <f t="shared" si="11"/>
        <v>204951.77441122849</v>
      </c>
      <c r="EI100" s="32">
        <v>9098283.0472918451</v>
      </c>
    </row>
    <row r="101" spans="1:139">
      <c r="A101" s="42"/>
      <c r="B101" s="24" t="s">
        <v>148</v>
      </c>
      <c r="C101" s="23" t="s">
        <v>131</v>
      </c>
      <c r="D101" s="29">
        <v>22059.864473278045</v>
      </c>
      <c r="E101" s="29">
        <v>2910.1067913970455</v>
      </c>
      <c r="F101" s="29">
        <v>705.31780677136601</v>
      </c>
      <c r="G101" s="29">
        <v>6516.6503899427235</v>
      </c>
      <c r="H101" s="29">
        <v>13318.152973493972</v>
      </c>
      <c r="I101" s="29">
        <v>2977.9787001967543</v>
      </c>
      <c r="J101" s="29">
        <v>7511.4424561143442</v>
      </c>
      <c r="K101" s="29">
        <v>4864.7438251510166</v>
      </c>
      <c r="L101" s="29">
        <v>1463.4432555913968</v>
      </c>
      <c r="M101" s="29">
        <v>1568.1156998365693</v>
      </c>
      <c r="N101" s="29">
        <v>326.2891676415295</v>
      </c>
      <c r="O101" s="29">
        <v>4136.9142509091189</v>
      </c>
      <c r="P101" s="29">
        <v>1303.7835539345106</v>
      </c>
      <c r="Q101" s="29">
        <v>1926.8164454296636</v>
      </c>
      <c r="R101" s="29">
        <v>1311.1804162148812</v>
      </c>
      <c r="S101" s="29">
        <v>360.98054163078638</v>
      </c>
      <c r="T101" s="29">
        <v>2464.3993175890055</v>
      </c>
      <c r="U101" s="29">
        <v>1284.705431004403</v>
      </c>
      <c r="V101" s="29">
        <v>6929.6324884176511</v>
      </c>
      <c r="W101" s="29">
        <v>2442.285326930039</v>
      </c>
      <c r="X101" s="29">
        <v>2693.2270930927962</v>
      </c>
      <c r="Y101" s="29">
        <v>598.26499862024434</v>
      </c>
      <c r="Z101" s="29">
        <v>11433.714752515483</v>
      </c>
      <c r="AA101" s="29">
        <v>2020.010022729871</v>
      </c>
      <c r="AB101" s="29">
        <v>2095.7545704813697</v>
      </c>
      <c r="AC101" s="29">
        <v>2622.9246750224061</v>
      </c>
      <c r="AD101" s="29">
        <v>5984.4990544112188</v>
      </c>
      <c r="AE101" s="29">
        <v>15765.605935300562</v>
      </c>
      <c r="AF101" s="29">
        <v>13490.004378000485</v>
      </c>
      <c r="AG101" s="29">
        <v>3937.6364148117009</v>
      </c>
      <c r="AH101" s="29">
        <v>3601.2127963974758</v>
      </c>
      <c r="AI101" s="29">
        <v>5247.0757610628143</v>
      </c>
      <c r="AJ101" s="29">
        <v>4742.8745414748228</v>
      </c>
      <c r="AK101" s="29">
        <v>1224.4751796194469</v>
      </c>
      <c r="AL101" s="29">
        <v>5270.6507596842966</v>
      </c>
      <c r="AM101" s="29">
        <v>3307.8902425175729</v>
      </c>
      <c r="AN101" s="29">
        <v>454.50790680396221</v>
      </c>
      <c r="AO101" s="29">
        <v>4212.2838529393339</v>
      </c>
      <c r="AP101" s="29">
        <v>5470.5831900105322</v>
      </c>
      <c r="AQ101" s="29">
        <v>875.12951914985115</v>
      </c>
      <c r="AR101" s="29">
        <v>3802.8131413593883</v>
      </c>
      <c r="AS101" s="29">
        <v>2618.5389225204308</v>
      </c>
      <c r="AT101" s="29">
        <v>5952.7071080674004</v>
      </c>
      <c r="AU101" s="29">
        <v>3740.4907393647559</v>
      </c>
      <c r="AV101" s="29">
        <v>10311.80212647394</v>
      </c>
      <c r="AW101" s="29">
        <v>2444.8160236391191</v>
      </c>
      <c r="AX101" s="29">
        <v>3926.4451251771934</v>
      </c>
      <c r="AY101" s="29">
        <v>33967.611630128034</v>
      </c>
      <c r="AZ101" s="29">
        <v>6516.1732923404215</v>
      </c>
      <c r="BA101" s="29">
        <v>3923.9415769628845</v>
      </c>
      <c r="BB101" s="29">
        <v>1989.9240278659292</v>
      </c>
      <c r="BC101" s="29">
        <v>1811.1174364838437</v>
      </c>
      <c r="BD101" s="29">
        <v>1849.1287941146413</v>
      </c>
      <c r="BE101" s="29">
        <v>947.67104901500704</v>
      </c>
      <c r="BF101" s="29">
        <v>2500.83306295277</v>
      </c>
      <c r="BG101" s="29">
        <v>9801.7645024362682</v>
      </c>
      <c r="BH101" s="29">
        <v>520.4886675659709</v>
      </c>
      <c r="BI101" s="29">
        <v>2761.8784072062922</v>
      </c>
      <c r="BJ101" s="29">
        <v>3487.4199518236833</v>
      </c>
      <c r="BK101" s="29">
        <v>20797.834110387361</v>
      </c>
      <c r="BL101" s="29">
        <v>4279.3229027511406</v>
      </c>
      <c r="BM101" s="29">
        <v>3957.1084071719265</v>
      </c>
      <c r="BN101" s="29">
        <v>35525.905237247796</v>
      </c>
      <c r="BO101" s="29">
        <v>7148.6083095451013</v>
      </c>
      <c r="BP101" s="29">
        <v>23613.256515356818</v>
      </c>
      <c r="BQ101" s="29">
        <v>1967.4410092341714</v>
      </c>
      <c r="BR101" s="29">
        <v>45080.493442608364</v>
      </c>
      <c r="BS101" s="29">
        <v>29506.652810747622</v>
      </c>
      <c r="BT101" s="29">
        <v>3339.8690116077901</v>
      </c>
      <c r="BU101" s="29">
        <v>13712.462711738361</v>
      </c>
      <c r="BV101" s="29">
        <v>7745.0665856415681</v>
      </c>
      <c r="BW101" s="29">
        <v>16358.489431320675</v>
      </c>
      <c r="BX101" s="29">
        <v>24921.614204981357</v>
      </c>
      <c r="BY101" s="29">
        <v>46428.283690238597</v>
      </c>
      <c r="BZ101" s="29">
        <v>102040.1697782915</v>
      </c>
      <c r="CA101" s="29">
        <v>35064.418093268177</v>
      </c>
      <c r="CB101" s="29">
        <v>22367.552441715558</v>
      </c>
      <c r="CC101" s="29">
        <v>22122.42908784905</v>
      </c>
      <c r="CD101" s="29">
        <v>4804.1761935407012</v>
      </c>
      <c r="CE101" s="29">
        <v>7504.2474996431583</v>
      </c>
      <c r="CF101" s="29">
        <v>7332.04155490021</v>
      </c>
      <c r="CG101" s="29">
        <v>3652.0859903902688</v>
      </c>
      <c r="CH101" s="29">
        <v>2641.5641755618544</v>
      </c>
      <c r="CI101" s="29">
        <v>0</v>
      </c>
      <c r="CJ101" s="29">
        <v>13774.220099194112</v>
      </c>
      <c r="CK101" s="29">
        <v>660.75618974882059</v>
      </c>
      <c r="CL101" s="29">
        <v>1111.3970629530136</v>
      </c>
      <c r="CM101" s="29">
        <v>110485.14647297774</v>
      </c>
      <c r="CN101" s="29">
        <v>439.71613846861641</v>
      </c>
      <c r="CO101" s="29">
        <v>999.9514520756411</v>
      </c>
      <c r="CP101" s="29">
        <v>14858.769487951857</v>
      </c>
      <c r="CQ101" s="29">
        <v>2216.5488293800945</v>
      </c>
      <c r="CR101" s="29">
        <v>14676.916107610487</v>
      </c>
      <c r="CS101" s="29">
        <v>167398.15335648746</v>
      </c>
      <c r="CT101" s="29">
        <v>252446.46035874047</v>
      </c>
      <c r="CU101" s="29">
        <v>103.68320931162673</v>
      </c>
      <c r="CV101" s="29">
        <v>8990.704728043258</v>
      </c>
      <c r="CW101" s="29">
        <v>161373.83707739224</v>
      </c>
      <c r="CX101" s="29">
        <v>14806.929927701964</v>
      </c>
      <c r="CY101" s="29">
        <v>57307.426049395515</v>
      </c>
      <c r="CZ101" s="29">
        <v>43960.496860994841</v>
      </c>
      <c r="DA101" s="29">
        <v>1794.0321974297274</v>
      </c>
      <c r="DB101" s="29">
        <v>7151.6639494967803</v>
      </c>
      <c r="DC101" s="29">
        <v>6744.3690428608688</v>
      </c>
      <c r="DD101" s="29">
        <v>1621.4896401723411</v>
      </c>
      <c r="DE101" s="29">
        <v>5752.2212407601173</v>
      </c>
      <c r="DF101" s="29">
        <v>2013.6424918529835</v>
      </c>
      <c r="DG101" s="29">
        <v>169905.4800249954</v>
      </c>
      <c r="DH101" s="29">
        <v>386.01949170710105</v>
      </c>
      <c r="DI101" s="29">
        <v>3597.2396753415896</v>
      </c>
      <c r="DJ101" s="29">
        <v>10569.016151073307</v>
      </c>
      <c r="DK101" s="29">
        <v>643.52124907464531</v>
      </c>
      <c r="DL101" s="29">
        <v>462.37540507497374</v>
      </c>
      <c r="DM101" s="29">
        <v>3224.8768558301654</v>
      </c>
      <c r="DN101" s="29">
        <v>18144.944125302733</v>
      </c>
      <c r="DO101" s="29">
        <v>7345.6913202981177</v>
      </c>
      <c r="DP101" s="29">
        <v>18816.355976228406</v>
      </c>
      <c r="DQ101" s="29">
        <v>178.73093225631675</v>
      </c>
      <c r="DR101" s="29">
        <v>1599.6217372134552</v>
      </c>
      <c r="DS101" s="29">
        <v>111.38110334357039</v>
      </c>
      <c r="DT101" s="29">
        <v>1275.8923838974576</v>
      </c>
      <c r="DU101" s="29">
        <v>13221.955190409108</v>
      </c>
      <c r="DV101" s="30">
        <v>1916389.4213304054</v>
      </c>
      <c r="DW101" s="29">
        <v>42186.613011590794</v>
      </c>
      <c r="DX101" s="29">
        <v>187146.12082289171</v>
      </c>
      <c r="DY101" s="30">
        <f t="shared" si="9"/>
        <v>229332.7338344825</v>
      </c>
      <c r="DZ101" s="29">
        <v>0</v>
      </c>
      <c r="EA101" s="30">
        <f t="shared" si="7"/>
        <v>229332.7338344825</v>
      </c>
      <c r="EB101" s="29">
        <v>399945.058200575</v>
      </c>
      <c r="EC101" s="29">
        <v>32944.90450471855</v>
      </c>
      <c r="ED101" s="30">
        <f t="shared" si="8"/>
        <v>432889.96270529355</v>
      </c>
      <c r="EE101" s="29">
        <v>931828.92313445045</v>
      </c>
      <c r="EF101" s="30">
        <f t="shared" si="10"/>
        <v>1594051.6196742265</v>
      </c>
      <c r="EG101" s="29">
        <v>0</v>
      </c>
      <c r="EH101" s="31">
        <f t="shared" si="11"/>
        <v>-22829.545467411401</v>
      </c>
      <c r="EI101" s="32">
        <v>3487611.4955372205</v>
      </c>
    </row>
    <row r="102" spans="1:139">
      <c r="A102" s="42"/>
      <c r="B102" s="24" t="s">
        <v>93</v>
      </c>
      <c r="C102" s="23" t="s">
        <v>132</v>
      </c>
      <c r="D102" s="29">
        <v>10482.976404473426</v>
      </c>
      <c r="E102" s="29">
        <v>1552.1734641530009</v>
      </c>
      <c r="F102" s="29">
        <v>406.87968206116267</v>
      </c>
      <c r="G102" s="29">
        <v>2021.9436430796668</v>
      </c>
      <c r="H102" s="29">
        <v>5743.3581299176703</v>
      </c>
      <c r="I102" s="29">
        <v>1149.5871506311807</v>
      </c>
      <c r="J102" s="29">
        <v>4285.0631968037414</v>
      </c>
      <c r="K102" s="29">
        <v>8736.0952643257224</v>
      </c>
      <c r="L102" s="29">
        <v>1555.7606499157007</v>
      </c>
      <c r="M102" s="29">
        <v>5746.5364670505105</v>
      </c>
      <c r="N102" s="29">
        <v>85.383187515874312</v>
      </c>
      <c r="O102" s="29">
        <v>4627.0354497948019</v>
      </c>
      <c r="P102" s="29">
        <v>193.992095256227</v>
      </c>
      <c r="Q102" s="29">
        <v>208.83047886692694</v>
      </c>
      <c r="R102" s="29">
        <v>274.45359586945727</v>
      </c>
      <c r="S102" s="29">
        <v>148.0143121538342</v>
      </c>
      <c r="T102" s="29">
        <v>113.50634377468405</v>
      </c>
      <c r="U102" s="29">
        <v>199.93694403346132</v>
      </c>
      <c r="V102" s="29">
        <v>1587.71103202378</v>
      </c>
      <c r="W102" s="29">
        <v>325.506529824246</v>
      </c>
      <c r="X102" s="29">
        <v>506.23015528345695</v>
      </c>
      <c r="Y102" s="29">
        <v>103.03731492981025</v>
      </c>
      <c r="Z102" s="29">
        <v>2490.6313462274265</v>
      </c>
      <c r="AA102" s="29">
        <v>710.91897531478321</v>
      </c>
      <c r="AB102" s="29">
        <v>358.53194931827767</v>
      </c>
      <c r="AC102" s="29">
        <v>338.53787093184752</v>
      </c>
      <c r="AD102" s="29">
        <v>639.79683568667622</v>
      </c>
      <c r="AE102" s="29">
        <v>1595.1195085804745</v>
      </c>
      <c r="AF102" s="29">
        <v>810.59725826143131</v>
      </c>
      <c r="AG102" s="29">
        <v>1806.8103980027774</v>
      </c>
      <c r="AH102" s="29">
        <v>1465.2651501731486</v>
      </c>
      <c r="AI102" s="29">
        <v>2486.5765234480491</v>
      </c>
      <c r="AJ102" s="29">
        <v>1251.7428185591518</v>
      </c>
      <c r="AK102" s="29">
        <v>227.83811223702315</v>
      </c>
      <c r="AL102" s="29">
        <v>918.75970063976047</v>
      </c>
      <c r="AM102" s="29">
        <v>399179.84331937018</v>
      </c>
      <c r="AN102" s="29">
        <v>2838.9165244085975</v>
      </c>
      <c r="AO102" s="29">
        <v>9587.8430020142041</v>
      </c>
      <c r="AP102" s="29">
        <v>7958.2118772389804</v>
      </c>
      <c r="AQ102" s="29">
        <v>1432.4561884609652</v>
      </c>
      <c r="AR102" s="29">
        <v>7163.6245518076503</v>
      </c>
      <c r="AS102" s="29">
        <v>39577.718003568021</v>
      </c>
      <c r="AT102" s="29">
        <v>2809.2563744649165</v>
      </c>
      <c r="AU102" s="29">
        <v>1933.2289611027873</v>
      </c>
      <c r="AV102" s="29">
        <v>869.79185481757827</v>
      </c>
      <c r="AW102" s="29">
        <v>12179.563401365742</v>
      </c>
      <c r="AX102" s="29">
        <v>1569.4892166666921</v>
      </c>
      <c r="AY102" s="29">
        <v>4149.2395988725948</v>
      </c>
      <c r="AZ102" s="29">
        <v>1998.9465275395289</v>
      </c>
      <c r="BA102" s="29">
        <v>4265.2883371449852</v>
      </c>
      <c r="BB102" s="29">
        <v>2539.9457099282367</v>
      </c>
      <c r="BC102" s="29">
        <v>760.2500949639184</v>
      </c>
      <c r="BD102" s="29">
        <v>3283.5808621532497</v>
      </c>
      <c r="BE102" s="29">
        <v>1180.4233366037013</v>
      </c>
      <c r="BF102" s="29">
        <v>2491.8767917475234</v>
      </c>
      <c r="BG102" s="29">
        <v>14764.67681657329</v>
      </c>
      <c r="BH102" s="29">
        <v>300.81339795184743</v>
      </c>
      <c r="BI102" s="29">
        <v>2445.5868498297</v>
      </c>
      <c r="BJ102" s="29">
        <v>1470.6221058295212</v>
      </c>
      <c r="BK102" s="29">
        <v>4840.8002012639754</v>
      </c>
      <c r="BL102" s="29">
        <v>932.07972846763596</v>
      </c>
      <c r="BM102" s="29">
        <v>597.82064699006798</v>
      </c>
      <c r="BN102" s="29">
        <v>5710.6187752844025</v>
      </c>
      <c r="BO102" s="29">
        <v>391.16442423152546</v>
      </c>
      <c r="BP102" s="29">
        <v>2120.4912513452841</v>
      </c>
      <c r="BQ102" s="29">
        <v>385.85038871222213</v>
      </c>
      <c r="BR102" s="29">
        <v>1006.6644976042992</v>
      </c>
      <c r="BS102" s="29">
        <v>1700.7419653897932</v>
      </c>
      <c r="BT102" s="29">
        <v>580.09148246647965</v>
      </c>
      <c r="BU102" s="29">
        <v>619.47208461122068</v>
      </c>
      <c r="BV102" s="29">
        <v>697.32289301821004</v>
      </c>
      <c r="BW102" s="29">
        <v>1492.1314668783066</v>
      </c>
      <c r="BX102" s="29">
        <v>3032.4196536284312</v>
      </c>
      <c r="BY102" s="29">
        <v>582.97336263321154</v>
      </c>
      <c r="BZ102" s="29">
        <v>185.54197054811766</v>
      </c>
      <c r="CA102" s="29">
        <v>805.9197274873668</v>
      </c>
      <c r="CB102" s="29">
        <v>1469.2313374476601</v>
      </c>
      <c r="CC102" s="29">
        <v>321.33643424225824</v>
      </c>
      <c r="CD102" s="29">
        <v>455.66298733179713</v>
      </c>
      <c r="CE102" s="29">
        <v>584.87854248121096</v>
      </c>
      <c r="CF102" s="29">
        <v>102.89691817471167</v>
      </c>
      <c r="CG102" s="29">
        <v>1103.1044553696099</v>
      </c>
      <c r="CH102" s="29">
        <v>2820.620119145553</v>
      </c>
      <c r="CI102" s="29">
        <v>0</v>
      </c>
      <c r="CJ102" s="29">
        <v>30367.92406425986</v>
      </c>
      <c r="CK102" s="29">
        <v>4620.1526387863478</v>
      </c>
      <c r="CL102" s="29">
        <v>505.04499297487865</v>
      </c>
      <c r="CM102" s="29">
        <v>49413.135949816788</v>
      </c>
      <c r="CN102" s="29">
        <v>3260.3668985350791</v>
      </c>
      <c r="CO102" s="29">
        <v>9302.680263246797</v>
      </c>
      <c r="CP102" s="29">
        <v>30014.189704397111</v>
      </c>
      <c r="CQ102" s="29">
        <v>10203.0911040423</v>
      </c>
      <c r="CR102" s="29">
        <v>64563.527458887271</v>
      </c>
      <c r="CS102" s="29">
        <v>6986.8135253784549</v>
      </c>
      <c r="CT102" s="29">
        <v>3156.0613194883922</v>
      </c>
      <c r="CU102" s="29">
        <v>13762.498309573361</v>
      </c>
      <c r="CV102" s="29">
        <v>2004.6546022505449</v>
      </c>
      <c r="CW102" s="29">
        <v>533.04845201301987</v>
      </c>
      <c r="CX102" s="29">
        <v>600.75150300913765</v>
      </c>
      <c r="CY102" s="29">
        <v>710.93729829034612</v>
      </c>
      <c r="CZ102" s="29">
        <v>17047.731803149651</v>
      </c>
      <c r="DA102" s="29">
        <v>2219.0145991665627</v>
      </c>
      <c r="DB102" s="29">
        <v>1941.0652081459741</v>
      </c>
      <c r="DC102" s="29">
        <v>1644.1404009365824</v>
      </c>
      <c r="DD102" s="29">
        <v>581.03563253799553</v>
      </c>
      <c r="DE102" s="29">
        <v>1894.7465974521747</v>
      </c>
      <c r="DF102" s="29">
        <v>97.502970758666095</v>
      </c>
      <c r="DG102" s="29">
        <v>4627.5382706872733</v>
      </c>
      <c r="DH102" s="29">
        <v>238.02040690251567</v>
      </c>
      <c r="DI102" s="29">
        <v>796.89156954382872</v>
      </c>
      <c r="DJ102" s="29">
        <v>1128.3334878479181</v>
      </c>
      <c r="DK102" s="29">
        <v>227.2218792685027</v>
      </c>
      <c r="DL102" s="29">
        <v>379.51711699170261</v>
      </c>
      <c r="DM102" s="29">
        <v>5005.0502224961756</v>
      </c>
      <c r="DN102" s="29">
        <v>4250.5418535486897</v>
      </c>
      <c r="DO102" s="29">
        <v>2717.231476543318</v>
      </c>
      <c r="DP102" s="29">
        <v>1443.7445315881903</v>
      </c>
      <c r="DQ102" s="29">
        <v>240.9444929266275</v>
      </c>
      <c r="DR102" s="29">
        <v>742.64593999366537</v>
      </c>
      <c r="DS102" s="29">
        <v>67.492350160208545</v>
      </c>
      <c r="DT102" s="29">
        <v>640.09779472022444</v>
      </c>
      <c r="DU102" s="29">
        <v>6387.9353245346601</v>
      </c>
      <c r="DV102" s="30">
        <v>908769.48897314805</v>
      </c>
      <c r="DW102" s="29">
        <v>5371.2982888915794</v>
      </c>
      <c r="DX102" s="29">
        <v>20537.668459161952</v>
      </c>
      <c r="DY102" s="30">
        <f t="shared" si="9"/>
        <v>25908.966748053532</v>
      </c>
      <c r="DZ102" s="29">
        <v>0</v>
      </c>
      <c r="EA102" s="30">
        <f t="shared" si="7"/>
        <v>25908.966748053532</v>
      </c>
      <c r="EB102" s="29">
        <v>401.3844851221063</v>
      </c>
      <c r="EC102" s="29">
        <v>-1263.400574062357</v>
      </c>
      <c r="ED102" s="30">
        <f t="shared" si="8"/>
        <v>-862.01608894025071</v>
      </c>
      <c r="EE102" s="29">
        <v>40001.950271289577</v>
      </c>
      <c r="EF102" s="30">
        <f t="shared" si="10"/>
        <v>65048.900930402859</v>
      </c>
      <c r="EG102" s="29">
        <v>0</v>
      </c>
      <c r="EH102" s="31">
        <f t="shared" si="11"/>
        <v>1729.2599485005485</v>
      </c>
      <c r="EI102" s="32">
        <v>975547.64985205152</v>
      </c>
    </row>
    <row r="103" spans="1:139">
      <c r="A103" s="42"/>
      <c r="B103" s="24" t="s">
        <v>149</v>
      </c>
      <c r="C103" s="23">
        <v>58098</v>
      </c>
      <c r="D103" s="29">
        <v>840184.12940849538</v>
      </c>
      <c r="E103" s="29">
        <v>21924.738670422652</v>
      </c>
      <c r="F103" s="29">
        <v>155.37266703546371</v>
      </c>
      <c r="G103" s="29">
        <v>86631.355763497442</v>
      </c>
      <c r="H103" s="29">
        <v>71311.592956172099</v>
      </c>
      <c r="I103" s="29">
        <v>1981.5959366154257</v>
      </c>
      <c r="J103" s="29">
        <v>326.85000482251149</v>
      </c>
      <c r="K103" s="29">
        <v>588.89850657954321</v>
      </c>
      <c r="L103" s="29">
        <v>425.29154518627212</v>
      </c>
      <c r="M103" s="29">
        <v>522.86685428931992</v>
      </c>
      <c r="N103" s="29">
        <v>49.884857204188741</v>
      </c>
      <c r="O103" s="29">
        <v>278.97220781194164</v>
      </c>
      <c r="P103" s="29">
        <v>171.59613582369434</v>
      </c>
      <c r="Q103" s="29">
        <v>120.38255771955382</v>
      </c>
      <c r="R103" s="29">
        <v>17.006304411291421</v>
      </c>
      <c r="S103" s="29">
        <v>105.91765460563539</v>
      </c>
      <c r="T103" s="29">
        <v>160.0635000063935</v>
      </c>
      <c r="U103" s="29">
        <v>27.069083600616523</v>
      </c>
      <c r="V103" s="29">
        <v>812.55560674091805</v>
      </c>
      <c r="W103" s="29">
        <v>1372.7242313078696</v>
      </c>
      <c r="X103" s="29">
        <v>240.79415181240932</v>
      </c>
      <c r="Y103" s="29">
        <v>724.44690714458261</v>
      </c>
      <c r="Z103" s="29">
        <v>2098.5107290147075</v>
      </c>
      <c r="AA103" s="29">
        <v>157.1796691065982</v>
      </c>
      <c r="AB103" s="29">
        <v>157.51177431461878</v>
      </c>
      <c r="AC103" s="29">
        <v>102.9408042042991</v>
      </c>
      <c r="AD103" s="29">
        <v>1012.5452888349344</v>
      </c>
      <c r="AE103" s="29">
        <v>2049.0392851557367</v>
      </c>
      <c r="AF103" s="29">
        <v>121.91058407965092</v>
      </c>
      <c r="AG103" s="29">
        <v>1274.2325265234301</v>
      </c>
      <c r="AH103" s="29">
        <v>288.27592667219426</v>
      </c>
      <c r="AI103" s="29">
        <v>11224.171817444256</v>
      </c>
      <c r="AJ103" s="29">
        <v>576.71612450773864</v>
      </c>
      <c r="AK103" s="29">
        <v>71.464419587207416</v>
      </c>
      <c r="AL103" s="29">
        <v>78.196161750383723</v>
      </c>
      <c r="AM103" s="29">
        <v>1287.4444285622842</v>
      </c>
      <c r="AN103" s="29">
        <v>160.31116540924623</v>
      </c>
      <c r="AO103" s="29">
        <v>782.3590394969915</v>
      </c>
      <c r="AP103" s="29">
        <v>401.77157086309813</v>
      </c>
      <c r="AQ103" s="29">
        <v>190.12289755126412</v>
      </c>
      <c r="AR103" s="29">
        <v>578.51197682933196</v>
      </c>
      <c r="AS103" s="29">
        <v>513.77125545797742</v>
      </c>
      <c r="AT103" s="29">
        <v>1322.488898923199</v>
      </c>
      <c r="AU103" s="29">
        <v>809.80224365313939</v>
      </c>
      <c r="AV103" s="29">
        <v>1233.7424706742763</v>
      </c>
      <c r="AW103" s="29">
        <v>523.10223681686261</v>
      </c>
      <c r="AX103" s="29">
        <v>1217.1688858372127</v>
      </c>
      <c r="AY103" s="29">
        <v>1431.0472327427794</v>
      </c>
      <c r="AZ103" s="29">
        <v>691.62428715906287</v>
      </c>
      <c r="BA103" s="29">
        <v>703.5800509415028</v>
      </c>
      <c r="BB103" s="29">
        <v>163.30625792603593</v>
      </c>
      <c r="BC103" s="29">
        <v>23991.994835805745</v>
      </c>
      <c r="BD103" s="29">
        <v>68.881253877315231</v>
      </c>
      <c r="BE103" s="29">
        <v>314.62025929469235</v>
      </c>
      <c r="BF103" s="29">
        <v>229.19204741709063</v>
      </c>
      <c r="BG103" s="29">
        <v>1023.4295650690254</v>
      </c>
      <c r="BH103" s="29">
        <v>406.88554001107815</v>
      </c>
      <c r="BI103" s="29">
        <v>1086.6525419272996</v>
      </c>
      <c r="BJ103" s="29">
        <v>258.49626878978137</v>
      </c>
      <c r="BK103" s="29">
        <v>1319.0222424312797</v>
      </c>
      <c r="BL103" s="29">
        <v>340.48396906036305</v>
      </c>
      <c r="BM103" s="29">
        <v>106.22417046984562</v>
      </c>
      <c r="BN103" s="29">
        <v>1232.795400098697</v>
      </c>
      <c r="BO103" s="29">
        <v>63.267407252058504</v>
      </c>
      <c r="BP103" s="29">
        <v>622.20803380247764</v>
      </c>
      <c r="BQ103" s="29">
        <v>185.14816682851207</v>
      </c>
      <c r="BR103" s="29">
        <v>554.5450912262429</v>
      </c>
      <c r="BS103" s="29">
        <v>940.20976966936496</v>
      </c>
      <c r="BT103" s="29">
        <v>159.44029669837872</v>
      </c>
      <c r="BU103" s="29">
        <v>247.15674000961104</v>
      </c>
      <c r="BV103" s="29">
        <v>303.69527715007484</v>
      </c>
      <c r="BW103" s="29">
        <v>435.24847915103874</v>
      </c>
      <c r="BX103" s="29">
        <v>698.65435863770961</v>
      </c>
      <c r="BY103" s="29">
        <v>495.02897376488608</v>
      </c>
      <c r="BZ103" s="29">
        <v>21.689226766338084</v>
      </c>
      <c r="CA103" s="29">
        <v>77.348723075506641</v>
      </c>
      <c r="CB103" s="29">
        <v>323.49716658511971</v>
      </c>
      <c r="CC103" s="29">
        <v>122.84261833511525</v>
      </c>
      <c r="CD103" s="29">
        <v>112.68722562386658</v>
      </c>
      <c r="CE103" s="29">
        <v>145.20990507606365</v>
      </c>
      <c r="CF103" s="29">
        <v>1.0364286724029406</v>
      </c>
      <c r="CG103" s="29">
        <v>314.2062320834346</v>
      </c>
      <c r="CH103" s="29">
        <v>97.298933481571012</v>
      </c>
      <c r="CI103" s="29">
        <v>0</v>
      </c>
      <c r="CJ103" s="29">
        <v>164.42344527219529</v>
      </c>
      <c r="CK103" s="29">
        <v>67.524896128747358</v>
      </c>
      <c r="CL103" s="29">
        <v>128.84466308505759</v>
      </c>
      <c r="CM103" s="29">
        <v>2592707.2634725152</v>
      </c>
      <c r="CN103" s="29">
        <v>0</v>
      </c>
      <c r="CO103" s="29">
        <v>0</v>
      </c>
      <c r="CP103" s="29">
        <v>177332.7924234863</v>
      </c>
      <c r="CQ103" s="29">
        <v>525.37841770777322</v>
      </c>
      <c r="CR103" s="29">
        <v>305298.85806423618</v>
      </c>
      <c r="CS103" s="29">
        <v>1735.5798392059567</v>
      </c>
      <c r="CT103" s="29">
        <v>6982.2432072027095</v>
      </c>
      <c r="CU103" s="29">
        <v>431.32638972346899</v>
      </c>
      <c r="CV103" s="29">
        <v>615192.11446279997</v>
      </c>
      <c r="CW103" s="29">
        <v>1588.201804480673</v>
      </c>
      <c r="CX103" s="29">
        <v>15523.815869874015</v>
      </c>
      <c r="CY103" s="29">
        <v>3182.0101851534182</v>
      </c>
      <c r="CZ103" s="29">
        <v>756887.38826439518</v>
      </c>
      <c r="DA103" s="29">
        <v>1276.8230293982276</v>
      </c>
      <c r="DB103" s="29">
        <v>5310.1902211484567</v>
      </c>
      <c r="DC103" s="29">
        <v>14790.918195537111</v>
      </c>
      <c r="DD103" s="29">
        <v>6837.3170597527687</v>
      </c>
      <c r="DE103" s="29">
        <v>1926.0547669100249</v>
      </c>
      <c r="DF103" s="29">
        <v>4215.4448198053806</v>
      </c>
      <c r="DG103" s="29">
        <v>41761.090678731794</v>
      </c>
      <c r="DH103" s="29">
        <v>1321.2334865163004</v>
      </c>
      <c r="DI103" s="29">
        <v>1011.4654097049074</v>
      </c>
      <c r="DJ103" s="29">
        <v>0</v>
      </c>
      <c r="DK103" s="29">
        <v>0</v>
      </c>
      <c r="DL103" s="29">
        <v>0</v>
      </c>
      <c r="DM103" s="29">
        <v>1626.0121320064914</v>
      </c>
      <c r="DN103" s="29">
        <v>1141.2081878369879</v>
      </c>
      <c r="DO103" s="29">
        <v>1477.5395101319048</v>
      </c>
      <c r="DP103" s="29">
        <v>324.34340773251273</v>
      </c>
      <c r="DQ103" s="29">
        <v>0</v>
      </c>
      <c r="DR103" s="29">
        <v>175790.94878433141</v>
      </c>
      <c r="DS103" s="29">
        <v>0.96429473201035676</v>
      </c>
      <c r="DT103" s="29">
        <v>4465.0749157524979</v>
      </c>
      <c r="DU103" s="29">
        <v>0</v>
      </c>
      <c r="DV103" s="30">
        <v>5836680.4469747832</v>
      </c>
      <c r="DW103" s="29">
        <v>0</v>
      </c>
      <c r="DX103" s="29">
        <v>0</v>
      </c>
      <c r="DY103" s="30">
        <f t="shared" si="9"/>
        <v>0</v>
      </c>
      <c r="DZ103" s="29">
        <v>0</v>
      </c>
      <c r="EA103" s="30">
        <f t="shared" ref="EA103:EA129" si="12">SUM(DY103:DZ103)</f>
        <v>0</v>
      </c>
      <c r="EB103" s="29">
        <v>0</v>
      </c>
      <c r="EC103" s="29">
        <v>0</v>
      </c>
      <c r="ED103" s="30">
        <f t="shared" ref="ED103:ED129" si="13">SUM(EB103:EC103)</f>
        <v>0</v>
      </c>
      <c r="EE103" s="29">
        <v>0</v>
      </c>
      <c r="EF103" s="30">
        <f t="shared" si="10"/>
        <v>0</v>
      </c>
      <c r="EG103" s="29">
        <v>0</v>
      </c>
      <c r="EH103" s="31">
        <f t="shared" si="11"/>
        <v>115614.8897538865</v>
      </c>
      <c r="EI103" s="32">
        <v>5952295.3367286697</v>
      </c>
    </row>
    <row r="104" spans="1:139">
      <c r="A104" s="42"/>
      <c r="B104" s="24" t="s">
        <v>150</v>
      </c>
      <c r="C104" s="23">
        <v>59099</v>
      </c>
      <c r="D104" s="29">
        <v>53458.580396750964</v>
      </c>
      <c r="E104" s="29">
        <v>26387.675064739233</v>
      </c>
      <c r="F104" s="29">
        <v>0</v>
      </c>
      <c r="G104" s="29">
        <v>17031.80483364387</v>
      </c>
      <c r="H104" s="29">
        <v>26225.592617429993</v>
      </c>
      <c r="I104" s="29">
        <v>4928.9991637141147</v>
      </c>
      <c r="J104" s="29">
        <v>26107.302937774919</v>
      </c>
      <c r="K104" s="29">
        <v>7594.7002826604421</v>
      </c>
      <c r="L104" s="29">
        <v>1115.3227086818949</v>
      </c>
      <c r="M104" s="29">
        <v>4258.3072404259092</v>
      </c>
      <c r="N104" s="29">
        <v>589.86800906263875</v>
      </c>
      <c r="O104" s="29">
        <v>5104.3067808362821</v>
      </c>
      <c r="P104" s="29">
        <v>4624.8432490900186</v>
      </c>
      <c r="Q104" s="29">
        <v>2746.5832643370004</v>
      </c>
      <c r="R104" s="29">
        <v>1238.6129096388781</v>
      </c>
      <c r="S104" s="29">
        <v>835.63254357839878</v>
      </c>
      <c r="T104" s="29">
        <v>2520.2446146850707</v>
      </c>
      <c r="U104" s="29">
        <v>2377.7379349730695</v>
      </c>
      <c r="V104" s="29">
        <v>26375.038012281384</v>
      </c>
      <c r="W104" s="29">
        <v>8815.7847023777285</v>
      </c>
      <c r="X104" s="29">
        <v>4913.91953721152</v>
      </c>
      <c r="Y104" s="29">
        <v>970.59503700462142</v>
      </c>
      <c r="Z104" s="29">
        <v>24837.361902867466</v>
      </c>
      <c r="AA104" s="29">
        <v>5087.5336843170062</v>
      </c>
      <c r="AB104" s="29">
        <v>2802.4966460244991</v>
      </c>
      <c r="AC104" s="29">
        <v>4607.353118023776</v>
      </c>
      <c r="AD104" s="29">
        <v>17524.184105442619</v>
      </c>
      <c r="AE104" s="29">
        <v>42016.717241918283</v>
      </c>
      <c r="AF104" s="29">
        <v>22096.539672619994</v>
      </c>
      <c r="AG104" s="29">
        <v>12082.942232493813</v>
      </c>
      <c r="AH104" s="29">
        <v>10800.802204220512</v>
      </c>
      <c r="AI104" s="29">
        <v>17743.697916401943</v>
      </c>
      <c r="AJ104" s="29">
        <v>12788.875367539653</v>
      </c>
      <c r="AK104" s="29">
        <v>5148.7190346436973</v>
      </c>
      <c r="AL104" s="29">
        <v>6969.3780892757077</v>
      </c>
      <c r="AM104" s="29">
        <v>3955.7705004798586</v>
      </c>
      <c r="AN104" s="29">
        <v>1581.0130036532141</v>
      </c>
      <c r="AO104" s="29">
        <v>4287.902327879252</v>
      </c>
      <c r="AP104" s="29">
        <v>2076.7402505145137</v>
      </c>
      <c r="AQ104" s="29">
        <v>2262.4419779281225</v>
      </c>
      <c r="AR104" s="29">
        <v>7057.5989987192461</v>
      </c>
      <c r="AS104" s="29">
        <v>2516.8859345374858</v>
      </c>
      <c r="AT104" s="29">
        <v>13913.039235006243</v>
      </c>
      <c r="AU104" s="29">
        <v>9990.0321502376391</v>
      </c>
      <c r="AV104" s="29">
        <v>54714.105257584408</v>
      </c>
      <c r="AW104" s="29">
        <v>3259.8792168661466</v>
      </c>
      <c r="AX104" s="29">
        <v>7152.9202148803852</v>
      </c>
      <c r="AY104" s="29">
        <v>34172.570566416216</v>
      </c>
      <c r="AZ104" s="29">
        <v>4571.4348103898428</v>
      </c>
      <c r="BA104" s="29">
        <v>7114.0265613137399</v>
      </c>
      <c r="BB104" s="29">
        <v>3706.6698464292626</v>
      </c>
      <c r="BC104" s="29">
        <v>2816.9585888229581</v>
      </c>
      <c r="BD104" s="29">
        <v>2917.6908952162194</v>
      </c>
      <c r="BE104" s="29">
        <v>781.37940713178102</v>
      </c>
      <c r="BF104" s="29">
        <v>1118.5840789987701</v>
      </c>
      <c r="BG104" s="29">
        <v>6585.1883593603043</v>
      </c>
      <c r="BH104" s="29">
        <v>1311.1964428158683</v>
      </c>
      <c r="BI104" s="29">
        <v>4914.0001329202005</v>
      </c>
      <c r="BJ104" s="29">
        <v>5941.5852848476843</v>
      </c>
      <c r="BK104" s="29">
        <v>28212.064223850091</v>
      </c>
      <c r="BL104" s="29">
        <v>4920.3164782775539</v>
      </c>
      <c r="BM104" s="29">
        <v>4756.9774484831105</v>
      </c>
      <c r="BN104" s="29">
        <v>69549.315470155954</v>
      </c>
      <c r="BO104" s="29">
        <v>1786.3799079173057</v>
      </c>
      <c r="BP104" s="29">
        <v>18298.928110592216</v>
      </c>
      <c r="BQ104" s="29">
        <v>1176.6672340561515</v>
      </c>
      <c r="BR104" s="29">
        <v>6171.4226596668168</v>
      </c>
      <c r="BS104" s="29">
        <v>15001.181647031035</v>
      </c>
      <c r="BT104" s="29">
        <v>1105.4722340237656</v>
      </c>
      <c r="BU104" s="29">
        <v>9461.4753457835923</v>
      </c>
      <c r="BV104" s="29">
        <v>6132.4323650575907</v>
      </c>
      <c r="BW104" s="29">
        <v>18894.900510140698</v>
      </c>
      <c r="BX104" s="29">
        <v>24389.094337520153</v>
      </c>
      <c r="BY104" s="29">
        <v>15100.721155831161</v>
      </c>
      <c r="BZ104" s="29">
        <v>7405.3645241247832</v>
      </c>
      <c r="CA104" s="29">
        <v>4822.195263952156</v>
      </c>
      <c r="CB104" s="29">
        <v>9370.3750326358168</v>
      </c>
      <c r="CC104" s="29">
        <v>5397.6418755527557</v>
      </c>
      <c r="CD104" s="29">
        <v>3866.3453632805017</v>
      </c>
      <c r="CE104" s="29">
        <v>7894.171387855532</v>
      </c>
      <c r="CF104" s="29">
        <v>2219.2552527335342</v>
      </c>
      <c r="CG104" s="29">
        <v>8532.3540143857226</v>
      </c>
      <c r="CH104" s="29">
        <v>4700.2244011268194</v>
      </c>
      <c r="CI104" s="29">
        <v>0</v>
      </c>
      <c r="CJ104" s="29">
        <v>13755.391857949213</v>
      </c>
      <c r="CK104" s="29">
        <v>1513.3070889915059</v>
      </c>
      <c r="CL104" s="29">
        <v>2454.5264851245806</v>
      </c>
      <c r="CM104" s="29">
        <v>25209.007645391572</v>
      </c>
      <c r="CN104" s="29">
        <v>0</v>
      </c>
      <c r="CO104" s="29">
        <v>0</v>
      </c>
      <c r="CP104" s="29">
        <v>48202.03586638617</v>
      </c>
      <c r="CQ104" s="29">
        <v>948.96969360951573</v>
      </c>
      <c r="CR104" s="29">
        <v>20887.258464064802</v>
      </c>
      <c r="CS104" s="29">
        <v>983.98535204947757</v>
      </c>
      <c r="CT104" s="29">
        <v>627.12501193185517</v>
      </c>
      <c r="CU104" s="29">
        <v>203.29184463255601</v>
      </c>
      <c r="CV104" s="29">
        <v>480.01239162465117</v>
      </c>
      <c r="CW104" s="29">
        <v>22982.53836674276</v>
      </c>
      <c r="CX104" s="29">
        <v>16911.027730856786</v>
      </c>
      <c r="CY104" s="29">
        <v>17975.200538657042</v>
      </c>
      <c r="CZ104" s="29">
        <v>298943.36483199656</v>
      </c>
      <c r="DA104" s="29">
        <v>2637.8646547311746</v>
      </c>
      <c r="DB104" s="29">
        <v>16044.458047436652</v>
      </c>
      <c r="DC104" s="29">
        <v>205072.79907252785</v>
      </c>
      <c r="DD104" s="29">
        <v>103515.04834504417</v>
      </c>
      <c r="DE104" s="29">
        <v>3389.8367597526512</v>
      </c>
      <c r="DF104" s="29">
        <v>1627.009155422503</v>
      </c>
      <c r="DG104" s="29">
        <v>82261.47004981662</v>
      </c>
      <c r="DH104" s="29">
        <v>14327.12032024371</v>
      </c>
      <c r="DI104" s="29">
        <v>6048.6691372233281</v>
      </c>
      <c r="DJ104" s="29">
        <v>7732.4819024562112</v>
      </c>
      <c r="DK104" s="29">
        <v>2737.9055221909985</v>
      </c>
      <c r="DL104" s="29">
        <v>1776.8279496231116</v>
      </c>
      <c r="DM104" s="29">
        <v>2795.8034315193131</v>
      </c>
      <c r="DN104" s="29">
        <v>37459.789502661151</v>
      </c>
      <c r="DO104" s="29">
        <v>177096.69627870634</v>
      </c>
      <c r="DP104" s="29">
        <v>138251.34097158533</v>
      </c>
      <c r="DQ104" s="29">
        <v>1630.1925714803092</v>
      </c>
      <c r="DR104" s="29">
        <v>152828.31767388427</v>
      </c>
      <c r="DS104" s="29">
        <v>368.3340384374643</v>
      </c>
      <c r="DT104" s="29">
        <v>4467.6901509169484</v>
      </c>
      <c r="DU104" s="29">
        <v>816797.76508508238</v>
      </c>
      <c r="DV104" s="30">
        <v>3131557.407134423</v>
      </c>
      <c r="DW104" s="29">
        <v>772497.37955912086</v>
      </c>
      <c r="DX104" s="29">
        <v>950727.95396035002</v>
      </c>
      <c r="DY104" s="30">
        <f t="shared" si="9"/>
        <v>1723225.3335194709</v>
      </c>
      <c r="DZ104" s="29">
        <v>0</v>
      </c>
      <c r="EA104" s="30">
        <f t="shared" si="12"/>
        <v>1723225.3335194709</v>
      </c>
      <c r="EB104" s="29">
        <v>0</v>
      </c>
      <c r="EC104" s="29">
        <v>0</v>
      </c>
      <c r="ED104" s="30">
        <f t="shared" si="13"/>
        <v>0</v>
      </c>
      <c r="EE104" s="29">
        <v>354137.19429744256</v>
      </c>
      <c r="EF104" s="30">
        <f t="shared" si="10"/>
        <v>2077362.5278169136</v>
      </c>
      <c r="EG104" s="29">
        <v>196872.35621641084</v>
      </c>
      <c r="EH104" s="31">
        <f t="shared" si="11"/>
        <v>92486.421265074518</v>
      </c>
      <c r="EI104" s="32">
        <v>5104534</v>
      </c>
    </row>
    <row r="105" spans="1:139">
      <c r="A105" s="42"/>
      <c r="B105" s="24" t="s">
        <v>30</v>
      </c>
      <c r="C105" s="23">
        <v>60100</v>
      </c>
      <c r="D105" s="29">
        <v>184109.43683543699</v>
      </c>
      <c r="E105" s="29">
        <v>44149.098732927101</v>
      </c>
      <c r="F105" s="29">
        <v>10173.681038430115</v>
      </c>
      <c r="G105" s="29">
        <v>70612.95494976714</v>
      </c>
      <c r="H105" s="29">
        <v>75544.412702997302</v>
      </c>
      <c r="I105" s="29">
        <v>53489.251400155066</v>
      </c>
      <c r="J105" s="29">
        <v>328172.50723887642</v>
      </c>
      <c r="K105" s="29">
        <v>195958.49892405869</v>
      </c>
      <c r="L105" s="29">
        <v>10065.241484841994</v>
      </c>
      <c r="M105" s="29">
        <v>26334.214512344723</v>
      </c>
      <c r="N105" s="29">
        <v>3123.0928907265065</v>
      </c>
      <c r="O105" s="29">
        <v>434092.66120294167</v>
      </c>
      <c r="P105" s="29">
        <v>21554.657363035149</v>
      </c>
      <c r="Q105" s="29">
        <v>16443.175253575973</v>
      </c>
      <c r="R105" s="29">
        <v>4585.7924201221576</v>
      </c>
      <c r="S105" s="29">
        <v>5672.1197606950354</v>
      </c>
      <c r="T105" s="29">
        <v>18936.871866227972</v>
      </c>
      <c r="U105" s="29">
        <v>11272.148488564928</v>
      </c>
      <c r="V105" s="29">
        <v>118049.32914994941</v>
      </c>
      <c r="W105" s="29">
        <v>31664.835006225563</v>
      </c>
      <c r="X105" s="29">
        <v>33705.969657709036</v>
      </c>
      <c r="Y105" s="29">
        <v>5508.1519913560232</v>
      </c>
      <c r="Z105" s="29">
        <v>90764.580451953836</v>
      </c>
      <c r="AA105" s="29">
        <v>17894.994691016251</v>
      </c>
      <c r="AB105" s="29">
        <v>9046.4500460490017</v>
      </c>
      <c r="AC105" s="29">
        <v>14324.248117768086</v>
      </c>
      <c r="AD105" s="29">
        <v>257340.8502852098</v>
      </c>
      <c r="AE105" s="29">
        <v>272185.19364193757</v>
      </c>
      <c r="AF105" s="29">
        <v>349862.53549856541</v>
      </c>
      <c r="AG105" s="29">
        <v>135277.02578535239</v>
      </c>
      <c r="AH105" s="29">
        <v>144665.76570837907</v>
      </c>
      <c r="AI105" s="29">
        <v>73824.194302752614</v>
      </c>
      <c r="AJ105" s="29">
        <v>57150.755460922803</v>
      </c>
      <c r="AK105" s="29">
        <v>13231.980540427772</v>
      </c>
      <c r="AL105" s="29">
        <v>57944.183964673372</v>
      </c>
      <c r="AM105" s="29">
        <v>201528.24392035673</v>
      </c>
      <c r="AN105" s="29">
        <v>6579.6277349841612</v>
      </c>
      <c r="AO105" s="29">
        <v>78019.643697184845</v>
      </c>
      <c r="AP105" s="29">
        <v>36543.452899537573</v>
      </c>
      <c r="AQ105" s="29">
        <v>29907.603676743107</v>
      </c>
      <c r="AR105" s="29">
        <v>34720.396291595222</v>
      </c>
      <c r="AS105" s="29">
        <v>87611.094386984201</v>
      </c>
      <c r="AT105" s="29">
        <v>270654.54629278701</v>
      </c>
      <c r="AU105" s="29">
        <v>33489.907479947266</v>
      </c>
      <c r="AV105" s="29">
        <v>88939.915439342469</v>
      </c>
      <c r="AW105" s="29">
        <v>13818.419768010692</v>
      </c>
      <c r="AX105" s="29">
        <v>44397.457085870628</v>
      </c>
      <c r="AY105" s="29">
        <v>344450.81258314254</v>
      </c>
      <c r="AZ105" s="29">
        <v>25900.047995854035</v>
      </c>
      <c r="BA105" s="29">
        <v>31971.518987164527</v>
      </c>
      <c r="BB105" s="29">
        <v>19887.493531837092</v>
      </c>
      <c r="BC105" s="29">
        <v>139859.92828077282</v>
      </c>
      <c r="BD105" s="29">
        <v>262173.8441631071</v>
      </c>
      <c r="BE105" s="29">
        <v>25737.96320626454</v>
      </c>
      <c r="BF105" s="29">
        <v>49728.493377104634</v>
      </c>
      <c r="BG105" s="29">
        <v>287348.93542459054</v>
      </c>
      <c r="BH105" s="29">
        <v>36942.965545314306</v>
      </c>
      <c r="BI105" s="29">
        <v>465910.76818866358</v>
      </c>
      <c r="BJ105" s="29">
        <v>42883.784552864512</v>
      </c>
      <c r="BK105" s="29">
        <v>1225061.0179844669</v>
      </c>
      <c r="BL105" s="29">
        <v>178947.31159449508</v>
      </c>
      <c r="BM105" s="29">
        <v>40072.879838865672</v>
      </c>
      <c r="BN105" s="29">
        <v>543982.55311700294</v>
      </c>
      <c r="BO105" s="29">
        <v>153141.89002984125</v>
      </c>
      <c r="BP105" s="29">
        <v>421415.82137166313</v>
      </c>
      <c r="BQ105" s="29">
        <v>83474.753614530156</v>
      </c>
      <c r="BR105" s="29">
        <v>361277.14819312748</v>
      </c>
      <c r="BS105" s="29">
        <v>251001.58627218913</v>
      </c>
      <c r="BT105" s="29">
        <v>67142.866104993707</v>
      </c>
      <c r="BU105" s="29">
        <v>119225.22424651147</v>
      </c>
      <c r="BV105" s="29">
        <v>74966.454776239218</v>
      </c>
      <c r="BW105" s="29">
        <v>226045.80463901351</v>
      </c>
      <c r="BX105" s="29">
        <v>212503.78786416628</v>
      </c>
      <c r="BY105" s="29">
        <v>110430.32905758556</v>
      </c>
      <c r="BZ105" s="29">
        <v>257699.77555342956</v>
      </c>
      <c r="CA105" s="29">
        <v>17751.812055545408</v>
      </c>
      <c r="CB105" s="29">
        <v>111286.09774484926</v>
      </c>
      <c r="CC105" s="29">
        <v>95004.286871892939</v>
      </c>
      <c r="CD105" s="29">
        <v>13951.120273359484</v>
      </c>
      <c r="CE105" s="29">
        <v>139379.52158538863</v>
      </c>
      <c r="CF105" s="29">
        <v>22575.70693289904</v>
      </c>
      <c r="CG105" s="29">
        <v>123783.59063816696</v>
      </c>
      <c r="CH105" s="29">
        <v>16919.044192161819</v>
      </c>
      <c r="CI105" s="29">
        <v>0</v>
      </c>
      <c r="CJ105" s="29">
        <v>210400.00146832244</v>
      </c>
      <c r="CK105" s="29">
        <v>55431.028262064712</v>
      </c>
      <c r="CL105" s="29">
        <v>120544.43265879054</v>
      </c>
      <c r="CM105" s="29">
        <v>8216210.6518340977</v>
      </c>
      <c r="CN105" s="29">
        <v>246906.6673752811</v>
      </c>
      <c r="CO105" s="29">
        <v>163308.25437554726</v>
      </c>
      <c r="CP105" s="29">
        <v>310335.78436413099</v>
      </c>
      <c r="CQ105" s="29">
        <v>15744.886717790276</v>
      </c>
      <c r="CR105" s="29">
        <v>203163.60809903475</v>
      </c>
      <c r="CS105" s="29">
        <v>44414.083815634462</v>
      </c>
      <c r="CT105" s="29">
        <v>11505.917728213652</v>
      </c>
      <c r="CU105" s="29">
        <v>821.91113348166732</v>
      </c>
      <c r="CV105" s="29">
        <v>10030.955735177966</v>
      </c>
      <c r="CW105" s="29">
        <v>73876.116207034822</v>
      </c>
      <c r="CX105" s="29">
        <v>310574.78622265725</v>
      </c>
      <c r="CY105" s="29">
        <v>190442.59369433712</v>
      </c>
      <c r="CZ105" s="29">
        <v>1538985.5218989816</v>
      </c>
      <c r="DA105" s="29">
        <v>387961.51123094425</v>
      </c>
      <c r="DB105" s="29">
        <v>167360.60571220852</v>
      </c>
      <c r="DC105" s="29">
        <v>862921.77531461418</v>
      </c>
      <c r="DD105" s="29">
        <v>439948.13828002452</v>
      </c>
      <c r="DE105" s="29">
        <v>375192.76749778393</v>
      </c>
      <c r="DF105" s="29">
        <v>15859.715614971294</v>
      </c>
      <c r="DG105" s="29">
        <v>519787.74271806248</v>
      </c>
      <c r="DH105" s="29">
        <v>76274.03278877266</v>
      </c>
      <c r="DI105" s="29">
        <v>60618.108824102877</v>
      </c>
      <c r="DJ105" s="29">
        <v>218745.4969171148</v>
      </c>
      <c r="DK105" s="29">
        <v>31415.661570693464</v>
      </c>
      <c r="DL105" s="29">
        <v>42328.541181853412</v>
      </c>
      <c r="DM105" s="29">
        <v>68622.140956685122</v>
      </c>
      <c r="DN105" s="29">
        <v>240003.19160464645</v>
      </c>
      <c r="DO105" s="29">
        <v>632212.10874174652</v>
      </c>
      <c r="DP105" s="29">
        <v>250738.05512038944</v>
      </c>
      <c r="DQ105" s="29">
        <v>29636.05401873033</v>
      </c>
      <c r="DR105" s="29">
        <v>596805.04994867847</v>
      </c>
      <c r="DS105" s="29">
        <v>10036.960251867613</v>
      </c>
      <c r="DT105" s="29">
        <v>32406.568553649904</v>
      </c>
      <c r="DU105" s="29">
        <v>2751654.6635625795</v>
      </c>
      <c r="DV105" s="30">
        <v>30256004.202429079</v>
      </c>
      <c r="DW105" s="29">
        <v>1376143.2426686001</v>
      </c>
      <c r="DX105" s="29">
        <v>7988055.8140403004</v>
      </c>
      <c r="DY105" s="30">
        <f t="shared" si="9"/>
        <v>9364199.0567089003</v>
      </c>
      <c r="DZ105" s="29">
        <v>0</v>
      </c>
      <c r="EA105" s="30">
        <f t="shared" si="12"/>
        <v>9364199.0567089003</v>
      </c>
      <c r="EB105" s="29">
        <v>0</v>
      </c>
      <c r="EC105" s="29">
        <v>0</v>
      </c>
      <c r="ED105" s="30">
        <f t="shared" si="13"/>
        <v>0</v>
      </c>
      <c r="EE105" s="29">
        <v>714135.46840162086</v>
      </c>
      <c r="EF105" s="30">
        <f t="shared" si="10"/>
        <v>10078334.52511052</v>
      </c>
      <c r="EG105" s="29">
        <v>196339.04319967094</v>
      </c>
      <c r="EH105" s="31">
        <f t="shared" si="11"/>
        <v>206355.49561543763</v>
      </c>
      <c r="EI105" s="32">
        <v>40344355.179955363</v>
      </c>
    </row>
    <row r="106" spans="1:139">
      <c r="A106" s="42"/>
      <c r="B106" s="24" t="s">
        <v>94</v>
      </c>
      <c r="C106" s="23">
        <v>61101</v>
      </c>
      <c r="D106" s="29">
        <v>116.1983873047478</v>
      </c>
      <c r="E106" s="29">
        <v>163.253507666242</v>
      </c>
      <c r="F106" s="29">
        <v>1342.1517107679324</v>
      </c>
      <c r="G106" s="29">
        <v>15.457118518323329</v>
      </c>
      <c r="H106" s="29">
        <v>28.805728111928264</v>
      </c>
      <c r="I106" s="29">
        <v>2087.7101962164393</v>
      </c>
      <c r="J106" s="29">
        <v>65298.885407154376</v>
      </c>
      <c r="K106" s="29">
        <v>7110.7092800575992</v>
      </c>
      <c r="L106" s="29">
        <v>2324.6613289189136</v>
      </c>
      <c r="M106" s="29">
        <v>12539.768618112625</v>
      </c>
      <c r="N106" s="29">
        <v>824.43059179705119</v>
      </c>
      <c r="O106" s="29">
        <v>6282.4226196129803</v>
      </c>
      <c r="P106" s="29">
        <v>12860.129645163261</v>
      </c>
      <c r="Q106" s="29">
        <v>7238.8902763570813</v>
      </c>
      <c r="R106" s="29">
        <v>8781.7283437782517</v>
      </c>
      <c r="S106" s="29">
        <v>2272.4354843063238</v>
      </c>
      <c r="T106" s="29">
        <v>9016.8354819106044</v>
      </c>
      <c r="U106" s="29">
        <v>3347.3564788664958</v>
      </c>
      <c r="V106" s="29">
        <v>141889.62516129125</v>
      </c>
      <c r="W106" s="29">
        <v>71031.132983301912</v>
      </c>
      <c r="X106" s="29">
        <v>95675.134663758305</v>
      </c>
      <c r="Y106" s="29">
        <v>3101.600534155486</v>
      </c>
      <c r="Z106" s="29">
        <v>62200.43981033234</v>
      </c>
      <c r="AA106" s="29">
        <v>8530.5687000015805</v>
      </c>
      <c r="AB106" s="29">
        <v>1841.8914682913753</v>
      </c>
      <c r="AC106" s="29">
        <v>2129.9715718654656</v>
      </c>
      <c r="AD106" s="29">
        <v>30607.473833090007</v>
      </c>
      <c r="AE106" s="29">
        <v>125910.77657940646</v>
      </c>
      <c r="AF106" s="29">
        <v>40819.501601696356</v>
      </c>
      <c r="AG106" s="29">
        <v>25352.683738739899</v>
      </c>
      <c r="AH106" s="29">
        <v>64165.769617506397</v>
      </c>
      <c r="AI106" s="29">
        <v>46180.794241999487</v>
      </c>
      <c r="AJ106" s="29">
        <v>14060.761268957353</v>
      </c>
      <c r="AK106" s="29">
        <v>4587.4866413529608</v>
      </c>
      <c r="AL106" s="29">
        <v>12183.689955370535</v>
      </c>
      <c r="AM106" s="29">
        <v>35036.713040684401</v>
      </c>
      <c r="AN106" s="29">
        <v>2064.2759616765784</v>
      </c>
      <c r="AO106" s="29">
        <v>16421.952246915913</v>
      </c>
      <c r="AP106" s="29">
        <v>10625.859647645299</v>
      </c>
      <c r="AQ106" s="29">
        <v>14135.309942629996</v>
      </c>
      <c r="AR106" s="29">
        <v>10611.796320474241</v>
      </c>
      <c r="AS106" s="29">
        <v>10763.657649013347</v>
      </c>
      <c r="AT106" s="29">
        <v>20525.129681307062</v>
      </c>
      <c r="AU106" s="29">
        <v>125886.11393197723</v>
      </c>
      <c r="AV106" s="29">
        <v>213896.09099057375</v>
      </c>
      <c r="AW106" s="29">
        <v>2753.7149460256942</v>
      </c>
      <c r="AX106" s="29">
        <v>16654.515267226914</v>
      </c>
      <c r="AY106" s="29">
        <v>49869.642417939387</v>
      </c>
      <c r="AZ106" s="29">
        <v>3172.7640018011462</v>
      </c>
      <c r="BA106" s="29">
        <v>14662.106762891701</v>
      </c>
      <c r="BB106" s="29">
        <v>8686.5949680832873</v>
      </c>
      <c r="BC106" s="29">
        <v>16144.009058840589</v>
      </c>
      <c r="BD106" s="29">
        <v>6576.8552075193647</v>
      </c>
      <c r="BE106" s="29">
        <v>1580.7232122940702</v>
      </c>
      <c r="BF106" s="29">
        <v>2903.0835957514259</v>
      </c>
      <c r="BG106" s="29">
        <v>34296.78919082629</v>
      </c>
      <c r="BH106" s="29">
        <v>1147.3785184191174</v>
      </c>
      <c r="BI106" s="29">
        <v>7719.9861305727427</v>
      </c>
      <c r="BJ106" s="29">
        <v>15037.185691666658</v>
      </c>
      <c r="BK106" s="29">
        <v>114385.25053585118</v>
      </c>
      <c r="BL106" s="29">
        <v>17293.057749526397</v>
      </c>
      <c r="BM106" s="29">
        <v>9745.6596263842839</v>
      </c>
      <c r="BN106" s="29">
        <v>116188.26647722353</v>
      </c>
      <c r="BO106" s="29">
        <v>8036.9377113883429</v>
      </c>
      <c r="BP106" s="29">
        <v>130086.58192741188</v>
      </c>
      <c r="BQ106" s="29">
        <v>5421.4749363346082</v>
      </c>
      <c r="BR106" s="29">
        <v>55141.810035675</v>
      </c>
      <c r="BS106" s="29">
        <v>45055.485902237269</v>
      </c>
      <c r="BT106" s="29">
        <v>2667.9271155159358</v>
      </c>
      <c r="BU106" s="29">
        <v>76505.543262981853</v>
      </c>
      <c r="BV106" s="29">
        <v>619.10272039729659</v>
      </c>
      <c r="BW106" s="29">
        <v>512146.93492054392</v>
      </c>
      <c r="BX106" s="29">
        <v>136030.74268571276</v>
      </c>
      <c r="BY106" s="29">
        <v>19648.917941751915</v>
      </c>
      <c r="BZ106" s="29">
        <v>49504.360044869849</v>
      </c>
      <c r="CA106" s="29">
        <v>9060.8924160048791</v>
      </c>
      <c r="CB106" s="29">
        <v>83188.625835753803</v>
      </c>
      <c r="CC106" s="29">
        <v>70753.717502865446</v>
      </c>
      <c r="CD106" s="29">
        <v>9554.8003914022975</v>
      </c>
      <c r="CE106" s="29">
        <v>16346.100451748507</v>
      </c>
      <c r="CF106" s="29">
        <v>4835.8242778877393</v>
      </c>
      <c r="CG106" s="29">
        <v>61366.949469623512</v>
      </c>
      <c r="CH106" s="29">
        <v>64058.274552001516</v>
      </c>
      <c r="CI106" s="29">
        <v>0</v>
      </c>
      <c r="CJ106" s="29">
        <v>141049.51907350562</v>
      </c>
      <c r="CK106" s="29">
        <v>142.3271236683444</v>
      </c>
      <c r="CL106" s="29">
        <v>10003.628111949769</v>
      </c>
      <c r="CM106" s="29">
        <v>2943230.7997687277</v>
      </c>
      <c r="CN106" s="29">
        <v>41.846801645768423</v>
      </c>
      <c r="CO106" s="29">
        <v>1487.1624238969484</v>
      </c>
      <c r="CP106" s="29">
        <v>16599.467705264145</v>
      </c>
      <c r="CQ106" s="29">
        <v>4048.4048789672433</v>
      </c>
      <c r="CR106" s="29">
        <v>63714.211963063186</v>
      </c>
      <c r="CS106" s="29">
        <v>24640.997853624529</v>
      </c>
      <c r="CT106" s="29">
        <v>83441.500477910202</v>
      </c>
      <c r="CU106" s="29">
        <v>166.07485347244256</v>
      </c>
      <c r="CV106" s="29">
        <v>1299.3309372314609</v>
      </c>
      <c r="CW106" s="29">
        <v>73291.090461503496</v>
      </c>
      <c r="CX106" s="29">
        <v>302652.70106564183</v>
      </c>
      <c r="CY106" s="29">
        <v>282713.25987234397</v>
      </c>
      <c r="CZ106" s="29">
        <v>2125561.540969687</v>
      </c>
      <c r="DA106" s="29">
        <v>2895.7754792539104</v>
      </c>
      <c r="DB106" s="29">
        <v>18476.826503160468</v>
      </c>
      <c r="DC106" s="29">
        <v>1321307.1114513881</v>
      </c>
      <c r="DD106" s="29">
        <v>586726.31609312457</v>
      </c>
      <c r="DE106" s="29">
        <v>42360.30412892707</v>
      </c>
      <c r="DF106" s="29">
        <v>5655.5499086797636</v>
      </c>
      <c r="DG106" s="29">
        <v>79240.667132253904</v>
      </c>
      <c r="DH106" s="29">
        <v>21897.825495036959</v>
      </c>
      <c r="DI106" s="29">
        <v>22567.4069927575</v>
      </c>
      <c r="DJ106" s="29">
        <v>30792.356375907377</v>
      </c>
      <c r="DK106" s="29">
        <v>12932.607809239427</v>
      </c>
      <c r="DL106" s="29">
        <v>9344.3730303792545</v>
      </c>
      <c r="DM106" s="29">
        <v>31795.027088108505</v>
      </c>
      <c r="DN106" s="29">
        <v>132615.39030497742</v>
      </c>
      <c r="DO106" s="29">
        <v>263356.66448539117</v>
      </c>
      <c r="DP106" s="29">
        <v>32442.128440486966</v>
      </c>
      <c r="DQ106" s="29">
        <v>5299.3385792815025</v>
      </c>
      <c r="DR106" s="29">
        <v>20839.331618719538</v>
      </c>
      <c r="DS106" s="29">
        <v>1753.521247999214</v>
      </c>
      <c r="DT106" s="29">
        <v>4028.7113985148244</v>
      </c>
      <c r="DU106" s="29">
        <v>307736.41679411201</v>
      </c>
      <c r="DV106" s="30">
        <v>12178884.134149389</v>
      </c>
      <c r="DW106" s="29">
        <v>0</v>
      </c>
      <c r="DX106" s="29">
        <v>234169.94016477218</v>
      </c>
      <c r="DY106" s="30">
        <f t="shared" si="9"/>
        <v>234169.94016477218</v>
      </c>
      <c r="DZ106" s="29">
        <v>0</v>
      </c>
      <c r="EA106" s="30">
        <f t="shared" si="12"/>
        <v>234169.94016477218</v>
      </c>
      <c r="EB106" s="29">
        <v>2547882.6090169</v>
      </c>
      <c r="EC106" s="29">
        <v>0</v>
      </c>
      <c r="ED106" s="30">
        <f t="shared" si="13"/>
        <v>2547882.6090169</v>
      </c>
      <c r="EE106" s="29">
        <v>579768.84749085922</v>
      </c>
      <c r="EF106" s="30">
        <f t="shared" si="10"/>
        <v>3361821.3966725315</v>
      </c>
      <c r="EG106" s="29">
        <v>937527.64477679296</v>
      </c>
      <c r="EH106" s="31">
        <f t="shared" si="11"/>
        <v>188014.42896127142</v>
      </c>
      <c r="EI106" s="32">
        <v>14791192.3150064</v>
      </c>
    </row>
    <row r="107" spans="1:139">
      <c r="A107" s="42"/>
      <c r="B107" s="24" t="s">
        <v>31</v>
      </c>
      <c r="C107" s="23">
        <v>63102</v>
      </c>
      <c r="D107" s="29">
        <v>2462744.2053546091</v>
      </c>
      <c r="E107" s="29">
        <v>316877.70612910931</v>
      </c>
      <c r="F107" s="29">
        <v>78002.635413882046</v>
      </c>
      <c r="G107" s="29">
        <v>3444013.3766373214</v>
      </c>
      <c r="H107" s="29">
        <v>955119.96175391821</v>
      </c>
      <c r="I107" s="29">
        <v>186155.85951875127</v>
      </c>
      <c r="J107" s="29">
        <v>1059165.5917318373</v>
      </c>
      <c r="K107" s="29">
        <v>424698.38768985146</v>
      </c>
      <c r="L107" s="29">
        <v>165970.07702532894</v>
      </c>
      <c r="M107" s="29">
        <v>217837.67850736307</v>
      </c>
      <c r="N107" s="29">
        <v>44756.356776199696</v>
      </c>
      <c r="O107" s="29">
        <v>425088.94685554912</v>
      </c>
      <c r="P107" s="29">
        <v>587277.13639509305</v>
      </c>
      <c r="Q107" s="29">
        <v>664125.1398561676</v>
      </c>
      <c r="R107" s="29">
        <v>593416.17913954414</v>
      </c>
      <c r="S107" s="29">
        <v>135772.24882854757</v>
      </c>
      <c r="T107" s="29">
        <v>1269700.101039655</v>
      </c>
      <c r="U107" s="29">
        <v>665961.63257413462</v>
      </c>
      <c r="V107" s="29">
        <v>1870411.981943236</v>
      </c>
      <c r="W107" s="29">
        <v>527607.94752322021</v>
      </c>
      <c r="X107" s="29">
        <v>442249.25671385025</v>
      </c>
      <c r="Y107" s="29">
        <v>466756.54881937715</v>
      </c>
      <c r="Z107" s="29">
        <v>1760853.7761521793</v>
      </c>
      <c r="AA107" s="29">
        <v>443792.54886130471</v>
      </c>
      <c r="AB107" s="29">
        <v>403780.74475840927</v>
      </c>
      <c r="AC107" s="29">
        <v>372267.95768701809</v>
      </c>
      <c r="AD107" s="29">
        <v>804818.54713671294</v>
      </c>
      <c r="AE107" s="29">
        <v>1813579.4010165457</v>
      </c>
      <c r="AF107" s="29">
        <v>1853917.0465491784</v>
      </c>
      <c r="AG107" s="29">
        <v>1326302.1109807584</v>
      </c>
      <c r="AH107" s="29">
        <v>686715.74929915275</v>
      </c>
      <c r="AI107" s="29">
        <v>1964859.3787815275</v>
      </c>
      <c r="AJ107" s="29">
        <v>1268162.6302716925</v>
      </c>
      <c r="AK107" s="29">
        <v>149329.86994856258</v>
      </c>
      <c r="AL107" s="29">
        <v>493015.67681564315</v>
      </c>
      <c r="AM107" s="29">
        <v>1457082.2339923887</v>
      </c>
      <c r="AN107" s="29">
        <v>358724.88363637461</v>
      </c>
      <c r="AO107" s="29">
        <v>902682.05813125393</v>
      </c>
      <c r="AP107" s="29">
        <v>664832.88972703612</v>
      </c>
      <c r="AQ107" s="29">
        <v>135912.59671689896</v>
      </c>
      <c r="AR107" s="29">
        <v>678428.94609876955</v>
      </c>
      <c r="AS107" s="29">
        <v>599730.18320394319</v>
      </c>
      <c r="AT107" s="29">
        <v>809984.21567172778</v>
      </c>
      <c r="AU107" s="29">
        <v>427213.56174873823</v>
      </c>
      <c r="AV107" s="29">
        <v>1117588.0201481427</v>
      </c>
      <c r="AW107" s="29">
        <v>435366.19649948674</v>
      </c>
      <c r="AX107" s="29">
        <v>567208.71807174175</v>
      </c>
      <c r="AY107" s="29">
        <v>1836746.7175930138</v>
      </c>
      <c r="AZ107" s="29">
        <v>995329.78854006703</v>
      </c>
      <c r="BA107" s="29">
        <v>464704.32318221498</v>
      </c>
      <c r="BB107" s="29">
        <v>290186.3739942073</v>
      </c>
      <c r="BC107" s="29">
        <v>400353.11425977288</v>
      </c>
      <c r="BD107" s="29">
        <v>580535.93210874603</v>
      </c>
      <c r="BE107" s="29">
        <v>478296.17079634679</v>
      </c>
      <c r="BF107" s="29">
        <v>1090434.8554568042</v>
      </c>
      <c r="BG107" s="29">
        <v>2632847.0670148167</v>
      </c>
      <c r="BH107" s="29">
        <v>185099.35097037334</v>
      </c>
      <c r="BI107" s="29">
        <v>810036.55127435201</v>
      </c>
      <c r="BJ107" s="29">
        <v>911441.99581758282</v>
      </c>
      <c r="BK107" s="29">
        <v>2034488.3606548505</v>
      </c>
      <c r="BL107" s="29">
        <v>398779.98095609655</v>
      </c>
      <c r="BM107" s="29">
        <v>283845.51549556816</v>
      </c>
      <c r="BN107" s="29">
        <v>2268551.7336711083</v>
      </c>
      <c r="BO107" s="29">
        <v>300655.23318761442</v>
      </c>
      <c r="BP107" s="29">
        <v>1412035.3184652526</v>
      </c>
      <c r="BQ107" s="29">
        <v>147085.27646810602</v>
      </c>
      <c r="BR107" s="29">
        <v>1592070.4784927352</v>
      </c>
      <c r="BS107" s="29">
        <v>1058676.8135623457</v>
      </c>
      <c r="BT107" s="29">
        <v>250858.70122733418</v>
      </c>
      <c r="BU107" s="29">
        <v>606256.71845061937</v>
      </c>
      <c r="BV107" s="29">
        <v>367825.99875385826</v>
      </c>
      <c r="BW107" s="29">
        <v>862753.42584799381</v>
      </c>
      <c r="BX107" s="29">
        <v>1729059.0023187394</v>
      </c>
      <c r="BY107" s="29">
        <v>1462864.032704717</v>
      </c>
      <c r="BZ107" s="29">
        <v>1048533.9314671874</v>
      </c>
      <c r="CA107" s="29">
        <v>819991.62349820463</v>
      </c>
      <c r="CB107" s="29">
        <v>981690.59861686733</v>
      </c>
      <c r="CC107" s="29">
        <v>721969.24100620009</v>
      </c>
      <c r="CD107" s="29">
        <v>161213.50536894207</v>
      </c>
      <c r="CE107" s="29">
        <v>319636.5465117952</v>
      </c>
      <c r="CF107" s="29">
        <v>308013.40972016065</v>
      </c>
      <c r="CG107" s="29">
        <v>877607.35327130661</v>
      </c>
      <c r="CH107" s="29">
        <v>344267.47283396212</v>
      </c>
      <c r="CI107" s="29">
        <v>0</v>
      </c>
      <c r="CJ107" s="29">
        <v>3067739.551740401</v>
      </c>
      <c r="CK107" s="29">
        <v>218757.78258983599</v>
      </c>
      <c r="CL107" s="29">
        <v>126894.67601802066</v>
      </c>
      <c r="CM107" s="29">
        <v>12406348.023389157</v>
      </c>
      <c r="CN107" s="29">
        <v>134558.80149058424</v>
      </c>
      <c r="CO107" s="29">
        <v>282829.68036546349</v>
      </c>
      <c r="CP107" s="29">
        <v>694199.33550333965</v>
      </c>
      <c r="CQ107" s="29">
        <v>163057.38968622452</v>
      </c>
      <c r="CR107" s="29">
        <v>782528.50102862052</v>
      </c>
      <c r="CS107" s="29">
        <v>195404.84249666118</v>
      </c>
      <c r="CT107" s="29">
        <v>137738.9551240117</v>
      </c>
      <c r="CU107" s="29">
        <v>20698.791373770106</v>
      </c>
      <c r="CV107" s="29">
        <v>177954.73978831386</v>
      </c>
      <c r="CW107" s="29">
        <v>226636.2568474969</v>
      </c>
      <c r="CX107" s="29">
        <v>957274.43499267602</v>
      </c>
      <c r="CY107" s="29">
        <v>826532.88000949391</v>
      </c>
      <c r="CZ107" s="29">
        <v>3575638.0020792303</v>
      </c>
      <c r="DA107" s="29">
        <v>577249.62990187888</v>
      </c>
      <c r="DB107" s="29">
        <v>3282388.4665903449</v>
      </c>
      <c r="DC107" s="29">
        <v>384270.18625880184</v>
      </c>
      <c r="DD107" s="29">
        <v>177749.11633321058</v>
      </c>
      <c r="DE107" s="29">
        <v>397599.62679034687</v>
      </c>
      <c r="DF107" s="29">
        <v>39194.890766115976</v>
      </c>
      <c r="DG107" s="29">
        <v>1771731.3623512322</v>
      </c>
      <c r="DH107" s="29">
        <v>26506.722604350645</v>
      </c>
      <c r="DI107" s="29">
        <v>191441.92165663801</v>
      </c>
      <c r="DJ107" s="29">
        <v>287903.07809526497</v>
      </c>
      <c r="DK107" s="29">
        <v>51286.789564559862</v>
      </c>
      <c r="DL107" s="29">
        <v>50165.587537265274</v>
      </c>
      <c r="DM107" s="29">
        <v>247304.08550924069</v>
      </c>
      <c r="DN107" s="29">
        <v>1516590.0130036951</v>
      </c>
      <c r="DO107" s="29">
        <v>1320505.5086551113</v>
      </c>
      <c r="DP107" s="29">
        <v>1343936.3922069564</v>
      </c>
      <c r="DQ107" s="29">
        <v>25977.779776607389</v>
      </c>
      <c r="DR107" s="29">
        <v>431784.72651720961</v>
      </c>
      <c r="DS107" s="29">
        <v>14318.727795193136</v>
      </c>
      <c r="DT107" s="29">
        <v>241340.6053898595</v>
      </c>
      <c r="DU107" s="29">
        <v>1687514.4066559349</v>
      </c>
      <c r="DV107" s="30">
        <v>107596153.68017478</v>
      </c>
      <c r="DW107" s="29">
        <v>8289313.6582029983</v>
      </c>
      <c r="DX107" s="29">
        <v>21811525.440671895</v>
      </c>
      <c r="DY107" s="30">
        <f t="shared" si="9"/>
        <v>30100839.098874893</v>
      </c>
      <c r="DZ107" s="29">
        <v>0</v>
      </c>
      <c r="EA107" s="30">
        <f t="shared" si="12"/>
        <v>30100839.098874893</v>
      </c>
      <c r="EB107" s="29">
        <v>9547810.2328242082</v>
      </c>
      <c r="EC107" s="29">
        <v>1385485.9673165625</v>
      </c>
      <c r="ED107" s="30">
        <f t="shared" si="13"/>
        <v>10933296.200140771</v>
      </c>
      <c r="EE107" s="29">
        <v>25333495.492564693</v>
      </c>
      <c r="EF107" s="30">
        <f t="shared" si="10"/>
        <v>66367630.791580357</v>
      </c>
      <c r="EG107" s="29">
        <v>0</v>
      </c>
      <c r="EH107" s="31">
        <f t="shared" si="11"/>
        <v>-2514653.1557945758</v>
      </c>
      <c r="EI107" s="32">
        <v>171449131.31596056</v>
      </c>
    </row>
    <row r="108" spans="1:139">
      <c r="A108" s="42"/>
      <c r="B108" s="24" t="s">
        <v>151</v>
      </c>
      <c r="C108" s="23">
        <v>66103</v>
      </c>
      <c r="D108" s="29">
        <v>93670.644140397475</v>
      </c>
      <c r="E108" s="29">
        <v>35290.147811218361</v>
      </c>
      <c r="F108" s="29">
        <v>6347.3642036476667</v>
      </c>
      <c r="G108" s="29">
        <v>19924.084517420455</v>
      </c>
      <c r="H108" s="29">
        <v>30866.846859831418</v>
      </c>
      <c r="I108" s="29">
        <v>21976.883525780424</v>
      </c>
      <c r="J108" s="29">
        <v>74316.176037995509</v>
      </c>
      <c r="K108" s="29">
        <v>40340.091798332302</v>
      </c>
      <c r="L108" s="29">
        <v>7957.4372187411491</v>
      </c>
      <c r="M108" s="29">
        <v>14429.559005721096</v>
      </c>
      <c r="N108" s="29">
        <v>2941.0772063693416</v>
      </c>
      <c r="O108" s="29">
        <v>27727.269641275441</v>
      </c>
      <c r="P108" s="29">
        <v>15278.479138527216</v>
      </c>
      <c r="Q108" s="29">
        <v>19014.870307847355</v>
      </c>
      <c r="R108" s="29">
        <v>5648.500465868</v>
      </c>
      <c r="S108" s="29">
        <v>3834.6807073503146</v>
      </c>
      <c r="T108" s="29">
        <v>8052.8584870014474</v>
      </c>
      <c r="U108" s="29">
        <v>8984.7326500065265</v>
      </c>
      <c r="V108" s="29">
        <v>18144.71861555177</v>
      </c>
      <c r="W108" s="29">
        <v>23237.848695717144</v>
      </c>
      <c r="X108" s="29">
        <v>28764.730427236227</v>
      </c>
      <c r="Y108" s="29">
        <v>6192.6781972191611</v>
      </c>
      <c r="Z108" s="29">
        <v>52734.511888833251</v>
      </c>
      <c r="AA108" s="29">
        <v>11158.651763981303</v>
      </c>
      <c r="AB108" s="29">
        <v>7769.9248195141117</v>
      </c>
      <c r="AC108" s="29">
        <v>9130.5958887249762</v>
      </c>
      <c r="AD108" s="29">
        <v>31927.259956866128</v>
      </c>
      <c r="AE108" s="29">
        <v>18799.259940773984</v>
      </c>
      <c r="AF108" s="29">
        <v>29554.694994461701</v>
      </c>
      <c r="AG108" s="29">
        <v>51294.083367857791</v>
      </c>
      <c r="AH108" s="29">
        <v>40363.74623575202</v>
      </c>
      <c r="AI108" s="29">
        <v>63082.49210171467</v>
      </c>
      <c r="AJ108" s="29">
        <v>37596.800938043096</v>
      </c>
      <c r="AK108" s="29">
        <v>12949.361418824063</v>
      </c>
      <c r="AL108" s="29">
        <v>18555.680986087737</v>
      </c>
      <c r="AM108" s="29">
        <v>24971.22205955334</v>
      </c>
      <c r="AN108" s="29">
        <v>10071.124813123404</v>
      </c>
      <c r="AO108" s="29">
        <v>16853.627712278823</v>
      </c>
      <c r="AP108" s="29">
        <v>11946.339765798344</v>
      </c>
      <c r="AQ108" s="29">
        <v>9501.852005365834</v>
      </c>
      <c r="AR108" s="29">
        <v>27530.346047114719</v>
      </c>
      <c r="AS108" s="29">
        <v>9483.7578166541607</v>
      </c>
      <c r="AT108" s="29">
        <v>53441.583886886932</v>
      </c>
      <c r="AU108" s="29">
        <v>45629.06668261069</v>
      </c>
      <c r="AV108" s="29">
        <v>39298.642097586984</v>
      </c>
      <c r="AW108" s="29">
        <v>6963.4090963063727</v>
      </c>
      <c r="AX108" s="29">
        <v>28216.090674395204</v>
      </c>
      <c r="AY108" s="29">
        <v>11280.84609979511</v>
      </c>
      <c r="AZ108" s="29">
        <v>41285.558857250973</v>
      </c>
      <c r="BA108" s="29">
        <v>20791.63306585477</v>
      </c>
      <c r="BB108" s="29">
        <v>13758.375008342438</v>
      </c>
      <c r="BC108" s="29">
        <v>15893.559590763414</v>
      </c>
      <c r="BD108" s="29">
        <v>17905.603184252439</v>
      </c>
      <c r="BE108" s="29">
        <v>4826.3769683423398</v>
      </c>
      <c r="BF108" s="29">
        <v>5421.4026990477005</v>
      </c>
      <c r="BG108" s="29">
        <v>25672.252849340584</v>
      </c>
      <c r="BH108" s="29">
        <v>3957.6324552672031</v>
      </c>
      <c r="BI108" s="29">
        <v>21269.612191411219</v>
      </c>
      <c r="BJ108" s="29">
        <v>18457.492925425384</v>
      </c>
      <c r="BK108" s="29">
        <v>91046.729443179342</v>
      </c>
      <c r="BL108" s="29">
        <v>27845.023731163201</v>
      </c>
      <c r="BM108" s="29">
        <v>19403.202667945305</v>
      </c>
      <c r="BN108" s="29">
        <v>77653.099080706554</v>
      </c>
      <c r="BO108" s="29">
        <v>10991.268259343247</v>
      </c>
      <c r="BP108" s="29">
        <v>54820.098204162132</v>
      </c>
      <c r="BQ108" s="29">
        <v>7269.0002794662905</v>
      </c>
      <c r="BR108" s="29">
        <v>33386.203305089417</v>
      </c>
      <c r="BS108" s="29">
        <v>53272.55727034741</v>
      </c>
      <c r="BT108" s="29">
        <v>5884.2102769933363</v>
      </c>
      <c r="BU108" s="29">
        <v>24541.04033620303</v>
      </c>
      <c r="BV108" s="29">
        <v>27764.535978431741</v>
      </c>
      <c r="BW108" s="29">
        <v>66531.060403040115</v>
      </c>
      <c r="BX108" s="29">
        <v>101966.93716000686</v>
      </c>
      <c r="BY108" s="29">
        <v>10654.535822127042</v>
      </c>
      <c r="BZ108" s="29">
        <v>23498.473936783244</v>
      </c>
      <c r="CA108" s="29">
        <v>10758.232894871178</v>
      </c>
      <c r="CB108" s="29">
        <v>31537.397158595079</v>
      </c>
      <c r="CC108" s="29">
        <v>20260.588980019194</v>
      </c>
      <c r="CD108" s="29">
        <v>3407.3677623511599</v>
      </c>
      <c r="CE108" s="29">
        <v>34143.237992779526</v>
      </c>
      <c r="CF108" s="29">
        <v>7964.6711125738821</v>
      </c>
      <c r="CG108" s="29">
        <v>22671.055418941294</v>
      </c>
      <c r="CH108" s="29">
        <v>18190.277396679419</v>
      </c>
      <c r="CI108" s="29">
        <v>0</v>
      </c>
      <c r="CJ108" s="29">
        <v>69461.868089647382</v>
      </c>
      <c r="CK108" s="29">
        <v>5494.0748018716795</v>
      </c>
      <c r="CL108" s="29">
        <v>6942.4663537256502</v>
      </c>
      <c r="CM108" s="29">
        <v>242179.59633653134</v>
      </c>
      <c r="CN108" s="29">
        <v>51320.698634805012</v>
      </c>
      <c r="CO108" s="29">
        <v>53773.691865824447</v>
      </c>
      <c r="CP108" s="29">
        <v>293899.79624093493</v>
      </c>
      <c r="CQ108" s="29">
        <v>9788.0827629837622</v>
      </c>
      <c r="CR108" s="29">
        <v>33089.377227227851</v>
      </c>
      <c r="CS108" s="29">
        <v>90554.585095704111</v>
      </c>
      <c r="CT108" s="29">
        <v>38428.924214472136</v>
      </c>
      <c r="CU108" s="29">
        <v>2714.963109488689</v>
      </c>
      <c r="CV108" s="29">
        <v>6446.5282702697277</v>
      </c>
      <c r="CW108" s="29">
        <v>30889.064699322218</v>
      </c>
      <c r="CX108" s="29">
        <v>126181.28378543111</v>
      </c>
      <c r="CY108" s="29">
        <v>57823.638014911667</v>
      </c>
      <c r="CZ108" s="29">
        <v>919906.68345289759</v>
      </c>
      <c r="DA108" s="29">
        <v>423746.90950602537</v>
      </c>
      <c r="DB108" s="29">
        <v>51723.350177966036</v>
      </c>
      <c r="DC108" s="29">
        <v>564028.93324373732</v>
      </c>
      <c r="DD108" s="29">
        <v>557665.7650571774</v>
      </c>
      <c r="DE108" s="29">
        <v>244392.17252475591</v>
      </c>
      <c r="DF108" s="29">
        <v>9491.9617820095154</v>
      </c>
      <c r="DG108" s="29">
        <v>392155.30269490322</v>
      </c>
      <c r="DH108" s="29">
        <v>333593.36748644884</v>
      </c>
      <c r="DI108" s="29">
        <v>74062.044306736861</v>
      </c>
      <c r="DJ108" s="29">
        <v>352677.66316757962</v>
      </c>
      <c r="DK108" s="29">
        <v>27325.843013260619</v>
      </c>
      <c r="DL108" s="29">
        <v>30760.456250049941</v>
      </c>
      <c r="DM108" s="29">
        <v>37902.713889300619</v>
      </c>
      <c r="DN108" s="29">
        <v>141690.08491067201</v>
      </c>
      <c r="DO108" s="29">
        <v>701917.11341641133</v>
      </c>
      <c r="DP108" s="29">
        <v>43799.987503817174</v>
      </c>
      <c r="DQ108" s="29">
        <v>30631.335088366148</v>
      </c>
      <c r="DR108" s="29">
        <v>121033.01549913446</v>
      </c>
      <c r="DS108" s="29">
        <v>28488.045021020935</v>
      </c>
      <c r="DT108" s="29">
        <v>19224.890959523218</v>
      </c>
      <c r="DU108" s="29">
        <v>3056546.7725230167</v>
      </c>
      <c r="DV108" s="30">
        <v>11449500.00836302</v>
      </c>
      <c r="DW108" s="31">
        <v>129854.41187242926</v>
      </c>
      <c r="DX108" s="31">
        <v>1182329.4449839226</v>
      </c>
      <c r="DY108" s="30">
        <f t="shared" si="9"/>
        <v>1312183.856856352</v>
      </c>
      <c r="DZ108" s="31">
        <v>0</v>
      </c>
      <c r="EA108" s="30">
        <f t="shared" si="12"/>
        <v>1312183.856856352</v>
      </c>
      <c r="EB108" s="31">
        <v>0</v>
      </c>
      <c r="EC108" s="31">
        <v>0</v>
      </c>
      <c r="ED108" s="30">
        <f t="shared" si="13"/>
        <v>0</v>
      </c>
      <c r="EE108" s="34">
        <v>2152341.1588697513</v>
      </c>
      <c r="EF108" s="30">
        <f t="shared" si="10"/>
        <v>3464525.0157261034</v>
      </c>
      <c r="EG108" s="34">
        <v>30064.690217939471</v>
      </c>
      <c r="EH108" s="31">
        <f t="shared" si="11"/>
        <v>425092.20214221627</v>
      </c>
      <c r="EI108" s="32">
        <v>15309052.5360134</v>
      </c>
    </row>
    <row r="109" spans="1:139">
      <c r="A109" s="42"/>
      <c r="B109" s="24" t="s">
        <v>32</v>
      </c>
      <c r="C109" s="23">
        <v>67104</v>
      </c>
      <c r="D109" s="29">
        <v>105049.91909863988</v>
      </c>
      <c r="E109" s="29">
        <v>64040.718516576519</v>
      </c>
      <c r="F109" s="29">
        <v>24440.430681593301</v>
      </c>
      <c r="G109" s="29">
        <v>19938.632603033111</v>
      </c>
      <c r="H109" s="29">
        <v>28758.287476408081</v>
      </c>
      <c r="I109" s="29">
        <v>64752.015271016251</v>
      </c>
      <c r="J109" s="29">
        <v>303794.10067148198</v>
      </c>
      <c r="K109" s="29">
        <v>84416.757178020329</v>
      </c>
      <c r="L109" s="29">
        <v>53790.4319689279</v>
      </c>
      <c r="M109" s="29">
        <v>49170.828392217416</v>
      </c>
      <c r="N109" s="29">
        <v>10300.927362448565</v>
      </c>
      <c r="O109" s="29">
        <v>168334.89740450462</v>
      </c>
      <c r="P109" s="29">
        <v>34688.447138491916</v>
      </c>
      <c r="Q109" s="29">
        <v>33005.720729813824</v>
      </c>
      <c r="R109" s="29">
        <v>8480.4061512787794</v>
      </c>
      <c r="S109" s="29">
        <v>10362.67254222233</v>
      </c>
      <c r="T109" s="29">
        <v>20069.620732807143</v>
      </c>
      <c r="U109" s="29">
        <v>24362.627394016239</v>
      </c>
      <c r="V109" s="29">
        <v>153430.28291087493</v>
      </c>
      <c r="W109" s="29">
        <v>47603.894623643901</v>
      </c>
      <c r="X109" s="29">
        <v>37134.218895884063</v>
      </c>
      <c r="Y109" s="29">
        <v>21604.38389657094</v>
      </c>
      <c r="Z109" s="29">
        <v>457110.02259803121</v>
      </c>
      <c r="AA109" s="29">
        <v>31544.348335335813</v>
      </c>
      <c r="AB109" s="29">
        <v>27340.342189112031</v>
      </c>
      <c r="AC109" s="29">
        <v>28201.759605145908</v>
      </c>
      <c r="AD109" s="29">
        <v>56827.846717928958</v>
      </c>
      <c r="AE109" s="29">
        <v>223435.19030798323</v>
      </c>
      <c r="AF109" s="29">
        <v>87022.940426724992</v>
      </c>
      <c r="AG109" s="29">
        <v>99620.243883371542</v>
      </c>
      <c r="AH109" s="29">
        <v>47793.628843429346</v>
      </c>
      <c r="AI109" s="29">
        <v>398091.16719102021</v>
      </c>
      <c r="AJ109" s="29">
        <v>110633.76245417456</v>
      </c>
      <c r="AK109" s="29">
        <v>20813.286348347545</v>
      </c>
      <c r="AL109" s="29">
        <v>40649.772597552292</v>
      </c>
      <c r="AM109" s="29">
        <v>55465.887112905089</v>
      </c>
      <c r="AN109" s="29">
        <v>15669.95890789805</v>
      </c>
      <c r="AO109" s="29">
        <v>38333.356841483284</v>
      </c>
      <c r="AP109" s="29">
        <v>36682.329593673356</v>
      </c>
      <c r="AQ109" s="29">
        <v>17802.279926658513</v>
      </c>
      <c r="AR109" s="29">
        <v>60062.099154303593</v>
      </c>
      <c r="AS109" s="29">
        <v>22515.515833368889</v>
      </c>
      <c r="AT109" s="29">
        <v>117665.61791865456</v>
      </c>
      <c r="AU109" s="29">
        <v>48013.29365187564</v>
      </c>
      <c r="AV109" s="29">
        <v>219686.70954035045</v>
      </c>
      <c r="AW109" s="29">
        <v>21594.52253943661</v>
      </c>
      <c r="AX109" s="29">
        <v>39275.218426656291</v>
      </c>
      <c r="AY109" s="29">
        <v>223300.72066997021</v>
      </c>
      <c r="AZ109" s="29">
        <v>108102.83423645735</v>
      </c>
      <c r="BA109" s="29">
        <v>50576.799184837968</v>
      </c>
      <c r="BB109" s="29">
        <v>30326.902913212685</v>
      </c>
      <c r="BC109" s="29">
        <v>57146.209252870831</v>
      </c>
      <c r="BD109" s="29">
        <v>190386.61793661877</v>
      </c>
      <c r="BE109" s="29">
        <v>18334.268910892981</v>
      </c>
      <c r="BF109" s="29">
        <v>14087.021345623705</v>
      </c>
      <c r="BG109" s="29">
        <v>133001.70097188829</v>
      </c>
      <c r="BH109" s="29">
        <v>13189.558339414933</v>
      </c>
      <c r="BI109" s="29">
        <v>43993.13067663485</v>
      </c>
      <c r="BJ109" s="29">
        <v>57433.247294547378</v>
      </c>
      <c r="BK109" s="29">
        <v>425840.95115218067</v>
      </c>
      <c r="BL109" s="29">
        <v>51716.465458548206</v>
      </c>
      <c r="BM109" s="29">
        <v>40473.487192154942</v>
      </c>
      <c r="BN109" s="29">
        <v>680989.51362296287</v>
      </c>
      <c r="BO109" s="29">
        <v>16443.023359104365</v>
      </c>
      <c r="BP109" s="29">
        <v>324534.74036833469</v>
      </c>
      <c r="BQ109" s="29">
        <v>12384.242791408238</v>
      </c>
      <c r="BR109" s="29">
        <v>43902.44771005059</v>
      </c>
      <c r="BS109" s="29">
        <v>100695.31243183934</v>
      </c>
      <c r="BT109" s="29">
        <v>12948.554166626031</v>
      </c>
      <c r="BU109" s="29">
        <v>32021.046976413334</v>
      </c>
      <c r="BV109" s="29">
        <v>44344.110142038277</v>
      </c>
      <c r="BW109" s="29">
        <v>99413.16710638997</v>
      </c>
      <c r="BX109" s="29">
        <v>445780.48166421056</v>
      </c>
      <c r="BY109" s="29">
        <v>135636.68238440875</v>
      </c>
      <c r="BZ109" s="29">
        <v>26274.970798697843</v>
      </c>
      <c r="CA109" s="29">
        <v>10274.531175036042</v>
      </c>
      <c r="CB109" s="29">
        <v>42333.096260270155</v>
      </c>
      <c r="CC109" s="29">
        <v>21176.48390062524</v>
      </c>
      <c r="CD109" s="29">
        <v>25127.977195878477</v>
      </c>
      <c r="CE109" s="29">
        <v>75220.058481765533</v>
      </c>
      <c r="CF109" s="29">
        <v>8442.5753325968471</v>
      </c>
      <c r="CG109" s="29">
        <v>33688.205280050061</v>
      </c>
      <c r="CH109" s="29">
        <v>61676.812665178441</v>
      </c>
      <c r="CI109" s="29">
        <v>0</v>
      </c>
      <c r="CJ109" s="29">
        <v>122586.91870702311</v>
      </c>
      <c r="CK109" s="29">
        <v>69502.272882019824</v>
      </c>
      <c r="CL109" s="29">
        <v>25295.267804588348</v>
      </c>
      <c r="CM109" s="29">
        <v>1388706.6027541878</v>
      </c>
      <c r="CN109" s="29">
        <v>32033.130889440094</v>
      </c>
      <c r="CO109" s="29">
        <v>32946.800163995154</v>
      </c>
      <c r="CP109" s="29">
        <v>470082.04781424633</v>
      </c>
      <c r="CQ109" s="29">
        <v>21585.99035384817</v>
      </c>
      <c r="CR109" s="29">
        <v>72539.541549442481</v>
      </c>
      <c r="CS109" s="29">
        <v>122162.32097694765</v>
      </c>
      <c r="CT109" s="29">
        <v>36744.669843586045</v>
      </c>
      <c r="CU109" s="29">
        <v>1879.170504425688</v>
      </c>
      <c r="CV109" s="29">
        <v>24691.096712932813</v>
      </c>
      <c r="CW109" s="29">
        <v>11923.226440582521</v>
      </c>
      <c r="CX109" s="29">
        <v>64277.107083954652</v>
      </c>
      <c r="CY109" s="29">
        <v>125769.2376120659</v>
      </c>
      <c r="CZ109" s="29">
        <v>3879439.7983271633</v>
      </c>
      <c r="DA109" s="29">
        <v>124228.15355839781</v>
      </c>
      <c r="DB109" s="29">
        <v>114915.17290023969</v>
      </c>
      <c r="DC109" s="29">
        <v>573368.58989498252</v>
      </c>
      <c r="DD109" s="29">
        <v>579263.97792909096</v>
      </c>
      <c r="DE109" s="29">
        <v>813342.69310271437</v>
      </c>
      <c r="DF109" s="29">
        <v>14739.110886939518</v>
      </c>
      <c r="DG109" s="29">
        <v>639310.77032866643</v>
      </c>
      <c r="DH109" s="29">
        <v>477381.65600920626</v>
      </c>
      <c r="DI109" s="29">
        <v>95533.817008952305</v>
      </c>
      <c r="DJ109" s="29">
        <v>275274.8153472484</v>
      </c>
      <c r="DK109" s="29">
        <v>54467.52970735597</v>
      </c>
      <c r="DL109" s="29">
        <v>79019.807685374704</v>
      </c>
      <c r="DM109" s="29">
        <v>52285.976902818853</v>
      </c>
      <c r="DN109" s="29">
        <v>427993.97019459994</v>
      </c>
      <c r="DO109" s="29">
        <v>663422.28909450746</v>
      </c>
      <c r="DP109" s="29">
        <v>181666.38435617081</v>
      </c>
      <c r="DQ109" s="29">
        <v>62052.496598659396</v>
      </c>
      <c r="DR109" s="29">
        <v>103117.34488110407</v>
      </c>
      <c r="DS109" s="29">
        <v>15696.494101013681</v>
      </c>
      <c r="DT109" s="29">
        <v>80427.074977579134</v>
      </c>
      <c r="DU109" s="29">
        <v>2941768.0887112017</v>
      </c>
      <c r="DV109" s="30">
        <v>22272040.686532911</v>
      </c>
      <c r="DW109" s="31">
        <v>5731970.0124577191</v>
      </c>
      <c r="DX109" s="31">
        <v>25546781.270426996</v>
      </c>
      <c r="DY109" s="30">
        <f t="shared" si="9"/>
        <v>31278751.282884717</v>
      </c>
      <c r="DZ109" s="31">
        <v>0</v>
      </c>
      <c r="EA109" s="30">
        <f t="shared" si="12"/>
        <v>31278751.282884717</v>
      </c>
      <c r="EB109" s="31">
        <v>0</v>
      </c>
      <c r="EC109" s="31">
        <v>0</v>
      </c>
      <c r="ED109" s="30">
        <f t="shared" si="13"/>
        <v>0</v>
      </c>
      <c r="EE109" s="34">
        <v>1392938.1379040105</v>
      </c>
      <c r="EF109" s="30">
        <f t="shared" si="10"/>
        <v>32671689.420788728</v>
      </c>
      <c r="EG109" s="34">
        <v>7916.1929425386852</v>
      </c>
      <c r="EH109" s="31">
        <f t="shared" si="11"/>
        <v>1216020.3182287998</v>
      </c>
      <c r="EI109" s="32">
        <v>56151834.232607901</v>
      </c>
    </row>
    <row r="110" spans="1:139">
      <c r="A110" s="42"/>
      <c r="B110" s="24" t="s">
        <v>33</v>
      </c>
      <c r="C110" s="23">
        <v>68105</v>
      </c>
      <c r="D110" s="29">
        <v>2000151.4486558358</v>
      </c>
      <c r="E110" s="29">
        <v>411162.6599186681</v>
      </c>
      <c r="F110" s="29">
        <v>133835.96889758436</v>
      </c>
      <c r="G110" s="29">
        <v>1075815.3931578444</v>
      </c>
      <c r="H110" s="29">
        <v>493782.70976063848</v>
      </c>
      <c r="I110" s="29">
        <v>62898.702343455836</v>
      </c>
      <c r="J110" s="29">
        <v>494836.82152717776</v>
      </c>
      <c r="K110" s="29">
        <v>399787.56338719476</v>
      </c>
      <c r="L110" s="29">
        <v>66134.254307278723</v>
      </c>
      <c r="M110" s="29">
        <v>112702.74731676538</v>
      </c>
      <c r="N110" s="29">
        <v>21200.263537077688</v>
      </c>
      <c r="O110" s="29">
        <v>145249.11518547725</v>
      </c>
      <c r="P110" s="29">
        <v>110508.77298546156</v>
      </c>
      <c r="Q110" s="29">
        <v>67651.281747881134</v>
      </c>
      <c r="R110" s="29">
        <v>94911.939437921465</v>
      </c>
      <c r="S110" s="29">
        <v>43007.318657584481</v>
      </c>
      <c r="T110" s="29">
        <v>84597.646234831918</v>
      </c>
      <c r="U110" s="29">
        <v>66931.893840124714</v>
      </c>
      <c r="V110" s="29">
        <v>283267.22907768178</v>
      </c>
      <c r="W110" s="29">
        <v>133840.77261621185</v>
      </c>
      <c r="X110" s="29">
        <v>61533.048627295582</v>
      </c>
      <c r="Y110" s="29">
        <v>67139.348444446776</v>
      </c>
      <c r="Z110" s="29">
        <v>461153.87945340952</v>
      </c>
      <c r="AA110" s="29">
        <v>97628.246877028723</v>
      </c>
      <c r="AB110" s="29">
        <v>73279.825693091974</v>
      </c>
      <c r="AC110" s="29">
        <v>85380.392424327729</v>
      </c>
      <c r="AD110" s="29">
        <v>175172.88445328316</v>
      </c>
      <c r="AE110" s="29">
        <v>322416.79143834457</v>
      </c>
      <c r="AF110" s="29">
        <v>115054.86318380157</v>
      </c>
      <c r="AG110" s="29">
        <v>278281.50299199851</v>
      </c>
      <c r="AH110" s="29">
        <v>103517.00219623414</v>
      </c>
      <c r="AI110" s="29">
        <v>559624.95526718313</v>
      </c>
      <c r="AJ110" s="29">
        <v>188108.38815125931</v>
      </c>
      <c r="AK110" s="29">
        <v>24905.024386400331</v>
      </c>
      <c r="AL110" s="29">
        <v>43728.473588812391</v>
      </c>
      <c r="AM110" s="29">
        <v>366419.66843068186</v>
      </c>
      <c r="AN110" s="29">
        <v>88707.406776050033</v>
      </c>
      <c r="AO110" s="29">
        <v>287134.2802803457</v>
      </c>
      <c r="AP110" s="29">
        <v>207745.17871837408</v>
      </c>
      <c r="AQ110" s="29">
        <v>48783.519483064942</v>
      </c>
      <c r="AR110" s="29">
        <v>86165.707330072022</v>
      </c>
      <c r="AS110" s="29">
        <v>127765.70180352357</v>
      </c>
      <c r="AT110" s="29">
        <v>219562.95745740912</v>
      </c>
      <c r="AU110" s="29">
        <v>42384.789822115948</v>
      </c>
      <c r="AV110" s="29">
        <v>263394.0919152167</v>
      </c>
      <c r="AW110" s="29">
        <v>129336.14702411414</v>
      </c>
      <c r="AX110" s="29">
        <v>274510.33225208294</v>
      </c>
      <c r="AY110" s="29">
        <v>451443.67600712087</v>
      </c>
      <c r="AZ110" s="29">
        <v>1083927.5083385746</v>
      </c>
      <c r="BA110" s="29">
        <v>200783.33663533686</v>
      </c>
      <c r="BB110" s="29">
        <v>105402.46738036317</v>
      </c>
      <c r="BC110" s="29">
        <v>101050.45918160526</v>
      </c>
      <c r="BD110" s="29">
        <v>131231.10047970861</v>
      </c>
      <c r="BE110" s="29">
        <v>70840.942367257667</v>
      </c>
      <c r="BF110" s="29">
        <v>190884.71321001725</v>
      </c>
      <c r="BG110" s="29">
        <v>546390.95455410867</v>
      </c>
      <c r="BH110" s="29">
        <v>46704.937443465999</v>
      </c>
      <c r="BI110" s="29">
        <v>271385.00139908132</v>
      </c>
      <c r="BJ110" s="29">
        <v>205101.94195142394</v>
      </c>
      <c r="BK110" s="29">
        <v>406457.67480831972</v>
      </c>
      <c r="BL110" s="29">
        <v>115377.60891910679</v>
      </c>
      <c r="BM110" s="29">
        <v>84616.338700590873</v>
      </c>
      <c r="BN110" s="29">
        <v>704084.12286459445</v>
      </c>
      <c r="BO110" s="29">
        <v>54207.068283262306</v>
      </c>
      <c r="BP110" s="29">
        <v>796832.45395712345</v>
      </c>
      <c r="BQ110" s="29">
        <v>16916.622475355769</v>
      </c>
      <c r="BR110" s="29">
        <v>194983.82580895195</v>
      </c>
      <c r="BS110" s="29">
        <v>201581.10074126857</v>
      </c>
      <c r="BT110" s="29">
        <v>106407.92362257538</v>
      </c>
      <c r="BU110" s="29">
        <v>133103.54612822481</v>
      </c>
      <c r="BV110" s="29">
        <v>250030.53155895157</v>
      </c>
      <c r="BW110" s="29">
        <v>101665.36974649431</v>
      </c>
      <c r="BX110" s="29">
        <v>288794.1169874777</v>
      </c>
      <c r="BY110" s="29">
        <v>160325.65268958901</v>
      </c>
      <c r="BZ110" s="29">
        <v>917595.55322661414</v>
      </c>
      <c r="CA110" s="29">
        <v>298748.01823389408</v>
      </c>
      <c r="CB110" s="29">
        <v>184949.35315145049</v>
      </c>
      <c r="CC110" s="29">
        <v>35913.54928602375</v>
      </c>
      <c r="CD110" s="29">
        <v>25665.676838897649</v>
      </c>
      <c r="CE110" s="29">
        <v>70258.267428213687</v>
      </c>
      <c r="CF110" s="29">
        <v>9602.2275381212585</v>
      </c>
      <c r="CG110" s="29">
        <v>89083.411946321939</v>
      </c>
      <c r="CH110" s="29">
        <v>122062.74649231124</v>
      </c>
      <c r="CI110" s="29">
        <v>0</v>
      </c>
      <c r="CJ110" s="29">
        <v>1884891.1900923306</v>
      </c>
      <c r="CK110" s="29">
        <v>24133.117918633616</v>
      </c>
      <c r="CL110" s="29">
        <v>96498.921434859731</v>
      </c>
      <c r="CM110" s="29">
        <v>1034924.6117123604</v>
      </c>
      <c r="CN110" s="29">
        <v>250703.51061204594</v>
      </c>
      <c r="CO110" s="29">
        <v>265987.34758390981</v>
      </c>
      <c r="CP110" s="29">
        <v>1174990.9711531149</v>
      </c>
      <c r="CQ110" s="29">
        <v>260806.33669569186</v>
      </c>
      <c r="CR110" s="29">
        <v>1224981.3189134537</v>
      </c>
      <c r="CS110" s="29">
        <v>322719.95485687657</v>
      </c>
      <c r="CT110" s="29">
        <v>96909.014394516082</v>
      </c>
      <c r="CU110" s="29">
        <v>26983.431643927895</v>
      </c>
      <c r="CV110" s="29">
        <v>203400.33748153041</v>
      </c>
      <c r="CW110" s="29">
        <v>65671.091319887666</v>
      </c>
      <c r="CX110" s="29">
        <v>44882.469833749041</v>
      </c>
      <c r="CY110" s="29">
        <v>238699.25378634571</v>
      </c>
      <c r="CZ110" s="29">
        <v>7662664.2023340389</v>
      </c>
      <c r="DA110" s="29">
        <v>542875.62325058389</v>
      </c>
      <c r="DB110" s="29">
        <v>442561.23423891101</v>
      </c>
      <c r="DC110" s="29">
        <v>4168724.9371065246</v>
      </c>
      <c r="DD110" s="29">
        <v>173259.97866121551</v>
      </c>
      <c r="DE110" s="29">
        <v>5389930.3755294736</v>
      </c>
      <c r="DF110" s="29">
        <v>25290.996198602366</v>
      </c>
      <c r="DG110" s="29">
        <v>541516.5788782629</v>
      </c>
      <c r="DH110" s="29">
        <v>21479.206197184274</v>
      </c>
      <c r="DI110" s="29">
        <v>17646.039744435751</v>
      </c>
      <c r="DJ110" s="29">
        <v>249263.86159749521</v>
      </c>
      <c r="DK110" s="29">
        <v>3337.4920396045804</v>
      </c>
      <c r="DL110" s="29">
        <v>18875.336061554684</v>
      </c>
      <c r="DM110" s="29">
        <v>13850.201782264316</v>
      </c>
      <c r="DN110" s="29">
        <v>414636.3275388187</v>
      </c>
      <c r="DO110" s="29">
        <v>62722.448663860159</v>
      </c>
      <c r="DP110" s="29">
        <v>43777.26544651165</v>
      </c>
      <c r="DQ110" s="29">
        <v>1894.930522399135</v>
      </c>
      <c r="DR110" s="29">
        <v>58883.972347397772</v>
      </c>
      <c r="DS110" s="29">
        <v>959.6891083299821</v>
      </c>
      <c r="DT110" s="29">
        <v>37743.234713781603</v>
      </c>
      <c r="DU110" s="29">
        <v>2107657.6860261462</v>
      </c>
      <c r="DV110" s="30">
        <v>49092253.208865084</v>
      </c>
      <c r="DW110" s="31">
        <v>4719913.762639801</v>
      </c>
      <c r="DX110" s="31">
        <v>8547542.6771868002</v>
      </c>
      <c r="DY110" s="30">
        <f t="shared" si="9"/>
        <v>13267456.4398266</v>
      </c>
      <c r="DZ110" s="31">
        <v>0</v>
      </c>
      <c r="EA110" s="30">
        <f t="shared" si="12"/>
        <v>13267456.4398266</v>
      </c>
      <c r="EB110" s="31">
        <v>0</v>
      </c>
      <c r="EC110" s="31">
        <v>0</v>
      </c>
      <c r="ED110" s="30">
        <f t="shared" si="13"/>
        <v>0</v>
      </c>
      <c r="EE110" s="34">
        <v>42802.639443581727</v>
      </c>
      <c r="EF110" s="30">
        <f t="shared" si="10"/>
        <v>13310259.079270182</v>
      </c>
      <c r="EG110" s="34">
        <v>74351.468646477515</v>
      </c>
      <c r="EH110" s="31">
        <f t="shared" si="11"/>
        <v>-1688322.4416002259</v>
      </c>
      <c r="EI110" s="32">
        <v>60639838.377888568</v>
      </c>
    </row>
    <row r="111" spans="1:139">
      <c r="A111" s="42"/>
      <c r="B111" s="24" t="s">
        <v>34</v>
      </c>
      <c r="C111" s="23">
        <v>70106</v>
      </c>
      <c r="D111" s="29">
        <v>152061.98849665601</v>
      </c>
      <c r="E111" s="29">
        <v>37344.49036917257</v>
      </c>
      <c r="F111" s="29">
        <v>3715.14226777358</v>
      </c>
      <c r="G111" s="29">
        <v>37285.894425932616</v>
      </c>
      <c r="H111" s="29">
        <v>92394.622365531322</v>
      </c>
      <c r="I111" s="29">
        <v>13424.118700665736</v>
      </c>
      <c r="J111" s="29">
        <v>92395.151947049206</v>
      </c>
      <c r="K111" s="29">
        <v>196038.5365572726</v>
      </c>
      <c r="L111" s="29">
        <v>7276.7766991807885</v>
      </c>
      <c r="M111" s="29">
        <v>11658.199274096207</v>
      </c>
      <c r="N111" s="29">
        <v>3940.4485402445725</v>
      </c>
      <c r="O111" s="29">
        <v>61561.773436262774</v>
      </c>
      <c r="P111" s="29">
        <v>12987.322801334389</v>
      </c>
      <c r="Q111" s="29">
        <v>6868.1808120983142</v>
      </c>
      <c r="R111" s="29">
        <v>4939.1115117415684</v>
      </c>
      <c r="S111" s="29">
        <v>4531.810493889594</v>
      </c>
      <c r="T111" s="29">
        <v>10573.629212765265</v>
      </c>
      <c r="U111" s="29">
        <v>7039.8695005751424</v>
      </c>
      <c r="V111" s="29">
        <v>40793.057185378217</v>
      </c>
      <c r="W111" s="29">
        <v>19964.549563871893</v>
      </c>
      <c r="X111" s="29">
        <v>16120.354507475262</v>
      </c>
      <c r="Y111" s="29">
        <v>9131.8493140391656</v>
      </c>
      <c r="Z111" s="29">
        <v>52018.890254615268</v>
      </c>
      <c r="AA111" s="29">
        <v>8671.0199653185373</v>
      </c>
      <c r="AB111" s="29">
        <v>7007.803339208238</v>
      </c>
      <c r="AC111" s="29">
        <v>9499.0037093902392</v>
      </c>
      <c r="AD111" s="29">
        <v>28726.861966746463</v>
      </c>
      <c r="AE111" s="29">
        <v>105240.32351847869</v>
      </c>
      <c r="AF111" s="29">
        <v>19018.207535585265</v>
      </c>
      <c r="AG111" s="29">
        <v>42457.593266630742</v>
      </c>
      <c r="AH111" s="29">
        <v>17117.498470089889</v>
      </c>
      <c r="AI111" s="29">
        <v>41087.84503760693</v>
      </c>
      <c r="AJ111" s="29">
        <v>34722.223892931543</v>
      </c>
      <c r="AK111" s="29">
        <v>3401.8848274695556</v>
      </c>
      <c r="AL111" s="29">
        <v>13696.816380190441</v>
      </c>
      <c r="AM111" s="29">
        <v>65305.834986290749</v>
      </c>
      <c r="AN111" s="29">
        <v>8596.1173237269577</v>
      </c>
      <c r="AO111" s="29">
        <v>50573.589796462758</v>
      </c>
      <c r="AP111" s="29">
        <v>22988.777815013927</v>
      </c>
      <c r="AQ111" s="29">
        <v>7068.5903573912474</v>
      </c>
      <c r="AR111" s="29">
        <v>11463.563749588586</v>
      </c>
      <c r="AS111" s="29">
        <v>33939.562674345485</v>
      </c>
      <c r="AT111" s="29">
        <v>40182.95929795711</v>
      </c>
      <c r="AU111" s="29">
        <v>9793.3253663363139</v>
      </c>
      <c r="AV111" s="29">
        <v>34623.652361693035</v>
      </c>
      <c r="AW111" s="29">
        <v>21021.161026439007</v>
      </c>
      <c r="AX111" s="29">
        <v>17298.587771799666</v>
      </c>
      <c r="AY111" s="29">
        <v>60092.140974135262</v>
      </c>
      <c r="AZ111" s="29">
        <v>108543.10745684105</v>
      </c>
      <c r="BA111" s="29">
        <v>17273.280249855459</v>
      </c>
      <c r="BB111" s="29">
        <v>9896.3070433706889</v>
      </c>
      <c r="BC111" s="29">
        <v>16958.498806986099</v>
      </c>
      <c r="BD111" s="29">
        <v>8651.7497774654275</v>
      </c>
      <c r="BE111" s="29">
        <v>7572.9168968194972</v>
      </c>
      <c r="BF111" s="29">
        <v>6487.6268264026194</v>
      </c>
      <c r="BG111" s="29">
        <v>32536.912247628115</v>
      </c>
      <c r="BH111" s="29">
        <v>6044.6989962653615</v>
      </c>
      <c r="BI111" s="29">
        <v>35740.430684562627</v>
      </c>
      <c r="BJ111" s="29">
        <v>14645.053233810284</v>
      </c>
      <c r="BK111" s="29">
        <v>41483.612281891634</v>
      </c>
      <c r="BL111" s="29">
        <v>6171.0497294162897</v>
      </c>
      <c r="BM111" s="29">
        <v>5283.0527793218989</v>
      </c>
      <c r="BN111" s="29">
        <v>54944.059683073603</v>
      </c>
      <c r="BO111" s="29">
        <v>3235.6751506416122</v>
      </c>
      <c r="BP111" s="29">
        <v>27307.105145426591</v>
      </c>
      <c r="BQ111" s="29">
        <v>2537.486985869376</v>
      </c>
      <c r="BR111" s="29">
        <v>87254.906448287336</v>
      </c>
      <c r="BS111" s="29">
        <v>16951.808568339293</v>
      </c>
      <c r="BT111" s="29">
        <v>4109.8251965512063</v>
      </c>
      <c r="BU111" s="29">
        <v>10340.56940464824</v>
      </c>
      <c r="BV111" s="29">
        <v>19806.079993742238</v>
      </c>
      <c r="BW111" s="29">
        <v>10971.401394583128</v>
      </c>
      <c r="BX111" s="29">
        <v>47807.072671618953</v>
      </c>
      <c r="BY111" s="29">
        <v>20276.446945362921</v>
      </c>
      <c r="BZ111" s="29">
        <v>8498.8306182480101</v>
      </c>
      <c r="CA111" s="29">
        <v>12098.236118689831</v>
      </c>
      <c r="CB111" s="29">
        <v>23914.454921617937</v>
      </c>
      <c r="CC111" s="29">
        <v>8333.8621399869426</v>
      </c>
      <c r="CD111" s="29">
        <v>5172.2288002587156</v>
      </c>
      <c r="CE111" s="29">
        <v>9123.3454349189433</v>
      </c>
      <c r="CF111" s="29">
        <v>6334.5406676950879</v>
      </c>
      <c r="CG111" s="29">
        <v>18419.832595552529</v>
      </c>
      <c r="CH111" s="29">
        <v>5684.8347310133659</v>
      </c>
      <c r="CI111" s="29">
        <v>0</v>
      </c>
      <c r="CJ111" s="29">
        <v>272524.71527546347</v>
      </c>
      <c r="CK111" s="29">
        <v>4874.8143438331808</v>
      </c>
      <c r="CL111" s="29">
        <v>20951.920159832909</v>
      </c>
      <c r="CM111" s="29">
        <v>1315818.4122903054</v>
      </c>
      <c r="CN111" s="29">
        <v>0</v>
      </c>
      <c r="CO111" s="29">
        <v>0</v>
      </c>
      <c r="CP111" s="29">
        <v>1857900.2330066673</v>
      </c>
      <c r="CQ111" s="29">
        <v>194967.51512625915</v>
      </c>
      <c r="CR111" s="29">
        <v>887050.58717050671</v>
      </c>
      <c r="CS111" s="29">
        <v>220674.31747275608</v>
      </c>
      <c r="CT111" s="29">
        <v>43091.603813632013</v>
      </c>
      <c r="CU111" s="29">
        <v>14138.209005000588</v>
      </c>
      <c r="CV111" s="29">
        <v>80779.790154449089</v>
      </c>
      <c r="CW111" s="29">
        <v>59700.493762154591</v>
      </c>
      <c r="CX111" s="29">
        <v>66702.434207432263</v>
      </c>
      <c r="CY111" s="29">
        <v>103233.92112449552</v>
      </c>
      <c r="CZ111" s="29">
        <v>2175854.2449794821</v>
      </c>
      <c r="DA111" s="29">
        <v>285792.89820814529</v>
      </c>
      <c r="DB111" s="29">
        <v>118605.65867250244</v>
      </c>
      <c r="DC111" s="29">
        <v>250333.00008964192</v>
      </c>
      <c r="DD111" s="29">
        <v>393088.18526655639</v>
      </c>
      <c r="DE111" s="29">
        <v>306083.48000626301</v>
      </c>
      <c r="DF111" s="29">
        <v>18180.924686328133</v>
      </c>
      <c r="DG111" s="29">
        <v>854597.70373715542</v>
      </c>
      <c r="DH111" s="29">
        <v>116843.66522895722</v>
      </c>
      <c r="DI111" s="29">
        <v>21951.341581282577</v>
      </c>
      <c r="DJ111" s="29">
        <v>565594.6438568501</v>
      </c>
      <c r="DK111" s="29">
        <v>7802.6586095549164</v>
      </c>
      <c r="DL111" s="29">
        <v>23086.33849278964</v>
      </c>
      <c r="DM111" s="29">
        <v>14761.52672960571</v>
      </c>
      <c r="DN111" s="29">
        <v>515383.70895699557</v>
      </c>
      <c r="DO111" s="29">
        <v>149417.71146945789</v>
      </c>
      <c r="DP111" s="29">
        <v>36492.244488864708</v>
      </c>
      <c r="DQ111" s="29">
        <v>15716.023894394519</v>
      </c>
      <c r="DR111" s="29">
        <v>25153.845097782836</v>
      </c>
      <c r="DS111" s="29">
        <v>1260.4760460695622</v>
      </c>
      <c r="DT111" s="29">
        <v>14599.684264810743</v>
      </c>
      <c r="DU111" s="29">
        <v>604250.48147398327</v>
      </c>
      <c r="DV111" s="30">
        <v>13985331.027025472</v>
      </c>
      <c r="DW111" s="31">
        <v>651969.36992463097</v>
      </c>
      <c r="DX111" s="31">
        <v>884095.87892793806</v>
      </c>
      <c r="DY111" s="30">
        <f t="shared" si="9"/>
        <v>1536065.2488525691</v>
      </c>
      <c r="DZ111" s="31">
        <v>0</v>
      </c>
      <c r="EA111" s="30">
        <f t="shared" si="12"/>
        <v>1536065.2488525691</v>
      </c>
      <c r="EB111" s="31">
        <v>0</v>
      </c>
      <c r="EC111" s="31">
        <v>0</v>
      </c>
      <c r="ED111" s="30">
        <f t="shared" si="13"/>
        <v>0</v>
      </c>
      <c r="EE111" s="34">
        <v>175328.95559410573</v>
      </c>
      <c r="EF111" s="30">
        <f t="shared" si="10"/>
        <v>1711394.2044466748</v>
      </c>
      <c r="EG111" s="34">
        <v>2686108.8036962743</v>
      </c>
      <c r="EH111" s="31">
        <f t="shared" si="11"/>
        <v>-511139.30546106584</v>
      </c>
      <c r="EI111" s="32">
        <v>12499477.122314807</v>
      </c>
    </row>
    <row r="112" spans="1:139">
      <c r="A112" s="42"/>
      <c r="B112" s="24" t="s">
        <v>35</v>
      </c>
      <c r="C112" s="23">
        <v>72107</v>
      </c>
      <c r="D112" s="29">
        <v>47973.200631689775</v>
      </c>
      <c r="E112" s="29">
        <v>13290.403764760416</v>
      </c>
      <c r="F112" s="29">
        <v>1103.6965735413253</v>
      </c>
      <c r="G112" s="29">
        <v>12139.764891104058</v>
      </c>
      <c r="H112" s="29">
        <v>12886.722186875912</v>
      </c>
      <c r="I112" s="29">
        <v>1150.0861607842594</v>
      </c>
      <c r="J112" s="29">
        <v>30585.700498866761</v>
      </c>
      <c r="K112" s="29">
        <v>8314.4239350154567</v>
      </c>
      <c r="L112" s="29">
        <v>1537.9054527840283</v>
      </c>
      <c r="M112" s="29">
        <v>3733.5478508616893</v>
      </c>
      <c r="N112" s="29">
        <v>677.14142245395044</v>
      </c>
      <c r="O112" s="29">
        <v>12345.637551199387</v>
      </c>
      <c r="P112" s="29">
        <v>13738.916023352032</v>
      </c>
      <c r="Q112" s="29">
        <v>8851.2727672573856</v>
      </c>
      <c r="R112" s="29">
        <v>9348.1640432697677</v>
      </c>
      <c r="S112" s="29">
        <v>3394.1846517530007</v>
      </c>
      <c r="T112" s="29">
        <v>21711.987056193942</v>
      </c>
      <c r="U112" s="29">
        <v>16529.358194922985</v>
      </c>
      <c r="V112" s="29">
        <v>50313.020784807719</v>
      </c>
      <c r="W112" s="29">
        <v>5268.5278590359758</v>
      </c>
      <c r="X112" s="29">
        <v>21313.818671825487</v>
      </c>
      <c r="Y112" s="29">
        <v>489.56280994485934</v>
      </c>
      <c r="Z112" s="29">
        <v>46895.95491349302</v>
      </c>
      <c r="AA112" s="29">
        <v>9975.4000023046901</v>
      </c>
      <c r="AB112" s="29">
        <v>7329.1841031644117</v>
      </c>
      <c r="AC112" s="29">
        <v>7337.4799508106653</v>
      </c>
      <c r="AD112" s="29">
        <v>53855.488499921426</v>
      </c>
      <c r="AE112" s="29">
        <v>196113.30227284806</v>
      </c>
      <c r="AF112" s="29">
        <v>50202.464482593103</v>
      </c>
      <c r="AG112" s="29">
        <v>61820.256002127528</v>
      </c>
      <c r="AH112" s="29">
        <v>69804.705752121808</v>
      </c>
      <c r="AI112" s="29">
        <v>25803.637781048379</v>
      </c>
      <c r="AJ112" s="29">
        <v>49520.150392748961</v>
      </c>
      <c r="AK112" s="29">
        <v>11275.087516177109</v>
      </c>
      <c r="AL112" s="29">
        <v>94592.379402804727</v>
      </c>
      <c r="AM112" s="29">
        <v>16879.595802985914</v>
      </c>
      <c r="AN112" s="29">
        <v>8339.4391469377442</v>
      </c>
      <c r="AO112" s="29">
        <v>22039.447289226227</v>
      </c>
      <c r="AP112" s="29">
        <v>4644.4494653802249</v>
      </c>
      <c r="AQ112" s="29">
        <v>2879.7565745182178</v>
      </c>
      <c r="AR112" s="29">
        <v>15438.45907415398</v>
      </c>
      <c r="AS112" s="29">
        <v>6125.5241701232753</v>
      </c>
      <c r="AT112" s="29">
        <v>29414.817638730827</v>
      </c>
      <c r="AU112" s="29">
        <v>32196.225203723883</v>
      </c>
      <c r="AV112" s="29">
        <v>41600.487941150663</v>
      </c>
      <c r="AW112" s="29">
        <v>6765.9847110525043</v>
      </c>
      <c r="AX112" s="29">
        <v>35553.943631069058</v>
      </c>
      <c r="AY112" s="29">
        <v>155495.35597986521</v>
      </c>
      <c r="AZ112" s="29">
        <v>6325.9962521857833</v>
      </c>
      <c r="BA112" s="29">
        <v>16967.958880757229</v>
      </c>
      <c r="BB112" s="29">
        <v>8796.9177813798124</v>
      </c>
      <c r="BC112" s="29">
        <v>7762.9869788678334</v>
      </c>
      <c r="BD112" s="29">
        <v>9222.3550194762138</v>
      </c>
      <c r="BE112" s="29">
        <v>4192.3307355654315</v>
      </c>
      <c r="BF112" s="29">
        <v>2093.4262790406733</v>
      </c>
      <c r="BG112" s="29">
        <v>6433.1073241232943</v>
      </c>
      <c r="BH112" s="29">
        <v>2170.225190768067</v>
      </c>
      <c r="BI112" s="29">
        <v>17810.400443243343</v>
      </c>
      <c r="BJ112" s="29">
        <v>10995.096140938373</v>
      </c>
      <c r="BK112" s="29">
        <v>124276.18034153729</v>
      </c>
      <c r="BL112" s="29">
        <v>6131.2352435037583</v>
      </c>
      <c r="BM112" s="29">
        <v>5867.1886341051841</v>
      </c>
      <c r="BN112" s="29">
        <v>115435.55216840607</v>
      </c>
      <c r="BO112" s="29">
        <v>10997.606708137164</v>
      </c>
      <c r="BP112" s="29">
        <v>39534.753521337174</v>
      </c>
      <c r="BQ112" s="29">
        <v>1723.5859816892919</v>
      </c>
      <c r="BR112" s="29">
        <v>36350.73539709016</v>
      </c>
      <c r="BS112" s="29">
        <v>38354.259051598638</v>
      </c>
      <c r="BT112" s="29">
        <v>2735.1076383483382</v>
      </c>
      <c r="BU112" s="29">
        <v>15610.046612385768</v>
      </c>
      <c r="BV112" s="29">
        <v>14166.932039808982</v>
      </c>
      <c r="BW112" s="29">
        <v>67849.488456542924</v>
      </c>
      <c r="BX112" s="29">
        <v>72797.408895273707</v>
      </c>
      <c r="BY112" s="29">
        <v>65500.345084346452</v>
      </c>
      <c r="BZ112" s="29">
        <v>42042.035419636646</v>
      </c>
      <c r="CA112" s="29">
        <v>30664.569176585617</v>
      </c>
      <c r="CB112" s="29">
        <v>79750.32310037619</v>
      </c>
      <c r="CC112" s="29">
        <v>39432.082073651138</v>
      </c>
      <c r="CD112" s="29">
        <v>12553.458475349929</v>
      </c>
      <c r="CE112" s="29">
        <v>136112.8289283248</v>
      </c>
      <c r="CF112" s="29">
        <v>21786.986822959774</v>
      </c>
      <c r="CG112" s="29">
        <v>44358.892797850858</v>
      </c>
      <c r="CH112" s="29">
        <v>11747.380336624567</v>
      </c>
      <c r="CI112" s="29">
        <v>0</v>
      </c>
      <c r="CJ112" s="29">
        <v>18050.7105007891</v>
      </c>
      <c r="CK112" s="29">
        <v>4023.7348940817997</v>
      </c>
      <c r="CL112" s="29">
        <v>1005.2280724379749</v>
      </c>
      <c r="CM112" s="29">
        <v>44928.49148110344</v>
      </c>
      <c r="CN112" s="29">
        <v>2198.6296864563101</v>
      </c>
      <c r="CO112" s="29">
        <v>2775.8103952195311</v>
      </c>
      <c r="CP112" s="29">
        <v>58385.178657421697</v>
      </c>
      <c r="CQ112" s="29">
        <v>79312.377069022812</v>
      </c>
      <c r="CR112" s="29">
        <v>21455.399021919591</v>
      </c>
      <c r="CS112" s="29">
        <v>6955.967396537455</v>
      </c>
      <c r="CT112" s="29">
        <v>29410.832418692451</v>
      </c>
      <c r="CU112" s="29">
        <v>2811.4245043897749</v>
      </c>
      <c r="CV112" s="29">
        <v>41995.263629136432</v>
      </c>
      <c r="CW112" s="29">
        <v>38738.271953394134</v>
      </c>
      <c r="CX112" s="29">
        <v>149523.35146310023</v>
      </c>
      <c r="CY112" s="29">
        <v>374316.8965620604</v>
      </c>
      <c r="CZ112" s="29">
        <v>3311479.0706913299</v>
      </c>
      <c r="DA112" s="29">
        <v>7220.4892972594917</v>
      </c>
      <c r="DB112" s="29">
        <v>498343.83468709036</v>
      </c>
      <c r="DC112" s="29">
        <v>1918284.8075557358</v>
      </c>
      <c r="DD112" s="29">
        <v>1156929.2013908406</v>
      </c>
      <c r="DE112" s="29">
        <v>702374.7754653726</v>
      </c>
      <c r="DF112" s="29">
        <v>16994.450401136812</v>
      </c>
      <c r="DG112" s="29">
        <v>499863.96936928312</v>
      </c>
      <c r="DH112" s="29">
        <v>7814.3425131952808</v>
      </c>
      <c r="DI112" s="29">
        <v>9327.9304513997085</v>
      </c>
      <c r="DJ112" s="29">
        <v>40832.344930878695</v>
      </c>
      <c r="DK112" s="29">
        <v>804.62209071916129</v>
      </c>
      <c r="DL112" s="29">
        <v>1804.3774274472669</v>
      </c>
      <c r="DM112" s="29">
        <v>54955.321066449287</v>
      </c>
      <c r="DN112" s="29">
        <v>1169520.6542898475</v>
      </c>
      <c r="DO112" s="29">
        <v>316743.94203277503</v>
      </c>
      <c r="DP112" s="29">
        <v>39893.054350094259</v>
      </c>
      <c r="DQ112" s="29">
        <v>76356.908037164845</v>
      </c>
      <c r="DR112" s="29">
        <v>64452.826047005598</v>
      </c>
      <c r="DS112" s="29">
        <v>60.891734295074031</v>
      </c>
      <c r="DT112" s="29">
        <v>134175.33884946024</v>
      </c>
      <c r="DU112" s="29">
        <v>7368678.7726868065</v>
      </c>
      <c r="DV112" s="30">
        <v>20759945.298486549</v>
      </c>
      <c r="DW112" s="31">
        <v>20419192.310073599</v>
      </c>
      <c r="DX112" s="31">
        <v>23338895.495123427</v>
      </c>
      <c r="DY112" s="30">
        <f t="shared" si="9"/>
        <v>43758087.80519703</v>
      </c>
      <c r="DZ112" s="31">
        <v>0</v>
      </c>
      <c r="EA112" s="30">
        <f t="shared" si="12"/>
        <v>43758087.80519703</v>
      </c>
      <c r="EB112" s="31">
        <v>8878852.4636792708</v>
      </c>
      <c r="EC112" s="31">
        <v>0</v>
      </c>
      <c r="ED112" s="30">
        <f t="shared" si="13"/>
        <v>8878852.4636792708</v>
      </c>
      <c r="EE112" s="34">
        <v>0</v>
      </c>
      <c r="EF112" s="30">
        <f t="shared" si="10"/>
        <v>52636940.268876299</v>
      </c>
      <c r="EG112" s="34">
        <v>0</v>
      </c>
      <c r="EH112" s="31">
        <f t="shared" si="11"/>
        <v>140039.5649860315</v>
      </c>
      <c r="EI112" s="32">
        <v>73536925.13234888</v>
      </c>
    </row>
    <row r="113" spans="1:139">
      <c r="A113" s="42"/>
      <c r="B113" s="24" t="s">
        <v>95</v>
      </c>
      <c r="C113" s="23">
        <v>73108</v>
      </c>
      <c r="D113" s="29">
        <v>50282.63733452835</v>
      </c>
      <c r="E113" s="29">
        <v>379.973163942322</v>
      </c>
      <c r="F113" s="29">
        <v>78.078891899883672</v>
      </c>
      <c r="G113" s="29">
        <v>508.08914693936413</v>
      </c>
      <c r="H113" s="29">
        <v>587.06346544958967</v>
      </c>
      <c r="I113" s="29">
        <v>984.74557858802348</v>
      </c>
      <c r="J113" s="29">
        <v>41547.722979997881</v>
      </c>
      <c r="K113" s="29">
        <v>6188.0119756070317</v>
      </c>
      <c r="L113" s="29">
        <v>709.4908433688571</v>
      </c>
      <c r="M113" s="29">
        <v>1294.9373472055149</v>
      </c>
      <c r="N113" s="29">
        <v>55.854525431281964</v>
      </c>
      <c r="O113" s="29">
        <v>3763.1293922794607</v>
      </c>
      <c r="P113" s="29">
        <v>269.83194407573899</v>
      </c>
      <c r="Q113" s="29">
        <v>299.48029717815399</v>
      </c>
      <c r="R113" s="29">
        <v>129.52784440641815</v>
      </c>
      <c r="S113" s="29">
        <v>1155.2110945063948</v>
      </c>
      <c r="T113" s="29">
        <v>184.5137695528166</v>
      </c>
      <c r="U113" s="29">
        <v>643.30990846347311</v>
      </c>
      <c r="V113" s="29">
        <v>2086.5217875806516</v>
      </c>
      <c r="W113" s="29">
        <v>305.13695505167374</v>
      </c>
      <c r="X113" s="29">
        <v>404.46805022459978</v>
      </c>
      <c r="Y113" s="29">
        <v>57.637457206195243</v>
      </c>
      <c r="Z113" s="29">
        <v>4452.3319656969143</v>
      </c>
      <c r="AA113" s="29">
        <v>520.46353206656283</v>
      </c>
      <c r="AB113" s="29">
        <v>738.27605498340142</v>
      </c>
      <c r="AC113" s="29">
        <v>1761.7171934156634</v>
      </c>
      <c r="AD113" s="29">
        <v>1362.8036655173182</v>
      </c>
      <c r="AE113" s="29">
        <v>2990.0773244761963</v>
      </c>
      <c r="AF113" s="29">
        <v>640.78865920127646</v>
      </c>
      <c r="AG113" s="29">
        <v>3169.5145768097977</v>
      </c>
      <c r="AH113" s="29">
        <v>376.08224179859008</v>
      </c>
      <c r="AI113" s="29">
        <v>2779.5485646393354</v>
      </c>
      <c r="AJ113" s="29">
        <v>2950.2566576567383</v>
      </c>
      <c r="AK113" s="29">
        <v>341.77669274575851</v>
      </c>
      <c r="AL113" s="29">
        <v>448.80825929912152</v>
      </c>
      <c r="AM113" s="29">
        <v>2695.0122530424746</v>
      </c>
      <c r="AN113" s="29">
        <v>329.61349347611497</v>
      </c>
      <c r="AO113" s="29">
        <v>2408.3822154611239</v>
      </c>
      <c r="AP113" s="29">
        <v>914.00502751082001</v>
      </c>
      <c r="AQ113" s="29">
        <v>238.61887977874247</v>
      </c>
      <c r="AR113" s="29">
        <v>1321.6717323796133</v>
      </c>
      <c r="AS113" s="29">
        <v>2172.703216683361</v>
      </c>
      <c r="AT113" s="29">
        <v>1838.3308756583131</v>
      </c>
      <c r="AU113" s="29">
        <v>689.7015891260022</v>
      </c>
      <c r="AV113" s="29">
        <v>1588.7105055017066</v>
      </c>
      <c r="AW113" s="29">
        <v>1370.41224067541</v>
      </c>
      <c r="AX113" s="29">
        <v>3340.7902126056547</v>
      </c>
      <c r="AY113" s="29">
        <v>3300.6809948094842</v>
      </c>
      <c r="AZ113" s="29">
        <v>3069.8375817722736</v>
      </c>
      <c r="BA113" s="29">
        <v>743.6084171734085</v>
      </c>
      <c r="BB113" s="29">
        <v>1002.3847114082442</v>
      </c>
      <c r="BC113" s="29">
        <v>609.98009654058558</v>
      </c>
      <c r="BD113" s="29">
        <v>1784.0652983700211</v>
      </c>
      <c r="BE113" s="29">
        <v>1080.0671721698154</v>
      </c>
      <c r="BF113" s="29">
        <v>209.40801999718829</v>
      </c>
      <c r="BG113" s="29">
        <v>975.42342491091472</v>
      </c>
      <c r="BH113" s="29">
        <v>317.19070181220985</v>
      </c>
      <c r="BI113" s="29">
        <v>1639.8805814718503</v>
      </c>
      <c r="BJ113" s="29">
        <v>1018.8929054046698</v>
      </c>
      <c r="BK113" s="29">
        <v>3864.8743509236251</v>
      </c>
      <c r="BL113" s="29">
        <v>403.42591892865249</v>
      </c>
      <c r="BM113" s="29">
        <v>798.10926720495627</v>
      </c>
      <c r="BN113" s="29">
        <v>5939.3694522821015</v>
      </c>
      <c r="BO113" s="29">
        <v>266.27391158609419</v>
      </c>
      <c r="BP113" s="29">
        <v>2638.5459555160955</v>
      </c>
      <c r="BQ113" s="29">
        <v>239.31122174946282</v>
      </c>
      <c r="BR113" s="29">
        <v>888.94167088907011</v>
      </c>
      <c r="BS113" s="29">
        <v>1834.7796353926606</v>
      </c>
      <c r="BT113" s="29">
        <v>561.29090476506383</v>
      </c>
      <c r="BU113" s="29">
        <v>740.67238502026453</v>
      </c>
      <c r="BV113" s="29">
        <v>510.51077833260371</v>
      </c>
      <c r="BW113" s="29">
        <v>1001.7525479966481</v>
      </c>
      <c r="BX113" s="29">
        <v>2287.8086949703338</v>
      </c>
      <c r="BY113" s="29">
        <v>1412.3682295687515</v>
      </c>
      <c r="BZ113" s="29">
        <v>1223.2118941967192</v>
      </c>
      <c r="CA113" s="29">
        <v>882.37700025457275</v>
      </c>
      <c r="CB113" s="29">
        <v>2073.5854150031169</v>
      </c>
      <c r="CC113" s="29">
        <v>624.18527242742596</v>
      </c>
      <c r="CD113" s="29">
        <v>321.51310224249164</v>
      </c>
      <c r="CE113" s="29">
        <v>687.45094668658203</v>
      </c>
      <c r="CF113" s="29">
        <v>125.71941454379663</v>
      </c>
      <c r="CG113" s="29">
        <v>287.93133806177161</v>
      </c>
      <c r="CH113" s="29">
        <v>268.68370037886854</v>
      </c>
      <c r="CI113" s="29">
        <v>0</v>
      </c>
      <c r="CJ113" s="29">
        <v>7429.8595678069732</v>
      </c>
      <c r="CK113" s="29">
        <v>474.18965345236251</v>
      </c>
      <c r="CL113" s="29">
        <v>200.67591722492602</v>
      </c>
      <c r="CM113" s="29">
        <v>282699.07564026077</v>
      </c>
      <c r="CN113" s="29">
        <v>15158.184176138029</v>
      </c>
      <c r="CO113" s="29">
        <v>2669.8883047252511</v>
      </c>
      <c r="CP113" s="29">
        <v>28575.8949149828</v>
      </c>
      <c r="CQ113" s="29">
        <v>8781.2167564580395</v>
      </c>
      <c r="CR113" s="29">
        <v>27961.673646982559</v>
      </c>
      <c r="CS113" s="29">
        <v>78179.319388013188</v>
      </c>
      <c r="CT113" s="29">
        <v>23678.722775322869</v>
      </c>
      <c r="CU113" s="29">
        <v>2160.5748415267421</v>
      </c>
      <c r="CV113" s="29">
        <v>1556.604181356287</v>
      </c>
      <c r="CW113" s="29">
        <v>748.26372922320695</v>
      </c>
      <c r="CX113" s="29">
        <v>38478.133648324525</v>
      </c>
      <c r="CY113" s="29">
        <v>6338.1938562173173</v>
      </c>
      <c r="CZ113" s="29">
        <v>100775.1655975186</v>
      </c>
      <c r="DA113" s="29">
        <v>2862.366279715829</v>
      </c>
      <c r="DB113" s="29">
        <v>15061.716539636605</v>
      </c>
      <c r="DC113" s="29">
        <v>91554.479217336746</v>
      </c>
      <c r="DD113" s="29">
        <v>31803.759644995233</v>
      </c>
      <c r="DE113" s="29">
        <v>3257.3892686984473</v>
      </c>
      <c r="DF113" s="29">
        <v>3354.6265175195863</v>
      </c>
      <c r="DG113" s="29">
        <v>45786.313769537926</v>
      </c>
      <c r="DH113" s="29">
        <v>3059.9073238155756</v>
      </c>
      <c r="DI113" s="29">
        <v>2974.7948611145389</v>
      </c>
      <c r="DJ113" s="29">
        <v>5324.2226560305016</v>
      </c>
      <c r="DK113" s="29">
        <v>3667.4518875582271</v>
      </c>
      <c r="DL113" s="29">
        <v>4255.1704089177429</v>
      </c>
      <c r="DM113" s="29">
        <v>3161.6878291962994</v>
      </c>
      <c r="DN113" s="29">
        <v>27908.690263285236</v>
      </c>
      <c r="DO113" s="29">
        <v>3378.8587619358832</v>
      </c>
      <c r="DP113" s="29">
        <v>9775.8026802044642</v>
      </c>
      <c r="DQ113" s="29">
        <v>470.9676347372486</v>
      </c>
      <c r="DR113" s="29">
        <v>8711.5393709682903</v>
      </c>
      <c r="DS113" s="29">
        <v>507.68476888805657</v>
      </c>
      <c r="DT113" s="29">
        <v>696.47116528639208</v>
      </c>
      <c r="DU113" s="29">
        <v>33201.205431199123</v>
      </c>
      <c r="DV113" s="30">
        <v>1125630.6271745644</v>
      </c>
      <c r="DW113" s="31">
        <v>13691.628784421</v>
      </c>
      <c r="DX113" s="31">
        <v>54172.638526479997</v>
      </c>
      <c r="DY113" s="30">
        <f t="shared" si="9"/>
        <v>67864.267310900992</v>
      </c>
      <c r="DZ113" s="31">
        <v>0</v>
      </c>
      <c r="EA113" s="30">
        <f t="shared" si="12"/>
        <v>67864.267310900992</v>
      </c>
      <c r="EB113" s="31">
        <v>0</v>
      </c>
      <c r="EC113" s="31">
        <v>0</v>
      </c>
      <c r="ED113" s="30">
        <f t="shared" si="13"/>
        <v>0</v>
      </c>
      <c r="EE113" s="34">
        <v>0</v>
      </c>
      <c r="EF113" s="30">
        <f t="shared" si="10"/>
        <v>67864.267310900992</v>
      </c>
      <c r="EG113" s="34">
        <v>0</v>
      </c>
      <c r="EH113" s="31">
        <f t="shared" si="11"/>
        <v>-23951.355716206366</v>
      </c>
      <c r="EI113" s="32">
        <v>1169543.5387692591</v>
      </c>
    </row>
    <row r="114" spans="1:139">
      <c r="A114" s="42"/>
      <c r="B114" s="24" t="s">
        <v>96</v>
      </c>
      <c r="C114" s="23">
        <v>74109</v>
      </c>
      <c r="D114" s="29">
        <v>346657.41965329426</v>
      </c>
      <c r="E114" s="29">
        <v>62608.647226206805</v>
      </c>
      <c r="F114" s="29">
        <v>30101.820628298668</v>
      </c>
      <c r="G114" s="29">
        <v>78021.36604579509</v>
      </c>
      <c r="H114" s="29">
        <v>76404.222127379311</v>
      </c>
      <c r="I114" s="29">
        <v>17950.267089944828</v>
      </c>
      <c r="J114" s="29">
        <v>266242.69977345964</v>
      </c>
      <c r="K114" s="29">
        <v>308274.26760192245</v>
      </c>
      <c r="L114" s="29">
        <v>22055.267689164084</v>
      </c>
      <c r="M114" s="29">
        <v>54879.931691865808</v>
      </c>
      <c r="N114" s="29">
        <v>31794.197628291044</v>
      </c>
      <c r="O114" s="29">
        <v>115963.19200305041</v>
      </c>
      <c r="P114" s="29">
        <v>103699.21488955335</v>
      </c>
      <c r="Q114" s="29">
        <v>112804.25423480036</v>
      </c>
      <c r="R114" s="29">
        <v>94663.342483557499</v>
      </c>
      <c r="S114" s="29">
        <v>11803.940364207634</v>
      </c>
      <c r="T114" s="29">
        <v>79246.022627392478</v>
      </c>
      <c r="U114" s="29">
        <v>45871.519987459411</v>
      </c>
      <c r="V114" s="29">
        <v>1426262.3127329312</v>
      </c>
      <c r="W114" s="29">
        <v>242795.83875047162</v>
      </c>
      <c r="X114" s="29">
        <v>329303.27717504598</v>
      </c>
      <c r="Y114" s="29">
        <v>134238.09275865677</v>
      </c>
      <c r="Z114" s="29">
        <v>228123.32799069205</v>
      </c>
      <c r="AA114" s="29">
        <v>120802.71823510993</v>
      </c>
      <c r="AB114" s="29">
        <v>24465.16252069387</v>
      </c>
      <c r="AC114" s="29">
        <v>56564.552716676393</v>
      </c>
      <c r="AD114" s="29">
        <v>150974.55150939457</v>
      </c>
      <c r="AE114" s="29">
        <v>1547207.5824662102</v>
      </c>
      <c r="AF114" s="29">
        <v>222282.2292382415</v>
      </c>
      <c r="AG114" s="29">
        <v>245080.70825203747</v>
      </c>
      <c r="AH114" s="29">
        <v>244466.43356144449</v>
      </c>
      <c r="AI114" s="29">
        <v>294536.05663218384</v>
      </c>
      <c r="AJ114" s="29">
        <v>162343.93285561411</v>
      </c>
      <c r="AK114" s="29">
        <v>63487.411470905194</v>
      </c>
      <c r="AL114" s="29">
        <v>109940.68349054641</v>
      </c>
      <c r="AM114" s="29">
        <v>290800.54188780551</v>
      </c>
      <c r="AN114" s="29">
        <v>33653.224396729594</v>
      </c>
      <c r="AO114" s="29">
        <v>90758.854926326618</v>
      </c>
      <c r="AP114" s="29">
        <v>74551.558817413461</v>
      </c>
      <c r="AQ114" s="29">
        <v>65662.215138612388</v>
      </c>
      <c r="AR114" s="29">
        <v>120860.27703441464</v>
      </c>
      <c r="AS114" s="29">
        <v>56435.234820631144</v>
      </c>
      <c r="AT114" s="29">
        <v>283709.33383163728</v>
      </c>
      <c r="AU114" s="29">
        <v>403572.48139158584</v>
      </c>
      <c r="AV114" s="29">
        <v>897294.53398102103</v>
      </c>
      <c r="AW114" s="29">
        <v>39284.010647195864</v>
      </c>
      <c r="AX114" s="29">
        <v>89507.803225632379</v>
      </c>
      <c r="AY114" s="29">
        <v>489205.29016071541</v>
      </c>
      <c r="AZ114" s="29">
        <v>203767.99752192179</v>
      </c>
      <c r="BA114" s="29">
        <v>95850.10332126834</v>
      </c>
      <c r="BB114" s="29">
        <v>113099.33989594647</v>
      </c>
      <c r="BC114" s="29">
        <v>93288.205720148835</v>
      </c>
      <c r="BD114" s="29">
        <v>111235.41344811201</v>
      </c>
      <c r="BE114" s="29">
        <v>12841.400803131653</v>
      </c>
      <c r="BF114" s="29">
        <v>25852.557985465362</v>
      </c>
      <c r="BG114" s="29">
        <v>195120.01372949159</v>
      </c>
      <c r="BH114" s="29">
        <v>18584.431459907402</v>
      </c>
      <c r="BI114" s="29">
        <v>89974.8798656789</v>
      </c>
      <c r="BJ114" s="29">
        <v>95806.745247059021</v>
      </c>
      <c r="BK114" s="29">
        <v>579663.32631772012</v>
      </c>
      <c r="BL114" s="29">
        <v>72978.002288855889</v>
      </c>
      <c r="BM114" s="29">
        <v>92185.107664036186</v>
      </c>
      <c r="BN114" s="29">
        <v>506926.00064510497</v>
      </c>
      <c r="BO114" s="29">
        <v>86980.811082374945</v>
      </c>
      <c r="BP114" s="29">
        <v>530023.89619822043</v>
      </c>
      <c r="BQ114" s="29">
        <v>22303.810481010889</v>
      </c>
      <c r="BR114" s="29">
        <v>743880.10220477672</v>
      </c>
      <c r="BS114" s="29">
        <v>356711.45359347959</v>
      </c>
      <c r="BT114" s="29">
        <v>26377.3940739106</v>
      </c>
      <c r="BU114" s="29">
        <v>249384.27246020368</v>
      </c>
      <c r="BV114" s="29">
        <v>107501.06974465022</v>
      </c>
      <c r="BW114" s="29">
        <v>577745.89815647947</v>
      </c>
      <c r="BX114" s="29">
        <v>530370.1572297659</v>
      </c>
      <c r="BY114" s="29">
        <v>642160.47246540594</v>
      </c>
      <c r="BZ114" s="29">
        <v>516203.38046963891</v>
      </c>
      <c r="CA114" s="29">
        <v>198369.64229032909</v>
      </c>
      <c r="CB114" s="29">
        <v>258344.84892756058</v>
      </c>
      <c r="CC114" s="29">
        <v>439603.42880317237</v>
      </c>
      <c r="CD114" s="29">
        <v>61635.458100372714</v>
      </c>
      <c r="CE114" s="29">
        <v>83102.460950735956</v>
      </c>
      <c r="CF114" s="29">
        <v>84396.274581125603</v>
      </c>
      <c r="CG114" s="29">
        <v>111040.55975575144</v>
      </c>
      <c r="CH114" s="29">
        <v>115556.71801776323</v>
      </c>
      <c r="CI114" s="29">
        <v>0</v>
      </c>
      <c r="CJ114" s="29">
        <v>170223.63875461323</v>
      </c>
      <c r="CK114" s="29">
        <v>21129.529596109802</v>
      </c>
      <c r="CL114" s="29">
        <v>30570.546114709028</v>
      </c>
      <c r="CM114" s="29">
        <v>3457180.327166351</v>
      </c>
      <c r="CN114" s="29">
        <v>37614.119107412836</v>
      </c>
      <c r="CO114" s="29">
        <v>27122.240418211633</v>
      </c>
      <c r="CP114" s="29">
        <v>268100.0115786207</v>
      </c>
      <c r="CQ114" s="29">
        <v>33373.025009839024</v>
      </c>
      <c r="CR114" s="29">
        <v>135480.26485158567</v>
      </c>
      <c r="CS114" s="29">
        <v>497426.52274860366</v>
      </c>
      <c r="CT114" s="29">
        <v>147225.16592199862</v>
      </c>
      <c r="CU114" s="29">
        <v>4295.7229783483463</v>
      </c>
      <c r="CV114" s="29">
        <v>37912.655829876392</v>
      </c>
      <c r="CW114" s="29">
        <v>35252.049322851082</v>
      </c>
      <c r="CX114" s="29">
        <v>287216.62903197162</v>
      </c>
      <c r="CY114" s="29">
        <v>131309.25584153517</v>
      </c>
      <c r="CZ114" s="29">
        <v>5211255.5132146468</v>
      </c>
      <c r="DA114" s="29">
        <v>233287.46591599914</v>
      </c>
      <c r="DB114" s="29">
        <v>986694.07099927764</v>
      </c>
      <c r="DC114" s="29">
        <v>876592.87282057956</v>
      </c>
      <c r="DD114" s="29">
        <v>679177.10666950827</v>
      </c>
      <c r="DE114" s="29">
        <v>2713316.6188211348</v>
      </c>
      <c r="DF114" s="29">
        <v>15080.008100469911</v>
      </c>
      <c r="DG114" s="29">
        <v>913970.40225692256</v>
      </c>
      <c r="DH114" s="29">
        <v>62736.287429238131</v>
      </c>
      <c r="DI114" s="29">
        <v>104670.94992760234</v>
      </c>
      <c r="DJ114" s="29">
        <v>208504.82035848856</v>
      </c>
      <c r="DK114" s="29">
        <v>35553.628552351634</v>
      </c>
      <c r="DL114" s="29">
        <v>27757.40411213183</v>
      </c>
      <c r="DM114" s="29">
        <v>141794.18436354131</v>
      </c>
      <c r="DN114" s="29">
        <v>202178.3210407407</v>
      </c>
      <c r="DO114" s="29">
        <v>407083.00802131055</v>
      </c>
      <c r="DP114" s="29">
        <v>141411.95602101649</v>
      </c>
      <c r="DQ114" s="29">
        <v>8365.881283737066</v>
      </c>
      <c r="DR114" s="29">
        <v>207273.87447679523</v>
      </c>
      <c r="DS114" s="29">
        <v>5805.1266050362083</v>
      </c>
      <c r="DT114" s="29">
        <v>58299.958484444469</v>
      </c>
      <c r="DU114" s="29">
        <v>560244.95988178649</v>
      </c>
      <c r="DV114" s="30">
        <v>37568563.585492201</v>
      </c>
      <c r="DW114" s="31">
        <v>451232.39345062536</v>
      </c>
      <c r="DX114" s="31">
        <v>1066979.0715935756</v>
      </c>
      <c r="DY114" s="30">
        <f t="shared" si="9"/>
        <v>1518211.4650442009</v>
      </c>
      <c r="DZ114" s="31">
        <v>1018757.1939311925</v>
      </c>
      <c r="EA114" s="30">
        <f t="shared" si="12"/>
        <v>2536968.6589753935</v>
      </c>
      <c r="EB114" s="31">
        <v>0</v>
      </c>
      <c r="EC114" s="31">
        <v>0</v>
      </c>
      <c r="ED114" s="30">
        <f t="shared" si="13"/>
        <v>0</v>
      </c>
      <c r="EE114" s="34">
        <v>8742672.1717538591</v>
      </c>
      <c r="EF114" s="30">
        <f t="shared" si="10"/>
        <v>11279640.830729254</v>
      </c>
      <c r="EG114" s="34">
        <v>6585013.3539285855</v>
      </c>
      <c r="EH114" s="31">
        <f t="shared" si="11"/>
        <v>1201112.105941236</v>
      </c>
      <c r="EI114" s="32">
        <v>43464303.168234102</v>
      </c>
    </row>
    <row r="115" spans="1:139">
      <c r="A115" s="42"/>
      <c r="B115" s="24" t="s">
        <v>36</v>
      </c>
      <c r="C115" s="23">
        <v>74110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1769.4180918780348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993.1040963616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C115" s="29">
        <v>0</v>
      </c>
      <c r="AD115" s="29">
        <v>423.92071199255219</v>
      </c>
      <c r="AE115" s="29">
        <v>0</v>
      </c>
      <c r="AF115" s="29">
        <v>0</v>
      </c>
      <c r="AG115" s="29">
        <v>0</v>
      </c>
      <c r="AH115" s="29">
        <v>25.731496824938304</v>
      </c>
      <c r="AI115" s="29">
        <v>0</v>
      </c>
      <c r="AJ115" s="29">
        <v>0</v>
      </c>
      <c r="AK115" s="29">
        <v>0</v>
      </c>
      <c r="AL115" s="29">
        <v>0</v>
      </c>
      <c r="AM115" s="2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29">
        <v>12.430145186478333</v>
      </c>
      <c r="AT115" s="29">
        <v>23.763955893163736</v>
      </c>
      <c r="AU115" s="29">
        <v>0</v>
      </c>
      <c r="AV115" s="29">
        <v>0</v>
      </c>
      <c r="AW115" s="29">
        <v>0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0</v>
      </c>
      <c r="BH115" s="29">
        <v>0</v>
      </c>
      <c r="BI115" s="29">
        <v>890.52887060831233</v>
      </c>
      <c r="BJ115" s="29">
        <v>0</v>
      </c>
      <c r="BK115" s="29">
        <v>41.237288277868842</v>
      </c>
      <c r="BL115" s="29">
        <v>0</v>
      </c>
      <c r="BM115" s="29">
        <v>0</v>
      </c>
      <c r="BN115" s="29">
        <v>0</v>
      </c>
      <c r="BO115" s="29">
        <v>16.478114909182253</v>
      </c>
      <c r="BP115" s="29">
        <v>0</v>
      </c>
      <c r="BQ115" s="29">
        <v>0</v>
      </c>
      <c r="BR115" s="29">
        <v>0</v>
      </c>
      <c r="BS115" s="29">
        <v>0</v>
      </c>
      <c r="BT115" s="29">
        <v>0</v>
      </c>
      <c r="BU115" s="29">
        <v>329.47376383727709</v>
      </c>
      <c r="BV115" s="29">
        <v>1990.6216606940231</v>
      </c>
      <c r="BW115" s="29">
        <v>2029.3860787117774</v>
      </c>
      <c r="BX115" s="29">
        <v>8123.0904883556568</v>
      </c>
      <c r="BY115" s="29">
        <v>14238.319414411095</v>
      </c>
      <c r="BZ115" s="29">
        <v>2015.6353263868916</v>
      </c>
      <c r="CA115" s="29">
        <v>424.4865671661484</v>
      </c>
      <c r="CB115" s="29">
        <v>1162.1713050866094</v>
      </c>
      <c r="CC115" s="29">
        <v>227.48386193923128</v>
      </c>
      <c r="CD115" s="29">
        <v>630.85140856126827</v>
      </c>
      <c r="CE115" s="29">
        <v>1545.1766452030952</v>
      </c>
      <c r="CF115" s="29">
        <v>451.72436283648472</v>
      </c>
      <c r="CG115" s="29">
        <v>71.547939711645981</v>
      </c>
      <c r="CH115" s="29">
        <v>915.55223063795427</v>
      </c>
      <c r="CI115" s="29">
        <v>0</v>
      </c>
      <c r="CJ115" s="29">
        <v>383.12754116128178</v>
      </c>
      <c r="CK115" s="29">
        <v>75.114315497135692</v>
      </c>
      <c r="CL115" s="29">
        <v>81.17757003739149</v>
      </c>
      <c r="CM115" s="29">
        <v>0</v>
      </c>
      <c r="CN115" s="29">
        <v>0</v>
      </c>
      <c r="CO115" s="29">
        <v>0</v>
      </c>
      <c r="CP115" s="29">
        <v>8257.3414490377309</v>
      </c>
      <c r="CQ115" s="29">
        <v>4984.2246195225225</v>
      </c>
      <c r="CR115" s="29">
        <v>2380.2887105373238</v>
      </c>
      <c r="CS115" s="29">
        <v>151.5021795845777</v>
      </c>
      <c r="CT115" s="29">
        <v>1192.852998815923</v>
      </c>
      <c r="CU115" s="29">
        <v>282.95317445154075</v>
      </c>
      <c r="CV115" s="29">
        <v>281.1284677798526</v>
      </c>
      <c r="CW115" s="29">
        <v>0</v>
      </c>
      <c r="CX115" s="29">
        <v>0</v>
      </c>
      <c r="CY115" s="29">
        <v>23004.947868736635</v>
      </c>
      <c r="CZ115" s="29">
        <v>0</v>
      </c>
      <c r="DA115" s="29">
        <v>46941.565895743406</v>
      </c>
      <c r="DB115" s="29">
        <v>0</v>
      </c>
      <c r="DC115" s="29">
        <v>19189.776512438002</v>
      </c>
      <c r="DD115" s="29">
        <v>698.02447628029608</v>
      </c>
      <c r="DE115" s="29">
        <v>30116.136971049382</v>
      </c>
      <c r="DF115" s="29">
        <v>630.07348468915018</v>
      </c>
      <c r="DG115" s="29">
        <v>20325.701253244697</v>
      </c>
      <c r="DH115" s="29">
        <v>562185.37274468539</v>
      </c>
      <c r="DI115" s="29">
        <v>570.08073343253193</v>
      </c>
      <c r="DJ115" s="29">
        <v>4538.5776386896196</v>
      </c>
      <c r="DK115" s="29">
        <v>567.50387957125884</v>
      </c>
      <c r="DL115" s="29">
        <v>1272.6434716885594</v>
      </c>
      <c r="DM115" s="29">
        <v>10180.788095162874</v>
      </c>
      <c r="DN115" s="29">
        <v>25439.711759737929</v>
      </c>
      <c r="DO115" s="29">
        <v>100871.19719911228</v>
      </c>
      <c r="DP115" s="29">
        <v>2110.8539439555311</v>
      </c>
      <c r="DQ115" s="29">
        <v>151.01328682615343</v>
      </c>
      <c r="DR115" s="29">
        <v>15825.860838730636</v>
      </c>
      <c r="DS115" s="29">
        <v>15.124045331409409</v>
      </c>
      <c r="DT115" s="29">
        <v>26338.703538788915</v>
      </c>
      <c r="DU115" s="29">
        <v>601953.43506612931</v>
      </c>
      <c r="DV115" s="30">
        <v>1549348.9375559206</v>
      </c>
      <c r="DW115" s="31">
        <v>273592.57713662408</v>
      </c>
      <c r="DX115" s="31">
        <v>4280485.0443280097</v>
      </c>
      <c r="DY115" s="30">
        <f t="shared" si="9"/>
        <v>4554077.6214646334</v>
      </c>
      <c r="DZ115" s="31">
        <v>0</v>
      </c>
      <c r="EA115" s="30">
        <f t="shared" si="12"/>
        <v>4554077.6214646334</v>
      </c>
      <c r="EB115" s="31">
        <v>0</v>
      </c>
      <c r="EC115" s="31">
        <v>0</v>
      </c>
      <c r="ED115" s="30">
        <f t="shared" si="13"/>
        <v>0</v>
      </c>
      <c r="EE115" s="34">
        <v>1200779.8044220714</v>
      </c>
      <c r="EF115" s="30">
        <f t="shared" si="10"/>
        <v>5754857.4258867046</v>
      </c>
      <c r="EG115" s="34">
        <v>0</v>
      </c>
      <c r="EH115" s="31">
        <f t="shared" si="11"/>
        <v>-2518.3031890636776</v>
      </c>
      <c r="EI115" s="32">
        <v>7301688.0602535615</v>
      </c>
    </row>
    <row r="116" spans="1:139">
      <c r="A116" s="42"/>
      <c r="B116" s="24" t="s">
        <v>37</v>
      </c>
      <c r="C116" s="23">
        <v>75111</v>
      </c>
      <c r="D116" s="29">
        <v>17722.664541782855</v>
      </c>
      <c r="E116" s="29">
        <v>11017.904927354401</v>
      </c>
      <c r="F116" s="29">
        <v>12898.728463039763</v>
      </c>
      <c r="G116" s="29">
        <v>14990.241452830231</v>
      </c>
      <c r="H116" s="29">
        <v>6763.61824268691</v>
      </c>
      <c r="I116" s="29">
        <v>6198.499655926933</v>
      </c>
      <c r="J116" s="29">
        <v>14063.935939767036</v>
      </c>
      <c r="K116" s="29">
        <v>50695.780383204845</v>
      </c>
      <c r="L116" s="29">
        <v>1560.4314595601477</v>
      </c>
      <c r="M116" s="29">
        <v>6907.0935833380627</v>
      </c>
      <c r="N116" s="29">
        <v>2181.9645470938158</v>
      </c>
      <c r="O116" s="29">
        <v>7686.160881200386</v>
      </c>
      <c r="P116" s="29">
        <v>2991.7057703503738</v>
      </c>
      <c r="Q116" s="29">
        <v>4047.9701793333493</v>
      </c>
      <c r="R116" s="29">
        <v>2658.8888059358869</v>
      </c>
      <c r="S116" s="29">
        <v>1215.252127598967</v>
      </c>
      <c r="T116" s="29">
        <v>3216.405189792506</v>
      </c>
      <c r="U116" s="29">
        <v>827.86747829671492</v>
      </c>
      <c r="V116" s="29">
        <v>2458.0206567381224</v>
      </c>
      <c r="W116" s="29">
        <v>4187.0304995948527</v>
      </c>
      <c r="X116" s="29">
        <v>4186.5366833697708</v>
      </c>
      <c r="Y116" s="29">
        <v>3025.3818373327163</v>
      </c>
      <c r="Z116" s="29">
        <v>2225.687173405965</v>
      </c>
      <c r="AA116" s="29">
        <v>1360.1368628060968</v>
      </c>
      <c r="AB116" s="29">
        <v>667.75079178812859</v>
      </c>
      <c r="AC116" s="29">
        <v>3245.0305338494027</v>
      </c>
      <c r="AD116" s="29">
        <v>919.69443064251527</v>
      </c>
      <c r="AE116" s="29">
        <v>8546.7087791090962</v>
      </c>
      <c r="AF116" s="29">
        <v>3355.3963719439744</v>
      </c>
      <c r="AG116" s="29">
        <v>2987.3743320024996</v>
      </c>
      <c r="AH116" s="29">
        <v>2442.7240529138603</v>
      </c>
      <c r="AI116" s="29">
        <v>8710.8637073193077</v>
      </c>
      <c r="AJ116" s="29">
        <v>2045.7264910660726</v>
      </c>
      <c r="AK116" s="29">
        <v>1071.3540185914112</v>
      </c>
      <c r="AL116" s="29">
        <v>791.86601180502623</v>
      </c>
      <c r="AM116" s="29">
        <v>37839.417571136728</v>
      </c>
      <c r="AN116" s="29">
        <v>1889.753157578825</v>
      </c>
      <c r="AO116" s="29">
        <v>7218.7070185050907</v>
      </c>
      <c r="AP116" s="29">
        <v>2256.4851585889605</v>
      </c>
      <c r="AQ116" s="29">
        <v>2854.0045976409829</v>
      </c>
      <c r="AR116" s="29">
        <v>6307.9539503113701</v>
      </c>
      <c r="AS116" s="29">
        <v>6404.9895523046489</v>
      </c>
      <c r="AT116" s="29">
        <v>10410.278570655562</v>
      </c>
      <c r="AU116" s="29">
        <v>15588.528776399455</v>
      </c>
      <c r="AV116" s="29">
        <v>18314.391415809285</v>
      </c>
      <c r="AW116" s="29">
        <v>4133.3895993917413</v>
      </c>
      <c r="AX116" s="29">
        <v>10927.377557126016</v>
      </c>
      <c r="AY116" s="29">
        <v>20008.404150655453</v>
      </c>
      <c r="AZ116" s="29">
        <v>8996.5255994559011</v>
      </c>
      <c r="BA116" s="29">
        <v>9030.1084225915656</v>
      </c>
      <c r="BB116" s="29">
        <v>6393.3442146746247</v>
      </c>
      <c r="BC116" s="29">
        <v>1242.4326251457278</v>
      </c>
      <c r="BD116" s="29">
        <v>2403.5156901202727</v>
      </c>
      <c r="BE116" s="29">
        <v>733.57286604376907</v>
      </c>
      <c r="BF116" s="29">
        <v>1304.2480740148608</v>
      </c>
      <c r="BG116" s="29">
        <v>12592.253706393883</v>
      </c>
      <c r="BH116" s="29">
        <v>270.26030884212742</v>
      </c>
      <c r="BI116" s="29">
        <v>7708.0383259143173</v>
      </c>
      <c r="BJ116" s="29">
        <v>1662.6235257483254</v>
      </c>
      <c r="BK116" s="29">
        <v>59554.125246278556</v>
      </c>
      <c r="BL116" s="29">
        <v>6751.931882341205</v>
      </c>
      <c r="BM116" s="29">
        <v>1251.6253808120637</v>
      </c>
      <c r="BN116" s="29">
        <v>56309.351534755107</v>
      </c>
      <c r="BO116" s="29">
        <v>3721.0262451338176</v>
      </c>
      <c r="BP116" s="29">
        <v>11631.964467463938</v>
      </c>
      <c r="BQ116" s="29">
        <v>3767.2929392939745</v>
      </c>
      <c r="BR116" s="29">
        <v>33893.099487985113</v>
      </c>
      <c r="BS116" s="29">
        <v>28138.996958643067</v>
      </c>
      <c r="BT116" s="29">
        <v>792.22216930073739</v>
      </c>
      <c r="BU116" s="29">
        <v>5837.5755491887594</v>
      </c>
      <c r="BV116" s="29">
        <v>7255.7883922083556</v>
      </c>
      <c r="BW116" s="29">
        <v>44198.853580483868</v>
      </c>
      <c r="BX116" s="29">
        <v>8938.6178031391682</v>
      </c>
      <c r="BY116" s="29">
        <v>20273.311458478191</v>
      </c>
      <c r="BZ116" s="29">
        <v>21644.724068612941</v>
      </c>
      <c r="CA116" s="29">
        <v>23211.400563053627</v>
      </c>
      <c r="CB116" s="29">
        <v>23943.037181487583</v>
      </c>
      <c r="CC116" s="29">
        <v>5553.6472592182972</v>
      </c>
      <c r="CD116" s="29">
        <v>15013.091859945109</v>
      </c>
      <c r="CE116" s="29">
        <v>4655.5595239612448</v>
      </c>
      <c r="CF116" s="29">
        <v>8185.538988199718</v>
      </c>
      <c r="CG116" s="29">
        <v>2308.9425846401891</v>
      </c>
      <c r="CH116" s="29">
        <v>4996.2999897652844</v>
      </c>
      <c r="CI116" s="29">
        <v>0</v>
      </c>
      <c r="CJ116" s="29">
        <v>16281.076500142546</v>
      </c>
      <c r="CK116" s="29">
        <v>682.00193819895424</v>
      </c>
      <c r="CL116" s="29">
        <v>909.29875228715991</v>
      </c>
      <c r="CM116" s="29">
        <v>21880.676475708591</v>
      </c>
      <c r="CN116" s="29">
        <v>5.7653543877584896</v>
      </c>
      <c r="CO116" s="29">
        <v>599.26025823884163</v>
      </c>
      <c r="CP116" s="29">
        <v>617.2818841365654</v>
      </c>
      <c r="CQ116" s="29">
        <v>472.74930948646352</v>
      </c>
      <c r="CR116" s="29">
        <v>2327.1776875453193</v>
      </c>
      <c r="CS116" s="29">
        <v>167.46382261780079</v>
      </c>
      <c r="CT116" s="29">
        <v>7.1233265558117909</v>
      </c>
      <c r="CU116" s="29">
        <v>1599.6847627550762</v>
      </c>
      <c r="CV116" s="29">
        <v>443.45862238719673</v>
      </c>
      <c r="CW116" s="29">
        <v>11116.262003996559</v>
      </c>
      <c r="CX116" s="29">
        <v>26651.502320553071</v>
      </c>
      <c r="CY116" s="29">
        <v>138558.41866646148</v>
      </c>
      <c r="CZ116" s="29">
        <v>50383.882275863733</v>
      </c>
      <c r="DA116" s="29">
        <v>40.457004634572264</v>
      </c>
      <c r="DB116" s="29">
        <v>451.50517735819426</v>
      </c>
      <c r="DC116" s="29">
        <v>9589.5846295000429</v>
      </c>
      <c r="DD116" s="29">
        <v>377.82333491249562</v>
      </c>
      <c r="DE116" s="29">
        <v>3262.9458619950979</v>
      </c>
      <c r="DF116" s="29">
        <v>717.11579035068007</v>
      </c>
      <c r="DG116" s="29">
        <v>16366.423965639842</v>
      </c>
      <c r="DH116" s="29">
        <v>68.280102915092968</v>
      </c>
      <c r="DI116" s="29">
        <v>112786.28538371673</v>
      </c>
      <c r="DJ116" s="29">
        <v>45139.885054012164</v>
      </c>
      <c r="DK116" s="29">
        <v>3419.2892515521157</v>
      </c>
      <c r="DL116" s="29">
        <v>4881.2454954664854</v>
      </c>
      <c r="DM116" s="29">
        <v>175.54551729186829</v>
      </c>
      <c r="DN116" s="29">
        <v>1183.4890926912753</v>
      </c>
      <c r="DO116" s="29">
        <v>215240.80775004209</v>
      </c>
      <c r="DP116" s="29">
        <v>16484.70846959003</v>
      </c>
      <c r="DQ116" s="29">
        <v>0</v>
      </c>
      <c r="DR116" s="29">
        <v>276.18588455828734</v>
      </c>
      <c r="DS116" s="29">
        <v>17.340973663493525</v>
      </c>
      <c r="DT116" s="29">
        <v>3530.6070049156019</v>
      </c>
      <c r="DU116" s="29">
        <v>66743.392795249412</v>
      </c>
      <c r="DV116" s="30">
        <v>1591647.0289141899</v>
      </c>
      <c r="DW116" s="31">
        <v>0</v>
      </c>
      <c r="DX116" s="31">
        <v>0</v>
      </c>
      <c r="DY116" s="30">
        <f t="shared" si="9"/>
        <v>0</v>
      </c>
      <c r="DZ116" s="31">
        <v>4974295.5300376099</v>
      </c>
      <c r="EA116" s="30">
        <f t="shared" si="12"/>
        <v>4974295.5300376099</v>
      </c>
      <c r="EB116" s="31">
        <v>990230.17674571089</v>
      </c>
      <c r="EC116" s="31">
        <v>0</v>
      </c>
      <c r="ED116" s="30">
        <f t="shared" si="13"/>
        <v>990230.17674571089</v>
      </c>
      <c r="EE116" s="34">
        <v>0</v>
      </c>
      <c r="EF116" s="30">
        <f t="shared" si="10"/>
        <v>5964525.7067833208</v>
      </c>
      <c r="EG116" s="34">
        <v>0</v>
      </c>
      <c r="EH116" s="31">
        <f t="shared" si="11"/>
        <v>-218628.29434747342</v>
      </c>
      <c r="EI116" s="32">
        <v>7337544.4413500372</v>
      </c>
    </row>
    <row r="117" spans="1:139">
      <c r="A117" s="42"/>
      <c r="B117" s="24" t="s">
        <v>97</v>
      </c>
      <c r="C117" s="23">
        <v>76112</v>
      </c>
      <c r="D117" s="29">
        <v>637153.93789579195</v>
      </c>
      <c r="E117" s="29">
        <v>196226.29902159749</v>
      </c>
      <c r="F117" s="29">
        <v>1329.7802567564768</v>
      </c>
      <c r="G117" s="29">
        <v>301091.79563243338</v>
      </c>
      <c r="H117" s="29">
        <v>33962.887325274605</v>
      </c>
      <c r="I117" s="29">
        <v>26295.249901395171</v>
      </c>
      <c r="J117" s="29">
        <v>100560.55027454109</v>
      </c>
      <c r="K117" s="29">
        <v>126324.29323264059</v>
      </c>
      <c r="L117" s="29">
        <v>10870.591541085025</v>
      </c>
      <c r="M117" s="29">
        <v>68625.262241013304</v>
      </c>
      <c r="N117" s="29">
        <v>328.98317911925682</v>
      </c>
      <c r="O117" s="29">
        <v>35277.05146416308</v>
      </c>
      <c r="P117" s="29">
        <v>7441.6528604576233</v>
      </c>
      <c r="Q117" s="29">
        <v>40429.084192987706</v>
      </c>
      <c r="R117" s="29">
        <v>3763.729028624598</v>
      </c>
      <c r="S117" s="29">
        <v>2685.0112111158951</v>
      </c>
      <c r="T117" s="29">
        <v>33339.72325503637</v>
      </c>
      <c r="U117" s="29">
        <v>4749.3367434571319</v>
      </c>
      <c r="V117" s="29">
        <v>28657.01337724553</v>
      </c>
      <c r="W117" s="29">
        <v>30480.415495340829</v>
      </c>
      <c r="X117" s="29">
        <v>41682.687093862995</v>
      </c>
      <c r="Y117" s="29">
        <v>3277.4303410353627</v>
      </c>
      <c r="Z117" s="29">
        <v>12346.646134045708</v>
      </c>
      <c r="AA117" s="29">
        <v>10087.25065894181</v>
      </c>
      <c r="AB117" s="29">
        <v>1916.1623305685348</v>
      </c>
      <c r="AC117" s="29">
        <v>13932.473307581153</v>
      </c>
      <c r="AD117" s="29">
        <v>55151.638341481797</v>
      </c>
      <c r="AE117" s="29">
        <v>38571.98210116737</v>
      </c>
      <c r="AF117" s="29">
        <v>51082.175618766902</v>
      </c>
      <c r="AG117" s="29">
        <v>14269.415299735489</v>
      </c>
      <c r="AH117" s="29">
        <v>19202.082738522997</v>
      </c>
      <c r="AI117" s="29">
        <v>89156.846723375827</v>
      </c>
      <c r="AJ117" s="29">
        <v>14383.974257724221</v>
      </c>
      <c r="AK117" s="29">
        <v>1992.9813333040313</v>
      </c>
      <c r="AL117" s="29">
        <v>9439.9401855895212</v>
      </c>
      <c r="AM117" s="29">
        <v>78464.904547824553</v>
      </c>
      <c r="AN117" s="29">
        <v>2565.624293270987</v>
      </c>
      <c r="AO117" s="29">
        <v>30534.750975022409</v>
      </c>
      <c r="AP117" s="29">
        <v>18403.626959485151</v>
      </c>
      <c r="AQ117" s="29">
        <v>14392.582111198695</v>
      </c>
      <c r="AR117" s="29">
        <v>35984.352248441151</v>
      </c>
      <c r="AS117" s="29">
        <v>16124.430968150493</v>
      </c>
      <c r="AT117" s="29">
        <v>24794.094961417828</v>
      </c>
      <c r="AU117" s="29">
        <v>22853.641077887391</v>
      </c>
      <c r="AV117" s="29">
        <v>38549.935179705739</v>
      </c>
      <c r="AW117" s="29">
        <v>9331.6770817779379</v>
      </c>
      <c r="AX117" s="29">
        <v>40964.203376792742</v>
      </c>
      <c r="AY117" s="29">
        <v>57818.061227116224</v>
      </c>
      <c r="AZ117" s="29">
        <v>35553.802057316789</v>
      </c>
      <c r="BA117" s="29">
        <v>17209.353873294865</v>
      </c>
      <c r="BB117" s="29">
        <v>14715.456699347267</v>
      </c>
      <c r="BC117" s="29">
        <v>8092.7628425216999</v>
      </c>
      <c r="BD117" s="29">
        <v>18048.596135876589</v>
      </c>
      <c r="BE117" s="29">
        <v>5801.6833142652067</v>
      </c>
      <c r="BF117" s="29">
        <v>10802.515384435022</v>
      </c>
      <c r="BG117" s="29">
        <v>157630.27944159711</v>
      </c>
      <c r="BH117" s="29">
        <v>3528.4836779733942</v>
      </c>
      <c r="BI117" s="29">
        <v>32814.81108488296</v>
      </c>
      <c r="BJ117" s="29">
        <v>21421.5589468092</v>
      </c>
      <c r="BK117" s="29">
        <v>149439.68195365102</v>
      </c>
      <c r="BL117" s="29">
        <v>35531.148553192274</v>
      </c>
      <c r="BM117" s="29">
        <v>9111.6210460508664</v>
      </c>
      <c r="BN117" s="29">
        <v>87409.58402665735</v>
      </c>
      <c r="BO117" s="29">
        <v>7572.0267632270943</v>
      </c>
      <c r="BP117" s="29">
        <v>96249.004205088582</v>
      </c>
      <c r="BQ117" s="29">
        <v>3987.725354968079</v>
      </c>
      <c r="BR117" s="29">
        <v>36592.1722472822</v>
      </c>
      <c r="BS117" s="29">
        <v>33955.379104165702</v>
      </c>
      <c r="BT117" s="29">
        <v>19010.857677861022</v>
      </c>
      <c r="BU117" s="29">
        <v>16552.094601605226</v>
      </c>
      <c r="BV117" s="29">
        <v>11541.030592556977</v>
      </c>
      <c r="BW117" s="29">
        <v>38648.512125587193</v>
      </c>
      <c r="BX117" s="29">
        <v>43210.280257628074</v>
      </c>
      <c r="BY117" s="29">
        <v>29365.286870286724</v>
      </c>
      <c r="BZ117" s="29">
        <v>22550.279926210773</v>
      </c>
      <c r="CA117" s="29">
        <v>21784.720277252927</v>
      </c>
      <c r="CB117" s="29">
        <v>28458.08444795763</v>
      </c>
      <c r="CC117" s="29">
        <v>21437.405298871847</v>
      </c>
      <c r="CD117" s="29">
        <v>15357.558323482326</v>
      </c>
      <c r="CE117" s="29">
        <v>14035.818829956675</v>
      </c>
      <c r="CF117" s="29">
        <v>12399.869174957024</v>
      </c>
      <c r="CG117" s="29">
        <v>7684.5649233018448</v>
      </c>
      <c r="CH117" s="29">
        <v>15353.969185874632</v>
      </c>
      <c r="CI117" s="29">
        <v>0</v>
      </c>
      <c r="CJ117" s="29">
        <v>257032.83641759036</v>
      </c>
      <c r="CK117" s="29">
        <v>3836.6165684550465</v>
      </c>
      <c r="CL117" s="29">
        <v>4490.9429171461979</v>
      </c>
      <c r="CM117" s="29">
        <v>336380.52189159527</v>
      </c>
      <c r="CN117" s="29">
        <v>7807.9832608689312</v>
      </c>
      <c r="CO117" s="29">
        <v>6169.0133640688337</v>
      </c>
      <c r="CP117" s="29">
        <v>33830.899807762442</v>
      </c>
      <c r="CQ117" s="29">
        <v>7667.450261999883</v>
      </c>
      <c r="CR117" s="29">
        <v>10078.486422704183</v>
      </c>
      <c r="CS117" s="29">
        <v>5298.5541662724017</v>
      </c>
      <c r="CT117" s="29">
        <v>752.56404934231932</v>
      </c>
      <c r="CU117" s="29">
        <v>3345.2382563081997</v>
      </c>
      <c r="CV117" s="29">
        <v>2021.6325009428738</v>
      </c>
      <c r="CW117" s="29">
        <v>586.12431742034505</v>
      </c>
      <c r="CX117" s="29">
        <v>2125.8987623937851</v>
      </c>
      <c r="CY117" s="29">
        <v>37921.909007919407</v>
      </c>
      <c r="CZ117" s="29">
        <v>549035.5044924703</v>
      </c>
      <c r="DA117" s="29">
        <v>11976.025157001459</v>
      </c>
      <c r="DB117" s="29">
        <v>0</v>
      </c>
      <c r="DC117" s="29">
        <v>51224.173030053898</v>
      </c>
      <c r="DD117" s="29">
        <v>6500.5563378515799</v>
      </c>
      <c r="DE117" s="29">
        <v>100310.13200775591</v>
      </c>
      <c r="DF117" s="29">
        <v>1051.9374178276764</v>
      </c>
      <c r="DG117" s="29">
        <v>6101.8118608426648</v>
      </c>
      <c r="DH117" s="29">
        <v>2247.2953855462165</v>
      </c>
      <c r="DI117" s="29">
        <v>39026.962394212045</v>
      </c>
      <c r="DJ117" s="29">
        <v>466988.02438864985</v>
      </c>
      <c r="DK117" s="29">
        <v>14944.712903871918</v>
      </c>
      <c r="DL117" s="29">
        <v>28158.797550769999</v>
      </c>
      <c r="DM117" s="29">
        <v>11358.390937657739</v>
      </c>
      <c r="DN117" s="29">
        <v>22142.18198765428</v>
      </c>
      <c r="DO117" s="29">
        <v>123743.08386524596</v>
      </c>
      <c r="DP117" s="29">
        <v>31090.557579654971</v>
      </c>
      <c r="DQ117" s="29">
        <v>1910.252197668676</v>
      </c>
      <c r="DR117" s="29">
        <v>4582.3172755176174</v>
      </c>
      <c r="DS117" s="29">
        <v>91.583146087661717</v>
      </c>
      <c r="DT117" s="29">
        <v>2503.3951124042792</v>
      </c>
      <c r="DU117" s="29">
        <v>112561.22717936308</v>
      </c>
      <c r="DV117" s="30">
        <v>5866621.7930107675</v>
      </c>
      <c r="DW117" s="31">
        <v>0</v>
      </c>
      <c r="DX117" s="31">
        <v>0</v>
      </c>
      <c r="DY117" s="30">
        <f t="shared" si="9"/>
        <v>0</v>
      </c>
      <c r="DZ117" s="31">
        <v>10484473.046188854</v>
      </c>
      <c r="EA117" s="30">
        <f t="shared" si="12"/>
        <v>10484473.046188854</v>
      </c>
      <c r="EB117" s="31">
        <v>0</v>
      </c>
      <c r="EC117" s="31">
        <v>0</v>
      </c>
      <c r="ED117" s="30">
        <f t="shared" si="13"/>
        <v>0</v>
      </c>
      <c r="EE117" s="34">
        <v>0</v>
      </c>
      <c r="EF117" s="30">
        <f t="shared" si="10"/>
        <v>10484473.046188854</v>
      </c>
      <c r="EG117" s="34">
        <v>0</v>
      </c>
      <c r="EH117" s="31">
        <f t="shared" si="11"/>
        <v>-475561.15773968212</v>
      </c>
      <c r="EI117" s="32">
        <v>15875533.681459939</v>
      </c>
    </row>
    <row r="118" spans="1:139">
      <c r="A118" s="42"/>
      <c r="B118" s="24" t="s">
        <v>98</v>
      </c>
      <c r="C118" s="23">
        <v>78113</v>
      </c>
      <c r="D118" s="29">
        <v>43586.742140764494</v>
      </c>
      <c r="E118" s="29">
        <v>5630.6502630734431</v>
      </c>
      <c r="F118" s="29">
        <v>0</v>
      </c>
      <c r="G118" s="29">
        <v>0</v>
      </c>
      <c r="H118" s="29">
        <v>0</v>
      </c>
      <c r="I118" s="29">
        <v>0</v>
      </c>
      <c r="J118" s="29">
        <v>217390.33381343013</v>
      </c>
      <c r="K118" s="29">
        <v>101997.8733451981</v>
      </c>
      <c r="L118" s="29">
        <v>14451.793797147049</v>
      </c>
      <c r="M118" s="29">
        <v>30830.873821035144</v>
      </c>
      <c r="N118" s="29">
        <v>0</v>
      </c>
      <c r="O118" s="29">
        <v>18960.280151388142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9">
        <v>0</v>
      </c>
      <c r="AT118" s="29">
        <v>0</v>
      </c>
      <c r="AU118" s="29">
        <v>0</v>
      </c>
      <c r="AV118" s="29">
        <v>0</v>
      </c>
      <c r="AW118" s="29">
        <v>0</v>
      </c>
      <c r="AX118" s="29">
        <v>0</v>
      </c>
      <c r="AY118" s="29">
        <v>0</v>
      </c>
      <c r="AZ118" s="2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29">
        <v>0</v>
      </c>
      <c r="BG118" s="29">
        <v>0</v>
      </c>
      <c r="BH118" s="29">
        <v>0</v>
      </c>
      <c r="BI118" s="29">
        <v>0</v>
      </c>
      <c r="BJ118" s="29">
        <v>0</v>
      </c>
      <c r="BK118" s="29">
        <v>0</v>
      </c>
      <c r="BL118" s="29">
        <v>0</v>
      </c>
      <c r="BM118" s="29">
        <v>0</v>
      </c>
      <c r="BN118" s="29">
        <v>0</v>
      </c>
      <c r="BO118" s="29">
        <v>0</v>
      </c>
      <c r="BP118" s="29">
        <v>0</v>
      </c>
      <c r="BQ118" s="29">
        <v>0</v>
      </c>
      <c r="BR118" s="29">
        <v>0</v>
      </c>
      <c r="BS118" s="29">
        <v>0</v>
      </c>
      <c r="BT118" s="29">
        <v>0</v>
      </c>
      <c r="BU118" s="29">
        <v>0</v>
      </c>
      <c r="BV118" s="29">
        <v>0</v>
      </c>
      <c r="BW118" s="29">
        <v>0</v>
      </c>
      <c r="BX118" s="29">
        <v>0</v>
      </c>
      <c r="BY118" s="29">
        <v>0</v>
      </c>
      <c r="BZ118" s="29">
        <v>0</v>
      </c>
      <c r="CA118" s="29">
        <v>0</v>
      </c>
      <c r="CB118" s="29">
        <v>0</v>
      </c>
      <c r="CC118" s="29">
        <v>0</v>
      </c>
      <c r="CD118" s="29">
        <v>0</v>
      </c>
      <c r="CE118" s="29">
        <v>0</v>
      </c>
      <c r="CF118" s="29">
        <v>0</v>
      </c>
      <c r="CG118" s="29">
        <v>0</v>
      </c>
      <c r="CH118" s="29">
        <v>0</v>
      </c>
      <c r="CI118" s="29">
        <v>0</v>
      </c>
      <c r="CJ118" s="29">
        <v>0</v>
      </c>
      <c r="CK118" s="29">
        <v>0</v>
      </c>
      <c r="CL118" s="29">
        <v>1168.8055026720053</v>
      </c>
      <c r="CM118" s="29">
        <v>904838.33306170744</v>
      </c>
      <c r="CN118" s="29">
        <v>0</v>
      </c>
      <c r="CO118" s="29">
        <v>0</v>
      </c>
      <c r="CP118" s="29">
        <v>0</v>
      </c>
      <c r="CQ118" s="29">
        <v>5.0128057285121326</v>
      </c>
      <c r="CR118" s="29">
        <v>0</v>
      </c>
      <c r="CS118" s="29">
        <v>0</v>
      </c>
      <c r="CT118" s="29">
        <v>0</v>
      </c>
      <c r="CU118" s="29">
        <v>0</v>
      </c>
      <c r="CV118" s="29">
        <v>0</v>
      </c>
      <c r="CW118" s="29">
        <v>0</v>
      </c>
      <c r="CX118" s="29">
        <v>0</v>
      </c>
      <c r="CY118" s="29">
        <v>0</v>
      </c>
      <c r="CZ118" s="29">
        <v>0</v>
      </c>
      <c r="DA118" s="29">
        <v>0</v>
      </c>
      <c r="DB118" s="29">
        <v>0</v>
      </c>
      <c r="DC118" s="29">
        <v>0</v>
      </c>
      <c r="DD118" s="29">
        <v>0</v>
      </c>
      <c r="DE118" s="29">
        <v>0</v>
      </c>
      <c r="DF118" s="29">
        <v>0</v>
      </c>
      <c r="DG118" s="29">
        <v>0</v>
      </c>
      <c r="DH118" s="29">
        <v>0</v>
      </c>
      <c r="DI118" s="29">
        <v>0</v>
      </c>
      <c r="DJ118" s="29">
        <v>0</v>
      </c>
      <c r="DK118" s="29">
        <v>42481.618328585966</v>
      </c>
      <c r="DL118" s="29">
        <v>6755.3459804535369</v>
      </c>
      <c r="DM118" s="29">
        <v>3721.7793100991034</v>
      </c>
      <c r="DN118" s="29">
        <v>0</v>
      </c>
      <c r="DO118" s="29">
        <v>0</v>
      </c>
      <c r="DP118" s="29">
        <v>0</v>
      </c>
      <c r="DQ118" s="29">
        <v>0</v>
      </c>
      <c r="DR118" s="29">
        <v>0</v>
      </c>
      <c r="DS118" s="29">
        <v>0</v>
      </c>
      <c r="DT118" s="29">
        <v>0</v>
      </c>
      <c r="DU118" s="29">
        <v>0</v>
      </c>
      <c r="DV118" s="30">
        <v>1391819.442321283</v>
      </c>
      <c r="DW118" s="31">
        <v>0</v>
      </c>
      <c r="DX118" s="31">
        <v>0</v>
      </c>
      <c r="DY118" s="30">
        <f t="shared" si="9"/>
        <v>0</v>
      </c>
      <c r="DZ118" s="31">
        <v>835238.30142046802</v>
      </c>
      <c r="EA118" s="30">
        <f t="shared" si="12"/>
        <v>835238.30142046802</v>
      </c>
      <c r="EB118" s="31">
        <v>270916.60200135701</v>
      </c>
      <c r="EC118" s="31">
        <v>0</v>
      </c>
      <c r="ED118" s="30">
        <f t="shared" si="13"/>
        <v>270916.60200135701</v>
      </c>
      <c r="EE118" s="34">
        <v>0</v>
      </c>
      <c r="EF118" s="30">
        <f t="shared" si="10"/>
        <v>1106154.903421825</v>
      </c>
      <c r="EG118" s="34">
        <v>0</v>
      </c>
      <c r="EH118" s="31">
        <f t="shared" si="11"/>
        <v>-16811.452118644025</v>
      </c>
      <c r="EI118" s="32">
        <v>2481162.893624464</v>
      </c>
    </row>
    <row r="119" spans="1:139">
      <c r="A119" s="42"/>
      <c r="B119" s="24" t="s">
        <v>99</v>
      </c>
      <c r="C119" s="23">
        <v>79114</v>
      </c>
      <c r="D119" s="29">
        <v>283996.38603123889</v>
      </c>
      <c r="E119" s="29">
        <v>23102.128347047867</v>
      </c>
      <c r="F119" s="29">
        <v>0</v>
      </c>
      <c r="G119" s="29">
        <v>9721.0884127222253</v>
      </c>
      <c r="H119" s="29">
        <v>37545.194579491894</v>
      </c>
      <c r="I119" s="29">
        <v>0</v>
      </c>
      <c r="J119" s="29">
        <v>76151.314920114644</v>
      </c>
      <c r="K119" s="29">
        <v>50058.676479236594</v>
      </c>
      <c r="L119" s="29">
        <v>8840.6561481439567</v>
      </c>
      <c r="M119" s="29">
        <v>8677.667076496673</v>
      </c>
      <c r="N119" s="29">
        <v>0</v>
      </c>
      <c r="O119" s="29">
        <v>9467.640661070669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0</v>
      </c>
      <c r="AM119" s="2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29">
        <v>0</v>
      </c>
      <c r="AT119" s="29">
        <v>0</v>
      </c>
      <c r="AU119" s="29">
        <v>0</v>
      </c>
      <c r="AV119" s="29">
        <v>0</v>
      </c>
      <c r="AW119" s="29">
        <v>0</v>
      </c>
      <c r="AX119" s="29">
        <v>0</v>
      </c>
      <c r="AY119" s="29">
        <v>0</v>
      </c>
      <c r="AZ119" s="29">
        <v>0</v>
      </c>
      <c r="BA119" s="29">
        <v>0</v>
      </c>
      <c r="BB119" s="29">
        <v>0</v>
      </c>
      <c r="BC119" s="29">
        <v>0</v>
      </c>
      <c r="BD119" s="29">
        <v>0</v>
      </c>
      <c r="BE119" s="29">
        <v>0</v>
      </c>
      <c r="BF119" s="29">
        <v>0</v>
      </c>
      <c r="BG119" s="29">
        <v>0</v>
      </c>
      <c r="BH119" s="29">
        <v>0</v>
      </c>
      <c r="BI119" s="29">
        <v>0</v>
      </c>
      <c r="BJ119" s="29">
        <v>0</v>
      </c>
      <c r="BK119" s="29">
        <v>0</v>
      </c>
      <c r="BL119" s="29">
        <v>0</v>
      </c>
      <c r="BM119" s="29">
        <v>0</v>
      </c>
      <c r="BN119" s="29">
        <v>0</v>
      </c>
      <c r="BO119" s="29">
        <v>0</v>
      </c>
      <c r="BP119" s="29">
        <v>0</v>
      </c>
      <c r="BQ119" s="29">
        <v>0</v>
      </c>
      <c r="BR119" s="29">
        <v>0</v>
      </c>
      <c r="BS119" s="29">
        <v>0</v>
      </c>
      <c r="BT119" s="29">
        <v>0</v>
      </c>
      <c r="BU119" s="29">
        <v>0</v>
      </c>
      <c r="BV119" s="29">
        <v>0</v>
      </c>
      <c r="BW119" s="29">
        <v>0</v>
      </c>
      <c r="BX119" s="29">
        <v>0</v>
      </c>
      <c r="BY119" s="29">
        <v>0</v>
      </c>
      <c r="BZ119" s="29">
        <v>0</v>
      </c>
      <c r="CA119" s="29">
        <v>0</v>
      </c>
      <c r="CB119" s="29">
        <v>0</v>
      </c>
      <c r="CC119" s="29">
        <v>0</v>
      </c>
      <c r="CD119" s="29">
        <v>0</v>
      </c>
      <c r="CE119" s="29">
        <v>0</v>
      </c>
      <c r="CF119" s="29">
        <v>0</v>
      </c>
      <c r="CG119" s="29">
        <v>0</v>
      </c>
      <c r="CH119" s="29">
        <v>0</v>
      </c>
      <c r="CI119" s="29">
        <v>0</v>
      </c>
      <c r="CJ119" s="29">
        <v>0</v>
      </c>
      <c r="CK119" s="29">
        <v>0</v>
      </c>
      <c r="CL119" s="29">
        <v>30089.739301366262</v>
      </c>
      <c r="CM119" s="29">
        <v>1619948.5663156316</v>
      </c>
      <c r="CN119" s="29">
        <v>0</v>
      </c>
      <c r="CO119" s="29">
        <v>0</v>
      </c>
      <c r="CP119" s="29">
        <v>0</v>
      </c>
      <c r="CQ119" s="29">
        <v>220.4186145089507</v>
      </c>
      <c r="CR119" s="29">
        <v>0</v>
      </c>
      <c r="CS119" s="29">
        <v>0</v>
      </c>
      <c r="CT119" s="29">
        <v>0</v>
      </c>
      <c r="CU119" s="29">
        <v>0</v>
      </c>
      <c r="CV119" s="29">
        <v>0</v>
      </c>
      <c r="CW119" s="29">
        <v>0</v>
      </c>
      <c r="CX119" s="29">
        <v>0</v>
      </c>
      <c r="CY119" s="29">
        <v>0</v>
      </c>
      <c r="CZ119" s="29">
        <v>0</v>
      </c>
      <c r="DA119" s="29">
        <v>0</v>
      </c>
      <c r="DB119" s="29">
        <v>0</v>
      </c>
      <c r="DC119" s="29">
        <v>0</v>
      </c>
      <c r="DD119" s="29">
        <v>0</v>
      </c>
      <c r="DE119" s="29">
        <v>0</v>
      </c>
      <c r="DF119" s="29">
        <v>0</v>
      </c>
      <c r="DG119" s="29">
        <v>0</v>
      </c>
      <c r="DH119" s="29">
        <v>0</v>
      </c>
      <c r="DI119" s="29">
        <v>0</v>
      </c>
      <c r="DJ119" s="29">
        <v>0</v>
      </c>
      <c r="DK119" s="29">
        <v>24268.961560350665</v>
      </c>
      <c r="DL119" s="29">
        <v>319395.01586027199</v>
      </c>
      <c r="DM119" s="29">
        <v>1287.0875893521443</v>
      </c>
      <c r="DN119" s="29">
        <v>0</v>
      </c>
      <c r="DO119" s="29">
        <v>0</v>
      </c>
      <c r="DP119" s="29">
        <v>0</v>
      </c>
      <c r="DQ119" s="29">
        <v>0</v>
      </c>
      <c r="DR119" s="29">
        <v>0</v>
      </c>
      <c r="DS119" s="29">
        <v>0</v>
      </c>
      <c r="DT119" s="29">
        <v>0</v>
      </c>
      <c r="DU119" s="29">
        <v>0</v>
      </c>
      <c r="DV119" s="30">
        <v>2502770.541897045</v>
      </c>
      <c r="DW119" s="31">
        <v>0</v>
      </c>
      <c r="DX119" s="31">
        <v>0</v>
      </c>
      <c r="DY119" s="30">
        <f t="shared" si="9"/>
        <v>0</v>
      </c>
      <c r="DZ119" s="31">
        <v>991709.49116478732</v>
      </c>
      <c r="EA119" s="30">
        <f t="shared" si="12"/>
        <v>991709.49116478732</v>
      </c>
      <c r="EB119" s="31">
        <v>0</v>
      </c>
      <c r="EC119" s="31">
        <v>0</v>
      </c>
      <c r="ED119" s="30">
        <f t="shared" si="13"/>
        <v>0</v>
      </c>
      <c r="EE119" s="34">
        <v>0</v>
      </c>
      <c r="EF119" s="30">
        <f t="shared" si="10"/>
        <v>991709.49116478732</v>
      </c>
      <c r="EG119" s="34">
        <v>0</v>
      </c>
      <c r="EH119" s="31">
        <f t="shared" si="11"/>
        <v>-40010.034055553377</v>
      </c>
      <c r="EI119" s="32">
        <v>3454469.9990062788</v>
      </c>
    </row>
    <row r="120" spans="1:139">
      <c r="A120" s="42"/>
      <c r="B120" s="24" t="s">
        <v>100</v>
      </c>
      <c r="C120" s="23">
        <v>80115</v>
      </c>
      <c r="D120" s="29">
        <v>156791.9673150529</v>
      </c>
      <c r="E120" s="29">
        <v>8178.0195695514622</v>
      </c>
      <c r="F120" s="29">
        <v>703.45854677518503</v>
      </c>
      <c r="G120" s="29">
        <v>13125.127670748518</v>
      </c>
      <c r="H120" s="29">
        <v>6243.4026379464349</v>
      </c>
      <c r="I120" s="29">
        <v>2845.3911971024977</v>
      </c>
      <c r="J120" s="29">
        <v>74.417760827367943</v>
      </c>
      <c r="K120" s="29">
        <v>76.281596705223691</v>
      </c>
      <c r="L120" s="29">
        <v>536.06305094987363</v>
      </c>
      <c r="M120" s="29">
        <v>398.11167587386956</v>
      </c>
      <c r="N120" s="29">
        <v>86.917363943254784</v>
      </c>
      <c r="O120" s="29">
        <v>3053.0382816625784</v>
      </c>
      <c r="P120" s="29">
        <v>1248.3995935844728</v>
      </c>
      <c r="Q120" s="29">
        <v>1132.2645866029554</v>
      </c>
      <c r="R120" s="29">
        <v>1205.72556664071</v>
      </c>
      <c r="S120" s="29">
        <v>1565.1777803778004</v>
      </c>
      <c r="T120" s="29">
        <v>1431.3653624735621</v>
      </c>
      <c r="U120" s="29">
        <v>1522.6582241819622</v>
      </c>
      <c r="V120" s="29">
        <v>10596.890009461777</v>
      </c>
      <c r="W120" s="29">
        <v>8.7233373530511429</v>
      </c>
      <c r="X120" s="29">
        <v>494.92128103325706</v>
      </c>
      <c r="Y120" s="29">
        <v>3.6816681196924339</v>
      </c>
      <c r="Z120" s="29">
        <v>9872.6581945674498</v>
      </c>
      <c r="AA120" s="29">
        <v>494.1073101681593</v>
      </c>
      <c r="AB120" s="29">
        <v>206.28456830086233</v>
      </c>
      <c r="AC120" s="29">
        <v>733.38474343871212</v>
      </c>
      <c r="AD120" s="29">
        <v>1662.1487455153049</v>
      </c>
      <c r="AE120" s="29">
        <v>4220.6622282503358</v>
      </c>
      <c r="AF120" s="29">
        <v>3655.624628346372</v>
      </c>
      <c r="AG120" s="29">
        <v>1596.4510262936444</v>
      </c>
      <c r="AH120" s="29">
        <v>140.62411755236047</v>
      </c>
      <c r="AI120" s="29">
        <v>25.995985323321637</v>
      </c>
      <c r="AJ120" s="29">
        <v>2458.7446655635813</v>
      </c>
      <c r="AK120" s="29">
        <v>12.39354958909391</v>
      </c>
      <c r="AL120" s="29">
        <v>111.21412764215314</v>
      </c>
      <c r="AM120" s="29">
        <v>2605.3550680657058</v>
      </c>
      <c r="AN120" s="29">
        <v>124.38675937494666</v>
      </c>
      <c r="AO120" s="29">
        <v>8977.6080687291978</v>
      </c>
      <c r="AP120" s="29">
        <v>4735.0525247951155</v>
      </c>
      <c r="AQ120" s="29">
        <v>3746.9713645000115</v>
      </c>
      <c r="AR120" s="29">
        <v>32998.53157416972</v>
      </c>
      <c r="AS120" s="29">
        <v>3199.0940043168334</v>
      </c>
      <c r="AT120" s="29">
        <v>11963.637365515266</v>
      </c>
      <c r="AU120" s="29">
        <v>1393.1599047245877</v>
      </c>
      <c r="AV120" s="29">
        <v>9568.3083584749602</v>
      </c>
      <c r="AW120" s="29">
        <v>829.05272798458043</v>
      </c>
      <c r="AX120" s="29">
        <v>29.509908850546051</v>
      </c>
      <c r="AY120" s="29">
        <v>3733.6095617893752</v>
      </c>
      <c r="AZ120" s="29">
        <v>2450.084545665417</v>
      </c>
      <c r="BA120" s="29">
        <v>1288.9671289132832</v>
      </c>
      <c r="BB120" s="29">
        <v>905.54673096871704</v>
      </c>
      <c r="BC120" s="29">
        <v>2416.488910600825</v>
      </c>
      <c r="BD120" s="29">
        <v>114.62973906266633</v>
      </c>
      <c r="BE120" s="29">
        <v>47.078724996034765</v>
      </c>
      <c r="BF120" s="29">
        <v>924.02879320639113</v>
      </c>
      <c r="BG120" s="29">
        <v>4167.0540193837542</v>
      </c>
      <c r="BH120" s="29">
        <v>2305.2591173556593</v>
      </c>
      <c r="BI120" s="29">
        <v>4166.8949270967614</v>
      </c>
      <c r="BJ120" s="29">
        <v>3085.2472561366662</v>
      </c>
      <c r="BK120" s="29">
        <v>3510.8376729673555</v>
      </c>
      <c r="BL120" s="29">
        <v>104.55719891446697</v>
      </c>
      <c r="BM120" s="29">
        <v>128.47131594854335</v>
      </c>
      <c r="BN120" s="29">
        <v>1916.9509793977795</v>
      </c>
      <c r="BO120" s="29">
        <v>59.003783933586597</v>
      </c>
      <c r="BP120" s="29">
        <v>69.226444386701758</v>
      </c>
      <c r="BQ120" s="29">
        <v>147.40440713871112</v>
      </c>
      <c r="BR120" s="29">
        <v>122.79720944535977</v>
      </c>
      <c r="BS120" s="29">
        <v>1436.6140047977617</v>
      </c>
      <c r="BT120" s="29">
        <v>18.967850567252984</v>
      </c>
      <c r="BU120" s="29">
        <v>153.31134033693095</v>
      </c>
      <c r="BV120" s="29">
        <v>139.31310909955903</v>
      </c>
      <c r="BW120" s="29">
        <v>1103.0883425032957</v>
      </c>
      <c r="BX120" s="29">
        <v>1514.4659165539065</v>
      </c>
      <c r="BY120" s="29">
        <v>219.84743236034998</v>
      </c>
      <c r="BZ120" s="29">
        <v>79.61453991750011</v>
      </c>
      <c r="CA120" s="29">
        <v>2439.1886349384072</v>
      </c>
      <c r="CB120" s="29">
        <v>2430.1149390991527</v>
      </c>
      <c r="CC120" s="29">
        <v>278.87797278378247</v>
      </c>
      <c r="CD120" s="29">
        <v>215.07453837544307</v>
      </c>
      <c r="CE120" s="29">
        <v>359.6993065317248</v>
      </c>
      <c r="CF120" s="29">
        <v>1345.8603208610393</v>
      </c>
      <c r="CG120" s="29">
        <v>9.6287485914404716</v>
      </c>
      <c r="CH120" s="29">
        <v>861.29889896233192</v>
      </c>
      <c r="CI120" s="29">
        <v>0</v>
      </c>
      <c r="CJ120" s="29">
        <v>49042.051555545724</v>
      </c>
      <c r="CK120" s="29">
        <v>41.959955443735275</v>
      </c>
      <c r="CL120" s="29">
        <v>496.91875715851256</v>
      </c>
      <c r="CM120" s="29">
        <v>5567.5854934416011</v>
      </c>
      <c r="CN120" s="29">
        <v>31078.506236916808</v>
      </c>
      <c r="CO120" s="29">
        <v>25570.659154045508</v>
      </c>
      <c r="CP120" s="29">
        <v>141372.00943002629</v>
      </c>
      <c r="CQ120" s="29">
        <v>41885.141188631256</v>
      </c>
      <c r="CR120" s="29">
        <v>7787.1027415636199</v>
      </c>
      <c r="CS120" s="29">
        <v>4488.9470114712358</v>
      </c>
      <c r="CT120" s="29">
        <v>9030.1474010505081</v>
      </c>
      <c r="CU120" s="29">
        <v>2899.5196001799368</v>
      </c>
      <c r="CV120" s="29">
        <v>2664.3829943963297</v>
      </c>
      <c r="CW120" s="29">
        <v>40.698945157040356</v>
      </c>
      <c r="CX120" s="29">
        <v>518.28284167338109</v>
      </c>
      <c r="CY120" s="29">
        <v>9308.7871106017174</v>
      </c>
      <c r="CZ120" s="29">
        <v>344399.75222488493</v>
      </c>
      <c r="DA120" s="29">
        <v>6122.5979603482783</v>
      </c>
      <c r="DB120" s="29">
        <v>79.728945097848666</v>
      </c>
      <c r="DC120" s="29">
        <v>32840.128344382902</v>
      </c>
      <c r="DD120" s="29">
        <v>62804.051608181777</v>
      </c>
      <c r="DE120" s="29">
        <v>53406.365639087671</v>
      </c>
      <c r="DF120" s="29">
        <v>9138.7511220322358</v>
      </c>
      <c r="DG120" s="29">
        <v>65684.643075288172</v>
      </c>
      <c r="DH120" s="29">
        <v>139411.69462333212</v>
      </c>
      <c r="DI120" s="29">
        <v>8454.4422991827996</v>
      </c>
      <c r="DJ120" s="29">
        <v>24440.389914543201</v>
      </c>
      <c r="DK120" s="29">
        <v>4014.6781254892476</v>
      </c>
      <c r="DL120" s="29">
        <v>19679.82828342334</v>
      </c>
      <c r="DM120" s="29">
        <v>93214.012120530984</v>
      </c>
      <c r="DN120" s="29">
        <v>447784.96941675106</v>
      </c>
      <c r="DO120" s="29">
        <v>112091.10014893135</v>
      </c>
      <c r="DP120" s="29">
        <v>23377.607347228291</v>
      </c>
      <c r="DQ120" s="29">
        <v>230.62533757737927</v>
      </c>
      <c r="DR120" s="29">
        <v>4083.379285446937</v>
      </c>
      <c r="DS120" s="29">
        <v>371.84099726782796</v>
      </c>
      <c r="DT120" s="29">
        <v>11448.6868023426</v>
      </c>
      <c r="DU120" s="29">
        <v>900246.75685452973</v>
      </c>
      <c r="DV120" s="30">
        <v>3056070.8008537926</v>
      </c>
      <c r="DW120" s="31">
        <v>18927.13585425125</v>
      </c>
      <c r="DX120" s="31">
        <v>601244.33319755702</v>
      </c>
      <c r="DY120" s="30">
        <f t="shared" si="9"/>
        <v>620171.46905180824</v>
      </c>
      <c r="DZ120" s="31">
        <v>5801244.0008788602</v>
      </c>
      <c r="EA120" s="30">
        <f t="shared" si="12"/>
        <v>6421415.4699306684</v>
      </c>
      <c r="EB120" s="31">
        <v>0</v>
      </c>
      <c r="EC120" s="31">
        <v>0</v>
      </c>
      <c r="ED120" s="30">
        <f t="shared" si="13"/>
        <v>0</v>
      </c>
      <c r="EE120" s="34">
        <v>1710.3667990570325</v>
      </c>
      <c r="EF120" s="30">
        <f t="shared" si="10"/>
        <v>6423125.8367297258</v>
      </c>
      <c r="EG120" s="34">
        <v>0</v>
      </c>
      <c r="EH120" s="31">
        <f t="shared" si="11"/>
        <v>-266564.09204857796</v>
      </c>
      <c r="EI120" s="32">
        <v>9212632.5455349404</v>
      </c>
    </row>
    <row r="121" spans="1:139">
      <c r="A121" s="42"/>
      <c r="B121" s="24" t="s">
        <v>101</v>
      </c>
      <c r="C121" s="23">
        <v>82116</v>
      </c>
      <c r="D121" s="29">
        <v>390381.02700632886</v>
      </c>
      <c r="E121" s="29">
        <v>77872.130223643195</v>
      </c>
      <c r="F121" s="29">
        <v>24260.952636673257</v>
      </c>
      <c r="G121" s="29">
        <v>58743.645158980886</v>
      </c>
      <c r="H121" s="29">
        <v>52964.350014725023</v>
      </c>
      <c r="I121" s="29">
        <v>38357.814037346594</v>
      </c>
      <c r="J121" s="29">
        <v>275214.97283789993</v>
      </c>
      <c r="K121" s="29">
        <v>202611.47019278756</v>
      </c>
      <c r="L121" s="29">
        <v>34214.538730342341</v>
      </c>
      <c r="M121" s="29">
        <v>43064.190973562319</v>
      </c>
      <c r="N121" s="29">
        <v>20245.343895260787</v>
      </c>
      <c r="O121" s="29">
        <v>64458.397249574948</v>
      </c>
      <c r="P121" s="29">
        <v>35300.670289634028</v>
      </c>
      <c r="Q121" s="29">
        <v>20003.616450687037</v>
      </c>
      <c r="R121" s="29">
        <v>15673.635115336674</v>
      </c>
      <c r="S121" s="29">
        <v>29846.520310494128</v>
      </c>
      <c r="T121" s="29">
        <v>25674.395741143984</v>
      </c>
      <c r="U121" s="29">
        <v>17051.487483051817</v>
      </c>
      <c r="V121" s="29">
        <v>97733.839600367544</v>
      </c>
      <c r="W121" s="29">
        <v>35292.98288356782</v>
      </c>
      <c r="X121" s="29">
        <v>52748.560998559398</v>
      </c>
      <c r="Y121" s="29">
        <v>17125.213415090486</v>
      </c>
      <c r="Z121" s="29">
        <v>129311.17405190194</v>
      </c>
      <c r="AA121" s="29">
        <v>82168.138606611406</v>
      </c>
      <c r="AB121" s="29">
        <v>10781.504309016542</v>
      </c>
      <c r="AC121" s="29">
        <v>42800.438488550077</v>
      </c>
      <c r="AD121" s="29">
        <v>87790.800870292602</v>
      </c>
      <c r="AE121" s="29">
        <v>132737.31618649446</v>
      </c>
      <c r="AF121" s="29">
        <v>95432.75090730282</v>
      </c>
      <c r="AG121" s="29">
        <v>65943.926204972071</v>
      </c>
      <c r="AH121" s="29">
        <v>20131.992364594189</v>
      </c>
      <c r="AI121" s="29">
        <v>137760.49867606303</v>
      </c>
      <c r="AJ121" s="29">
        <v>89833.512211985784</v>
      </c>
      <c r="AK121" s="29">
        <v>10332.449003433981</v>
      </c>
      <c r="AL121" s="29">
        <v>29305.862863625833</v>
      </c>
      <c r="AM121" s="29">
        <v>310965.46997772885</v>
      </c>
      <c r="AN121" s="29">
        <v>52913.421639944558</v>
      </c>
      <c r="AO121" s="29">
        <v>111275.15693354096</v>
      </c>
      <c r="AP121" s="29">
        <v>90464.45093776875</v>
      </c>
      <c r="AQ121" s="29">
        <v>17929.020671755727</v>
      </c>
      <c r="AR121" s="29">
        <v>98416.92446003278</v>
      </c>
      <c r="AS121" s="29">
        <v>107697.96324215241</v>
      </c>
      <c r="AT121" s="29">
        <v>140060.77559266007</v>
      </c>
      <c r="AU121" s="29">
        <v>16819.986956974553</v>
      </c>
      <c r="AV121" s="29">
        <v>155474.00055789121</v>
      </c>
      <c r="AW121" s="29">
        <v>50000.858971666945</v>
      </c>
      <c r="AX121" s="29">
        <v>32793.701001971436</v>
      </c>
      <c r="AY121" s="29">
        <v>139042.3726359829</v>
      </c>
      <c r="AZ121" s="29">
        <v>57689.402999151833</v>
      </c>
      <c r="BA121" s="29">
        <v>65868.735666765773</v>
      </c>
      <c r="BB121" s="29">
        <v>47639.764685953021</v>
      </c>
      <c r="BC121" s="29">
        <v>10456.891881165382</v>
      </c>
      <c r="BD121" s="29">
        <v>73064.936455264731</v>
      </c>
      <c r="BE121" s="29">
        <v>48198.945110126901</v>
      </c>
      <c r="BF121" s="29">
        <v>98244.467621663061</v>
      </c>
      <c r="BG121" s="29">
        <v>560047.93821584817</v>
      </c>
      <c r="BH121" s="29">
        <v>19324.70605755506</v>
      </c>
      <c r="BI121" s="29">
        <v>78796.093696619457</v>
      </c>
      <c r="BJ121" s="29">
        <v>47045.834563275595</v>
      </c>
      <c r="BK121" s="29">
        <v>289133.30166335037</v>
      </c>
      <c r="BL121" s="29">
        <v>96738.293270943497</v>
      </c>
      <c r="BM121" s="29">
        <v>45786.252753416382</v>
      </c>
      <c r="BN121" s="29">
        <v>225772.74033698716</v>
      </c>
      <c r="BO121" s="29">
        <v>44017.842854411887</v>
      </c>
      <c r="BP121" s="29">
        <v>112398.11748466436</v>
      </c>
      <c r="BQ121" s="29">
        <v>35467.526114423657</v>
      </c>
      <c r="BR121" s="29">
        <v>38700.746566486727</v>
      </c>
      <c r="BS121" s="29">
        <v>92421.432903974579</v>
      </c>
      <c r="BT121" s="29">
        <v>28994.551730419371</v>
      </c>
      <c r="BU121" s="29">
        <v>90493.102610270478</v>
      </c>
      <c r="BV121" s="29">
        <v>41803.784968909938</v>
      </c>
      <c r="BW121" s="29">
        <v>51862.960556411119</v>
      </c>
      <c r="BX121" s="29">
        <v>164656.06159227356</v>
      </c>
      <c r="BY121" s="29">
        <v>88586.064838203049</v>
      </c>
      <c r="BZ121" s="29">
        <v>15013.461833887071</v>
      </c>
      <c r="CA121" s="29">
        <v>51809.749477893289</v>
      </c>
      <c r="CB121" s="29">
        <v>47886.97321737621</v>
      </c>
      <c r="CC121" s="29">
        <v>14503.571810635451</v>
      </c>
      <c r="CD121" s="29">
        <v>24470.442570629184</v>
      </c>
      <c r="CE121" s="29">
        <v>36308.858365316526</v>
      </c>
      <c r="CF121" s="29">
        <v>30559.305229660054</v>
      </c>
      <c r="CG121" s="29">
        <v>21524.035668511289</v>
      </c>
      <c r="CH121" s="29">
        <v>22693.807044609111</v>
      </c>
      <c r="CI121" s="29">
        <v>0</v>
      </c>
      <c r="CJ121" s="29">
        <v>731708.04586027528</v>
      </c>
      <c r="CK121" s="29">
        <v>64662.212959374541</v>
      </c>
      <c r="CL121" s="29">
        <v>88142.035692162521</v>
      </c>
      <c r="CM121" s="29">
        <v>298215.62838564173</v>
      </c>
      <c r="CN121" s="29">
        <v>24677.696978987264</v>
      </c>
      <c r="CO121" s="29">
        <v>27728.100823305482</v>
      </c>
      <c r="CP121" s="29">
        <v>66157.158110369332</v>
      </c>
      <c r="CQ121" s="29">
        <v>17621.541330070304</v>
      </c>
      <c r="CR121" s="29">
        <v>80853.49026769209</v>
      </c>
      <c r="CS121" s="29">
        <v>38914.753425801115</v>
      </c>
      <c r="CT121" s="29">
        <v>14902.368036483953</v>
      </c>
      <c r="CU121" s="29">
        <v>16965.090730538577</v>
      </c>
      <c r="CV121" s="29">
        <v>29592.289326252598</v>
      </c>
      <c r="CW121" s="29">
        <v>18992.948727713338</v>
      </c>
      <c r="CX121" s="29">
        <v>301541.18859555619</v>
      </c>
      <c r="CY121" s="29">
        <v>62689.998596546058</v>
      </c>
      <c r="CZ121" s="29">
        <v>2994994.7756924848</v>
      </c>
      <c r="DA121" s="29">
        <v>170381.93505474218</v>
      </c>
      <c r="DB121" s="29">
        <v>39813.635560804956</v>
      </c>
      <c r="DC121" s="29">
        <v>69718.607455795805</v>
      </c>
      <c r="DD121" s="29">
        <v>58724.682677304801</v>
      </c>
      <c r="DE121" s="29">
        <v>75489.516607791695</v>
      </c>
      <c r="DF121" s="29">
        <v>7237.3059419484225</v>
      </c>
      <c r="DG121" s="29">
        <v>376674.68537504837</v>
      </c>
      <c r="DH121" s="29">
        <v>8473.1051064049389</v>
      </c>
      <c r="DI121" s="29">
        <v>41874.260361934503</v>
      </c>
      <c r="DJ121" s="29">
        <v>105655.46465100866</v>
      </c>
      <c r="DK121" s="29">
        <v>118825.14326549438</v>
      </c>
      <c r="DL121" s="29">
        <v>42210.92878250256</v>
      </c>
      <c r="DM121" s="29">
        <v>55185.56931120294</v>
      </c>
      <c r="DN121" s="29">
        <v>1555853.7448607597</v>
      </c>
      <c r="DO121" s="29">
        <v>436876.67869847582</v>
      </c>
      <c r="DP121" s="29">
        <v>64706.861622050659</v>
      </c>
      <c r="DQ121" s="29">
        <v>10026.53364818887</v>
      </c>
      <c r="DR121" s="29">
        <v>57204.093512858424</v>
      </c>
      <c r="DS121" s="29">
        <v>3211.4002075667731</v>
      </c>
      <c r="DT121" s="29">
        <v>30957.120660994573</v>
      </c>
      <c r="DU121" s="29">
        <v>153994.14889513611</v>
      </c>
      <c r="DV121" s="30">
        <v>15066459.671784297</v>
      </c>
      <c r="DW121" s="31">
        <v>5407143.3258823697</v>
      </c>
      <c r="DX121" s="31">
        <v>17580403.224209402</v>
      </c>
      <c r="DY121" s="30">
        <f t="shared" si="9"/>
        <v>22987546.550091773</v>
      </c>
      <c r="DZ121" s="31">
        <v>521273.88678268337</v>
      </c>
      <c r="EA121" s="30">
        <f t="shared" si="12"/>
        <v>23508820.436874457</v>
      </c>
      <c r="EB121" s="31">
        <v>0</v>
      </c>
      <c r="EC121" s="31">
        <v>0</v>
      </c>
      <c r="ED121" s="30">
        <f t="shared" si="13"/>
        <v>0</v>
      </c>
      <c r="EE121" s="34">
        <v>8351594.3614713699</v>
      </c>
      <c r="EF121" s="30">
        <f t="shared" si="10"/>
        <v>31860414.798345827</v>
      </c>
      <c r="EG121" s="34">
        <v>4081604.4859446841</v>
      </c>
      <c r="EH121" s="31">
        <f t="shared" si="11"/>
        <v>1373699.6173966601</v>
      </c>
      <c r="EI121" s="32">
        <v>44218969.601582102</v>
      </c>
    </row>
    <row r="122" spans="1:139">
      <c r="A122" s="42"/>
      <c r="B122" s="24" t="s">
        <v>38</v>
      </c>
      <c r="C122" s="23">
        <v>84117</v>
      </c>
      <c r="D122" s="29">
        <v>119073.031622532</v>
      </c>
      <c r="E122" s="29">
        <v>19842.168594587551</v>
      </c>
      <c r="F122" s="29">
        <v>2060.0211247975212</v>
      </c>
      <c r="G122" s="29">
        <v>37654.754244978547</v>
      </c>
      <c r="H122" s="29">
        <v>23721.200866914045</v>
      </c>
      <c r="I122" s="29">
        <v>7557.1030073821712</v>
      </c>
      <c r="J122" s="29">
        <v>130462.06635912551</v>
      </c>
      <c r="K122" s="29">
        <v>34798.511070489942</v>
      </c>
      <c r="L122" s="29">
        <v>12112.769530114498</v>
      </c>
      <c r="M122" s="29">
        <v>22790.378828900422</v>
      </c>
      <c r="N122" s="29">
        <v>2553.5126368419928</v>
      </c>
      <c r="O122" s="29">
        <v>27960.311413478146</v>
      </c>
      <c r="P122" s="29">
        <v>5293.6564614930703</v>
      </c>
      <c r="Q122" s="29">
        <v>2947.5607911664347</v>
      </c>
      <c r="R122" s="29">
        <v>778.22855693300539</v>
      </c>
      <c r="S122" s="29">
        <v>3662.0552249716598</v>
      </c>
      <c r="T122" s="29">
        <v>5578.4883093236713</v>
      </c>
      <c r="U122" s="29">
        <v>2756.4692729010089</v>
      </c>
      <c r="V122" s="29">
        <v>26579.397508360718</v>
      </c>
      <c r="W122" s="29">
        <v>11931.972657532575</v>
      </c>
      <c r="X122" s="29">
        <v>6797.0793336789875</v>
      </c>
      <c r="Y122" s="29">
        <v>8266.7952714208641</v>
      </c>
      <c r="Z122" s="29">
        <v>43097.085215517589</v>
      </c>
      <c r="AA122" s="29">
        <v>9571.213899331975</v>
      </c>
      <c r="AB122" s="29">
        <v>5484.0400184014243</v>
      </c>
      <c r="AC122" s="29">
        <v>7259.5347568144352</v>
      </c>
      <c r="AD122" s="29">
        <v>8257.7641765223052</v>
      </c>
      <c r="AE122" s="29">
        <v>34848.434618475621</v>
      </c>
      <c r="AF122" s="29">
        <v>12232.886687442411</v>
      </c>
      <c r="AG122" s="29">
        <v>15840.302108868258</v>
      </c>
      <c r="AH122" s="29">
        <v>9719.3217341484014</v>
      </c>
      <c r="AI122" s="29">
        <v>38822.778510837757</v>
      </c>
      <c r="AJ122" s="29">
        <v>26710.037188138911</v>
      </c>
      <c r="AK122" s="29">
        <v>2702.7282683216595</v>
      </c>
      <c r="AL122" s="29">
        <v>12463.342595168153</v>
      </c>
      <c r="AM122" s="29">
        <v>29412.097857480465</v>
      </c>
      <c r="AN122" s="29">
        <v>5692.6577368081498</v>
      </c>
      <c r="AO122" s="29">
        <v>15669.445978814387</v>
      </c>
      <c r="AP122" s="29">
        <v>13624.725762429121</v>
      </c>
      <c r="AQ122" s="29">
        <v>3076.7412264281211</v>
      </c>
      <c r="AR122" s="29">
        <v>13170.84389416675</v>
      </c>
      <c r="AS122" s="29">
        <v>8268.9712851449785</v>
      </c>
      <c r="AT122" s="29">
        <v>29710.834448989175</v>
      </c>
      <c r="AU122" s="29">
        <v>8993.2254461518678</v>
      </c>
      <c r="AV122" s="29">
        <v>32932.966734709677</v>
      </c>
      <c r="AW122" s="29">
        <v>8739.999124420352</v>
      </c>
      <c r="AX122" s="29">
        <v>17335.962930509679</v>
      </c>
      <c r="AY122" s="29">
        <v>37219.866776230614</v>
      </c>
      <c r="AZ122" s="29">
        <v>21576.79853732817</v>
      </c>
      <c r="BA122" s="29">
        <v>12588.165491670674</v>
      </c>
      <c r="BB122" s="29">
        <v>7328.3882809330244</v>
      </c>
      <c r="BC122" s="29">
        <v>6094.8560717302453</v>
      </c>
      <c r="BD122" s="29">
        <v>23248.301808902517</v>
      </c>
      <c r="BE122" s="29">
        <v>6762.4695547209276</v>
      </c>
      <c r="BF122" s="29">
        <v>8965.400056022183</v>
      </c>
      <c r="BG122" s="29">
        <v>29570.355835637834</v>
      </c>
      <c r="BH122" s="29">
        <v>3119.7666319672312</v>
      </c>
      <c r="BI122" s="29">
        <v>17682.449263741466</v>
      </c>
      <c r="BJ122" s="29">
        <v>16399.492265823927</v>
      </c>
      <c r="BK122" s="29">
        <v>93899.391707722403</v>
      </c>
      <c r="BL122" s="29">
        <v>15411.215910963379</v>
      </c>
      <c r="BM122" s="29">
        <v>12208.022764521527</v>
      </c>
      <c r="BN122" s="29">
        <v>78771.960631740003</v>
      </c>
      <c r="BO122" s="29">
        <v>6322.1664979549369</v>
      </c>
      <c r="BP122" s="29">
        <v>36403.869703230725</v>
      </c>
      <c r="BQ122" s="29">
        <v>8306.171097649767</v>
      </c>
      <c r="BR122" s="29">
        <v>23989.696511986334</v>
      </c>
      <c r="BS122" s="29">
        <v>41569.993351571691</v>
      </c>
      <c r="BT122" s="29">
        <v>7705.7595462840954</v>
      </c>
      <c r="BU122" s="29">
        <v>13880.069775323884</v>
      </c>
      <c r="BV122" s="29">
        <v>9096.5425967280262</v>
      </c>
      <c r="BW122" s="29">
        <v>8655.4200679780606</v>
      </c>
      <c r="BX122" s="29">
        <v>31265.111026836777</v>
      </c>
      <c r="BY122" s="29">
        <v>19741.287573563121</v>
      </c>
      <c r="BZ122" s="29">
        <v>3616.9675992174771</v>
      </c>
      <c r="CA122" s="29">
        <v>2416.8262670970953</v>
      </c>
      <c r="CB122" s="29">
        <v>12111.18027069161</v>
      </c>
      <c r="CC122" s="29">
        <v>2544.2103001784976</v>
      </c>
      <c r="CD122" s="29">
        <v>7856.9951889841432</v>
      </c>
      <c r="CE122" s="29">
        <v>16052.196686598651</v>
      </c>
      <c r="CF122" s="29">
        <v>3009.3402354914469</v>
      </c>
      <c r="CG122" s="29">
        <v>8162.1411372497014</v>
      </c>
      <c r="CH122" s="29">
        <v>6117.2346308306287</v>
      </c>
      <c r="CI122" s="29">
        <v>0</v>
      </c>
      <c r="CJ122" s="29">
        <v>72017.597057084538</v>
      </c>
      <c r="CK122" s="29">
        <v>5520.5713878068027</v>
      </c>
      <c r="CL122" s="29">
        <v>16242.97254370191</v>
      </c>
      <c r="CM122" s="29">
        <v>246216.60375677014</v>
      </c>
      <c r="CN122" s="29">
        <v>461.02773690030779</v>
      </c>
      <c r="CO122" s="29">
        <v>68308.814610398302</v>
      </c>
      <c r="CP122" s="29">
        <v>137968.27352430753</v>
      </c>
      <c r="CQ122" s="29">
        <v>21832.512463555639</v>
      </c>
      <c r="CR122" s="29">
        <v>38954.2117948956</v>
      </c>
      <c r="CS122" s="29">
        <v>10808.632412895724</v>
      </c>
      <c r="CT122" s="29">
        <v>10612.669364627553</v>
      </c>
      <c r="CU122" s="29">
        <v>4792.0242320102088</v>
      </c>
      <c r="CV122" s="29">
        <v>3607.4925345053953</v>
      </c>
      <c r="CW122" s="29">
        <v>45883.389461827734</v>
      </c>
      <c r="CX122" s="29">
        <v>35740.263034429707</v>
      </c>
      <c r="CY122" s="29">
        <v>18629.915823507392</v>
      </c>
      <c r="CZ122" s="29">
        <v>360730.43673960224</v>
      </c>
      <c r="DA122" s="29">
        <v>95310.499101510955</v>
      </c>
      <c r="DB122" s="29">
        <v>44683.616575391919</v>
      </c>
      <c r="DC122" s="29">
        <v>216303.07287483732</v>
      </c>
      <c r="DD122" s="29">
        <v>154994.36335039872</v>
      </c>
      <c r="DE122" s="29">
        <v>60331.299186933051</v>
      </c>
      <c r="DF122" s="29">
        <v>1090.9518646241891</v>
      </c>
      <c r="DG122" s="29">
        <v>90840.635735793025</v>
      </c>
      <c r="DH122" s="29">
        <v>12172.555166827875</v>
      </c>
      <c r="DI122" s="29">
        <v>24694.128088888152</v>
      </c>
      <c r="DJ122" s="29">
        <v>22514.220153256505</v>
      </c>
      <c r="DK122" s="29">
        <v>10802.860866780391</v>
      </c>
      <c r="DL122" s="29">
        <v>25207.349071726978</v>
      </c>
      <c r="DM122" s="29">
        <v>28545.597673300821</v>
      </c>
      <c r="DN122" s="29">
        <v>41471.180486990132</v>
      </c>
      <c r="DO122" s="29">
        <v>179498.85209031936</v>
      </c>
      <c r="DP122" s="29">
        <v>96391.502488606231</v>
      </c>
      <c r="DQ122" s="29">
        <v>12535.835864069326</v>
      </c>
      <c r="DR122" s="29">
        <v>31595.916029009306</v>
      </c>
      <c r="DS122" s="29">
        <v>2043.2395993117832</v>
      </c>
      <c r="DT122" s="29">
        <v>8580.9279725028719</v>
      </c>
      <c r="DU122" s="29">
        <v>593745.56739530503</v>
      </c>
      <c r="DV122" s="30">
        <v>4440167.1366622802</v>
      </c>
      <c r="DW122" s="31">
        <v>5945095.4680105494</v>
      </c>
      <c r="DX122" s="31">
        <v>21994855.472038601</v>
      </c>
      <c r="DY122" s="30">
        <f t="shared" si="9"/>
        <v>27939950.940049149</v>
      </c>
      <c r="DZ122" s="31">
        <v>34085994.330238715</v>
      </c>
      <c r="EA122" s="30">
        <f t="shared" si="12"/>
        <v>62025945.270287864</v>
      </c>
      <c r="EB122" s="31">
        <v>0</v>
      </c>
      <c r="EC122" s="31">
        <v>0</v>
      </c>
      <c r="ED122" s="30">
        <f t="shared" si="13"/>
        <v>0</v>
      </c>
      <c r="EE122" s="34">
        <v>143255.08643598712</v>
      </c>
      <c r="EF122" s="30">
        <f t="shared" si="10"/>
        <v>62169200.356723852</v>
      </c>
      <c r="EG122" s="34">
        <v>110873.56241718338</v>
      </c>
      <c r="EH122" s="31">
        <f t="shared" si="11"/>
        <v>-3542661.9169726428</v>
      </c>
      <c r="EI122" s="32">
        <v>62955832.013996303</v>
      </c>
    </row>
    <row r="123" spans="1:139">
      <c r="A123" s="42"/>
      <c r="B123" s="24" t="s">
        <v>39</v>
      </c>
      <c r="C123" s="23">
        <v>85118</v>
      </c>
      <c r="D123" s="29">
        <v>16056.145500002789</v>
      </c>
      <c r="E123" s="29">
        <v>3837.828897828485</v>
      </c>
      <c r="F123" s="29">
        <v>3488.612999631624</v>
      </c>
      <c r="G123" s="29">
        <v>74923.473395563196</v>
      </c>
      <c r="H123" s="29">
        <v>7712.6240656824893</v>
      </c>
      <c r="I123" s="29">
        <v>8103.6460437892883</v>
      </c>
      <c r="J123" s="29">
        <v>129020.72039118521</v>
      </c>
      <c r="K123" s="29">
        <v>9742.2182269166224</v>
      </c>
      <c r="L123" s="29">
        <v>55064.123594520781</v>
      </c>
      <c r="M123" s="29">
        <v>10780.764940708541</v>
      </c>
      <c r="N123" s="29">
        <v>670.45189274959193</v>
      </c>
      <c r="O123" s="29">
        <v>9676.4216497095294</v>
      </c>
      <c r="P123" s="29">
        <v>1394.1971688321942</v>
      </c>
      <c r="Q123" s="29">
        <v>131520.43807421008</v>
      </c>
      <c r="R123" s="29">
        <v>3635.6771485068812</v>
      </c>
      <c r="S123" s="29">
        <v>11884.510983344358</v>
      </c>
      <c r="T123" s="29">
        <v>21123.114368676645</v>
      </c>
      <c r="U123" s="29">
        <v>15615.280549670882</v>
      </c>
      <c r="V123" s="29">
        <v>14504.252375381568</v>
      </c>
      <c r="W123" s="29">
        <v>2483.8496055200958</v>
      </c>
      <c r="X123" s="29">
        <v>9773.1249382322694</v>
      </c>
      <c r="Y123" s="29">
        <v>1360.1862573481355</v>
      </c>
      <c r="Z123" s="29">
        <v>32721.632294241368</v>
      </c>
      <c r="AA123" s="29">
        <v>2049.3419559990539</v>
      </c>
      <c r="AB123" s="29">
        <v>1003.5436796257895</v>
      </c>
      <c r="AC123" s="29">
        <v>2106.0904538710529</v>
      </c>
      <c r="AD123" s="29">
        <v>22607.127912099724</v>
      </c>
      <c r="AE123" s="29">
        <v>7887.1815751370323</v>
      </c>
      <c r="AF123" s="29">
        <v>175503.91231057752</v>
      </c>
      <c r="AG123" s="29">
        <v>24401.623401428049</v>
      </c>
      <c r="AH123" s="29">
        <v>6640.8265613906233</v>
      </c>
      <c r="AI123" s="29">
        <v>39943.529821883523</v>
      </c>
      <c r="AJ123" s="29">
        <v>3398.135485405222</v>
      </c>
      <c r="AK123" s="29">
        <v>446.62973828678992</v>
      </c>
      <c r="AL123" s="29">
        <v>21647.950798732978</v>
      </c>
      <c r="AM123" s="29">
        <v>7513.3138004560806</v>
      </c>
      <c r="AN123" s="29">
        <v>25416.82410207047</v>
      </c>
      <c r="AO123" s="29">
        <v>19494.351285917437</v>
      </c>
      <c r="AP123" s="29">
        <v>13754.771626159103</v>
      </c>
      <c r="AQ123" s="29">
        <v>717.40517581260326</v>
      </c>
      <c r="AR123" s="29">
        <v>7364.5019637434798</v>
      </c>
      <c r="AS123" s="29">
        <v>4559.1905698347628</v>
      </c>
      <c r="AT123" s="29">
        <v>13510.010200618523</v>
      </c>
      <c r="AU123" s="29">
        <v>7173.529492362466</v>
      </c>
      <c r="AV123" s="29">
        <v>57476.582682830747</v>
      </c>
      <c r="AW123" s="29">
        <v>8909.4041245549979</v>
      </c>
      <c r="AX123" s="29">
        <v>4209.3039722112007</v>
      </c>
      <c r="AY123" s="29">
        <v>8765.7294098211078</v>
      </c>
      <c r="AZ123" s="29">
        <v>14943.3074672601</v>
      </c>
      <c r="BA123" s="29">
        <v>9635.850675919155</v>
      </c>
      <c r="BB123" s="29">
        <v>1918.6724639595616</v>
      </c>
      <c r="BC123" s="29">
        <v>2846.8554524610199</v>
      </c>
      <c r="BD123" s="29">
        <v>16067.486166752442</v>
      </c>
      <c r="BE123" s="29">
        <v>5531.154668611417</v>
      </c>
      <c r="BF123" s="29">
        <v>4808.4892199131073</v>
      </c>
      <c r="BG123" s="29">
        <v>121776.25843987388</v>
      </c>
      <c r="BH123" s="29">
        <v>1746.9628447842874</v>
      </c>
      <c r="BI123" s="29">
        <v>28127.341050823317</v>
      </c>
      <c r="BJ123" s="29">
        <v>28049.975924977894</v>
      </c>
      <c r="BK123" s="29">
        <v>50373.812342607584</v>
      </c>
      <c r="BL123" s="29">
        <v>5850.5812608695478</v>
      </c>
      <c r="BM123" s="29">
        <v>8962.2211508765413</v>
      </c>
      <c r="BN123" s="29">
        <v>46737.332368338008</v>
      </c>
      <c r="BO123" s="29">
        <v>524.38576217215302</v>
      </c>
      <c r="BP123" s="29">
        <v>98770.112344736874</v>
      </c>
      <c r="BQ123" s="29">
        <v>23813.20568457495</v>
      </c>
      <c r="BR123" s="29">
        <v>9603.6830750251593</v>
      </c>
      <c r="BS123" s="29">
        <v>43046.090196010649</v>
      </c>
      <c r="BT123" s="29">
        <v>2238.0415836801435</v>
      </c>
      <c r="BU123" s="29">
        <v>54507.77918921868</v>
      </c>
      <c r="BV123" s="29">
        <v>1454.4634704566461</v>
      </c>
      <c r="BW123" s="29">
        <v>3205.740610684808</v>
      </c>
      <c r="BX123" s="29">
        <v>7696.3936621757548</v>
      </c>
      <c r="BY123" s="29">
        <v>3684.6611951147988</v>
      </c>
      <c r="BZ123" s="29">
        <v>861.28304869593171</v>
      </c>
      <c r="CA123" s="29">
        <v>24960.483229962538</v>
      </c>
      <c r="CB123" s="29">
        <v>12623.548872347261</v>
      </c>
      <c r="CC123" s="29">
        <v>9366.2606085043262</v>
      </c>
      <c r="CD123" s="29">
        <v>2200.3632129795965</v>
      </c>
      <c r="CE123" s="29">
        <v>9000.84013936663</v>
      </c>
      <c r="CF123" s="29">
        <v>460.60837974065515</v>
      </c>
      <c r="CG123" s="29">
        <v>1407.5863635209671</v>
      </c>
      <c r="CH123" s="29">
        <v>2883.3756221150866</v>
      </c>
      <c r="CI123" s="29">
        <v>0</v>
      </c>
      <c r="CJ123" s="29">
        <v>106279.29288973035</v>
      </c>
      <c r="CK123" s="29">
        <v>7762.8003737316612</v>
      </c>
      <c r="CL123" s="29">
        <v>1325.9189755074669</v>
      </c>
      <c r="CM123" s="29">
        <v>107573.74301016392</v>
      </c>
      <c r="CN123" s="29">
        <v>0</v>
      </c>
      <c r="CO123" s="29">
        <v>0</v>
      </c>
      <c r="CP123" s="29">
        <v>31298.168945913607</v>
      </c>
      <c r="CQ123" s="29">
        <v>17396.990007617427</v>
      </c>
      <c r="CR123" s="29">
        <v>22446.731449675823</v>
      </c>
      <c r="CS123" s="29">
        <v>10965.008720949907</v>
      </c>
      <c r="CT123" s="29">
        <v>1435.7088964725478</v>
      </c>
      <c r="CU123" s="29">
        <v>3863.2875265026701</v>
      </c>
      <c r="CV123" s="29">
        <v>961.38940639587429</v>
      </c>
      <c r="CW123" s="29">
        <v>398.95255109564783</v>
      </c>
      <c r="CX123" s="29">
        <v>8843.4279780097477</v>
      </c>
      <c r="CY123" s="29">
        <v>869.72543660146755</v>
      </c>
      <c r="CZ123" s="29">
        <v>25449.515543408463</v>
      </c>
      <c r="DA123" s="29">
        <v>1976.0605982268983</v>
      </c>
      <c r="DB123" s="29">
        <v>16400.117140257349</v>
      </c>
      <c r="DC123" s="29">
        <v>17611.98560506176</v>
      </c>
      <c r="DD123" s="29">
        <v>200531.00997609596</v>
      </c>
      <c r="DE123" s="29">
        <v>4519.4177155978759</v>
      </c>
      <c r="DF123" s="29">
        <v>145.52003690589243</v>
      </c>
      <c r="DG123" s="29">
        <v>8331.4630592721824</v>
      </c>
      <c r="DH123" s="29">
        <v>582.63544567528118</v>
      </c>
      <c r="DI123" s="29">
        <v>71362.040047079994</v>
      </c>
      <c r="DJ123" s="29">
        <v>21285.428646663018</v>
      </c>
      <c r="DK123" s="29">
        <v>42679.401394967615</v>
      </c>
      <c r="DL123" s="29">
        <v>19027.863071951149</v>
      </c>
      <c r="DM123" s="29">
        <v>6535.791978267197</v>
      </c>
      <c r="DN123" s="29">
        <v>26885.905462101462</v>
      </c>
      <c r="DO123" s="29">
        <v>216306.98246714863</v>
      </c>
      <c r="DP123" s="29">
        <v>85818.451249614853</v>
      </c>
      <c r="DQ123" s="29">
        <v>17614.458398376632</v>
      </c>
      <c r="DR123" s="29">
        <v>47619.283396518127</v>
      </c>
      <c r="DS123" s="29">
        <v>12324.938416257441</v>
      </c>
      <c r="DT123" s="29">
        <v>1875.256369546629</v>
      </c>
      <c r="DU123" s="29">
        <v>200002.67337442862</v>
      </c>
      <c r="DV123" s="30">
        <v>3087586.6607739856</v>
      </c>
      <c r="DW123" s="31">
        <v>3486818.7538128374</v>
      </c>
      <c r="DX123" s="31">
        <v>16025273.762099529</v>
      </c>
      <c r="DY123" s="30">
        <f t="shared" si="9"/>
        <v>19512092.515912365</v>
      </c>
      <c r="DZ123" s="31">
        <v>18365806.013827637</v>
      </c>
      <c r="EA123" s="30">
        <f t="shared" si="12"/>
        <v>37877898.529740006</v>
      </c>
      <c r="EB123" s="31">
        <v>0</v>
      </c>
      <c r="EC123" s="31">
        <v>0</v>
      </c>
      <c r="ED123" s="30">
        <f t="shared" si="13"/>
        <v>0</v>
      </c>
      <c r="EE123" s="34">
        <v>0</v>
      </c>
      <c r="EF123" s="30">
        <f t="shared" si="10"/>
        <v>37877898.529740006</v>
      </c>
      <c r="EG123" s="34">
        <v>0</v>
      </c>
      <c r="EH123" s="31">
        <f t="shared" si="11"/>
        <v>-1794243.7275344883</v>
      </c>
      <c r="EI123" s="32">
        <v>39171241.462979503</v>
      </c>
    </row>
    <row r="124" spans="1:139">
      <c r="A124" s="42"/>
      <c r="B124" s="24" t="s">
        <v>102</v>
      </c>
      <c r="C124" s="23">
        <v>86119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29">
        <v>0</v>
      </c>
      <c r="AI124" s="29">
        <v>0</v>
      </c>
      <c r="AJ124" s="29">
        <v>0</v>
      </c>
      <c r="AK124" s="29">
        <v>0</v>
      </c>
      <c r="AL124" s="29">
        <v>0</v>
      </c>
      <c r="AM124" s="29">
        <v>0</v>
      </c>
      <c r="AN124" s="29">
        <v>0</v>
      </c>
      <c r="AO124" s="29">
        <v>0</v>
      </c>
      <c r="AP124" s="29">
        <v>0</v>
      </c>
      <c r="AQ124" s="29">
        <v>0</v>
      </c>
      <c r="AR124" s="29">
        <v>0</v>
      </c>
      <c r="AS124" s="29">
        <v>0</v>
      </c>
      <c r="AT124" s="29">
        <v>0</v>
      </c>
      <c r="AU124" s="29">
        <v>0</v>
      </c>
      <c r="AV124" s="29">
        <v>0</v>
      </c>
      <c r="AW124" s="29">
        <v>0</v>
      </c>
      <c r="AX124" s="29">
        <v>0</v>
      </c>
      <c r="AY124" s="29">
        <v>0</v>
      </c>
      <c r="AZ124" s="2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29">
        <v>0</v>
      </c>
      <c r="BG124" s="29">
        <v>0</v>
      </c>
      <c r="BH124" s="29">
        <v>0</v>
      </c>
      <c r="BI124" s="29">
        <v>0</v>
      </c>
      <c r="BJ124" s="29">
        <v>0</v>
      </c>
      <c r="BK124" s="29">
        <v>0</v>
      </c>
      <c r="BL124" s="29">
        <v>0</v>
      </c>
      <c r="BM124" s="29">
        <v>0</v>
      </c>
      <c r="BN124" s="29">
        <v>0</v>
      </c>
      <c r="BO124" s="29">
        <v>0</v>
      </c>
      <c r="BP124" s="29">
        <v>0</v>
      </c>
      <c r="BQ124" s="29">
        <v>0</v>
      </c>
      <c r="BR124" s="29">
        <v>0</v>
      </c>
      <c r="BS124" s="29">
        <v>0</v>
      </c>
      <c r="BT124" s="29">
        <v>0</v>
      </c>
      <c r="BU124" s="29">
        <v>0</v>
      </c>
      <c r="BV124" s="29">
        <v>0</v>
      </c>
      <c r="BW124" s="29">
        <v>0</v>
      </c>
      <c r="BX124" s="29">
        <v>0</v>
      </c>
      <c r="BY124" s="29">
        <v>0</v>
      </c>
      <c r="BZ124" s="29">
        <v>0</v>
      </c>
      <c r="CA124" s="29">
        <v>0</v>
      </c>
      <c r="CB124" s="29">
        <v>0</v>
      </c>
      <c r="CC124" s="29">
        <v>0</v>
      </c>
      <c r="CD124" s="29">
        <v>0</v>
      </c>
      <c r="CE124" s="29">
        <v>0</v>
      </c>
      <c r="CF124" s="29">
        <v>0</v>
      </c>
      <c r="CG124" s="29">
        <v>0</v>
      </c>
      <c r="CH124" s="29">
        <v>0</v>
      </c>
      <c r="CI124" s="29">
        <v>0</v>
      </c>
      <c r="CJ124" s="29">
        <v>0</v>
      </c>
      <c r="CK124" s="29">
        <v>0</v>
      </c>
      <c r="CL124" s="29">
        <v>0</v>
      </c>
      <c r="CM124" s="29">
        <v>0</v>
      </c>
      <c r="CN124" s="29">
        <v>387.75383411714915</v>
      </c>
      <c r="CO124" s="29">
        <v>48664.094823588843</v>
      </c>
      <c r="CP124" s="29">
        <v>67031.76674914897</v>
      </c>
      <c r="CQ124" s="29">
        <v>0</v>
      </c>
      <c r="CR124" s="29">
        <v>0</v>
      </c>
      <c r="CS124" s="29">
        <v>0</v>
      </c>
      <c r="CT124" s="29">
        <v>0</v>
      </c>
      <c r="CU124" s="29">
        <v>0</v>
      </c>
      <c r="CV124" s="29">
        <v>0</v>
      </c>
      <c r="CW124" s="29">
        <v>0</v>
      </c>
      <c r="CX124" s="29">
        <v>0</v>
      </c>
      <c r="CY124" s="29">
        <v>0</v>
      </c>
      <c r="CZ124" s="29">
        <v>0</v>
      </c>
      <c r="DA124" s="29">
        <v>0</v>
      </c>
      <c r="DB124" s="29">
        <v>0</v>
      </c>
      <c r="DC124" s="29">
        <v>0</v>
      </c>
      <c r="DD124" s="29">
        <v>0</v>
      </c>
      <c r="DE124" s="29">
        <v>0</v>
      </c>
      <c r="DF124" s="29">
        <v>0</v>
      </c>
      <c r="DG124" s="29">
        <v>0</v>
      </c>
      <c r="DH124" s="29">
        <v>0</v>
      </c>
      <c r="DI124" s="29">
        <v>0</v>
      </c>
      <c r="DJ124" s="29">
        <v>0</v>
      </c>
      <c r="DK124" s="29">
        <v>0</v>
      </c>
      <c r="DL124" s="29">
        <v>0</v>
      </c>
      <c r="DM124" s="29">
        <v>0</v>
      </c>
      <c r="DN124" s="29">
        <v>0</v>
      </c>
      <c r="DO124" s="29">
        <v>0</v>
      </c>
      <c r="DP124" s="29">
        <v>0</v>
      </c>
      <c r="DQ124" s="29">
        <v>0</v>
      </c>
      <c r="DR124" s="29">
        <v>0</v>
      </c>
      <c r="DS124" s="29">
        <v>0</v>
      </c>
      <c r="DT124" s="29">
        <v>0</v>
      </c>
      <c r="DU124" s="29">
        <v>0</v>
      </c>
      <c r="DV124" s="30">
        <v>116083.61540685495</v>
      </c>
      <c r="DW124" s="31">
        <v>24215.698200095529</v>
      </c>
      <c r="DX124" s="31">
        <v>174452.81626514744</v>
      </c>
      <c r="DY124" s="30">
        <f t="shared" si="9"/>
        <v>198668.51446524297</v>
      </c>
      <c r="DZ124" s="31">
        <v>1902566.97101262</v>
      </c>
      <c r="EA124" s="30">
        <f t="shared" si="12"/>
        <v>2101235.4854778629</v>
      </c>
      <c r="EB124" s="31">
        <v>0</v>
      </c>
      <c r="EC124" s="31">
        <v>0</v>
      </c>
      <c r="ED124" s="30">
        <f t="shared" si="13"/>
        <v>0</v>
      </c>
      <c r="EE124" s="34">
        <v>0</v>
      </c>
      <c r="EF124" s="30">
        <f t="shared" si="10"/>
        <v>2101235.4854778629</v>
      </c>
      <c r="EG124" s="34">
        <v>0</v>
      </c>
      <c r="EH124" s="31">
        <f t="shared" si="11"/>
        <v>-83503.743909792451</v>
      </c>
      <c r="EI124" s="32">
        <v>2133815.3569749254</v>
      </c>
    </row>
    <row r="125" spans="1:139">
      <c r="A125" s="42"/>
      <c r="B125" s="24" t="s">
        <v>103</v>
      </c>
      <c r="C125" s="23">
        <v>88120</v>
      </c>
      <c r="D125" s="29">
        <v>17510.109573845486</v>
      </c>
      <c r="E125" s="29">
        <v>4175.2623264295707</v>
      </c>
      <c r="F125" s="29">
        <v>0</v>
      </c>
      <c r="G125" s="29">
        <v>3560.7023888833155</v>
      </c>
      <c r="H125" s="29">
        <v>2786.2116351516174</v>
      </c>
      <c r="I125" s="29">
        <v>2390.7124140193719</v>
      </c>
      <c r="J125" s="29">
        <v>8451.5661316651112</v>
      </c>
      <c r="K125" s="29">
        <v>3849.2833685986616</v>
      </c>
      <c r="L125" s="29">
        <v>6343.3451215254217</v>
      </c>
      <c r="M125" s="29">
        <v>5534.7582034670095</v>
      </c>
      <c r="N125" s="29">
        <v>1306.5836951391809</v>
      </c>
      <c r="O125" s="29">
        <v>10438.85374278909</v>
      </c>
      <c r="P125" s="29">
        <v>3386.5687932190972</v>
      </c>
      <c r="Q125" s="29">
        <v>3340.0667469150258</v>
      </c>
      <c r="R125" s="29">
        <v>1212.7881388904304</v>
      </c>
      <c r="S125" s="29">
        <v>1303.9490009999631</v>
      </c>
      <c r="T125" s="29">
        <v>2138.8139698591099</v>
      </c>
      <c r="U125" s="29">
        <v>2412.0914827914348</v>
      </c>
      <c r="V125" s="29">
        <v>30991.4899751429</v>
      </c>
      <c r="W125" s="29">
        <v>1395.2764307831126</v>
      </c>
      <c r="X125" s="29">
        <v>6210.5225089268815</v>
      </c>
      <c r="Y125" s="29">
        <v>348.29539549569546</v>
      </c>
      <c r="Z125" s="29">
        <v>22662.366115313947</v>
      </c>
      <c r="AA125" s="29">
        <v>5027.5965130372433</v>
      </c>
      <c r="AB125" s="29">
        <v>3093.2486337772993</v>
      </c>
      <c r="AC125" s="29">
        <v>3408.4761468427973</v>
      </c>
      <c r="AD125" s="29">
        <v>11062.408441216085</v>
      </c>
      <c r="AE125" s="29">
        <v>42598.316610245172</v>
      </c>
      <c r="AF125" s="29">
        <v>12844.654721876959</v>
      </c>
      <c r="AG125" s="29">
        <v>18506.105821291923</v>
      </c>
      <c r="AH125" s="29">
        <v>5372.6037624175106</v>
      </c>
      <c r="AI125" s="29">
        <v>3477.4082901844913</v>
      </c>
      <c r="AJ125" s="29">
        <v>13210.306679977475</v>
      </c>
      <c r="AK125" s="29">
        <v>2248.5004522979166</v>
      </c>
      <c r="AL125" s="29">
        <v>6292.1036484838587</v>
      </c>
      <c r="AM125" s="29">
        <v>10812.124541664969</v>
      </c>
      <c r="AN125" s="29">
        <v>2228.5766486891948</v>
      </c>
      <c r="AO125" s="29">
        <v>8742.8954664532266</v>
      </c>
      <c r="AP125" s="29">
        <v>6782.3810343554014</v>
      </c>
      <c r="AQ125" s="29">
        <v>2456.1897298262788</v>
      </c>
      <c r="AR125" s="29">
        <v>10259.023361110651</v>
      </c>
      <c r="AS125" s="29">
        <v>5870.0940150441038</v>
      </c>
      <c r="AT125" s="29">
        <v>19036.88144823871</v>
      </c>
      <c r="AU125" s="29">
        <v>14669.795668622488</v>
      </c>
      <c r="AV125" s="29">
        <v>45108.597719427264</v>
      </c>
      <c r="AW125" s="29">
        <v>4013.0913752621545</v>
      </c>
      <c r="AX125" s="29">
        <v>1105.7466298748261</v>
      </c>
      <c r="AY125" s="29">
        <v>37673.803411370413</v>
      </c>
      <c r="AZ125" s="29">
        <v>43748.066153424137</v>
      </c>
      <c r="BA125" s="29">
        <v>7481.8418871291105</v>
      </c>
      <c r="BB125" s="29">
        <v>5629.7599416157036</v>
      </c>
      <c r="BC125" s="29">
        <v>2867.8902729505717</v>
      </c>
      <c r="BD125" s="29">
        <v>5464.3549644295808</v>
      </c>
      <c r="BE125" s="29">
        <v>2034.0868717094368</v>
      </c>
      <c r="BF125" s="29">
        <v>3834.4587811099173</v>
      </c>
      <c r="BG125" s="29">
        <v>18713.4098359651</v>
      </c>
      <c r="BH125" s="29">
        <v>1360.939419074424</v>
      </c>
      <c r="BI125" s="29">
        <v>10321.220858833449</v>
      </c>
      <c r="BJ125" s="29">
        <v>9188.6604382843434</v>
      </c>
      <c r="BK125" s="29">
        <v>29211.442192687759</v>
      </c>
      <c r="BL125" s="29">
        <v>9563.7026380384814</v>
      </c>
      <c r="BM125" s="29">
        <v>7500.4916226788982</v>
      </c>
      <c r="BN125" s="29">
        <v>70449.966627888789</v>
      </c>
      <c r="BO125" s="29">
        <v>3340.1332020246919</v>
      </c>
      <c r="BP125" s="29">
        <v>26702.027029090128</v>
      </c>
      <c r="BQ125" s="29">
        <v>3357.2069871737435</v>
      </c>
      <c r="BR125" s="29">
        <v>1982.0917163289234</v>
      </c>
      <c r="BS125" s="29">
        <v>18296.164817561734</v>
      </c>
      <c r="BT125" s="29">
        <v>677.11570739572915</v>
      </c>
      <c r="BU125" s="29">
        <v>11878.972760698538</v>
      </c>
      <c r="BV125" s="29">
        <v>9081.0786393341059</v>
      </c>
      <c r="BW125" s="29">
        <v>8974.8546530969234</v>
      </c>
      <c r="BX125" s="29">
        <v>25722.617690158291</v>
      </c>
      <c r="BY125" s="29">
        <v>29912.09672556493</v>
      </c>
      <c r="BZ125" s="29">
        <v>6046.255208850057</v>
      </c>
      <c r="CA125" s="29">
        <v>9481.0646078845548</v>
      </c>
      <c r="CB125" s="29">
        <v>19237.915295961564</v>
      </c>
      <c r="CC125" s="29">
        <v>3422.0936187503826</v>
      </c>
      <c r="CD125" s="29">
        <v>4010.8764284283752</v>
      </c>
      <c r="CE125" s="29">
        <v>18664.646680440037</v>
      </c>
      <c r="CF125" s="29">
        <v>3708.6124611561409</v>
      </c>
      <c r="CG125" s="29">
        <v>3862.0166425213388</v>
      </c>
      <c r="CH125" s="29">
        <v>15455.728712674778</v>
      </c>
      <c r="CI125" s="29">
        <v>0</v>
      </c>
      <c r="CJ125" s="29">
        <v>71249.172996978174</v>
      </c>
      <c r="CK125" s="29">
        <v>3584.3007338307557</v>
      </c>
      <c r="CL125" s="29">
        <v>9288.9062583225968</v>
      </c>
      <c r="CM125" s="29">
        <v>67911.66031825231</v>
      </c>
      <c r="CN125" s="29">
        <v>10468.07481380559</v>
      </c>
      <c r="CO125" s="29">
        <v>10379.33878644337</v>
      </c>
      <c r="CP125" s="29">
        <v>6832.4169186508007</v>
      </c>
      <c r="CQ125" s="29">
        <v>3185.3221581316466</v>
      </c>
      <c r="CR125" s="29">
        <v>3267.8520464991666</v>
      </c>
      <c r="CS125" s="29">
        <v>13428.61960272692</v>
      </c>
      <c r="CT125" s="29">
        <v>1297.4224753269257</v>
      </c>
      <c r="CU125" s="29">
        <v>187.92166528611358</v>
      </c>
      <c r="CV125" s="29">
        <v>456.26161319304276</v>
      </c>
      <c r="CW125" s="29">
        <v>74712.834531000364</v>
      </c>
      <c r="CX125" s="29">
        <v>330744.61600225844</v>
      </c>
      <c r="CY125" s="29">
        <v>3343.5747926092154</v>
      </c>
      <c r="CZ125" s="29">
        <v>42364.684772177454</v>
      </c>
      <c r="DA125" s="29">
        <v>8465.6307120817473</v>
      </c>
      <c r="DB125" s="29">
        <v>5726.6568406498454</v>
      </c>
      <c r="DC125" s="29">
        <v>117768.41324142838</v>
      </c>
      <c r="DD125" s="29">
        <v>70077.593191858206</v>
      </c>
      <c r="DE125" s="29">
        <v>77401.857049511353</v>
      </c>
      <c r="DF125" s="29">
        <v>469.334413890267</v>
      </c>
      <c r="DG125" s="29">
        <v>413761.5717016327</v>
      </c>
      <c r="DH125" s="29">
        <v>13674.763734293658</v>
      </c>
      <c r="DI125" s="29">
        <v>16052.729261382668</v>
      </c>
      <c r="DJ125" s="29">
        <v>55702.858840633009</v>
      </c>
      <c r="DK125" s="29">
        <v>27333.947889672505</v>
      </c>
      <c r="DL125" s="29">
        <v>36791.751406113879</v>
      </c>
      <c r="DM125" s="29">
        <v>80487.147001020436</v>
      </c>
      <c r="DN125" s="29">
        <v>63854.633319565655</v>
      </c>
      <c r="DO125" s="29">
        <v>476175.54425435764</v>
      </c>
      <c r="DP125" s="29">
        <v>110625.29159776488</v>
      </c>
      <c r="DQ125" s="29">
        <v>3504.9795523467833</v>
      </c>
      <c r="DR125" s="29">
        <v>592226.26906137052</v>
      </c>
      <c r="DS125" s="29">
        <v>12484.623920311582</v>
      </c>
      <c r="DT125" s="29">
        <v>29648.726764741405</v>
      </c>
      <c r="DU125" s="29">
        <v>507869.49186915217</v>
      </c>
      <c r="DV125" s="30">
        <v>4261641.2061316269</v>
      </c>
      <c r="DW125" s="31">
        <v>1363132.3555775301</v>
      </c>
      <c r="DX125" s="31">
        <v>3124907.4231171901</v>
      </c>
      <c r="DY125" s="30">
        <f t="shared" si="9"/>
        <v>4488039.77869472</v>
      </c>
      <c r="DZ125" s="31">
        <v>3978621.0657958123</v>
      </c>
      <c r="EA125" s="30">
        <f t="shared" si="12"/>
        <v>8466660.8444905318</v>
      </c>
      <c r="EB125" s="31">
        <v>0</v>
      </c>
      <c r="EC125" s="31">
        <v>0</v>
      </c>
      <c r="ED125" s="30">
        <f t="shared" si="13"/>
        <v>0</v>
      </c>
      <c r="EE125" s="34">
        <v>239215.44452845346</v>
      </c>
      <c r="EF125" s="30">
        <f t="shared" si="10"/>
        <v>8705876.2890189849</v>
      </c>
      <c r="EG125" s="34">
        <v>906100.40992215404</v>
      </c>
      <c r="EH125" s="31">
        <f t="shared" si="11"/>
        <v>-310612.64711720776</v>
      </c>
      <c r="EI125" s="32">
        <v>11750804.438111249</v>
      </c>
    </row>
    <row r="126" spans="1:139">
      <c r="A126" s="42"/>
      <c r="B126" s="24" t="s">
        <v>40</v>
      </c>
      <c r="C126" s="23">
        <v>91121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  <c r="AL126" s="29">
        <v>0</v>
      </c>
      <c r="AM126" s="2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29">
        <v>0</v>
      </c>
      <c r="AT126" s="29">
        <v>0</v>
      </c>
      <c r="AU126" s="29">
        <v>0</v>
      </c>
      <c r="AV126" s="29">
        <v>0</v>
      </c>
      <c r="AW126" s="29">
        <v>0</v>
      </c>
      <c r="AX126" s="29">
        <v>0</v>
      </c>
      <c r="AY126" s="29">
        <v>0</v>
      </c>
      <c r="AZ126" s="29">
        <v>0</v>
      </c>
      <c r="BA126" s="29">
        <v>0</v>
      </c>
      <c r="BB126" s="29">
        <v>0</v>
      </c>
      <c r="BC126" s="29">
        <v>0</v>
      </c>
      <c r="BD126" s="29">
        <v>0</v>
      </c>
      <c r="BE126" s="29">
        <v>0</v>
      </c>
      <c r="BF126" s="29">
        <v>0</v>
      </c>
      <c r="BG126" s="29">
        <v>0</v>
      </c>
      <c r="BH126" s="29">
        <v>0</v>
      </c>
      <c r="BI126" s="29">
        <v>0</v>
      </c>
      <c r="BJ126" s="29">
        <v>0</v>
      </c>
      <c r="BK126" s="29">
        <v>0</v>
      </c>
      <c r="BL126" s="29">
        <v>0</v>
      </c>
      <c r="BM126" s="29">
        <v>0</v>
      </c>
      <c r="BN126" s="29">
        <v>0</v>
      </c>
      <c r="BO126" s="29">
        <v>0</v>
      </c>
      <c r="BP126" s="29">
        <v>0</v>
      </c>
      <c r="BQ126" s="29">
        <v>0</v>
      </c>
      <c r="BR126" s="29">
        <v>0</v>
      </c>
      <c r="BS126" s="29">
        <v>0</v>
      </c>
      <c r="BT126" s="29">
        <v>0</v>
      </c>
      <c r="BU126" s="29">
        <v>0</v>
      </c>
      <c r="BV126" s="29">
        <v>0</v>
      </c>
      <c r="BW126" s="29">
        <v>0</v>
      </c>
      <c r="BX126" s="29">
        <v>0</v>
      </c>
      <c r="BY126" s="29">
        <v>0</v>
      </c>
      <c r="BZ126" s="29">
        <v>0</v>
      </c>
      <c r="CA126" s="29">
        <v>0</v>
      </c>
      <c r="CB126" s="29">
        <v>0</v>
      </c>
      <c r="CC126" s="29">
        <v>0</v>
      </c>
      <c r="CD126" s="29">
        <v>0</v>
      </c>
      <c r="CE126" s="29">
        <v>0</v>
      </c>
      <c r="CF126" s="29">
        <v>0</v>
      </c>
      <c r="CG126" s="29">
        <v>0</v>
      </c>
      <c r="CH126" s="29">
        <v>0</v>
      </c>
      <c r="CI126" s="29">
        <v>0</v>
      </c>
      <c r="CJ126" s="29">
        <v>0</v>
      </c>
      <c r="CK126" s="29">
        <v>0</v>
      </c>
      <c r="CL126" s="29">
        <v>0</v>
      </c>
      <c r="CM126" s="29">
        <v>0</v>
      </c>
      <c r="CN126" s="29">
        <v>0</v>
      </c>
      <c r="CO126" s="29">
        <v>0</v>
      </c>
      <c r="CP126" s="29">
        <v>0</v>
      </c>
      <c r="CQ126" s="29">
        <v>0</v>
      </c>
      <c r="CR126" s="29">
        <v>0</v>
      </c>
      <c r="CS126" s="29">
        <v>0</v>
      </c>
      <c r="CT126" s="29">
        <v>0</v>
      </c>
      <c r="CU126" s="29">
        <v>0</v>
      </c>
      <c r="CV126" s="29">
        <v>0</v>
      </c>
      <c r="CW126" s="29">
        <v>0</v>
      </c>
      <c r="CX126" s="29">
        <v>0</v>
      </c>
      <c r="CY126" s="29">
        <v>0</v>
      </c>
      <c r="CZ126" s="29">
        <v>0</v>
      </c>
      <c r="DA126" s="29">
        <v>0</v>
      </c>
      <c r="DB126" s="29">
        <v>0</v>
      </c>
      <c r="DC126" s="29">
        <v>0</v>
      </c>
      <c r="DD126" s="29">
        <v>0</v>
      </c>
      <c r="DE126" s="29">
        <v>0</v>
      </c>
      <c r="DF126" s="29">
        <v>0</v>
      </c>
      <c r="DG126" s="29">
        <v>0</v>
      </c>
      <c r="DH126" s="29">
        <v>0</v>
      </c>
      <c r="DI126" s="29">
        <v>0</v>
      </c>
      <c r="DJ126" s="29">
        <v>0</v>
      </c>
      <c r="DK126" s="29">
        <v>0</v>
      </c>
      <c r="DL126" s="29">
        <v>0</v>
      </c>
      <c r="DM126" s="29">
        <v>0</v>
      </c>
      <c r="DN126" s="29">
        <v>0</v>
      </c>
      <c r="DO126" s="29">
        <v>0</v>
      </c>
      <c r="DP126" s="29">
        <v>0</v>
      </c>
      <c r="DQ126" s="29">
        <v>0</v>
      </c>
      <c r="DR126" s="29">
        <v>0</v>
      </c>
      <c r="DS126" s="29">
        <v>0</v>
      </c>
      <c r="DT126" s="29">
        <v>0</v>
      </c>
      <c r="DU126" s="29">
        <v>0</v>
      </c>
      <c r="DV126" s="30">
        <v>0</v>
      </c>
      <c r="DW126" s="31">
        <v>29463.567927125601</v>
      </c>
      <c r="DX126" s="31">
        <v>132547.698798061</v>
      </c>
      <c r="DY126" s="30">
        <f t="shared" si="9"/>
        <v>162011.26672518661</v>
      </c>
      <c r="DZ126" s="31">
        <v>567356.61587928678</v>
      </c>
      <c r="EA126" s="30">
        <f t="shared" si="12"/>
        <v>729367.88260447339</v>
      </c>
      <c r="EB126" s="31">
        <v>0</v>
      </c>
      <c r="EC126" s="31">
        <v>0</v>
      </c>
      <c r="ED126" s="30">
        <f t="shared" si="13"/>
        <v>0</v>
      </c>
      <c r="EE126" s="34">
        <v>0</v>
      </c>
      <c r="EF126" s="30">
        <f t="shared" si="10"/>
        <v>729367.88260447339</v>
      </c>
      <c r="EG126" s="34">
        <v>0</v>
      </c>
      <c r="EH126" s="31">
        <f t="shared" si="11"/>
        <v>-23874.166471265489</v>
      </c>
      <c r="EI126" s="32">
        <v>705493.7161332079</v>
      </c>
    </row>
    <row r="127" spans="1:139" ht="13.5" customHeight="1">
      <c r="A127" s="42"/>
      <c r="B127" s="24" t="s">
        <v>41</v>
      </c>
      <c r="C127" s="23">
        <v>92122</v>
      </c>
      <c r="D127" s="29">
        <v>921.59903031553279</v>
      </c>
      <c r="E127" s="29">
        <v>592.60325238108703</v>
      </c>
      <c r="F127" s="29">
        <v>9046.3142174805926</v>
      </c>
      <c r="G127" s="29">
        <v>1185.0390677294981</v>
      </c>
      <c r="H127" s="29">
        <v>703.81318545023544</v>
      </c>
      <c r="I127" s="29">
        <v>1985.3786038308187</v>
      </c>
      <c r="J127" s="29">
        <v>34420.480894305976</v>
      </c>
      <c r="K127" s="29">
        <v>28046.76364108091</v>
      </c>
      <c r="L127" s="29">
        <v>11254.511577313244</v>
      </c>
      <c r="M127" s="29">
        <v>21022.376751940181</v>
      </c>
      <c r="N127" s="29">
        <v>4396.0984924002569</v>
      </c>
      <c r="O127" s="29">
        <v>45031.320689994929</v>
      </c>
      <c r="P127" s="29">
        <v>13330.818160031731</v>
      </c>
      <c r="Q127" s="29">
        <v>12760.528459944413</v>
      </c>
      <c r="R127" s="29">
        <v>3084.8931754281457</v>
      </c>
      <c r="S127" s="29">
        <v>4476.9369984373807</v>
      </c>
      <c r="T127" s="29">
        <v>8896.4666563923274</v>
      </c>
      <c r="U127" s="29">
        <v>8719.4388058714158</v>
      </c>
      <c r="V127" s="29">
        <v>46372.658023796081</v>
      </c>
      <c r="W127" s="29">
        <v>7655.3199110400483</v>
      </c>
      <c r="X127" s="29">
        <v>13422.170718839036</v>
      </c>
      <c r="Y127" s="29">
        <v>6406.4466000927923</v>
      </c>
      <c r="Z127" s="29">
        <v>10287.663744540938</v>
      </c>
      <c r="AA127" s="29">
        <v>10384.888907217648</v>
      </c>
      <c r="AB127" s="29">
        <v>11645.426643130193</v>
      </c>
      <c r="AC127" s="29">
        <v>9521.199970061718</v>
      </c>
      <c r="AD127" s="29">
        <v>19289.132928409563</v>
      </c>
      <c r="AE127" s="29">
        <v>47801.3828204417</v>
      </c>
      <c r="AF127" s="29">
        <v>34803.895381094138</v>
      </c>
      <c r="AG127" s="29">
        <v>36023.847705744549</v>
      </c>
      <c r="AH127" s="29">
        <v>17766.891311137875</v>
      </c>
      <c r="AI127" s="29">
        <v>28840.907468514062</v>
      </c>
      <c r="AJ127" s="29">
        <v>40026.470203993311</v>
      </c>
      <c r="AK127" s="29">
        <v>5077.2104914849906</v>
      </c>
      <c r="AL127" s="29">
        <v>17311.231593160694</v>
      </c>
      <c r="AM127" s="29">
        <v>21431.480257656011</v>
      </c>
      <c r="AN127" s="29">
        <v>4456.8309358480346</v>
      </c>
      <c r="AO127" s="29">
        <v>12154.557352166255</v>
      </c>
      <c r="AP127" s="29">
        <v>13923.305522669014</v>
      </c>
      <c r="AQ127" s="29">
        <v>5492.3919870701211</v>
      </c>
      <c r="AR127" s="29">
        <v>22469.30462037757</v>
      </c>
      <c r="AS127" s="29">
        <v>8367.0658940269586</v>
      </c>
      <c r="AT127" s="29">
        <v>41673.866138515245</v>
      </c>
      <c r="AU127" s="29">
        <v>12154.826503801924</v>
      </c>
      <c r="AV127" s="29">
        <v>49409.822884440058</v>
      </c>
      <c r="AW127" s="29">
        <v>8051.8264923384695</v>
      </c>
      <c r="AX127" s="29">
        <v>8692.2970932106455</v>
      </c>
      <c r="AY127" s="29">
        <v>30869.167627602332</v>
      </c>
      <c r="AZ127" s="29">
        <v>67930.766065041709</v>
      </c>
      <c r="BA127" s="29">
        <v>18361.995074835111</v>
      </c>
      <c r="BB127" s="29">
        <v>11266.2551772678</v>
      </c>
      <c r="BC127" s="29">
        <v>21694.618937886415</v>
      </c>
      <c r="BD127" s="29">
        <v>29306.798045413525</v>
      </c>
      <c r="BE127" s="29">
        <v>7841.2135157270977</v>
      </c>
      <c r="BF127" s="29">
        <v>4712.6701410041005</v>
      </c>
      <c r="BG127" s="29">
        <v>13181.22583555092</v>
      </c>
      <c r="BH127" s="29">
        <v>4798.2737748129312</v>
      </c>
      <c r="BI127" s="29">
        <v>16589.329632611469</v>
      </c>
      <c r="BJ127" s="29">
        <v>19157.157703128389</v>
      </c>
      <c r="BK127" s="29">
        <v>47798.108532711289</v>
      </c>
      <c r="BL127" s="29">
        <v>13420.384488600135</v>
      </c>
      <c r="BM127" s="29">
        <v>14201.091278932765</v>
      </c>
      <c r="BN127" s="29">
        <v>35842.019369619193</v>
      </c>
      <c r="BO127" s="29">
        <v>6075.0265192956049</v>
      </c>
      <c r="BP127" s="29">
        <v>52052.310619095028</v>
      </c>
      <c r="BQ127" s="29">
        <v>3832.0418968700974</v>
      </c>
      <c r="BR127" s="29">
        <v>7628.2211934844572</v>
      </c>
      <c r="BS127" s="29">
        <v>27519.760157152337</v>
      </c>
      <c r="BT127" s="29">
        <v>4058.6789271988223</v>
      </c>
      <c r="BU127" s="29">
        <v>10315.743436098064</v>
      </c>
      <c r="BV127" s="29">
        <v>9365.1778445530272</v>
      </c>
      <c r="BW127" s="29">
        <v>17365.645590983815</v>
      </c>
      <c r="BX127" s="29">
        <v>41743.139783701292</v>
      </c>
      <c r="BY127" s="29">
        <v>18919.935606287614</v>
      </c>
      <c r="BZ127" s="29">
        <v>5782.8314640429999</v>
      </c>
      <c r="CA127" s="29">
        <v>2250.2581026036823</v>
      </c>
      <c r="CB127" s="29">
        <v>11807.59538366746</v>
      </c>
      <c r="CC127" s="29">
        <v>4941.456187008248</v>
      </c>
      <c r="CD127" s="29">
        <v>9871.0002119142482</v>
      </c>
      <c r="CE127" s="29">
        <v>26390.8747741445</v>
      </c>
      <c r="CF127" s="29">
        <v>1992.6687291900769</v>
      </c>
      <c r="CG127" s="29">
        <v>14083.363500336472</v>
      </c>
      <c r="CH127" s="29">
        <v>22483.23950109068</v>
      </c>
      <c r="CI127" s="29">
        <v>0</v>
      </c>
      <c r="CJ127" s="29">
        <v>41740.162872975983</v>
      </c>
      <c r="CK127" s="29">
        <v>33745.322459804884</v>
      </c>
      <c r="CL127" s="29">
        <v>10766.107306055168</v>
      </c>
      <c r="CM127" s="29">
        <v>85742.683851749447</v>
      </c>
      <c r="CN127" s="29">
        <v>0</v>
      </c>
      <c r="CO127" s="29">
        <v>0</v>
      </c>
      <c r="CP127" s="29">
        <v>3555.4043557834957</v>
      </c>
      <c r="CQ127" s="29">
        <v>1372.6082693118792</v>
      </c>
      <c r="CR127" s="29">
        <v>1376.5141566757372</v>
      </c>
      <c r="CS127" s="29">
        <v>1182.5388314929946</v>
      </c>
      <c r="CT127" s="29">
        <v>1018.4445152530549</v>
      </c>
      <c r="CU127" s="29">
        <v>0</v>
      </c>
      <c r="CV127" s="29">
        <v>670.67127610015757</v>
      </c>
      <c r="CW127" s="29">
        <v>6729.6474346094219</v>
      </c>
      <c r="CX127" s="29">
        <v>32603.319858734547</v>
      </c>
      <c r="CY127" s="29">
        <v>1626.4921678018463</v>
      </c>
      <c r="CZ127" s="29">
        <v>151757.67898698707</v>
      </c>
      <c r="DA127" s="29">
        <v>2495.9904395975786</v>
      </c>
      <c r="DB127" s="29">
        <v>56144.466193624306</v>
      </c>
      <c r="DC127" s="29">
        <v>95950.539546308151</v>
      </c>
      <c r="DD127" s="29">
        <v>27128.61442349268</v>
      </c>
      <c r="DE127" s="29">
        <v>11872.086207150207</v>
      </c>
      <c r="DF127" s="29">
        <v>1031.6044016623459</v>
      </c>
      <c r="DG127" s="29">
        <v>33652.007148019293</v>
      </c>
      <c r="DH127" s="29">
        <v>3144.6690238395827</v>
      </c>
      <c r="DI127" s="29">
        <v>24480.339790561338</v>
      </c>
      <c r="DJ127" s="29">
        <v>1354.4772355530033</v>
      </c>
      <c r="DK127" s="29">
        <v>17802.355425887567</v>
      </c>
      <c r="DL127" s="29">
        <v>24687.007819503</v>
      </c>
      <c r="DM127" s="29">
        <v>33504.63491061941</v>
      </c>
      <c r="DN127" s="29">
        <v>8234.1482062678151</v>
      </c>
      <c r="DO127" s="29">
        <v>89792.834115068326</v>
      </c>
      <c r="DP127" s="29">
        <v>29173.122828803735</v>
      </c>
      <c r="DQ127" s="29">
        <v>7833.6149638521747</v>
      </c>
      <c r="DR127" s="29">
        <v>31436.389958930748</v>
      </c>
      <c r="DS127" s="29">
        <v>2696.6695967072405</v>
      </c>
      <c r="DT127" s="29">
        <v>27218.497086224957</v>
      </c>
      <c r="DU127" s="29">
        <v>82818.423635816624</v>
      </c>
      <c r="DV127" s="30">
        <v>2422579.8356954381</v>
      </c>
      <c r="DW127" s="31">
        <v>129236.411300714</v>
      </c>
      <c r="DX127" s="31">
        <v>976012.57858881995</v>
      </c>
      <c r="DY127" s="30">
        <f t="shared" si="9"/>
        <v>1105248.989889534</v>
      </c>
      <c r="DZ127" s="31">
        <v>0</v>
      </c>
      <c r="EA127" s="30">
        <f t="shared" si="12"/>
        <v>1105248.989889534</v>
      </c>
      <c r="EB127" s="31">
        <v>0</v>
      </c>
      <c r="EC127" s="31">
        <v>0</v>
      </c>
      <c r="ED127" s="30">
        <f t="shared" si="13"/>
        <v>0</v>
      </c>
      <c r="EE127" s="34">
        <v>1786555.272547463</v>
      </c>
      <c r="EF127" s="30">
        <f t="shared" si="10"/>
        <v>2891804.2624369971</v>
      </c>
      <c r="EG127" s="34">
        <v>105225.87977699999</v>
      </c>
      <c r="EH127" s="31">
        <f t="shared" si="11"/>
        <v>-55861.284816201776</v>
      </c>
      <c r="EI127" s="32">
        <v>5153296.9335392332</v>
      </c>
    </row>
    <row r="128" spans="1:139">
      <c r="A128" s="42"/>
      <c r="B128" s="24" t="s">
        <v>104</v>
      </c>
      <c r="C128" s="23">
        <v>93123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0</v>
      </c>
      <c r="AP128" s="29">
        <v>0</v>
      </c>
      <c r="AQ128" s="29">
        <v>0</v>
      </c>
      <c r="AR128" s="29">
        <v>0</v>
      </c>
      <c r="AS128" s="29">
        <v>0</v>
      </c>
      <c r="AT128" s="29">
        <v>0</v>
      </c>
      <c r="AU128" s="29">
        <v>0</v>
      </c>
      <c r="AV128" s="29">
        <v>0</v>
      </c>
      <c r="AW128" s="29">
        <v>0</v>
      </c>
      <c r="AX128" s="29">
        <v>0</v>
      </c>
      <c r="AY128" s="29">
        <v>0</v>
      </c>
      <c r="AZ128" s="29">
        <v>0</v>
      </c>
      <c r="BA128" s="29">
        <v>0</v>
      </c>
      <c r="BB128" s="29">
        <v>0</v>
      </c>
      <c r="BC128" s="29">
        <v>0</v>
      </c>
      <c r="BD128" s="29">
        <v>0</v>
      </c>
      <c r="BE128" s="29">
        <v>0</v>
      </c>
      <c r="BF128" s="29">
        <v>0</v>
      </c>
      <c r="BG128" s="29">
        <v>0</v>
      </c>
      <c r="BH128" s="29">
        <v>0</v>
      </c>
      <c r="BI128" s="29">
        <v>0</v>
      </c>
      <c r="BJ128" s="29">
        <v>0</v>
      </c>
      <c r="BK128" s="29">
        <v>0</v>
      </c>
      <c r="BL128" s="29">
        <v>0</v>
      </c>
      <c r="BM128" s="29">
        <v>0</v>
      </c>
      <c r="BN128" s="29">
        <v>0</v>
      </c>
      <c r="BO128" s="29">
        <v>0</v>
      </c>
      <c r="BP128" s="29">
        <v>0</v>
      </c>
      <c r="BQ128" s="29">
        <v>0</v>
      </c>
      <c r="BR128" s="29">
        <v>0</v>
      </c>
      <c r="BS128" s="29">
        <v>0</v>
      </c>
      <c r="BT128" s="29">
        <v>0</v>
      </c>
      <c r="BU128" s="29">
        <v>0</v>
      </c>
      <c r="BV128" s="29">
        <v>0</v>
      </c>
      <c r="BW128" s="29">
        <v>0</v>
      </c>
      <c r="BX128" s="29">
        <v>0</v>
      </c>
      <c r="BY128" s="29">
        <v>0</v>
      </c>
      <c r="BZ128" s="29">
        <v>0</v>
      </c>
      <c r="CA128" s="29">
        <v>0</v>
      </c>
      <c r="CB128" s="29">
        <v>0</v>
      </c>
      <c r="CC128" s="29">
        <v>0</v>
      </c>
      <c r="CD128" s="29">
        <v>0</v>
      </c>
      <c r="CE128" s="29">
        <v>0</v>
      </c>
      <c r="CF128" s="29">
        <v>0</v>
      </c>
      <c r="CG128" s="29">
        <v>0</v>
      </c>
      <c r="CH128" s="29">
        <v>0</v>
      </c>
      <c r="CI128" s="29">
        <v>0</v>
      </c>
      <c r="CJ128" s="29">
        <v>0</v>
      </c>
      <c r="CK128" s="29">
        <v>0</v>
      </c>
      <c r="CL128" s="29">
        <v>0</v>
      </c>
      <c r="CM128" s="29">
        <v>0</v>
      </c>
      <c r="CN128" s="29">
        <v>0</v>
      </c>
      <c r="CO128" s="29">
        <v>0</v>
      </c>
      <c r="CP128" s="29">
        <v>0</v>
      </c>
      <c r="CQ128" s="29">
        <v>0</v>
      </c>
      <c r="CR128" s="29">
        <v>0</v>
      </c>
      <c r="CS128" s="29">
        <v>0</v>
      </c>
      <c r="CT128" s="29">
        <v>0</v>
      </c>
      <c r="CU128" s="29">
        <v>0</v>
      </c>
      <c r="CV128" s="29">
        <v>0</v>
      </c>
      <c r="CW128" s="29">
        <v>0</v>
      </c>
      <c r="CX128" s="29">
        <v>0</v>
      </c>
      <c r="CY128" s="29">
        <v>0</v>
      </c>
      <c r="CZ128" s="29">
        <v>0</v>
      </c>
      <c r="DA128" s="29">
        <v>0</v>
      </c>
      <c r="DB128" s="29">
        <v>0</v>
      </c>
      <c r="DC128" s="29">
        <v>0</v>
      </c>
      <c r="DD128" s="29">
        <v>0</v>
      </c>
      <c r="DE128" s="29">
        <v>0</v>
      </c>
      <c r="DF128" s="29">
        <v>0</v>
      </c>
      <c r="DG128" s="29">
        <v>0</v>
      </c>
      <c r="DH128" s="29">
        <v>0</v>
      </c>
      <c r="DI128" s="29">
        <v>0</v>
      </c>
      <c r="DJ128" s="29">
        <v>0</v>
      </c>
      <c r="DK128" s="29">
        <v>0</v>
      </c>
      <c r="DL128" s="29">
        <v>0</v>
      </c>
      <c r="DM128" s="29">
        <v>0</v>
      </c>
      <c r="DN128" s="29">
        <v>0</v>
      </c>
      <c r="DO128" s="29">
        <v>0</v>
      </c>
      <c r="DP128" s="29">
        <v>0</v>
      </c>
      <c r="DQ128" s="29">
        <v>0</v>
      </c>
      <c r="DR128" s="29">
        <v>0</v>
      </c>
      <c r="DS128" s="29">
        <v>0</v>
      </c>
      <c r="DT128" s="29">
        <v>0</v>
      </c>
      <c r="DU128" s="29">
        <v>0</v>
      </c>
      <c r="DV128" s="30">
        <v>0</v>
      </c>
      <c r="DW128" s="31">
        <v>0</v>
      </c>
      <c r="DX128" s="31">
        <v>0</v>
      </c>
      <c r="DY128" s="30">
        <f t="shared" si="9"/>
        <v>0</v>
      </c>
      <c r="DZ128" s="31">
        <v>102968401.71885917</v>
      </c>
      <c r="EA128" s="30">
        <f t="shared" si="12"/>
        <v>102968401.71885917</v>
      </c>
      <c r="EB128" s="31">
        <v>0</v>
      </c>
      <c r="EC128" s="31">
        <v>0</v>
      </c>
      <c r="ED128" s="30">
        <f t="shared" si="13"/>
        <v>0</v>
      </c>
      <c r="EE128" s="34">
        <v>304816.82054140663</v>
      </c>
      <c r="EF128" s="30">
        <f t="shared" si="10"/>
        <v>103273218.53940058</v>
      </c>
      <c r="EG128" s="34">
        <v>371087.00319539325</v>
      </c>
      <c r="EH128" s="31">
        <f t="shared" si="11"/>
        <v>-7147552.9597243071</v>
      </c>
      <c r="EI128" s="32">
        <v>95754578.57648088</v>
      </c>
    </row>
    <row r="129" spans="1:139" s="7" customFormat="1">
      <c r="A129" s="43"/>
      <c r="B129" s="11" t="s">
        <v>152</v>
      </c>
      <c r="C129" s="18" t="s">
        <v>133</v>
      </c>
      <c r="D129" s="35">
        <v>48904495.489420086</v>
      </c>
      <c r="E129" s="35">
        <v>6826769.9804074429</v>
      </c>
      <c r="F129" s="35">
        <v>1543523.8191555976</v>
      </c>
      <c r="G129" s="35">
        <v>45888953.137634628</v>
      </c>
      <c r="H129" s="35">
        <v>13358113.140964121</v>
      </c>
      <c r="I129" s="35">
        <v>2960906.4873834425</v>
      </c>
      <c r="J129" s="35">
        <v>17306415.242302116</v>
      </c>
      <c r="K129" s="35">
        <v>9423477.0912056379</v>
      </c>
      <c r="L129" s="35">
        <v>3804743.7792640897</v>
      </c>
      <c r="M129" s="35">
        <v>4466960.0560410926</v>
      </c>
      <c r="N129" s="35">
        <v>587715.35282249097</v>
      </c>
      <c r="O129" s="35">
        <v>7916616.3896913826</v>
      </c>
      <c r="P129" s="35">
        <v>11594020.446749959</v>
      </c>
      <c r="Q129" s="35">
        <v>10260873.974317465</v>
      </c>
      <c r="R129" s="35">
        <v>11458239.872398702</v>
      </c>
      <c r="S129" s="35">
        <v>2431700.8442283114</v>
      </c>
      <c r="T129" s="35">
        <v>12878958.579055505</v>
      </c>
      <c r="U129" s="35">
        <v>6906884.1476047467</v>
      </c>
      <c r="V129" s="35">
        <v>26891278.816047054</v>
      </c>
      <c r="W129" s="35">
        <v>7301568.7135361331</v>
      </c>
      <c r="X129" s="35">
        <v>6044479.7197217215</v>
      </c>
      <c r="Y129" s="35">
        <v>4067955.9529743139</v>
      </c>
      <c r="Z129" s="35">
        <v>34165938.518297635</v>
      </c>
      <c r="AA129" s="35">
        <v>6070436.7051145788</v>
      </c>
      <c r="AB129" s="35">
        <v>7283038.5141582582</v>
      </c>
      <c r="AC129" s="35">
        <v>6344482.8791608233</v>
      </c>
      <c r="AD129" s="35">
        <v>13878882.640440747</v>
      </c>
      <c r="AE129" s="35">
        <v>29866763.688165992</v>
      </c>
      <c r="AF129" s="35">
        <v>20135186.937774342</v>
      </c>
      <c r="AG129" s="35">
        <v>18789676.613483667</v>
      </c>
      <c r="AH129" s="35">
        <v>9924844.5283842273</v>
      </c>
      <c r="AI129" s="35">
        <v>24343705.097747251</v>
      </c>
      <c r="AJ129" s="35">
        <v>12848282.250873929</v>
      </c>
      <c r="AK129" s="35">
        <v>2060513.1395046783</v>
      </c>
      <c r="AL129" s="35">
        <v>7521180.6782808853</v>
      </c>
      <c r="AM129" s="35">
        <v>46351834.021786749</v>
      </c>
      <c r="AN129" s="35">
        <v>4030757.9597530337</v>
      </c>
      <c r="AO129" s="35">
        <v>17845371.358651705</v>
      </c>
      <c r="AP129" s="35">
        <v>10819530.560988242</v>
      </c>
      <c r="AQ129" s="35">
        <v>2867924.6327078464</v>
      </c>
      <c r="AR129" s="35">
        <v>10939568.057697762</v>
      </c>
      <c r="AS129" s="35">
        <v>13579030.455674108</v>
      </c>
      <c r="AT129" s="35">
        <v>16182647.064699803</v>
      </c>
      <c r="AU129" s="35">
        <v>6588817.4402188752</v>
      </c>
      <c r="AV129" s="35">
        <v>17208833.98501068</v>
      </c>
      <c r="AW129" s="35">
        <v>9499211.9017798007</v>
      </c>
      <c r="AX129" s="35">
        <v>11467454.652264992</v>
      </c>
      <c r="AY129" s="35">
        <v>40635110.227779664</v>
      </c>
      <c r="AZ129" s="35">
        <v>14696122.801542278</v>
      </c>
      <c r="BA129" s="35">
        <v>7267991.2993518673</v>
      </c>
      <c r="BB129" s="35">
        <v>3920717.7070554052</v>
      </c>
      <c r="BC129" s="35">
        <v>4630936.8662955798</v>
      </c>
      <c r="BD129" s="35">
        <v>8442317.2273314409</v>
      </c>
      <c r="BE129" s="35">
        <v>7618595.1482116645</v>
      </c>
      <c r="BF129" s="35">
        <v>17488780.249763951</v>
      </c>
      <c r="BG129" s="35">
        <v>54921044.552409284</v>
      </c>
      <c r="BH129" s="35">
        <v>3562105.0444826968</v>
      </c>
      <c r="BI129" s="35">
        <v>17745447.331975888</v>
      </c>
      <c r="BJ129" s="35">
        <v>14847858.550899956</v>
      </c>
      <c r="BK129" s="35">
        <v>45779539.563598976</v>
      </c>
      <c r="BL129" s="35">
        <v>7594148.7755504157</v>
      </c>
      <c r="BM129" s="35">
        <v>5374226.4381299922</v>
      </c>
      <c r="BN129" s="35">
        <v>44468737.323149532</v>
      </c>
      <c r="BO129" s="35">
        <v>5591893.8474536762</v>
      </c>
      <c r="BP129" s="35">
        <v>30451465.432642154</v>
      </c>
      <c r="BQ129" s="35">
        <v>2981346.2036881284</v>
      </c>
      <c r="BR129" s="35">
        <v>29616499.062116623</v>
      </c>
      <c r="BS129" s="35">
        <v>21540211.4212129</v>
      </c>
      <c r="BT129" s="35">
        <v>4982428.9033098407</v>
      </c>
      <c r="BU129" s="35">
        <v>12054296.795932643</v>
      </c>
      <c r="BV129" s="35">
        <v>7312971.6672339644</v>
      </c>
      <c r="BW129" s="35">
        <v>15959031.59943559</v>
      </c>
      <c r="BX129" s="35">
        <v>30753035.461203605</v>
      </c>
      <c r="BY129" s="35">
        <v>26125555.887449395</v>
      </c>
      <c r="BZ129" s="35">
        <v>21567325.248157281</v>
      </c>
      <c r="CA129" s="35">
        <v>17663421.056858897</v>
      </c>
      <c r="CB129" s="35">
        <v>18154928.595088754</v>
      </c>
      <c r="CC129" s="35">
        <v>15657231.004477208</v>
      </c>
      <c r="CD129" s="35">
        <v>3325496.8962735273</v>
      </c>
      <c r="CE129" s="35">
        <v>6380511.7745863032</v>
      </c>
      <c r="CF129" s="35">
        <v>6166376.2468935214</v>
      </c>
      <c r="CG129" s="35">
        <v>9193228.8496110272</v>
      </c>
      <c r="CH129" s="35">
        <v>5548221.8437907444</v>
      </c>
      <c r="CI129" s="35">
        <v>0</v>
      </c>
      <c r="CJ129" s="35">
        <v>39492370.682813197</v>
      </c>
      <c r="CK129" s="35">
        <v>2896255.8921868009</v>
      </c>
      <c r="CL129" s="35">
        <v>2829596.1680365158</v>
      </c>
      <c r="CM129" s="35">
        <v>215384929.21675119</v>
      </c>
      <c r="CN129" s="35">
        <v>3816251.170201485</v>
      </c>
      <c r="CO129" s="35">
        <v>6133666.8943607714</v>
      </c>
      <c r="CP129" s="35">
        <v>19839251.931430042</v>
      </c>
      <c r="CQ129" s="35">
        <v>3995292.9951912602</v>
      </c>
      <c r="CR129" s="35">
        <v>25986119.70392061</v>
      </c>
      <c r="CS129" s="35">
        <v>5784467.3144454695</v>
      </c>
      <c r="CT129" s="35">
        <v>1974163.0204854021</v>
      </c>
      <c r="CU129" s="35">
        <v>527567.3686617543</v>
      </c>
      <c r="CV129" s="35">
        <v>4683453.7844540998</v>
      </c>
      <c r="CW129" s="35">
        <v>3065174.5089089675</v>
      </c>
      <c r="CX129" s="35">
        <v>13331980.919699606</v>
      </c>
      <c r="CY129" s="35">
        <v>10881657.598658754</v>
      </c>
      <c r="CZ129" s="35">
        <v>78626277.330978334</v>
      </c>
      <c r="DA129" s="35">
        <v>8389888.3434957471</v>
      </c>
      <c r="DB129" s="35">
        <v>34136433.318966836</v>
      </c>
      <c r="DC129" s="35">
        <v>18615388.355646335</v>
      </c>
      <c r="DD129" s="35">
        <v>7759758.3948333776</v>
      </c>
      <c r="DE129" s="35">
        <v>19760821.511871375</v>
      </c>
      <c r="DF129" s="35">
        <v>581981.80981167743</v>
      </c>
      <c r="DG129" s="35">
        <v>26611756.813316531</v>
      </c>
      <c r="DH129" s="35">
        <v>3344193.110900247</v>
      </c>
      <c r="DI129" s="35">
        <v>3919700.9190015532</v>
      </c>
      <c r="DJ129" s="35">
        <v>6005889.3401034269</v>
      </c>
      <c r="DK129" s="35">
        <v>1406146.4939653007</v>
      </c>
      <c r="DL129" s="35">
        <v>1718615.4013533685</v>
      </c>
      <c r="DM129" s="35">
        <v>4897725.9507369604</v>
      </c>
      <c r="DN129" s="35">
        <v>24276527.547970757</v>
      </c>
      <c r="DO129" s="35">
        <v>24388614.025661789</v>
      </c>
      <c r="DP129" s="35">
        <v>20022299.550799251</v>
      </c>
      <c r="DQ129" s="35">
        <v>690201.57303633261</v>
      </c>
      <c r="DR129" s="35">
        <v>6410136.2387048025</v>
      </c>
      <c r="DS129" s="35">
        <v>350722.54070522269</v>
      </c>
      <c r="DT129" s="35">
        <v>2646848.6497714911</v>
      </c>
      <c r="DU129" s="35">
        <v>47076127.244596764</v>
      </c>
      <c r="DV129" s="30">
        <v>1915715975.8569245</v>
      </c>
      <c r="DW129" s="30">
        <f>SUM(DW7:DW128)</f>
        <v>162717000.00000003</v>
      </c>
      <c r="DX129" s="30">
        <f>SUM(DX7:DX128)</f>
        <v>362996000.00000006</v>
      </c>
      <c r="DY129" s="30">
        <f t="shared" si="9"/>
        <v>525713000.00000012</v>
      </c>
      <c r="DZ129" s="30">
        <v>191199000</v>
      </c>
      <c r="EA129" s="30">
        <f t="shared" si="12"/>
        <v>716912000.00000012</v>
      </c>
      <c r="EB129" s="30">
        <v>436320999.99999994</v>
      </c>
      <c r="EC129" s="30">
        <v>19329000</v>
      </c>
      <c r="ED129" s="30">
        <f t="shared" si="13"/>
        <v>455649999.99999994</v>
      </c>
      <c r="EE129" s="30">
        <v>309443175.46909267</v>
      </c>
      <c r="EF129" s="30">
        <f t="shared" si="10"/>
        <v>1482005175.4690926</v>
      </c>
      <c r="EG129" s="30">
        <f>SUM(EG7:EG128)</f>
        <v>269424808.79268169</v>
      </c>
      <c r="EH129" s="30">
        <f>SUM(EH7:EH128)</f>
        <v>6008674.3252278045</v>
      </c>
      <c r="EI129" s="32">
        <f>SUM(EI7:EI128)</f>
        <v>3134305016.8585629</v>
      </c>
    </row>
    <row r="130" spans="1:139">
      <c r="A130" s="65" t="s">
        <v>186</v>
      </c>
      <c r="B130" s="25" t="s">
        <v>105</v>
      </c>
      <c r="C130" s="19" t="s">
        <v>111</v>
      </c>
      <c r="D130" s="29">
        <v>75031714.055488423</v>
      </c>
      <c r="E130" s="29">
        <v>10023206.323157713</v>
      </c>
      <c r="F130" s="29">
        <v>2224817.0560787222</v>
      </c>
      <c r="G130" s="29">
        <v>30344872.233439449</v>
      </c>
      <c r="H130" s="29">
        <v>13109607.528499918</v>
      </c>
      <c r="I130" s="29">
        <v>2425469.299473831</v>
      </c>
      <c r="J130" s="29">
        <v>14198124.293248899</v>
      </c>
      <c r="K130" s="29">
        <v>4497871.4554895386</v>
      </c>
      <c r="L130" s="29">
        <v>1314757.0530638364</v>
      </c>
      <c r="M130" s="29">
        <v>1522271.6246170178</v>
      </c>
      <c r="N130" s="29">
        <v>541831.71528199513</v>
      </c>
      <c r="O130" s="29">
        <v>3620184.9185951925</v>
      </c>
      <c r="P130" s="29">
        <v>931915.51842094958</v>
      </c>
      <c r="Q130" s="29">
        <v>958531.26175514166</v>
      </c>
      <c r="R130" s="29">
        <v>1009553.0943520708</v>
      </c>
      <c r="S130" s="29">
        <v>298044.37043019413</v>
      </c>
      <c r="T130" s="29">
        <v>964923.80889521423</v>
      </c>
      <c r="U130" s="29">
        <v>919627.83763841959</v>
      </c>
      <c r="V130" s="29">
        <v>3929416.8707511486</v>
      </c>
      <c r="W130" s="29">
        <v>1497963.9351988181</v>
      </c>
      <c r="X130" s="29">
        <v>750898.84962844744</v>
      </c>
      <c r="Y130" s="29">
        <v>780891.98918457236</v>
      </c>
      <c r="Z130" s="29">
        <v>4944575.5753837116</v>
      </c>
      <c r="AA130" s="29">
        <v>681489.32488051557</v>
      </c>
      <c r="AB130" s="29">
        <v>1102115.9966919373</v>
      </c>
      <c r="AC130" s="29">
        <v>1147493.8421135384</v>
      </c>
      <c r="AD130" s="29">
        <v>2727584.138803089</v>
      </c>
      <c r="AE130" s="29">
        <v>5418576.2056602482</v>
      </c>
      <c r="AF130" s="29">
        <v>2437481.9499812122</v>
      </c>
      <c r="AG130" s="29">
        <v>3027027.2435249877</v>
      </c>
      <c r="AH130" s="29">
        <v>1716749.8647675565</v>
      </c>
      <c r="AI130" s="29">
        <v>3705661.2998702098</v>
      </c>
      <c r="AJ130" s="29">
        <v>4061044.8100263504</v>
      </c>
      <c r="AK130" s="29">
        <v>365156.95026926685</v>
      </c>
      <c r="AL130" s="29">
        <v>1836225.0752513618</v>
      </c>
      <c r="AM130" s="29">
        <v>2385086.2668555053</v>
      </c>
      <c r="AN130" s="29">
        <v>736731.16756731994</v>
      </c>
      <c r="AO130" s="29">
        <v>2376345.5181743959</v>
      </c>
      <c r="AP130" s="29">
        <v>1080304.4533461367</v>
      </c>
      <c r="AQ130" s="29">
        <v>402289.48896581365</v>
      </c>
      <c r="AR130" s="29">
        <v>1127778.1646547134</v>
      </c>
      <c r="AS130" s="29">
        <v>1141232.9316289995</v>
      </c>
      <c r="AT130" s="29">
        <v>2374806.0997562478</v>
      </c>
      <c r="AU130" s="29">
        <v>901769.22399782063</v>
      </c>
      <c r="AV130" s="29">
        <v>3251311.5964731984</v>
      </c>
      <c r="AW130" s="29">
        <v>808316.61464600707</v>
      </c>
      <c r="AX130" s="29">
        <v>2052726.0454862085</v>
      </c>
      <c r="AY130" s="29">
        <v>4889290.570114119</v>
      </c>
      <c r="AZ130" s="29">
        <v>3794679.6899329526</v>
      </c>
      <c r="BA130" s="29">
        <v>1733519.0529255015</v>
      </c>
      <c r="BB130" s="29">
        <v>842849.02764324751</v>
      </c>
      <c r="BC130" s="29">
        <v>1330066.9767143601</v>
      </c>
      <c r="BD130" s="29">
        <v>2179034.5151939918</v>
      </c>
      <c r="BE130" s="29">
        <v>1059526.7175509878</v>
      </c>
      <c r="BF130" s="29">
        <v>3059349.8840457299</v>
      </c>
      <c r="BG130" s="29">
        <v>8149765.0381527599</v>
      </c>
      <c r="BH130" s="29">
        <v>640657.11175082996</v>
      </c>
      <c r="BI130" s="29">
        <v>2341963.39890741</v>
      </c>
      <c r="BJ130" s="29">
        <v>1220245.9101215906</v>
      </c>
      <c r="BK130" s="29">
        <v>6348231.3699875325</v>
      </c>
      <c r="BL130" s="29">
        <v>1451093.3460375955</v>
      </c>
      <c r="BM130" s="29">
        <v>1363566.3067534005</v>
      </c>
      <c r="BN130" s="29">
        <v>8226621.6692120684</v>
      </c>
      <c r="BO130" s="29">
        <v>1172663.4133296206</v>
      </c>
      <c r="BP130" s="29">
        <v>5407064.8442161838</v>
      </c>
      <c r="BQ130" s="29">
        <v>623244.24496280996</v>
      </c>
      <c r="BR130" s="29">
        <v>3259821.1595096998</v>
      </c>
      <c r="BS130" s="29">
        <v>3100778.9992487025</v>
      </c>
      <c r="BT130" s="29">
        <v>1032211.3350526487</v>
      </c>
      <c r="BU130" s="29">
        <v>2077398.5103935492</v>
      </c>
      <c r="BV130" s="29">
        <v>990595.65418094827</v>
      </c>
      <c r="BW130" s="29">
        <v>1325159.4977852092</v>
      </c>
      <c r="BX130" s="29">
        <v>4372266.8816584125</v>
      </c>
      <c r="BY130" s="29">
        <v>1952981.9043356415</v>
      </c>
      <c r="BZ130" s="29">
        <v>1111698.9143264601</v>
      </c>
      <c r="CA130" s="29">
        <v>1495920.65585242</v>
      </c>
      <c r="CB130" s="29">
        <v>2592364.8073334517</v>
      </c>
      <c r="CC130" s="29">
        <v>1530373.9136099652</v>
      </c>
      <c r="CD130" s="29">
        <v>565564.34809170896</v>
      </c>
      <c r="CE130" s="29">
        <v>1522837.4128119999</v>
      </c>
      <c r="CF130" s="29">
        <v>691423.1149474337</v>
      </c>
      <c r="CG130" s="29">
        <v>2018258.5887040321</v>
      </c>
      <c r="CH130" s="29">
        <v>1061583.3177817778</v>
      </c>
      <c r="CI130" s="29">
        <v>0</v>
      </c>
      <c r="CJ130" s="29">
        <v>8547474.6116690412</v>
      </c>
      <c r="CK130" s="29">
        <v>300310.32719335891</v>
      </c>
      <c r="CL130" s="29">
        <v>1272820.9385646572</v>
      </c>
      <c r="CM130" s="29">
        <v>38985989.755841523</v>
      </c>
      <c r="CN130" s="29">
        <v>3549018.0929443631</v>
      </c>
      <c r="CO130" s="29">
        <v>4161484.2200830588</v>
      </c>
      <c r="CP130" s="29">
        <v>9819762.1447205618</v>
      </c>
      <c r="CQ130" s="29">
        <v>3098216.7554870681</v>
      </c>
      <c r="CR130" s="29">
        <v>6934663.0422646897</v>
      </c>
      <c r="CS130" s="29">
        <v>745536.48316330498</v>
      </c>
      <c r="CT130" s="29">
        <v>576294.54382755142</v>
      </c>
      <c r="CU130" s="29">
        <v>77975.186552349929</v>
      </c>
      <c r="CV130" s="29">
        <v>475156.73184205999</v>
      </c>
      <c r="CW130" s="29">
        <v>1522998.0403807079</v>
      </c>
      <c r="CX130" s="29">
        <v>4976692.9389291899</v>
      </c>
      <c r="CY130" s="29">
        <v>1843255.3094933722</v>
      </c>
      <c r="CZ130" s="29">
        <v>39138760.505222403</v>
      </c>
      <c r="DA130" s="29">
        <v>2203926.3081572885</v>
      </c>
      <c r="DB130" s="29">
        <v>7884482.5990615245</v>
      </c>
      <c r="DC130" s="29">
        <v>12191809.39378413</v>
      </c>
      <c r="DD130" s="29">
        <v>1567369.47595029</v>
      </c>
      <c r="DE130" s="29">
        <v>10878336.968699651</v>
      </c>
      <c r="DF130" s="29">
        <v>156830.77916880394</v>
      </c>
      <c r="DG130" s="29">
        <v>5887316.2709476128</v>
      </c>
      <c r="DH130" s="29">
        <v>1402621.0706932449</v>
      </c>
      <c r="DI130" s="29">
        <v>2381298.5777030494</v>
      </c>
      <c r="DJ130" s="29">
        <v>4653548.7811565446</v>
      </c>
      <c r="DK130" s="29">
        <v>429247.29471635801</v>
      </c>
      <c r="DL130" s="29">
        <v>608969.57688537997</v>
      </c>
      <c r="DM130" s="29">
        <v>3782019.6601611571</v>
      </c>
      <c r="DN130" s="29">
        <v>11804349.175910147</v>
      </c>
      <c r="DO130" s="29">
        <v>30749275.443738852</v>
      </c>
      <c r="DP130" s="29">
        <v>13624643.361644384</v>
      </c>
      <c r="DQ130" s="29">
        <v>1050381.9337460301</v>
      </c>
      <c r="DR130" s="29">
        <v>3273878.5613314263</v>
      </c>
      <c r="DS130" s="29">
        <v>212967.95508619299</v>
      </c>
      <c r="DT130" s="29">
        <v>1022728.04870294</v>
      </c>
      <c r="DU130" s="29">
        <v>38471534.713246688</v>
      </c>
      <c r="DV130" s="30">
        <v>589504992.62331378</v>
      </c>
      <c r="DW130" s="31"/>
      <c r="DX130" s="31"/>
      <c r="DY130" s="30"/>
      <c r="DZ130" s="31"/>
      <c r="EA130" s="30"/>
      <c r="EB130" s="31"/>
      <c r="EC130" s="31"/>
      <c r="ED130" s="30"/>
      <c r="EE130" s="31"/>
      <c r="EF130" s="30"/>
      <c r="EG130" s="31"/>
      <c r="EH130" s="31"/>
      <c r="EI130" s="32"/>
    </row>
    <row r="131" spans="1:139">
      <c r="A131" s="66"/>
      <c r="B131" s="25" t="s">
        <v>106</v>
      </c>
      <c r="C131" s="19" t="s">
        <v>112</v>
      </c>
      <c r="D131" s="29">
        <v>2949450.8286312083</v>
      </c>
      <c r="E131" s="29">
        <v>470246.94697908772</v>
      </c>
      <c r="F131" s="29">
        <v>241667.64596127547</v>
      </c>
      <c r="G131" s="29">
        <v>1128005.7605126284</v>
      </c>
      <c r="H131" s="29">
        <v>456330.7981778027</v>
      </c>
      <c r="I131" s="29">
        <v>200802.28653416666</v>
      </c>
      <c r="J131" s="29">
        <v>321492.384796664</v>
      </c>
      <c r="K131" s="29">
        <v>4023223.958811095</v>
      </c>
      <c r="L131" s="29">
        <v>578618.01629648276</v>
      </c>
      <c r="M131" s="29">
        <v>389287.42856268067</v>
      </c>
      <c r="N131" s="29">
        <v>230940.20728527891</v>
      </c>
      <c r="O131" s="29">
        <v>969900.74848227331</v>
      </c>
      <c r="P131" s="29">
        <v>646451.6143081343</v>
      </c>
      <c r="Q131" s="29">
        <v>298927.68758021417</v>
      </c>
      <c r="R131" s="29">
        <v>560497.59631073312</v>
      </c>
      <c r="S131" s="29">
        <v>275917.5076627729</v>
      </c>
      <c r="T131" s="29">
        <v>591058.80734639743</v>
      </c>
      <c r="U131" s="29">
        <v>517280.23125114304</v>
      </c>
      <c r="V131" s="29">
        <v>2313133.0958326217</v>
      </c>
      <c r="W131" s="29">
        <v>1633863.5565753966</v>
      </c>
      <c r="X131" s="29">
        <v>589819.25595435128</v>
      </c>
      <c r="Y131" s="29">
        <v>9157375.7148049455</v>
      </c>
      <c r="Z131" s="29">
        <v>2240987.3904901966</v>
      </c>
      <c r="AA131" s="29">
        <v>281230.49003753823</v>
      </c>
      <c r="AB131" s="29">
        <v>385116.26511290931</v>
      </c>
      <c r="AC131" s="29">
        <v>362538.70955003571</v>
      </c>
      <c r="AD131" s="29">
        <v>743790.32866369339</v>
      </c>
      <c r="AE131" s="29">
        <v>1494840.648587055</v>
      </c>
      <c r="AF131" s="29">
        <v>584957.95056028466</v>
      </c>
      <c r="AG131" s="29">
        <v>1318616.8901447963</v>
      </c>
      <c r="AH131" s="29">
        <v>471210.78114743892</v>
      </c>
      <c r="AI131" s="29">
        <v>3341258.8315775702</v>
      </c>
      <c r="AJ131" s="29">
        <v>1602089.4393007294</v>
      </c>
      <c r="AK131" s="29">
        <v>177718.74400798953</v>
      </c>
      <c r="AL131" s="29">
        <v>400692.59419327584</v>
      </c>
      <c r="AM131" s="29">
        <v>3030128.9307677122</v>
      </c>
      <c r="AN131" s="29">
        <v>543122.20914129168</v>
      </c>
      <c r="AO131" s="29">
        <v>1787147.7520585647</v>
      </c>
      <c r="AP131" s="29">
        <v>526023.51437446324</v>
      </c>
      <c r="AQ131" s="29">
        <v>120822.21763198165</v>
      </c>
      <c r="AR131" s="29">
        <v>872551.05420380225</v>
      </c>
      <c r="AS131" s="29">
        <v>986476.2933712661</v>
      </c>
      <c r="AT131" s="29">
        <v>1380116.6367887571</v>
      </c>
      <c r="AU131" s="29">
        <v>1029658.1958070282</v>
      </c>
      <c r="AV131" s="29">
        <v>2651062.9592074803</v>
      </c>
      <c r="AW131" s="29">
        <v>500336.487466258</v>
      </c>
      <c r="AX131" s="29">
        <v>974662.89547459327</v>
      </c>
      <c r="AY131" s="29">
        <v>2522381.5549605316</v>
      </c>
      <c r="AZ131" s="29">
        <v>1717785.893968608</v>
      </c>
      <c r="BA131" s="29">
        <v>727279.96454857325</v>
      </c>
      <c r="BB131" s="29">
        <v>342494.07163761044</v>
      </c>
      <c r="BC131" s="29">
        <v>585287.19418813742</v>
      </c>
      <c r="BD131" s="29">
        <v>1140695.0367053759</v>
      </c>
      <c r="BE131" s="29">
        <v>446210.17366769863</v>
      </c>
      <c r="BF131" s="29">
        <v>907078.18896307005</v>
      </c>
      <c r="BG131" s="29">
        <v>4443517.9746131906</v>
      </c>
      <c r="BH131" s="29">
        <v>216191.29500392787</v>
      </c>
      <c r="BI131" s="29">
        <v>829290.27474135999</v>
      </c>
      <c r="BJ131" s="29">
        <v>553932.43938919902</v>
      </c>
      <c r="BK131" s="29">
        <v>2654639.9477411523</v>
      </c>
      <c r="BL131" s="29">
        <v>618704.52610751486</v>
      </c>
      <c r="BM131" s="29">
        <v>521635.09064430156</v>
      </c>
      <c r="BN131" s="29">
        <v>3393409.1367548858</v>
      </c>
      <c r="BO131" s="29">
        <v>367079.67458854459</v>
      </c>
      <c r="BP131" s="29">
        <v>2007390.3509950417</v>
      </c>
      <c r="BQ131" s="29">
        <v>233662.86757816226</v>
      </c>
      <c r="BR131" s="29">
        <v>3837718.73579646</v>
      </c>
      <c r="BS131" s="29">
        <v>1860793.5974598343</v>
      </c>
      <c r="BT131" s="29">
        <v>201471.68906746554</v>
      </c>
      <c r="BU131" s="29">
        <v>799733.67414119898</v>
      </c>
      <c r="BV131" s="29">
        <v>376335.60853860679</v>
      </c>
      <c r="BW131" s="29">
        <v>858618.35252284096</v>
      </c>
      <c r="BX131" s="29">
        <v>2674063.4342879071</v>
      </c>
      <c r="BY131" s="29">
        <v>1148686.3856146266</v>
      </c>
      <c r="BZ131" s="29">
        <v>541405.17287085438</v>
      </c>
      <c r="CA131" s="29">
        <v>755232.47773556144</v>
      </c>
      <c r="CB131" s="29">
        <v>838529.74375594663</v>
      </c>
      <c r="CC131" s="29">
        <v>489055.1970467394</v>
      </c>
      <c r="CD131" s="29">
        <v>124386.55279587043</v>
      </c>
      <c r="CE131" s="29">
        <v>295191.06245371007</v>
      </c>
      <c r="CF131" s="29">
        <v>109175.58164230479</v>
      </c>
      <c r="CG131" s="29">
        <v>694384.15599850775</v>
      </c>
      <c r="CH131" s="29">
        <v>438023.89805727388</v>
      </c>
      <c r="CI131" s="29">
        <v>0</v>
      </c>
      <c r="CJ131" s="29">
        <v>7936792.2923689494</v>
      </c>
      <c r="CK131" s="29">
        <v>138010.6629533231</v>
      </c>
      <c r="CL131" s="29">
        <v>387779.27350102697</v>
      </c>
      <c r="CM131" s="29">
        <v>2848850.5062987623</v>
      </c>
      <c r="CN131" s="29">
        <v>410514.10254701669</v>
      </c>
      <c r="CO131" s="29">
        <v>501575.07078899606</v>
      </c>
      <c r="CP131" s="29">
        <v>2049259.1424067616</v>
      </c>
      <c r="CQ131" s="29">
        <v>846884.77142283798</v>
      </c>
      <c r="CR131" s="29">
        <v>1403924.6892819398</v>
      </c>
      <c r="CS131" s="29">
        <v>630056.96240222151</v>
      </c>
      <c r="CT131" s="29">
        <v>204716.3313648953</v>
      </c>
      <c r="CU131" s="29">
        <v>28885.026456337324</v>
      </c>
      <c r="CV131" s="29">
        <v>-144191.8990564367</v>
      </c>
      <c r="CW131" s="29">
        <v>178736.24117657181</v>
      </c>
      <c r="CX131" s="29">
        <v>1345650.5175473802</v>
      </c>
      <c r="CY131" s="29">
        <v>613053.30205329659</v>
      </c>
      <c r="CZ131" s="29">
        <v>35391487.802854002</v>
      </c>
      <c r="DA131" s="29">
        <v>933303.54804225476</v>
      </c>
      <c r="DB131" s="29">
        <v>4107548.2033655951</v>
      </c>
      <c r="DC131" s="29">
        <v>503861.91585084202</v>
      </c>
      <c r="DD131" s="29">
        <v>640042.8995318386</v>
      </c>
      <c r="DE131" s="29">
        <v>7729299.2867681561</v>
      </c>
      <c r="DF131" s="29">
        <v>52106.57503351193</v>
      </c>
      <c r="DG131" s="29">
        <v>1501803.1211397499</v>
      </c>
      <c r="DH131" s="29">
        <v>344309.20148538437</v>
      </c>
      <c r="DI131" s="29">
        <v>53322.4832716827</v>
      </c>
      <c r="DJ131" s="29">
        <v>1146280.8359745916</v>
      </c>
      <c r="DK131" s="29">
        <v>44341.15827659324</v>
      </c>
      <c r="DL131" s="29">
        <v>309336.65931288002</v>
      </c>
      <c r="DM131" s="29">
        <v>121547.29288751159</v>
      </c>
      <c r="DN131" s="29">
        <v>2970125.1189207505</v>
      </c>
      <c r="DO131" s="29">
        <v>589104.10144319292</v>
      </c>
      <c r="DP131" s="29">
        <v>315552.27824275452</v>
      </c>
      <c r="DQ131" s="29">
        <v>50629.698207767899</v>
      </c>
      <c r="DR131" s="29">
        <v>544251.54178881831</v>
      </c>
      <c r="DS131" s="29">
        <v>160786.71982248299</v>
      </c>
      <c r="DT131" s="29">
        <v>689342.58828688995</v>
      </c>
      <c r="DU131" s="29">
        <v>420312.07060905459</v>
      </c>
      <c r="DV131" s="30">
        <v>174622113.35953695</v>
      </c>
      <c r="DW131" s="31"/>
      <c r="DX131" s="31"/>
      <c r="DY131" s="30"/>
      <c r="DZ131" s="31"/>
      <c r="EA131" s="30"/>
      <c r="EB131" s="31"/>
      <c r="EC131" s="31"/>
      <c r="ED131" s="30"/>
      <c r="EE131" s="31"/>
      <c r="EF131" s="30"/>
      <c r="EG131" s="31"/>
      <c r="EH131" s="31"/>
      <c r="EI131" s="32"/>
    </row>
    <row r="132" spans="1:139">
      <c r="A132" s="66"/>
      <c r="B132" s="25" t="s">
        <v>107</v>
      </c>
      <c r="C132" s="19" t="s">
        <v>113</v>
      </c>
      <c r="D132" s="29">
        <v>3816566.7154423133</v>
      </c>
      <c r="E132" s="29">
        <v>743287.26052843523</v>
      </c>
      <c r="F132" s="29">
        <v>286019.08671460615</v>
      </c>
      <c r="G132" s="29">
        <v>1745306.8345860853</v>
      </c>
      <c r="H132" s="29">
        <v>741609.99196622486</v>
      </c>
      <c r="I132" s="29">
        <v>316342.2063472789</v>
      </c>
      <c r="J132" s="29">
        <v>121214.54670710057</v>
      </c>
      <c r="K132" s="29">
        <v>5163993.2730455166</v>
      </c>
      <c r="L132" s="29">
        <v>427631.36374518159</v>
      </c>
      <c r="M132" s="29">
        <v>422774.1749702766</v>
      </c>
      <c r="N132" s="29">
        <v>182344.78529033827</v>
      </c>
      <c r="O132" s="29">
        <v>798058.9476015598</v>
      </c>
      <c r="P132" s="29">
        <v>494740.22796514543</v>
      </c>
      <c r="Q132" s="29">
        <v>486288.16878091363</v>
      </c>
      <c r="R132" s="29">
        <v>721750.2239646907</v>
      </c>
      <c r="S132" s="29">
        <v>184832.51051051111</v>
      </c>
      <c r="T132" s="29">
        <v>515697.81476727047</v>
      </c>
      <c r="U132" s="29">
        <v>372511.75208063528</v>
      </c>
      <c r="V132" s="29">
        <v>1496234.8490292074</v>
      </c>
      <c r="W132" s="29">
        <v>1238024.4900693188</v>
      </c>
      <c r="X132" s="29">
        <v>353704.86605585931</v>
      </c>
      <c r="Y132" s="29">
        <v>555588.26068674575</v>
      </c>
      <c r="Z132" s="29">
        <v>1540868.5974201106</v>
      </c>
      <c r="AA132" s="29">
        <v>251659.27921464635</v>
      </c>
      <c r="AB132" s="29">
        <v>387951.93343516538</v>
      </c>
      <c r="AC132" s="29">
        <v>439400.56444279285</v>
      </c>
      <c r="AD132" s="29">
        <v>848930.93262299953</v>
      </c>
      <c r="AE132" s="29">
        <v>1042467.3528140116</v>
      </c>
      <c r="AF132" s="29">
        <v>499192.86956862709</v>
      </c>
      <c r="AG132" s="29">
        <v>894260.34022425592</v>
      </c>
      <c r="AH132" s="29">
        <v>528862.11558794614</v>
      </c>
      <c r="AI132" s="29">
        <v>2016446.7525326405</v>
      </c>
      <c r="AJ132" s="29">
        <v>1752389.4793397097</v>
      </c>
      <c r="AK132" s="29">
        <v>83382.401041177058</v>
      </c>
      <c r="AL132" s="29">
        <v>315587.74619047972</v>
      </c>
      <c r="AM132" s="29">
        <v>1646676.0339072561</v>
      </c>
      <c r="AN132" s="29">
        <v>345688.4449317634</v>
      </c>
      <c r="AO132" s="29">
        <v>1845505.5006102556</v>
      </c>
      <c r="AP132" s="29">
        <v>755498.22925969807</v>
      </c>
      <c r="AQ132" s="29">
        <v>188709.47172614702</v>
      </c>
      <c r="AR132" s="29">
        <v>447228.40370122227</v>
      </c>
      <c r="AS132" s="29">
        <v>1122131.8001581966</v>
      </c>
      <c r="AT132" s="29">
        <v>1038155.9455253759</v>
      </c>
      <c r="AU132" s="29">
        <v>281238.14729820361</v>
      </c>
      <c r="AV132" s="29">
        <v>941779.93929481076</v>
      </c>
      <c r="AW132" s="29">
        <v>679777.56990944489</v>
      </c>
      <c r="AX132" s="29">
        <v>521170.16980181064</v>
      </c>
      <c r="AY132" s="29">
        <v>2555656.690592363</v>
      </c>
      <c r="AZ132" s="29">
        <v>1707563.2843417784</v>
      </c>
      <c r="BA132" s="29">
        <v>734588.64254978497</v>
      </c>
      <c r="BB132" s="29">
        <v>294825.69648170134</v>
      </c>
      <c r="BC132" s="29">
        <v>292840.20829784969</v>
      </c>
      <c r="BD132" s="29">
        <v>661180.38350458827</v>
      </c>
      <c r="BE132" s="29">
        <v>389951.54724135582</v>
      </c>
      <c r="BF132" s="29">
        <v>963452.32016789995</v>
      </c>
      <c r="BG132" s="29">
        <v>3798952.105200381</v>
      </c>
      <c r="BH132" s="29">
        <v>205269.52718833342</v>
      </c>
      <c r="BI132" s="29">
        <v>866024.79366009193</v>
      </c>
      <c r="BJ132" s="29">
        <v>567904.09891991143</v>
      </c>
      <c r="BK132" s="29">
        <v>1840793.3997318621</v>
      </c>
      <c r="BL132" s="29">
        <v>441439.41763442603</v>
      </c>
      <c r="BM132" s="29">
        <v>361077.54648306139</v>
      </c>
      <c r="BN132" s="29">
        <v>2652756.4299417236</v>
      </c>
      <c r="BO132" s="29">
        <v>281156.39488001517</v>
      </c>
      <c r="BP132" s="29">
        <v>1744837.427706142</v>
      </c>
      <c r="BQ132" s="29">
        <v>189872.12568775023</v>
      </c>
      <c r="BR132" s="29">
        <v>1260159.0200127005</v>
      </c>
      <c r="BS132" s="29">
        <v>1076856.5135971182</v>
      </c>
      <c r="BT132" s="29">
        <v>246994.68190906083</v>
      </c>
      <c r="BU132" s="29">
        <v>636087.16016782552</v>
      </c>
      <c r="BV132" s="29">
        <v>387963.39971334965</v>
      </c>
      <c r="BW132" s="29">
        <v>576664.44558170403</v>
      </c>
      <c r="BX132" s="29">
        <v>1321215.8374327051</v>
      </c>
      <c r="BY132" s="29">
        <v>460035.25016533554</v>
      </c>
      <c r="BZ132" s="29">
        <v>170696.80587407554</v>
      </c>
      <c r="CA132" s="29">
        <v>539507.85436346917</v>
      </c>
      <c r="CB132" s="29">
        <v>1567490.783040782</v>
      </c>
      <c r="CC132" s="29">
        <v>570879.05490479351</v>
      </c>
      <c r="CD132" s="29">
        <v>106886.14309070514</v>
      </c>
      <c r="CE132" s="29">
        <v>232078.94126586214</v>
      </c>
      <c r="CF132" s="29">
        <v>214656.4345011343</v>
      </c>
      <c r="CG132" s="29">
        <v>243994.11788834402</v>
      </c>
      <c r="CH132" s="29">
        <v>232586.04011290445</v>
      </c>
      <c r="CI132" s="29">
        <v>0</v>
      </c>
      <c r="CJ132" s="29">
        <v>10856208.285707977</v>
      </c>
      <c r="CK132" s="29">
        <v>303034.61987612356</v>
      </c>
      <c r="CL132" s="29">
        <v>1200874.0920488364</v>
      </c>
      <c r="CM132" s="29">
        <v>7021012.3071916616</v>
      </c>
      <c r="CN132" s="29">
        <v>1877956.1933910598</v>
      </c>
      <c r="CO132" s="29">
        <v>2442264.5260317884</v>
      </c>
      <c r="CP132" s="29">
        <v>4849624.3771585608</v>
      </c>
      <c r="CQ132" s="29">
        <v>1334125.9606265656</v>
      </c>
      <c r="CR132" s="29">
        <v>5290794.3483327245</v>
      </c>
      <c r="CS132" s="29">
        <v>1231108.7431111697</v>
      </c>
      <c r="CT132" s="29">
        <v>565340.45019067219</v>
      </c>
      <c r="CU132" s="29">
        <v>159141.5488975223</v>
      </c>
      <c r="CV132" s="29">
        <v>356846.68481772247</v>
      </c>
      <c r="CW132" s="29">
        <v>296459.12423202989</v>
      </c>
      <c r="CX132" s="29">
        <v>10678956.8055057</v>
      </c>
      <c r="CY132" s="29">
        <v>437203.28954721423</v>
      </c>
      <c r="CZ132" s="29">
        <v>7354456.09118219</v>
      </c>
      <c r="DA132" s="29">
        <v>1589200.383019625</v>
      </c>
      <c r="DB132" s="29">
        <v>1077144.3627052309</v>
      </c>
      <c r="DC132" s="29">
        <v>4914486.7612688029</v>
      </c>
      <c r="DD132" s="29">
        <v>822237.88017780101</v>
      </c>
      <c r="DE132" s="29">
        <v>27561720.208138876</v>
      </c>
      <c r="DF132" s="29">
        <v>329566.24850531045</v>
      </c>
      <c r="DG132" s="29">
        <v>1336674.6215245698</v>
      </c>
      <c r="DH132" s="29">
        <v>351139.15990021126</v>
      </c>
      <c r="DI132" s="29">
        <v>160824.55357851955</v>
      </c>
      <c r="DJ132" s="29">
        <v>1334767.0196646948</v>
      </c>
      <c r="DK132" s="29">
        <v>486975.97186054901</v>
      </c>
      <c r="DL132" s="29">
        <v>906368.07314370002</v>
      </c>
      <c r="DM132" s="29">
        <v>337361.50281926495</v>
      </c>
      <c r="DN132" s="29">
        <v>3173327.9592951299</v>
      </c>
      <c r="DO132" s="29">
        <v>4079129.4892348852</v>
      </c>
      <c r="DP132" s="29">
        <v>2662872.114097361</v>
      </c>
      <c r="DQ132" s="29">
        <v>220562.79414270699</v>
      </c>
      <c r="DR132" s="29">
        <v>379525.16428954451</v>
      </c>
      <c r="DS132" s="29">
        <v>16927.181132279049</v>
      </c>
      <c r="DT132" s="29">
        <v>403193.87878653203</v>
      </c>
      <c r="DU132" s="29">
        <v>7011881.974719069</v>
      </c>
      <c r="DV132" s="30">
        <v>187405671.64510104</v>
      </c>
      <c r="DW132" s="31"/>
      <c r="DX132" s="31"/>
      <c r="DY132" s="30"/>
      <c r="DZ132" s="31"/>
      <c r="EA132" s="30"/>
      <c r="EB132" s="31"/>
      <c r="EC132" s="31"/>
      <c r="ED132" s="30"/>
      <c r="EE132" s="31"/>
      <c r="EF132" s="30"/>
      <c r="EG132" s="31"/>
      <c r="EH132" s="31"/>
      <c r="EI132" s="32"/>
    </row>
    <row r="133" spans="1:139">
      <c r="A133" s="66"/>
      <c r="B133" s="25" t="s">
        <v>108</v>
      </c>
      <c r="C133" s="19" t="s">
        <v>114</v>
      </c>
      <c r="D133" s="29">
        <v>10553978.911017952</v>
      </c>
      <c r="E133" s="29">
        <v>1720689.4889273196</v>
      </c>
      <c r="F133" s="29">
        <v>-368927.60791020119</v>
      </c>
      <c r="G133" s="29">
        <v>5453096.033827208</v>
      </c>
      <c r="H133" s="29">
        <v>2045338.5403919336</v>
      </c>
      <c r="I133" s="29">
        <v>645162.70998576994</v>
      </c>
      <c r="J133" s="29">
        <v>8161842.9492752003</v>
      </c>
      <c r="K133" s="29">
        <v>9524488.2021048144</v>
      </c>
      <c r="L133" s="29">
        <v>964969.43443457899</v>
      </c>
      <c r="M133" s="29">
        <v>632820.32163462637</v>
      </c>
      <c r="N133" s="29">
        <v>83853.513216086692</v>
      </c>
      <c r="O133" s="29">
        <v>973467.79627160809</v>
      </c>
      <c r="P133" s="29">
        <v>840681.80138249812</v>
      </c>
      <c r="Q133" s="29">
        <v>526307.57218948624</v>
      </c>
      <c r="R133" s="29">
        <v>876672.79513840366</v>
      </c>
      <c r="S133" s="29">
        <v>345628.43042259861</v>
      </c>
      <c r="T133" s="29">
        <v>392841.92711616505</v>
      </c>
      <c r="U133" s="29">
        <v>483472.24981705076</v>
      </c>
      <c r="V133" s="29">
        <v>2125839.2441702015</v>
      </c>
      <c r="W133" s="29">
        <v>639848.78723064309</v>
      </c>
      <c r="X133" s="29">
        <v>1104415.4199982211</v>
      </c>
      <c r="Y133" s="29">
        <v>2590692.8499014876</v>
      </c>
      <c r="Z133" s="29">
        <v>1891057.3724798546</v>
      </c>
      <c r="AA133" s="29">
        <v>654366.46689597412</v>
      </c>
      <c r="AB133" s="29">
        <v>368144.61362150643</v>
      </c>
      <c r="AC133" s="29">
        <v>275025.575730499</v>
      </c>
      <c r="AD133" s="29">
        <v>1038407.1094607371</v>
      </c>
      <c r="AE133" s="29">
        <v>3144042.2222750681</v>
      </c>
      <c r="AF133" s="29">
        <v>1675334.6447075622</v>
      </c>
      <c r="AG133" s="29">
        <v>1978674.56522477</v>
      </c>
      <c r="AH133" s="29">
        <v>839474.64353101316</v>
      </c>
      <c r="AI133" s="29">
        <v>1116643.16047713</v>
      </c>
      <c r="AJ133" s="29">
        <v>1872697.7870741568</v>
      </c>
      <c r="AK133" s="29">
        <v>133134.62666015211</v>
      </c>
      <c r="AL133" s="29">
        <v>947990.8160738647</v>
      </c>
      <c r="AM133" s="29">
        <v>1302366.5364673813</v>
      </c>
      <c r="AN133" s="29">
        <v>473793.98224427464</v>
      </c>
      <c r="AO133" s="29">
        <v>1240588.601439296</v>
      </c>
      <c r="AP133" s="29">
        <v>964469.59614046034</v>
      </c>
      <c r="AQ133" s="29">
        <v>277685.9426399573</v>
      </c>
      <c r="AR133" s="29">
        <v>785889.7370033795</v>
      </c>
      <c r="AS133" s="29">
        <v>497312.50826546055</v>
      </c>
      <c r="AT133" s="29">
        <v>217793.88894641033</v>
      </c>
      <c r="AU133" s="29">
        <v>879774.85452254605</v>
      </c>
      <c r="AV133" s="29">
        <v>4005377.7105399324</v>
      </c>
      <c r="AW133" s="29">
        <v>630083.72067115642</v>
      </c>
      <c r="AX133" s="29">
        <v>837106.99340130598</v>
      </c>
      <c r="AY133" s="29">
        <v>3622322.1389522608</v>
      </c>
      <c r="AZ133" s="29">
        <v>-1540424.5697856147</v>
      </c>
      <c r="BA133" s="29">
        <v>757770.83629356988</v>
      </c>
      <c r="BB133" s="29">
        <v>382237.39535256528</v>
      </c>
      <c r="BC133" s="29">
        <v>1056334.3182145001</v>
      </c>
      <c r="BD133" s="29">
        <v>346643.65412470192</v>
      </c>
      <c r="BE133" s="29">
        <v>400777.06358120719</v>
      </c>
      <c r="BF133" s="29">
        <v>1077313.52649844</v>
      </c>
      <c r="BG133" s="29">
        <v>3439063.2619694602</v>
      </c>
      <c r="BH133" s="29">
        <v>276129.92030958098</v>
      </c>
      <c r="BI133" s="29">
        <v>954052.96508293995</v>
      </c>
      <c r="BJ133" s="29">
        <v>686488.45229122159</v>
      </c>
      <c r="BK133" s="29">
        <v>3353274.8102144799</v>
      </c>
      <c r="BL133" s="29">
        <v>754138.97405426705</v>
      </c>
      <c r="BM133" s="29">
        <v>305481.70445364213</v>
      </c>
      <c r="BN133" s="29">
        <v>2620924.8405518187</v>
      </c>
      <c r="BO133" s="29">
        <v>444096.5739683134</v>
      </c>
      <c r="BP133" s="29">
        <v>2357487.6994964639</v>
      </c>
      <c r="BQ133" s="29">
        <v>136341.05230068925</v>
      </c>
      <c r="BR133" s="29">
        <v>2241953.72604213</v>
      </c>
      <c r="BS133" s="29">
        <v>1903080.0671722058</v>
      </c>
      <c r="BT133" s="29">
        <v>74229.428884815614</v>
      </c>
      <c r="BU133" s="29">
        <v>499791.9576566756</v>
      </c>
      <c r="BV133" s="29">
        <v>492051.67033313093</v>
      </c>
      <c r="BW133" s="29">
        <v>2262034.9894256443</v>
      </c>
      <c r="BX133" s="29">
        <v>1554356.5094690686</v>
      </c>
      <c r="BY133" s="29">
        <v>4452407.223534504</v>
      </c>
      <c r="BZ133" s="29">
        <v>1453956.6386738301</v>
      </c>
      <c r="CA133" s="29">
        <v>1852711.39334604</v>
      </c>
      <c r="CB133" s="29">
        <v>1403522.2997346048</v>
      </c>
      <c r="CC133" s="29">
        <v>1182822.6785969927</v>
      </c>
      <c r="CD133" s="29">
        <v>372585.0856222341</v>
      </c>
      <c r="CE133" s="29">
        <v>966974.42146209395</v>
      </c>
      <c r="CF133" s="29">
        <v>313561.31955126545</v>
      </c>
      <c r="CG133" s="29">
        <v>582382.19194442325</v>
      </c>
      <c r="CH133" s="29">
        <v>494738.1333680143</v>
      </c>
      <c r="CI133" s="29">
        <v>8417752.2678168137</v>
      </c>
      <c r="CJ133" s="29">
        <v>12284056.728447154</v>
      </c>
      <c r="CK133" s="29">
        <v>155.13450209325038</v>
      </c>
      <c r="CL133" s="29">
        <v>-26401.981437397135</v>
      </c>
      <c r="CM133" s="29">
        <v>17086035.509195752</v>
      </c>
      <c r="CN133" s="29">
        <v>375807.34977388877</v>
      </c>
      <c r="CO133" s="29">
        <v>1083998.8456615899</v>
      </c>
      <c r="CP133" s="29">
        <v>7896839.1426517675</v>
      </c>
      <c r="CQ133" s="29">
        <v>-70108.148398131641</v>
      </c>
      <c r="CR133" s="29">
        <v>3818833.2501521301</v>
      </c>
      <c r="CS133" s="29">
        <v>707113.5441696794</v>
      </c>
      <c r="CT133" s="29">
        <v>167097.14966869942</v>
      </c>
      <c r="CU133" s="29">
        <v>181978.51928408761</v>
      </c>
      <c r="CV133" s="29">
        <v>581030.03467122454</v>
      </c>
      <c r="CW133" s="29">
        <v>41166.085301722967</v>
      </c>
      <c r="CX133" s="29">
        <v>10011073.998273499</v>
      </c>
      <c r="CY133" s="29">
        <v>1016022.8152537626</v>
      </c>
      <c r="CZ133" s="29">
        <v>10938149.585723625</v>
      </c>
      <c r="DA133" s="29">
        <v>2192733.9532984835</v>
      </c>
      <c r="DB133" s="29">
        <v>8946225.7485087235</v>
      </c>
      <c r="DC133" s="29">
        <v>24414291.951338459</v>
      </c>
      <c r="DD133" s="29">
        <v>1710068.4718215</v>
      </c>
      <c r="DE133" s="29">
        <v>7606747.1568708206</v>
      </c>
      <c r="DF133" s="29">
        <v>49058.126249955421</v>
      </c>
      <c r="DG133" s="29">
        <v>8126752.3413056396</v>
      </c>
      <c r="DH133" s="29">
        <v>1859425.517274474</v>
      </c>
      <c r="DI133" s="29">
        <v>822397.90779523237</v>
      </c>
      <c r="DJ133" s="29">
        <v>2735047.7045606822</v>
      </c>
      <c r="DK133" s="29">
        <v>114451.97480566301</v>
      </c>
      <c r="DL133" s="29">
        <v>-88819.711689054704</v>
      </c>
      <c r="DM133" s="29">
        <v>73978.13893004664</v>
      </c>
      <c r="DN133" s="29">
        <v>1994639.7994853193</v>
      </c>
      <c r="DO133" s="29">
        <v>3149708.9539175904</v>
      </c>
      <c r="DP133" s="29">
        <v>2545874.1581957522</v>
      </c>
      <c r="DQ133" s="29">
        <v>122039.357842083</v>
      </c>
      <c r="DR133" s="29">
        <v>1143012.931996657</v>
      </c>
      <c r="DS133" s="29">
        <v>-35910.680612969241</v>
      </c>
      <c r="DT133" s="29">
        <v>391183.76799136819</v>
      </c>
      <c r="DU133" s="29">
        <v>2774722.5733093009</v>
      </c>
      <c r="DV133" s="30">
        <v>267056263.37368736</v>
      </c>
      <c r="DW133" s="31"/>
      <c r="DX133" s="31"/>
      <c r="DY133" s="30"/>
      <c r="DZ133" s="31"/>
      <c r="EA133" s="30"/>
      <c r="EB133" s="31"/>
      <c r="EC133" s="31"/>
      <c r="ED133" s="30"/>
      <c r="EE133" s="31"/>
      <c r="EF133" s="30"/>
      <c r="EG133" s="31"/>
      <c r="EH133" s="31"/>
      <c r="EI133" s="32"/>
    </row>
    <row r="134" spans="1:139" s="7" customFormat="1" ht="16" thickBot="1">
      <c r="A134" s="67"/>
      <c r="B134" s="26" t="s">
        <v>109</v>
      </c>
      <c r="C134" s="20" t="s">
        <v>115</v>
      </c>
      <c r="D134" s="35">
        <v>92351710.510579914</v>
      </c>
      <c r="E134" s="35">
        <v>12957430.019592557</v>
      </c>
      <c r="F134" s="35">
        <v>2383576.1808444024</v>
      </c>
      <c r="G134" s="35">
        <v>38671280.862365372</v>
      </c>
      <c r="H134" s="35">
        <v>16352886.859035879</v>
      </c>
      <c r="I134" s="35">
        <v>3587776.5023410465</v>
      </c>
      <c r="J134" s="35">
        <v>22802674.174027886</v>
      </c>
      <c r="K134" s="35">
        <v>23209576.889450964</v>
      </c>
      <c r="L134" s="35">
        <v>3285975.8675400801</v>
      </c>
      <c r="M134" s="35">
        <v>2967153.5497846017</v>
      </c>
      <c r="N134" s="35">
        <v>1038970.221073699</v>
      </c>
      <c r="O134" s="35">
        <v>6361612.4109506346</v>
      </c>
      <c r="P134" s="35">
        <v>2913789.1620767275</v>
      </c>
      <c r="Q134" s="35">
        <v>2270054.6903057555</v>
      </c>
      <c r="R134" s="35">
        <v>3168473.7097658985</v>
      </c>
      <c r="S134" s="35">
        <v>1104422.8190260769</v>
      </c>
      <c r="T134" s="35">
        <v>2464522.3581250473</v>
      </c>
      <c r="U134" s="35">
        <v>2292892.0707872487</v>
      </c>
      <c r="V134" s="35">
        <v>9864624.0597831793</v>
      </c>
      <c r="W134" s="35">
        <v>5009700.7690741764</v>
      </c>
      <c r="X134" s="35">
        <v>2798838.3916368787</v>
      </c>
      <c r="Y134" s="35">
        <v>13084548.814577749</v>
      </c>
      <c r="Z134" s="35">
        <v>10617488.935773874</v>
      </c>
      <c r="AA134" s="35">
        <v>1868745.5610286742</v>
      </c>
      <c r="AB134" s="35">
        <v>2243328.8088615183</v>
      </c>
      <c r="AC134" s="35">
        <v>2224458.6918368661</v>
      </c>
      <c r="AD134" s="35">
        <v>5358712.5095505193</v>
      </c>
      <c r="AE134" s="35">
        <v>11099926.429336384</v>
      </c>
      <c r="AF134" s="35">
        <v>5196967.4148176862</v>
      </c>
      <c r="AG134" s="35">
        <v>7218579.0391188096</v>
      </c>
      <c r="AH134" s="35">
        <v>3556297.4050339549</v>
      </c>
      <c r="AI134" s="35">
        <v>10180010.044457546</v>
      </c>
      <c r="AJ134" s="35">
        <v>9288221.5157409478</v>
      </c>
      <c r="AK134" s="35">
        <v>759392.72197858547</v>
      </c>
      <c r="AL134" s="35">
        <v>3500496.231708982</v>
      </c>
      <c r="AM134" s="35">
        <v>8364257.7679978553</v>
      </c>
      <c r="AN134" s="35">
        <v>2099335.8038846496</v>
      </c>
      <c r="AO134" s="35">
        <v>7249587.3722825125</v>
      </c>
      <c r="AP134" s="35">
        <v>3326295.7931207581</v>
      </c>
      <c r="AQ134" s="35">
        <v>989507.12096389965</v>
      </c>
      <c r="AR134" s="35">
        <v>3233447.3595631174</v>
      </c>
      <c r="AS134" s="35">
        <v>3747153.5334239225</v>
      </c>
      <c r="AT134" s="35">
        <v>5010872.5710167913</v>
      </c>
      <c r="AU134" s="35">
        <v>3092440.4216255988</v>
      </c>
      <c r="AV134" s="35">
        <v>10849532.205515422</v>
      </c>
      <c r="AW134" s="35">
        <v>2618514.3926928663</v>
      </c>
      <c r="AX134" s="35">
        <v>4385666.1041639186</v>
      </c>
      <c r="AY134" s="35">
        <v>13589650.954619275</v>
      </c>
      <c r="AZ134" s="35">
        <v>5679604.298457724</v>
      </c>
      <c r="BA134" s="35">
        <v>3953158.4963174295</v>
      </c>
      <c r="BB134" s="35">
        <v>1862406.1911151246</v>
      </c>
      <c r="BC134" s="35">
        <v>3264528.6974148429</v>
      </c>
      <c r="BD134" s="35">
        <v>4327553.5895286584</v>
      </c>
      <c r="BE134" s="35">
        <v>2296465.5020412495</v>
      </c>
      <c r="BF134" s="35">
        <v>6007193.919675136</v>
      </c>
      <c r="BG134" s="35">
        <v>19831298.379935794</v>
      </c>
      <c r="BH134" s="35">
        <v>1338247.8542526725</v>
      </c>
      <c r="BI134" s="35">
        <v>4991331.4323918065</v>
      </c>
      <c r="BJ134" s="35">
        <v>3028570.9007219225</v>
      </c>
      <c r="BK134" s="35">
        <v>14196939.527675027</v>
      </c>
      <c r="BL134" s="35">
        <v>3265376.2638338036</v>
      </c>
      <c r="BM134" s="35">
        <v>2551760.6483344054</v>
      </c>
      <c r="BN134" s="35">
        <v>16893712.076460496</v>
      </c>
      <c r="BO134" s="35">
        <v>2264996.0567664937</v>
      </c>
      <c r="BP134" s="35">
        <v>11516780.322413832</v>
      </c>
      <c r="BQ134" s="35">
        <v>1183120.2905294118</v>
      </c>
      <c r="BR134" s="35">
        <v>10599652.641360991</v>
      </c>
      <c r="BS134" s="35">
        <v>7941509.1774778599</v>
      </c>
      <c r="BT134" s="35">
        <v>1554907.1349139905</v>
      </c>
      <c r="BU134" s="35">
        <v>4013011.3023592494</v>
      </c>
      <c r="BV134" s="35">
        <v>2246946.3327660356</v>
      </c>
      <c r="BW134" s="35">
        <v>5022477.2853153991</v>
      </c>
      <c r="BX134" s="35">
        <v>9921902.6628480926</v>
      </c>
      <c r="BY134" s="35">
        <v>8014110.7636501081</v>
      </c>
      <c r="BZ134" s="35">
        <v>3277757.5317452182</v>
      </c>
      <c r="CA134" s="35">
        <v>4643372.3812974915</v>
      </c>
      <c r="CB134" s="35">
        <v>6401907.6338647855</v>
      </c>
      <c r="CC134" s="35">
        <v>3773130.8441584911</v>
      </c>
      <c r="CD134" s="35">
        <v>1169422.1296005186</v>
      </c>
      <c r="CE134" s="35">
        <v>3017081.8379936628</v>
      </c>
      <c r="CF134" s="35">
        <v>1328816.4506421383</v>
      </c>
      <c r="CG134" s="35">
        <v>3539019.0545353075</v>
      </c>
      <c r="CH134" s="35">
        <v>2226931.3893199703</v>
      </c>
      <c r="CI134" s="35">
        <v>8417752.2678168137</v>
      </c>
      <c r="CJ134" s="35">
        <v>39624531.918193117</v>
      </c>
      <c r="CK134" s="35">
        <v>741510.74452489894</v>
      </c>
      <c r="CL134" s="35">
        <v>2835072.3226771234</v>
      </c>
      <c r="CM134" s="35">
        <v>65941888.078527711</v>
      </c>
      <c r="CN134" s="35">
        <v>6213295.7386563281</v>
      </c>
      <c r="CO134" s="35">
        <v>8189322.6625654344</v>
      </c>
      <c r="CP134" s="35">
        <v>24615484.80693765</v>
      </c>
      <c r="CQ134" s="35">
        <v>5209119.3391383393</v>
      </c>
      <c r="CR134" s="35">
        <v>17448215.330031484</v>
      </c>
      <c r="CS134" s="35">
        <v>3313815.732846376</v>
      </c>
      <c r="CT134" s="35">
        <v>1513448.4750518184</v>
      </c>
      <c r="CU134" s="35">
        <v>447980.28119029716</v>
      </c>
      <c r="CV134" s="35">
        <v>1268841.5522745703</v>
      </c>
      <c r="CW134" s="35">
        <v>2039359.4910910327</v>
      </c>
      <c r="CX134" s="35">
        <v>27012374.260255758</v>
      </c>
      <c r="CY134" s="35">
        <v>3909534.716347646</v>
      </c>
      <c r="CZ134" s="35">
        <v>92822853.984982222</v>
      </c>
      <c r="DA134" s="35">
        <v>6919164.1925176531</v>
      </c>
      <c r="DB134" s="35">
        <v>22015400.913641069</v>
      </c>
      <c r="DC134" s="35">
        <v>42024450.022242233</v>
      </c>
      <c r="DD134" s="35">
        <v>4739718.7274814295</v>
      </c>
      <c r="DE134" s="35">
        <v>53776103.620477505</v>
      </c>
      <c r="DF134" s="35">
        <v>587561.72895758168</v>
      </c>
      <c r="DG134" s="35">
        <v>16852546.354917571</v>
      </c>
      <c r="DH134" s="35">
        <v>3957494.9493533145</v>
      </c>
      <c r="DI134" s="35">
        <v>3417843.522348484</v>
      </c>
      <c r="DJ134" s="35">
        <v>9869644.3413565122</v>
      </c>
      <c r="DK134" s="35">
        <v>1075016.3996591633</v>
      </c>
      <c r="DL134" s="35">
        <v>1735854.5976529103</v>
      </c>
      <c r="DM134" s="35">
        <v>4314906.59479798</v>
      </c>
      <c r="DN134" s="35">
        <v>19942442.053611346</v>
      </c>
      <c r="DO134" s="35">
        <v>38567217.988334514</v>
      </c>
      <c r="DP134" s="35">
        <v>19148941.912180252</v>
      </c>
      <c r="DQ134" s="35">
        <v>1443613.7839385928</v>
      </c>
      <c r="DR134" s="35">
        <v>5340668.1994064469</v>
      </c>
      <c r="DS134" s="35">
        <v>354771.1754279852</v>
      </c>
      <c r="DT134" s="35">
        <v>2506448.2837677421</v>
      </c>
      <c r="DU134" s="35">
        <v>48678451.331884116</v>
      </c>
      <c r="DV134" s="30">
        <v>1218589041.0016389</v>
      </c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2"/>
    </row>
    <row r="135" spans="1:139" s="7" customFormat="1" ht="16" thickBot="1">
      <c r="A135" s="63" t="s">
        <v>184</v>
      </c>
      <c r="B135" s="64"/>
      <c r="C135" s="21" t="s">
        <v>116</v>
      </c>
      <c r="D135" s="35">
        <v>141256206</v>
      </c>
      <c r="E135" s="35">
        <v>19784200</v>
      </c>
      <c r="F135" s="35">
        <v>3927100</v>
      </c>
      <c r="G135" s="35">
        <v>84560234</v>
      </c>
      <c r="H135" s="35">
        <v>29711000</v>
      </c>
      <c r="I135" s="35">
        <v>6548682.9897244889</v>
      </c>
      <c r="J135" s="35">
        <v>40109089.416330002</v>
      </c>
      <c r="K135" s="35">
        <v>32633053.980656601</v>
      </c>
      <c r="L135" s="35">
        <v>7090719.6468041698</v>
      </c>
      <c r="M135" s="35">
        <v>7434113.6058256943</v>
      </c>
      <c r="N135" s="35">
        <v>1626685.5738961899</v>
      </c>
      <c r="O135" s="35">
        <v>14278228.800642017</v>
      </c>
      <c r="P135" s="35">
        <v>14507809.608826688</v>
      </c>
      <c r="Q135" s="35">
        <v>12530928.66462322</v>
      </c>
      <c r="R135" s="35">
        <v>14626713.5821646</v>
      </c>
      <c r="S135" s="35">
        <v>3536123.6632543881</v>
      </c>
      <c r="T135" s="35">
        <v>15343480.937180553</v>
      </c>
      <c r="U135" s="35">
        <v>9199776.2183919959</v>
      </c>
      <c r="V135" s="35">
        <v>36755902.875830233</v>
      </c>
      <c r="W135" s="35">
        <v>12311269.482610309</v>
      </c>
      <c r="X135" s="35">
        <v>8843318.1113585997</v>
      </c>
      <c r="Y135" s="35">
        <v>17152504.767552063</v>
      </c>
      <c r="Z135" s="35">
        <v>44783427.454071507</v>
      </c>
      <c r="AA135" s="35">
        <v>7939182.2661432531</v>
      </c>
      <c r="AB135" s="35">
        <v>9526367.3230197765</v>
      </c>
      <c r="AC135" s="35">
        <v>8568941.5709976889</v>
      </c>
      <c r="AD135" s="35">
        <v>19237595.149991266</v>
      </c>
      <c r="AE135" s="35">
        <v>40966690.117502376</v>
      </c>
      <c r="AF135" s="35">
        <v>25332154.352592029</v>
      </c>
      <c r="AG135" s="35">
        <v>26008255.652602479</v>
      </c>
      <c r="AH135" s="35">
        <v>13481141.933418183</v>
      </c>
      <c r="AI135" s="35">
        <v>34523715.142204799</v>
      </c>
      <c r="AJ135" s="35">
        <v>22136503.766614877</v>
      </c>
      <c r="AK135" s="35">
        <v>2819905.8614832638</v>
      </c>
      <c r="AL135" s="35">
        <v>11021676.909989867</v>
      </c>
      <c r="AM135" s="35">
        <v>54716091.789784603</v>
      </c>
      <c r="AN135" s="35">
        <v>6130093.7636376834</v>
      </c>
      <c r="AO135" s="35">
        <v>25094958.730934218</v>
      </c>
      <c r="AP135" s="35">
        <v>14145826.354109</v>
      </c>
      <c r="AQ135" s="35">
        <v>3857431.7536717458</v>
      </c>
      <c r="AR135" s="35">
        <v>14173015.41726088</v>
      </c>
      <c r="AS135" s="35">
        <v>17326183.989098031</v>
      </c>
      <c r="AT135" s="35">
        <v>21193519.635716595</v>
      </c>
      <c r="AU135" s="35">
        <v>9681257.8618444744</v>
      </c>
      <c r="AV135" s="35">
        <v>28058366.190526102</v>
      </c>
      <c r="AW135" s="35">
        <v>12117726.294472666</v>
      </c>
      <c r="AX135" s="35">
        <v>15853120.75642891</v>
      </c>
      <c r="AY135" s="35">
        <v>54224761.182398938</v>
      </c>
      <c r="AZ135" s="35">
        <v>20375727.100000001</v>
      </c>
      <c r="BA135" s="35">
        <v>11221149.795669297</v>
      </c>
      <c r="BB135" s="35">
        <v>5783123.8981705299</v>
      </c>
      <c r="BC135" s="35">
        <v>7895465.5637104223</v>
      </c>
      <c r="BD135" s="35">
        <v>12769870.8168601</v>
      </c>
      <c r="BE135" s="35">
        <v>9915060.6502529141</v>
      </c>
      <c r="BF135" s="35">
        <v>23495974.169439085</v>
      </c>
      <c r="BG135" s="35">
        <v>74752342.932345077</v>
      </c>
      <c r="BH135" s="35">
        <v>4900352.8987353696</v>
      </c>
      <c r="BI135" s="35">
        <v>22736778.764367696</v>
      </c>
      <c r="BJ135" s="35">
        <v>17876429.451621879</v>
      </c>
      <c r="BK135" s="35">
        <v>59976479.091274001</v>
      </c>
      <c r="BL135" s="35">
        <v>10859525.03938422</v>
      </c>
      <c r="BM135" s="35">
        <v>7925987.0864643976</v>
      </c>
      <c r="BN135" s="35">
        <v>61362449.399610028</v>
      </c>
      <c r="BO135" s="35">
        <v>7856889.9042201703</v>
      </c>
      <c r="BP135" s="35">
        <v>41968245.755055986</v>
      </c>
      <c r="BQ135" s="35">
        <v>4164466.4942175401</v>
      </c>
      <c r="BR135" s="35">
        <v>40216151.703477614</v>
      </c>
      <c r="BS135" s="35">
        <v>29481720.598690759</v>
      </c>
      <c r="BT135" s="35">
        <v>6537336.038223831</v>
      </c>
      <c r="BU135" s="35">
        <v>16067308.098291893</v>
      </c>
      <c r="BV135" s="35">
        <v>9559918</v>
      </c>
      <c r="BW135" s="35">
        <v>20981508.884750988</v>
      </c>
      <c r="BX135" s="35">
        <v>40674938.124051698</v>
      </c>
      <c r="BY135" s="35">
        <v>34139666.651099503</v>
      </c>
      <c r="BZ135" s="35">
        <v>24845082.779902499</v>
      </c>
      <c r="CA135" s="35">
        <v>22306793.438156389</v>
      </c>
      <c r="CB135" s="35">
        <v>24556836.22895354</v>
      </c>
      <c r="CC135" s="35">
        <v>19430361.8486357</v>
      </c>
      <c r="CD135" s="35">
        <v>4494919.0258740457</v>
      </c>
      <c r="CE135" s="35">
        <v>9397593.612579966</v>
      </c>
      <c r="CF135" s="35">
        <v>7495192.6975356601</v>
      </c>
      <c r="CG135" s="35">
        <v>12732247.904146334</v>
      </c>
      <c r="CH135" s="35">
        <v>7775153.2331107147</v>
      </c>
      <c r="CI135" s="35">
        <v>8417752.2678168137</v>
      </c>
      <c r="CJ135" s="35">
        <v>79116902.601006314</v>
      </c>
      <c r="CK135" s="35">
        <v>3637766.6367116999</v>
      </c>
      <c r="CL135" s="35">
        <v>5664668.4907136392</v>
      </c>
      <c r="CM135" s="35">
        <v>281326817.29527891</v>
      </c>
      <c r="CN135" s="35">
        <v>10029546.908857813</v>
      </c>
      <c r="CO135" s="35">
        <v>14322989.556926206</v>
      </c>
      <c r="CP135" s="35">
        <v>44454736.738367692</v>
      </c>
      <c r="CQ135" s="35">
        <v>9204412.3343295995</v>
      </c>
      <c r="CR135" s="35">
        <v>43434335.033952095</v>
      </c>
      <c r="CS135" s="35">
        <v>9098283.0472918451</v>
      </c>
      <c r="CT135" s="35">
        <v>3487611.4955372205</v>
      </c>
      <c r="CU135" s="35">
        <v>975547.64985205152</v>
      </c>
      <c r="CV135" s="35">
        <v>5952295.3367286697</v>
      </c>
      <c r="CW135" s="35">
        <v>5104534</v>
      </c>
      <c r="CX135" s="35">
        <v>40344355.179955363</v>
      </c>
      <c r="CY135" s="35">
        <v>14791192.3150064</v>
      </c>
      <c r="CZ135" s="35">
        <v>171449131.31596056</v>
      </c>
      <c r="DA135" s="35">
        <v>15309052.5360134</v>
      </c>
      <c r="DB135" s="35">
        <v>56151834.232607901</v>
      </c>
      <c r="DC135" s="35">
        <v>60639838.377888568</v>
      </c>
      <c r="DD135" s="35">
        <v>12499477.122314807</v>
      </c>
      <c r="DE135" s="35">
        <v>73536925.13234888</v>
      </c>
      <c r="DF135" s="35">
        <v>1169543.5387692591</v>
      </c>
      <c r="DG135" s="35">
        <v>43464303.168234102</v>
      </c>
      <c r="DH135" s="35">
        <v>7301688.0602535615</v>
      </c>
      <c r="DI135" s="35">
        <v>7337544.4413500372</v>
      </c>
      <c r="DJ135" s="35">
        <v>15875533.681459939</v>
      </c>
      <c r="DK135" s="35">
        <v>2481162.893624464</v>
      </c>
      <c r="DL135" s="35">
        <v>3454469.9990062788</v>
      </c>
      <c r="DM135" s="35">
        <v>9212632.5455349404</v>
      </c>
      <c r="DN135" s="35">
        <v>44218969.601582102</v>
      </c>
      <c r="DO135" s="35">
        <v>62955832.013996303</v>
      </c>
      <c r="DP135" s="35">
        <v>39171241.462979503</v>
      </c>
      <c r="DQ135" s="35">
        <v>2133815.3569749254</v>
      </c>
      <c r="DR135" s="35">
        <v>11750804.438111249</v>
      </c>
      <c r="DS135" s="35">
        <v>705493.7161332079</v>
      </c>
      <c r="DT135" s="35">
        <v>5153296.9335392332</v>
      </c>
      <c r="DU135" s="35">
        <v>95754578.57648088</v>
      </c>
      <c r="DV135" s="30">
        <v>3134305016.8585629</v>
      </c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2"/>
    </row>
    <row r="136" spans="1:139">
      <c r="A136" s="12"/>
      <c r="B136" s="1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</row>
    <row r="137" spans="1:139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</row>
    <row r="138" spans="1:139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</row>
  </sheetData>
  <mergeCells count="143">
    <mergeCell ref="D2:DV2"/>
    <mergeCell ref="DW2:EF2"/>
    <mergeCell ref="A135:B135"/>
    <mergeCell ref="A130:A134"/>
    <mergeCell ref="DW4:DY4"/>
    <mergeCell ref="DZ4:DZ5"/>
    <mergeCell ref="EA4:EA5"/>
    <mergeCell ref="DW3:EA3"/>
    <mergeCell ref="D3:D5"/>
    <mergeCell ref="EH2:EH5"/>
    <mergeCell ref="EI2:EI5"/>
    <mergeCell ref="DV3:DV5"/>
    <mergeCell ref="EE3:EE5"/>
    <mergeCell ref="EF3:EF5"/>
    <mergeCell ref="EG2:EG5"/>
    <mergeCell ref="EB4:EB5"/>
    <mergeCell ref="EC4:EC5"/>
    <mergeCell ref="ED4:ED5"/>
    <mergeCell ref="EB3:ED3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Q3:BQ5"/>
    <mergeCell ref="BR3:BR5"/>
    <mergeCell ref="BS3:BS5"/>
    <mergeCell ref="BT3:BT5"/>
    <mergeCell ref="BU3:BU5"/>
    <mergeCell ref="BV3:BV5"/>
    <mergeCell ref="BW3:BW5"/>
    <mergeCell ref="BX3:BX5"/>
    <mergeCell ref="BY3:BY5"/>
    <mergeCell ref="BZ3:BZ5"/>
    <mergeCell ref="CA3:CA5"/>
    <mergeCell ref="CB3:CB5"/>
    <mergeCell ref="CC3:CC5"/>
    <mergeCell ref="CD3:CD5"/>
    <mergeCell ref="CE3:CE5"/>
    <mergeCell ref="CF3:CF5"/>
    <mergeCell ref="CG3:CG5"/>
    <mergeCell ref="CH3:CH5"/>
    <mergeCell ref="CI3:CI5"/>
    <mergeCell ref="CJ3:CJ5"/>
    <mergeCell ref="CK3:CK5"/>
    <mergeCell ref="CL3:CL5"/>
    <mergeCell ref="CM3:CM5"/>
    <mergeCell ref="CN3:CN5"/>
    <mergeCell ref="CO3:CO5"/>
    <mergeCell ref="CP3:CP5"/>
    <mergeCell ref="CQ3:CQ5"/>
    <mergeCell ref="CR3:CR5"/>
    <mergeCell ref="CS3:CS5"/>
    <mergeCell ref="CT3:CT5"/>
    <mergeCell ref="CU3:CU5"/>
    <mergeCell ref="CV3:CV5"/>
    <mergeCell ref="CW3:CW5"/>
    <mergeCell ref="CX3:CX5"/>
    <mergeCell ref="CY3:CY5"/>
    <mergeCell ref="CZ3:CZ5"/>
    <mergeCell ref="DA3:DA5"/>
    <mergeCell ref="DB3:DB5"/>
    <mergeCell ref="DC3:DC5"/>
    <mergeCell ref="DD3:DD5"/>
    <mergeCell ref="DE3:DE5"/>
    <mergeCell ref="DF3:DF5"/>
    <mergeCell ref="DG3:DG5"/>
    <mergeCell ref="DM3:DM5"/>
    <mergeCell ref="DN3:DN5"/>
    <mergeCell ref="DO3:DO5"/>
    <mergeCell ref="DH3:DH5"/>
    <mergeCell ref="DI3:DI5"/>
    <mergeCell ref="DJ3:DJ5"/>
    <mergeCell ref="DK3:DK5"/>
    <mergeCell ref="A1:B1"/>
    <mergeCell ref="A2:B5"/>
    <mergeCell ref="C2:C5"/>
    <mergeCell ref="DT3:DT5"/>
    <mergeCell ref="DU3:DU5"/>
    <mergeCell ref="DP3:DP5"/>
    <mergeCell ref="DQ3:DQ5"/>
    <mergeCell ref="DR3:DR5"/>
    <mergeCell ref="DS3:DS5"/>
    <mergeCell ref="DL3:DL5"/>
  </mergeCells>
  <phoneticPr fontId="1" type="noConversion"/>
  <conditionalFormatting sqref="EE94:EE107 EI94:EI95 EG94:EG107 DW94:DX107 DZ94:DZ107 EB94:EC107 D7:DU135">
    <cfRule type="cellIs" priority="1" stopIfTrue="1" operator="lessThan">
      <formula>0</formula>
    </cfRule>
  </conditionalFormatting>
  <pageMargins left="0.75" right="0.75" top="1" bottom="1" header="0.5" footer="0.5"/>
  <pageSetup paperSize="9" orientation="portrait"/>
  <headerFooter alignWithMargins="0"/>
  <webPublishItems count="1">
    <webPublishItem id="28846" divId="2002_28846" sourceType="range" sourceRef="A1:EI135" destinationFile="F:\工作目录\13_三经普\原始文件\20150818\2002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2006-04-19T06:59:22Z</cp:lastPrinted>
  <dcterms:created xsi:type="dcterms:W3CDTF">1996-12-17T01:32:42Z</dcterms:created>
  <dcterms:modified xsi:type="dcterms:W3CDTF">2024-02-23T08:53:30Z</dcterms:modified>
</cp:coreProperties>
</file>