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"/>
    </mc:Choice>
  </mc:AlternateContent>
  <xr:revisionPtr revIDLastSave="0" documentId="8_{055DCCEF-E000-4EAD-B773-44494019B47A}" xr6:coauthVersionLast="47" xr6:coauthVersionMax="47" xr10:uidLastSave="{00000000-0000-0000-0000-000000000000}"/>
  <bookViews>
    <workbookView xWindow="-120" yWindow="-120" windowWidth="20730" windowHeight="11160" xr2:uid="{3AA82819-B628-4346-8DA7-8981DA9F8B6D}"/>
  </bookViews>
  <sheets>
    <sheet name="Plots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" i="1"/>
</calcChain>
</file>

<file path=xl/sharedStrings.xml><?xml version="1.0" encoding="utf-8"?>
<sst xmlns="http://schemas.openxmlformats.org/spreadsheetml/2006/main" count="10" uniqueCount="10">
  <si>
    <t>iteration</t>
  </si>
  <si>
    <t>chi^2</t>
  </si>
  <si>
    <t xml:space="preserve">optimization method </t>
  </si>
  <si>
    <t>Initial parameters:</t>
  </si>
  <si>
    <t>Notes</t>
  </si>
  <si>
    <t>datetime</t>
  </si>
  <si>
    <t>Nelder-Mead</t>
  </si>
  <si>
    <t>params0=[24000, 0.028, 30.0, 1.8*10**-9,3.6*10**7]</t>
  </si>
  <si>
    <t>run initiated ~7:45AM , August 2, 2021</t>
  </si>
  <si>
    <t>Now optimizing with the two Fe window datasets only. Fit is no good, time to go check code and whatever else to make sure it's running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</si>
</sst>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chi^2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Plots!$B$2:$B$38</c:f>
              <c:numCache>
                <c:formatCode>General</c:formatCode>
                <c:ptCount val="37"/>
                <c:pt idx="0">
                  <c:v>107.33673181445</c:v>
                </c:pt>
                <c:pt idx="1">
                  <c:v>122.61543615425001</c:v>
                </c:pt>
                <c:pt idx="2">
                  <c:v>111.582459603393</c:v>
                </c:pt>
                <c:pt idx="3">
                  <c:v>107.572260484117</c:v>
                </c:pt>
                <c:pt idx="4">
                  <c:v>107.336730644171</c:v>
                </c:pt>
                <c:pt idx="5">
                  <c:v>107.33673945567</c:v>
                </c:pt>
                <c:pt idx="6">
                  <c:v>95.199024479653005</c:v>
                </c:pt>
                <c:pt idx="7">
                  <c:v>83.481703389673001</c:v>
                </c:pt>
                <c:pt idx="8">
                  <c:v>93.648077847213699</c:v>
                </c:pt>
                <c:pt idx="9">
                  <c:v>91.859064926173801</c:v>
                </c:pt>
                <c:pt idx="10">
                  <c:v>86.434475994430699</c:v>
                </c:pt>
                <c:pt idx="11">
                  <c:v>79.1596861506263</c:v>
                </c:pt>
                <c:pt idx="12">
                  <c:v>67.810013721202495</c:v>
                </c:pt>
                <c:pt idx="13">
                  <c:v>65.736626453245805</c:v>
                </c:pt>
                <c:pt idx="14">
                  <c:v>51.400134042063399</c:v>
                </c:pt>
                <c:pt idx="15">
                  <c:v>58.8523936018874</c:v>
                </c:pt>
                <c:pt idx="16">
                  <c:v>50.525787266457897</c:v>
                </c:pt>
                <c:pt idx="17">
                  <c:v>37.906319151172603</c:v>
                </c:pt>
                <c:pt idx="18">
                  <c:v>38.841571097057198</c:v>
                </c:pt>
                <c:pt idx="19">
                  <c:v>31.095261400919199</c:v>
                </c:pt>
                <c:pt idx="20">
                  <c:v>23.4971181664813</c:v>
                </c:pt>
                <c:pt idx="21">
                  <c:v>25.026836017975299</c:v>
                </c:pt>
                <c:pt idx="22">
                  <c:v>22.927962518514601</c:v>
                </c:pt>
                <c:pt idx="23">
                  <c:v>22.3401771656814</c:v>
                </c:pt>
                <c:pt idx="24">
                  <c:v>22.319954673885899</c:v>
                </c:pt>
                <c:pt idx="25">
                  <c:v>22.2849013844415</c:v>
                </c:pt>
                <c:pt idx="26">
                  <c:v>22.502270563533799</c:v>
                </c:pt>
                <c:pt idx="27">
                  <c:v>22.502270563533799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8-4136-82CD-E296F408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52640"/>
        <c:axId val="426751328"/>
      </c:scatterChart>
      <c:valAx>
        <c:axId val="4267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1328"/>
        <c:crosses val="autoZero"/>
        <c:crossBetween val="midCat"/>
      </c:valAx>
      <c:valAx>
        <c:axId val="4267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5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0</xdr:rowOff>
    </xdr:from>
    <xdr:to>
      <xdr:col>10</xdr:col>
      <xdr:colOff>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1383C-C382-4278-A26F-3E4880211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7DA8-DCF1-458C-ACEC-C0E5E774ACAF}">
  <dimension ref="A1:B38"/>
  <sheetViews>
    <sheetView tabSelected="1" workbookViewId="0">
      <selection activeCell="B2" sqref="B2:B2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107.33673181445</v>
      </c>
    </row>
    <row r="3" spans="1:2" x14ac:dyDescent="0.25">
      <c r="A3">
        <f>A2+1</f>
        <v>1</v>
      </c>
      <c r="B3">
        <v>122.61543615425001</v>
      </c>
    </row>
    <row r="4" spans="1:2" x14ac:dyDescent="0.25">
      <c r="A4">
        <f t="shared" ref="A4:A38" si="0">A3+1</f>
        <v>2</v>
      </c>
      <c r="B4">
        <v>111.582459603393</v>
      </c>
    </row>
    <row r="5" spans="1:2" x14ac:dyDescent="0.25">
      <c r="A5">
        <f t="shared" si="0"/>
        <v>3</v>
      </c>
      <c r="B5">
        <v>107.572260484117</v>
      </c>
    </row>
    <row r="6" spans="1:2" x14ac:dyDescent="0.25">
      <c r="A6">
        <f t="shared" si="0"/>
        <v>4</v>
      </c>
      <c r="B6">
        <v>107.336730644171</v>
      </c>
    </row>
    <row r="7" spans="1:2" x14ac:dyDescent="0.25">
      <c r="A7">
        <f t="shared" si="0"/>
        <v>5</v>
      </c>
      <c r="B7">
        <v>107.33673945567</v>
      </c>
    </row>
    <row r="8" spans="1:2" x14ac:dyDescent="0.25">
      <c r="A8">
        <f t="shared" si="0"/>
        <v>6</v>
      </c>
      <c r="B8">
        <v>95.199024479653005</v>
      </c>
    </row>
    <row r="9" spans="1:2" x14ac:dyDescent="0.25">
      <c r="A9">
        <f t="shared" si="0"/>
        <v>7</v>
      </c>
      <c r="B9">
        <v>83.481703389673001</v>
      </c>
    </row>
    <row r="10" spans="1:2" x14ac:dyDescent="0.25">
      <c r="A10">
        <f t="shared" si="0"/>
        <v>8</v>
      </c>
      <c r="B10">
        <v>93.648077847213699</v>
      </c>
    </row>
    <row r="11" spans="1:2" x14ac:dyDescent="0.25">
      <c r="A11">
        <f t="shared" si="0"/>
        <v>9</v>
      </c>
      <c r="B11">
        <v>91.859064926173801</v>
      </c>
    </row>
    <row r="12" spans="1:2" x14ac:dyDescent="0.25">
      <c r="A12">
        <f t="shared" si="0"/>
        <v>10</v>
      </c>
      <c r="B12">
        <v>86.434475994430699</v>
      </c>
    </row>
    <row r="13" spans="1:2" x14ac:dyDescent="0.25">
      <c r="A13">
        <f t="shared" si="0"/>
        <v>11</v>
      </c>
      <c r="B13">
        <v>79.1596861506263</v>
      </c>
    </row>
    <row r="14" spans="1:2" x14ac:dyDescent="0.25">
      <c r="A14">
        <f t="shared" si="0"/>
        <v>12</v>
      </c>
      <c r="B14">
        <v>67.810013721202495</v>
      </c>
    </row>
    <row r="15" spans="1:2" x14ac:dyDescent="0.25">
      <c r="A15">
        <f t="shared" si="0"/>
        <v>13</v>
      </c>
      <c r="B15">
        <v>65.736626453245805</v>
      </c>
    </row>
    <row r="16" spans="1:2" x14ac:dyDescent="0.25">
      <c r="A16">
        <f t="shared" si="0"/>
        <v>14</v>
      </c>
      <c r="B16">
        <v>51.400134042063399</v>
      </c>
    </row>
    <row r="17" spans="1:2" x14ac:dyDescent="0.25">
      <c r="A17">
        <f t="shared" si="0"/>
        <v>15</v>
      </c>
      <c r="B17">
        <v>58.8523936018874</v>
      </c>
    </row>
    <row r="18" spans="1:2" x14ac:dyDescent="0.25">
      <c r="A18">
        <f t="shared" si="0"/>
        <v>16</v>
      </c>
      <c r="B18">
        <v>50.525787266457897</v>
      </c>
    </row>
    <row r="19" spans="1:2" x14ac:dyDescent="0.25">
      <c r="A19">
        <f t="shared" si="0"/>
        <v>17</v>
      </c>
      <c r="B19">
        <v>37.906319151172603</v>
      </c>
    </row>
    <row r="20" spans="1:2" x14ac:dyDescent="0.25">
      <c r="A20">
        <f t="shared" si="0"/>
        <v>18</v>
      </c>
      <c r="B20">
        <v>38.841571097057198</v>
      </c>
    </row>
    <row r="21" spans="1:2" x14ac:dyDescent="0.25">
      <c r="A21">
        <f t="shared" si="0"/>
        <v>19</v>
      </c>
      <c r="B21">
        <v>31.095261400919199</v>
      </c>
    </row>
    <row r="22" spans="1:2" x14ac:dyDescent="0.25">
      <c r="A22">
        <f t="shared" si="0"/>
        <v>20</v>
      </c>
      <c r="B22">
        <v>23.4971181664813</v>
      </c>
    </row>
    <row r="23" spans="1:2" x14ac:dyDescent="0.25">
      <c r="A23">
        <f t="shared" si="0"/>
        <v>21</v>
      </c>
      <c r="B23">
        <v>25.026836017975299</v>
      </c>
    </row>
    <row r="24" spans="1:2" x14ac:dyDescent="0.25">
      <c r="A24">
        <f t="shared" si="0"/>
        <v>22</v>
      </c>
      <c r="B24">
        <v>22.927962518514601</v>
      </c>
    </row>
    <row r="25" spans="1:2" x14ac:dyDescent="0.25">
      <c r="A25">
        <f t="shared" si="0"/>
        <v>23</v>
      </c>
      <c r="B25">
        <v>22.3401771656814</v>
      </c>
    </row>
    <row r="26" spans="1:2" x14ac:dyDescent="0.25">
      <c r="A26">
        <f t="shared" si="0"/>
        <v>24</v>
      </c>
      <c r="B26">
        <v>22.319954673885899</v>
      </c>
    </row>
    <row r="27" spans="1:2" x14ac:dyDescent="0.25">
      <c r="A27">
        <f t="shared" si="0"/>
        <v>25</v>
      </c>
      <c r="B27">
        <v>22.2849013844415</v>
      </c>
    </row>
    <row r="28" spans="1:2" x14ac:dyDescent="0.25">
      <c r="A28">
        <f t="shared" si="0"/>
        <v>26</v>
      </c>
      <c r="B28">
        <v>22.502270563533799</v>
      </c>
    </row>
    <row r="29" spans="1:2" x14ac:dyDescent="0.25">
      <c r="A29">
        <f t="shared" si="0"/>
        <v>27</v>
      </c>
      <c r="B29">
        <v>22.502270563533799</v>
      </c>
    </row>
    <row r="30" spans="1:2" x14ac:dyDescent="0.25">
      <c r="A30">
        <f t="shared" si="0"/>
        <v>28</v>
      </c>
    </row>
    <row r="31" spans="1:2" x14ac:dyDescent="0.25">
      <c r="A31">
        <f t="shared" si="0"/>
        <v>29</v>
      </c>
    </row>
    <row r="32" spans="1:2" x14ac:dyDescent="0.25">
      <c r="A32">
        <f t="shared" si="0"/>
        <v>30</v>
      </c>
    </row>
    <row r="33" spans="1:1" x14ac:dyDescent="0.25">
      <c r="A33">
        <f t="shared" si="0"/>
        <v>31</v>
      </c>
    </row>
    <row r="34" spans="1:1" x14ac:dyDescent="0.25">
      <c r="A34">
        <f t="shared" si="0"/>
        <v>32</v>
      </c>
    </row>
    <row r="35" spans="1:1" x14ac:dyDescent="0.25">
      <c r="A35">
        <f t="shared" si="0"/>
        <v>33</v>
      </c>
    </row>
    <row r="36" spans="1:1" x14ac:dyDescent="0.25">
      <c r="A36">
        <f t="shared" si="0"/>
        <v>34</v>
      </c>
    </row>
    <row r="37" spans="1:1" x14ac:dyDescent="0.25">
      <c r="A37">
        <f t="shared" si="0"/>
        <v>35</v>
      </c>
    </row>
    <row r="38" spans="1:1" x14ac:dyDescent="0.25">
      <c r="A38">
        <f t="shared" si="0"/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3704-A16C-49B0-AA80-33C584916363}">
  <dimension ref="A1:B4"/>
  <sheetViews>
    <sheetView workbookViewId="0">
      <selection activeCell="B4" sqref="B4"/>
    </sheetView>
  </sheetViews>
  <sheetFormatPr defaultRowHeight="15" x14ac:dyDescent="0.25"/>
  <cols>
    <col min="1" max="1" width="13.7109375" customWidth="1"/>
  </cols>
  <sheetData>
    <row r="1" spans="1:2" ht="45" x14ac:dyDescent="0.25">
      <c r="A1" s="1" t="s">
        <v>2</v>
      </c>
      <c r="B1" t="s">
        <v>6</v>
      </c>
    </row>
    <row r="2" spans="1:2" ht="45" x14ac:dyDescent="0.25">
      <c r="A2" s="1" t="s">
        <v>3</v>
      </c>
      <c r="B2" t="s">
        <v>7</v>
      </c>
    </row>
    <row r="3" spans="1:2" x14ac:dyDescent="0.25">
      <c r="A3" s="1" t="s">
        <v>4</v>
      </c>
      <c r="B3" t="s">
        <v>9</v>
      </c>
    </row>
    <row r="4" spans="1:2" x14ac:dyDescent="0.25">
      <c r="A4" s="1" t="s">
        <v>5</v>
      </c>
      <c r="B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2021-08-02T14:48:16Z</dcterms:created>
  <dcterms:modified xsi:type="dcterms:W3CDTF">2021-08-02T15:06:17Z</dcterms:modified>
</cp:coreProperties>
</file>