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Aug2_2021\"/>
    </mc:Choice>
  </mc:AlternateContent>
  <xr:revisionPtr revIDLastSave="0" documentId="13_ncr:1_{2A274CDF-893C-46A1-824A-347DDB4972DB}" xr6:coauthVersionLast="47" xr6:coauthVersionMax="47" xr10:uidLastSave="{00000000-0000-0000-0000-000000000000}"/>
  <bookViews>
    <workbookView xWindow="-120" yWindow="-120" windowWidth="20730" windowHeight="11160" activeTab="1" xr2:uid="{6B67B6F7-3CAC-409F-B263-D41D8309DD3B}"/>
  </bookViews>
  <sheets>
    <sheet name="Sheet1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17" i="1"/>
  <c r="A18" i="1" s="1"/>
  <c r="A19" i="1" s="1"/>
  <c r="A20" i="1" s="1"/>
  <c r="A21" i="1" s="1"/>
  <c r="A22" i="1" s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<sst xmlns="http://schemas.openxmlformats.org/spreadsheetml/2006/main" count="10" uniqueCount="10">
  <si>
    <t>iteration</t>
  </si>
  <si>
    <t>chi^2</t>
  </si>
  <si>
    <t xml:space="preserve">optimization method </t>
  </si>
  <si>
    <t>Initial parameters:</t>
  </si>
  <si>
    <t>Notes</t>
  </si>
  <si>
    <t>datetime</t>
  </si>
  <si>
    <t>run start</t>
  </si>
  <si>
    <t>params0=[24000, 0.028, 30.0, 1.8*10**-9,3.6*10**7]</t>
  </si>
  <si>
    <t>Since there was the flattening out problem again with the previous run (both Fe at once), I decided to run only s88780, and see what happens. The fit converges, but it is once again to the "flattened out" curve. I now think this is because of the data prior to the thermal wave being incident on the sample</t>
  </si>
  <si>
    <t>Nelder-Mead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</si>
</sst>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chi^2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102.143816210894</c:v>
                </c:pt>
                <c:pt idx="1">
                  <c:v>118.03464897155</c:v>
                </c:pt>
                <c:pt idx="2">
                  <c:v>106.81192686086101</c:v>
                </c:pt>
                <c:pt idx="3">
                  <c:v>102.42010134449301</c:v>
                </c:pt>
                <c:pt idx="4">
                  <c:v>102.14381502961901</c:v>
                </c:pt>
                <c:pt idx="5">
                  <c:v>102.14382392541999</c:v>
                </c:pt>
                <c:pt idx="6">
                  <c:v>89.518576096980397</c:v>
                </c:pt>
                <c:pt idx="7">
                  <c:v>77.163346133277898</c:v>
                </c:pt>
                <c:pt idx="8">
                  <c:v>87.581949158364196</c:v>
                </c:pt>
                <c:pt idx="9">
                  <c:v>85.841059511460301</c:v>
                </c:pt>
                <c:pt idx="10">
                  <c:v>80.111729567179594</c:v>
                </c:pt>
                <c:pt idx="11">
                  <c:v>72.352741087086002</c:v>
                </c:pt>
                <c:pt idx="12">
                  <c:v>60.132930352819599</c:v>
                </c:pt>
                <c:pt idx="13">
                  <c:v>57.883811970380599</c:v>
                </c:pt>
                <c:pt idx="14">
                  <c:v>42.160041541509102</c:v>
                </c:pt>
                <c:pt idx="15">
                  <c:v>50.596808727385103</c:v>
                </c:pt>
                <c:pt idx="16">
                  <c:v>41.374098916705698</c:v>
                </c:pt>
                <c:pt idx="17">
                  <c:v>27.2521418484185</c:v>
                </c:pt>
                <c:pt idx="18">
                  <c:v>28.299808196378599</c:v>
                </c:pt>
                <c:pt idx="19">
                  <c:v>19.266126146956701</c:v>
                </c:pt>
                <c:pt idx="20">
                  <c:v>10.1637562439983</c:v>
                </c:pt>
                <c:pt idx="21">
                  <c:v>12.1356949894267</c:v>
                </c:pt>
                <c:pt idx="22">
                  <c:v>9.4587232977696907</c:v>
                </c:pt>
                <c:pt idx="23">
                  <c:v>8.3311863010557303</c:v>
                </c:pt>
                <c:pt idx="24">
                  <c:v>8.3179850244439901</c:v>
                </c:pt>
                <c:pt idx="25">
                  <c:v>8.3076172504763299</c:v>
                </c:pt>
                <c:pt idx="26">
                  <c:v>8.4519634177618794</c:v>
                </c:pt>
                <c:pt idx="27">
                  <c:v>9.2125227767724898</c:v>
                </c:pt>
                <c:pt idx="28">
                  <c:v>11.871169795409701</c:v>
                </c:pt>
                <c:pt idx="29">
                  <c:v>8.3184778149920309</c:v>
                </c:pt>
                <c:pt idx="30">
                  <c:v>26.317538750003099</c:v>
                </c:pt>
                <c:pt idx="31">
                  <c:v>8.35023934315468</c:v>
                </c:pt>
                <c:pt idx="32">
                  <c:v>8.4150646388203807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1-415C-B6D6-5C46C978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88888"/>
        <c:axId val="462190200"/>
      </c:scatterChart>
      <c:valAx>
        <c:axId val="46218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90200"/>
        <c:crosses val="autoZero"/>
        <c:crossBetween val="midCat"/>
      </c:valAx>
      <c:valAx>
        <c:axId val="4621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8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0</xdr:rowOff>
    </xdr:from>
    <xdr:to>
      <xdr:col>9</xdr:col>
      <xdr:colOff>328612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33EDC4-C1EB-4ECD-91A4-A7B8D2DE1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2D29-7286-4BAC-94A6-1B93012FE25B}">
  <dimension ref="A1:B34"/>
  <sheetViews>
    <sheetView workbookViewId="0">
      <selection activeCell="L10" sqref="L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102.143816210894</v>
      </c>
    </row>
    <row r="3" spans="1:2" x14ac:dyDescent="0.25">
      <c r="A3">
        <f>A2+1</f>
        <v>1</v>
      </c>
      <c r="B3">
        <v>118.03464897155</v>
      </c>
    </row>
    <row r="4" spans="1:2" x14ac:dyDescent="0.25">
      <c r="A4">
        <f t="shared" ref="A4:A34" si="0">A3+1</f>
        <v>2</v>
      </c>
      <c r="B4">
        <v>106.81192686086101</v>
      </c>
    </row>
    <row r="5" spans="1:2" x14ac:dyDescent="0.25">
      <c r="A5">
        <f t="shared" si="0"/>
        <v>3</v>
      </c>
      <c r="B5">
        <v>102.42010134449301</v>
      </c>
    </row>
    <row r="6" spans="1:2" x14ac:dyDescent="0.25">
      <c r="A6">
        <f t="shared" si="0"/>
        <v>4</v>
      </c>
      <c r="B6">
        <v>102.14381502961901</v>
      </c>
    </row>
    <row r="7" spans="1:2" x14ac:dyDescent="0.25">
      <c r="A7">
        <f t="shared" si="0"/>
        <v>5</v>
      </c>
      <c r="B7">
        <v>102.14382392541999</v>
      </c>
    </row>
    <row r="8" spans="1:2" x14ac:dyDescent="0.25">
      <c r="A8">
        <f t="shared" si="0"/>
        <v>6</v>
      </c>
      <c r="B8">
        <v>89.518576096980397</v>
      </c>
    </row>
    <row r="9" spans="1:2" x14ac:dyDescent="0.25">
      <c r="A9">
        <f t="shared" si="0"/>
        <v>7</v>
      </c>
      <c r="B9">
        <v>77.163346133277898</v>
      </c>
    </row>
    <row r="10" spans="1:2" x14ac:dyDescent="0.25">
      <c r="A10">
        <f t="shared" si="0"/>
        <v>8</v>
      </c>
      <c r="B10">
        <v>87.581949158364196</v>
      </c>
    </row>
    <row r="11" spans="1:2" x14ac:dyDescent="0.25">
      <c r="A11">
        <f t="shared" si="0"/>
        <v>9</v>
      </c>
      <c r="B11">
        <v>85.841059511460301</v>
      </c>
    </row>
    <row r="12" spans="1:2" x14ac:dyDescent="0.25">
      <c r="A12">
        <f t="shared" si="0"/>
        <v>10</v>
      </c>
      <c r="B12">
        <v>80.111729567179594</v>
      </c>
    </row>
    <row r="13" spans="1:2" x14ac:dyDescent="0.25">
      <c r="A13">
        <f t="shared" si="0"/>
        <v>11</v>
      </c>
      <c r="B13">
        <v>72.352741087086002</v>
      </c>
    </row>
    <row r="14" spans="1:2" x14ac:dyDescent="0.25">
      <c r="A14">
        <f t="shared" si="0"/>
        <v>12</v>
      </c>
      <c r="B14">
        <v>60.132930352819599</v>
      </c>
    </row>
    <row r="15" spans="1:2" x14ac:dyDescent="0.25">
      <c r="A15">
        <f t="shared" si="0"/>
        <v>13</v>
      </c>
      <c r="B15">
        <v>57.883811970380599</v>
      </c>
    </row>
    <row r="16" spans="1:2" x14ac:dyDescent="0.25">
      <c r="A16">
        <f t="shared" si="0"/>
        <v>14</v>
      </c>
      <c r="B16">
        <v>42.160041541509102</v>
      </c>
    </row>
    <row r="17" spans="1:2" x14ac:dyDescent="0.25">
      <c r="A17">
        <f t="shared" si="0"/>
        <v>15</v>
      </c>
      <c r="B17">
        <v>50.596808727385103</v>
      </c>
    </row>
    <row r="18" spans="1:2" x14ac:dyDescent="0.25">
      <c r="A18">
        <f t="shared" si="0"/>
        <v>16</v>
      </c>
      <c r="B18">
        <v>41.374098916705698</v>
      </c>
    </row>
    <row r="19" spans="1:2" x14ac:dyDescent="0.25">
      <c r="A19">
        <f t="shared" si="0"/>
        <v>17</v>
      </c>
      <c r="B19">
        <v>27.2521418484185</v>
      </c>
    </row>
    <row r="20" spans="1:2" x14ac:dyDescent="0.25">
      <c r="A20">
        <f t="shared" si="0"/>
        <v>18</v>
      </c>
      <c r="B20">
        <v>28.299808196378599</v>
      </c>
    </row>
    <row r="21" spans="1:2" x14ac:dyDescent="0.25">
      <c r="A21">
        <f t="shared" si="0"/>
        <v>19</v>
      </c>
      <c r="B21">
        <v>19.266126146956701</v>
      </c>
    </row>
    <row r="22" spans="1:2" x14ac:dyDescent="0.25">
      <c r="A22">
        <f t="shared" si="0"/>
        <v>20</v>
      </c>
      <c r="B22">
        <v>10.1637562439983</v>
      </c>
    </row>
    <row r="23" spans="1:2" x14ac:dyDescent="0.25">
      <c r="A23">
        <f t="shared" si="0"/>
        <v>21</v>
      </c>
      <c r="B23">
        <v>12.1356949894267</v>
      </c>
    </row>
    <row r="24" spans="1:2" x14ac:dyDescent="0.25">
      <c r="A24">
        <f t="shared" si="0"/>
        <v>22</v>
      </c>
      <c r="B24">
        <v>9.4587232977696907</v>
      </c>
    </row>
    <row r="25" spans="1:2" x14ac:dyDescent="0.25">
      <c r="A25">
        <f t="shared" si="0"/>
        <v>23</v>
      </c>
      <c r="B25">
        <v>8.3311863010557303</v>
      </c>
    </row>
    <row r="26" spans="1:2" x14ac:dyDescent="0.25">
      <c r="A26">
        <f t="shared" si="0"/>
        <v>24</v>
      </c>
      <c r="B26">
        <v>8.3179850244439901</v>
      </c>
    </row>
    <row r="27" spans="1:2" x14ac:dyDescent="0.25">
      <c r="A27">
        <f t="shared" si="0"/>
        <v>25</v>
      </c>
      <c r="B27">
        <v>8.3076172504763299</v>
      </c>
    </row>
    <row r="28" spans="1:2" x14ac:dyDescent="0.25">
      <c r="A28">
        <f t="shared" si="0"/>
        <v>26</v>
      </c>
      <c r="B28">
        <v>8.4519634177618794</v>
      </c>
    </row>
    <row r="29" spans="1:2" x14ac:dyDescent="0.25">
      <c r="A29">
        <f t="shared" si="0"/>
        <v>27</v>
      </c>
      <c r="B29">
        <v>9.2125227767724898</v>
      </c>
    </row>
    <row r="30" spans="1:2" x14ac:dyDescent="0.25">
      <c r="A30">
        <f t="shared" si="0"/>
        <v>28</v>
      </c>
      <c r="B30">
        <v>11.871169795409701</v>
      </c>
    </row>
    <row r="31" spans="1:2" x14ac:dyDescent="0.25">
      <c r="A31">
        <f t="shared" si="0"/>
        <v>29</v>
      </c>
      <c r="B31">
        <v>8.3184778149920309</v>
      </c>
    </row>
    <row r="32" spans="1:2" x14ac:dyDescent="0.25">
      <c r="A32">
        <f t="shared" si="0"/>
        <v>30</v>
      </c>
      <c r="B32">
        <v>26.317538750003099</v>
      </c>
    </row>
    <row r="33" spans="1:2" x14ac:dyDescent="0.25">
      <c r="A33">
        <f t="shared" si="0"/>
        <v>31</v>
      </c>
      <c r="B33">
        <v>8.35023934315468</v>
      </c>
    </row>
    <row r="34" spans="1:2" x14ac:dyDescent="0.25">
      <c r="A34">
        <f t="shared" si="0"/>
        <v>32</v>
      </c>
      <c r="B34">
        <v>8.4150646388203807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1106-08EA-4D14-A44F-D6E03AEABFA5}">
  <dimension ref="A1:J4"/>
  <sheetViews>
    <sheetView tabSelected="1" workbookViewId="0">
      <selection activeCell="E3" sqref="E3"/>
    </sheetView>
  </sheetViews>
  <sheetFormatPr defaultRowHeight="15" x14ac:dyDescent="0.25"/>
  <cols>
    <col min="1" max="1" width="16.28515625" style="1" customWidth="1"/>
    <col min="2" max="2" width="36.7109375" style="1" customWidth="1"/>
    <col min="3" max="7" width="9.140625" style="1"/>
    <col min="8" max="10" width="9.140625" style="2"/>
  </cols>
  <sheetData>
    <row r="1" spans="1:2" ht="30" x14ac:dyDescent="0.25">
      <c r="A1" s="1" t="s">
        <v>2</v>
      </c>
      <c r="B1" s="1" t="s">
        <v>9</v>
      </c>
    </row>
    <row r="2" spans="1:2" ht="30" x14ac:dyDescent="0.25">
      <c r="A2" s="1" t="s">
        <v>3</v>
      </c>
      <c r="B2" s="1" t="s">
        <v>7</v>
      </c>
    </row>
    <row r="3" spans="1:2" ht="135" x14ac:dyDescent="0.25">
      <c r="A3" s="1" t="s">
        <v>4</v>
      </c>
      <c r="B3" s="1" t="s">
        <v>8</v>
      </c>
    </row>
    <row r="4" spans="1:2" x14ac:dyDescent="0.25">
      <c r="A4" s="1" t="s">
        <v>5</v>
      </c>
      <c r="B4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2021-08-02T15:07:37Z</dcterms:created>
  <dcterms:modified xsi:type="dcterms:W3CDTF">2021-08-02T18:26:54Z</dcterms:modified>
</cp:coreProperties>
</file>