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lidar\output\"/>
    </mc:Choice>
  </mc:AlternateContent>
  <xr:revisionPtr revIDLastSave="0" documentId="13_ncr:40009_{DD141A0B-1DCB-4D5F-9A9A-B81622A75D8F}" xr6:coauthVersionLast="45" xr6:coauthVersionMax="45" xr10:uidLastSave="{00000000-0000-0000-0000-000000000000}"/>
  <bookViews>
    <workbookView xWindow="28680" yWindow="-120" windowWidth="29040" windowHeight="15840"/>
  </bookViews>
  <sheets>
    <sheet name="combsum" sheetId="1" r:id="rId1"/>
    <sheet name="Sheet1" sheetId="2" r:id="rId2"/>
  </sheets>
  <definedNames>
    <definedName name="_xlnm._FilterDatabase" localSheetId="0" hidden="1">combsum!$A$1:$V$21</definedName>
  </definedNames>
  <calcPr calcId="0"/>
</workbook>
</file>

<file path=xl/calcChain.xml><?xml version="1.0" encoding="utf-8"?>
<calcChain xmlns="http://schemas.openxmlformats.org/spreadsheetml/2006/main">
  <c r="T14" i="1" l="1"/>
  <c r="BC17" i="1"/>
  <c r="G17" i="1" s="1"/>
  <c r="BB17" i="1"/>
  <c r="BA17" i="1"/>
  <c r="AZ17" i="1"/>
  <c r="AY17" i="1"/>
  <c r="AX17" i="1"/>
  <c r="AW17" i="1"/>
  <c r="F17" i="1" s="1"/>
  <c r="AV17" i="1"/>
  <c r="AU17" i="1"/>
  <c r="E17" i="1" s="1"/>
  <c r="AT17" i="1"/>
  <c r="AS17" i="1"/>
  <c r="Q17" i="1" s="1"/>
  <c r="AR17" i="1"/>
  <c r="AQ17" i="1"/>
  <c r="AP17" i="1"/>
  <c r="T17" i="1" s="1"/>
  <c r="AO17" i="1"/>
  <c r="S17" i="1" s="1"/>
  <c r="AN17" i="1"/>
  <c r="R17" i="1" s="1"/>
  <c r="AM17" i="1"/>
  <c r="AL17" i="1"/>
  <c r="AK17" i="1"/>
  <c r="M17" i="1" s="1"/>
  <c r="AJ17" i="1"/>
  <c r="L17" i="1" s="1"/>
  <c r="AI17" i="1"/>
  <c r="K17" i="1" s="1"/>
  <c r="AH17" i="1"/>
  <c r="J17" i="1" s="1"/>
  <c r="AG17" i="1"/>
  <c r="I17" i="1" s="1"/>
  <c r="AF17" i="1"/>
  <c r="AE17" i="1"/>
  <c r="AD17" i="1"/>
  <c r="AC17" i="1"/>
  <c r="D17" i="1" s="1"/>
  <c r="AB17" i="1"/>
  <c r="AA17" i="1"/>
  <c r="Z17" i="1"/>
  <c r="C17" i="1" s="1"/>
  <c r="Y17" i="1"/>
  <c r="B17" i="1" s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X22" i="1"/>
  <c r="Y3" i="1"/>
  <c r="B3" i="1" s="1"/>
  <c r="Z3" i="1"/>
  <c r="C3" i="1" s="1"/>
  <c r="AA3" i="1"/>
  <c r="AB3" i="1"/>
  <c r="AC3" i="1"/>
  <c r="D3" i="1" s="1"/>
  <c r="AD3" i="1"/>
  <c r="AE3" i="1"/>
  <c r="AF3" i="1"/>
  <c r="AG3" i="1"/>
  <c r="I3" i="1" s="1"/>
  <c r="AH3" i="1"/>
  <c r="J3" i="1" s="1"/>
  <c r="AI3" i="1"/>
  <c r="K3" i="1" s="1"/>
  <c r="AJ3" i="1"/>
  <c r="L3" i="1" s="1"/>
  <c r="AK3" i="1"/>
  <c r="M3" i="1" s="1"/>
  <c r="AL3" i="1"/>
  <c r="N3" i="1" s="1"/>
  <c r="AM3" i="1"/>
  <c r="O3" i="1" s="1"/>
  <c r="AN3" i="1"/>
  <c r="R3" i="1" s="1"/>
  <c r="AO3" i="1"/>
  <c r="S3" i="1" s="1"/>
  <c r="AP3" i="1"/>
  <c r="T3" i="1" s="1"/>
  <c r="AQ3" i="1"/>
  <c r="U3" i="1" s="1"/>
  <c r="AR3" i="1"/>
  <c r="V3" i="1" s="1"/>
  <c r="AS3" i="1"/>
  <c r="Q3" i="1" s="1"/>
  <c r="AT3" i="1"/>
  <c r="AU3" i="1"/>
  <c r="E3" i="1" s="1"/>
  <c r="AV3" i="1"/>
  <c r="AW3" i="1"/>
  <c r="F3" i="1" s="1"/>
  <c r="AX3" i="1"/>
  <c r="AY3" i="1"/>
  <c r="AZ3" i="1"/>
  <c r="BA3" i="1"/>
  <c r="BB3" i="1"/>
  <c r="BC3" i="1"/>
  <c r="G3" i="1" s="1"/>
  <c r="Y5" i="1"/>
  <c r="B5" i="1" s="1"/>
  <c r="Z5" i="1"/>
  <c r="C5" i="1" s="1"/>
  <c r="AA5" i="1"/>
  <c r="AB5" i="1"/>
  <c r="AC5" i="1"/>
  <c r="D5" i="1" s="1"/>
  <c r="AD5" i="1"/>
  <c r="AE5" i="1"/>
  <c r="AF5" i="1"/>
  <c r="AG5" i="1"/>
  <c r="I5" i="1" s="1"/>
  <c r="AH5" i="1"/>
  <c r="J5" i="1" s="1"/>
  <c r="AI5" i="1"/>
  <c r="K5" i="1" s="1"/>
  <c r="AJ5" i="1"/>
  <c r="L5" i="1" s="1"/>
  <c r="AK5" i="1"/>
  <c r="M5" i="1" s="1"/>
  <c r="AL5" i="1"/>
  <c r="N5" i="1" s="1"/>
  <c r="AM5" i="1"/>
  <c r="AN5" i="1"/>
  <c r="R5" i="1" s="1"/>
  <c r="AO5" i="1"/>
  <c r="S5" i="1" s="1"/>
  <c r="AP5" i="1"/>
  <c r="T5" i="1" s="1"/>
  <c r="AQ5" i="1"/>
  <c r="U5" i="1" s="1"/>
  <c r="AR5" i="1"/>
  <c r="V5" i="1" s="1"/>
  <c r="AS5" i="1"/>
  <c r="Q5" i="1" s="1"/>
  <c r="AT5" i="1"/>
  <c r="AU5" i="1"/>
  <c r="E5" i="1" s="1"/>
  <c r="AV5" i="1"/>
  <c r="AW5" i="1"/>
  <c r="F5" i="1" s="1"/>
  <c r="AX5" i="1"/>
  <c r="AY5" i="1"/>
  <c r="AZ5" i="1"/>
  <c r="BA5" i="1"/>
  <c r="BB5" i="1"/>
  <c r="BC5" i="1"/>
  <c r="G5" i="1" s="1"/>
  <c r="Y4" i="1"/>
  <c r="B4" i="1" s="1"/>
  <c r="Z4" i="1"/>
  <c r="C4" i="1" s="1"/>
  <c r="AA4" i="1"/>
  <c r="AB4" i="1"/>
  <c r="AC4" i="1"/>
  <c r="D4" i="1" s="1"/>
  <c r="AD4" i="1"/>
  <c r="AE4" i="1"/>
  <c r="AF4" i="1"/>
  <c r="AG4" i="1"/>
  <c r="I4" i="1" s="1"/>
  <c r="AH4" i="1"/>
  <c r="J4" i="1" s="1"/>
  <c r="AI4" i="1"/>
  <c r="K4" i="1" s="1"/>
  <c r="AJ4" i="1"/>
  <c r="L4" i="1" s="1"/>
  <c r="AK4" i="1"/>
  <c r="M4" i="1" s="1"/>
  <c r="AL4" i="1"/>
  <c r="N4" i="1" s="1"/>
  <c r="AM4" i="1"/>
  <c r="AN4" i="1"/>
  <c r="AO4" i="1"/>
  <c r="S4" i="1" s="1"/>
  <c r="AP4" i="1"/>
  <c r="T4" i="1" s="1"/>
  <c r="AQ4" i="1"/>
  <c r="U4" i="1" s="1"/>
  <c r="AR4" i="1"/>
  <c r="V4" i="1" s="1"/>
  <c r="AS4" i="1"/>
  <c r="Q4" i="1" s="1"/>
  <c r="AT4" i="1"/>
  <c r="AU4" i="1"/>
  <c r="E4" i="1" s="1"/>
  <c r="AV4" i="1"/>
  <c r="AW4" i="1"/>
  <c r="F4" i="1" s="1"/>
  <c r="AX4" i="1"/>
  <c r="AY4" i="1"/>
  <c r="AZ4" i="1"/>
  <c r="BA4" i="1"/>
  <c r="BB4" i="1"/>
  <c r="BC4" i="1"/>
  <c r="G4" i="1" s="1"/>
  <c r="Y8" i="1"/>
  <c r="B8" i="1" s="1"/>
  <c r="Z8" i="1"/>
  <c r="C8" i="1" s="1"/>
  <c r="AA8" i="1"/>
  <c r="AB8" i="1"/>
  <c r="AC8" i="1"/>
  <c r="D8" i="1" s="1"/>
  <c r="AD8" i="1"/>
  <c r="AE8" i="1"/>
  <c r="AF8" i="1"/>
  <c r="AG8" i="1"/>
  <c r="I8" i="1" s="1"/>
  <c r="AH8" i="1"/>
  <c r="J8" i="1" s="1"/>
  <c r="AI8" i="1"/>
  <c r="K8" i="1" s="1"/>
  <c r="AJ8" i="1"/>
  <c r="L8" i="1" s="1"/>
  <c r="AK8" i="1"/>
  <c r="M8" i="1" s="1"/>
  <c r="AL8" i="1"/>
  <c r="N8" i="1" s="1"/>
  <c r="AM8" i="1"/>
  <c r="AN8" i="1"/>
  <c r="R8" i="1" s="1"/>
  <c r="AO8" i="1"/>
  <c r="S8" i="1" s="1"/>
  <c r="AP8" i="1"/>
  <c r="T8" i="1" s="1"/>
  <c r="AQ8" i="1"/>
  <c r="U8" i="1" s="1"/>
  <c r="AR8" i="1"/>
  <c r="AS8" i="1"/>
  <c r="Q8" i="1" s="1"/>
  <c r="AT8" i="1"/>
  <c r="AU8" i="1"/>
  <c r="E8" i="1" s="1"/>
  <c r="AV8" i="1"/>
  <c r="AW8" i="1"/>
  <c r="F8" i="1" s="1"/>
  <c r="AX8" i="1"/>
  <c r="AY8" i="1"/>
  <c r="AZ8" i="1"/>
  <c r="BA8" i="1"/>
  <c r="BB8" i="1"/>
  <c r="BC8" i="1"/>
  <c r="G8" i="1" s="1"/>
  <c r="Y13" i="1"/>
  <c r="B13" i="1" s="1"/>
  <c r="Z13" i="1"/>
  <c r="C13" i="1" s="1"/>
  <c r="AA13" i="1"/>
  <c r="AB13" i="1"/>
  <c r="AC13" i="1"/>
  <c r="D13" i="1" s="1"/>
  <c r="AD13" i="1"/>
  <c r="AE13" i="1"/>
  <c r="AF13" i="1"/>
  <c r="AG13" i="1"/>
  <c r="I13" i="1" s="1"/>
  <c r="AH13" i="1"/>
  <c r="J13" i="1" s="1"/>
  <c r="AI13" i="1"/>
  <c r="K13" i="1" s="1"/>
  <c r="AJ13" i="1"/>
  <c r="L13" i="1" s="1"/>
  <c r="AK13" i="1"/>
  <c r="M13" i="1" s="1"/>
  <c r="AL13" i="1"/>
  <c r="N13" i="1" s="1"/>
  <c r="AM13" i="1"/>
  <c r="AN13" i="1"/>
  <c r="R13" i="1" s="1"/>
  <c r="AO13" i="1"/>
  <c r="S13" i="1" s="1"/>
  <c r="AP13" i="1"/>
  <c r="T13" i="1" s="1"/>
  <c r="AQ13" i="1"/>
  <c r="U13" i="1" s="1"/>
  <c r="AR13" i="1"/>
  <c r="AS13" i="1"/>
  <c r="Q13" i="1" s="1"/>
  <c r="AT13" i="1"/>
  <c r="AU13" i="1"/>
  <c r="E13" i="1" s="1"/>
  <c r="AV13" i="1"/>
  <c r="AW13" i="1"/>
  <c r="F13" i="1" s="1"/>
  <c r="AX13" i="1"/>
  <c r="AY13" i="1"/>
  <c r="AZ13" i="1"/>
  <c r="BA13" i="1"/>
  <c r="BB13" i="1"/>
  <c r="BC13" i="1"/>
  <c r="G13" i="1" s="1"/>
  <c r="Y9" i="1"/>
  <c r="B9" i="1" s="1"/>
  <c r="Z9" i="1"/>
  <c r="C9" i="1" s="1"/>
  <c r="AA9" i="1"/>
  <c r="AB9" i="1"/>
  <c r="AC9" i="1"/>
  <c r="D9" i="1" s="1"/>
  <c r="AD9" i="1"/>
  <c r="AE9" i="1"/>
  <c r="AF9" i="1"/>
  <c r="AG9" i="1"/>
  <c r="I9" i="1" s="1"/>
  <c r="AH9" i="1"/>
  <c r="J9" i="1" s="1"/>
  <c r="AI9" i="1"/>
  <c r="K9" i="1" s="1"/>
  <c r="AJ9" i="1"/>
  <c r="L9" i="1" s="1"/>
  <c r="AK9" i="1"/>
  <c r="M9" i="1" s="1"/>
  <c r="AL9" i="1"/>
  <c r="AM9" i="1"/>
  <c r="AN9" i="1"/>
  <c r="R9" i="1" s="1"/>
  <c r="AO9" i="1"/>
  <c r="S9" i="1" s="1"/>
  <c r="AP9" i="1"/>
  <c r="T9" i="1" s="1"/>
  <c r="AQ9" i="1"/>
  <c r="U9" i="1" s="1"/>
  <c r="AR9" i="1"/>
  <c r="AS9" i="1"/>
  <c r="Q9" i="1" s="1"/>
  <c r="AT9" i="1"/>
  <c r="AU9" i="1"/>
  <c r="E9" i="1" s="1"/>
  <c r="AV9" i="1"/>
  <c r="AW9" i="1"/>
  <c r="F9" i="1" s="1"/>
  <c r="AX9" i="1"/>
  <c r="AY9" i="1"/>
  <c r="AZ9" i="1"/>
  <c r="BA9" i="1"/>
  <c r="BB9" i="1"/>
  <c r="BC9" i="1"/>
  <c r="G9" i="1" s="1"/>
  <c r="Y10" i="1"/>
  <c r="B10" i="1" s="1"/>
  <c r="Z10" i="1"/>
  <c r="C10" i="1" s="1"/>
  <c r="AA10" i="1"/>
  <c r="AB10" i="1"/>
  <c r="AC10" i="1"/>
  <c r="D10" i="1" s="1"/>
  <c r="AD10" i="1"/>
  <c r="AE10" i="1"/>
  <c r="AF10" i="1"/>
  <c r="AG10" i="1"/>
  <c r="I10" i="1" s="1"/>
  <c r="AH10" i="1"/>
  <c r="J10" i="1" s="1"/>
  <c r="AI10" i="1"/>
  <c r="K10" i="1" s="1"/>
  <c r="AJ10" i="1"/>
  <c r="L10" i="1" s="1"/>
  <c r="AK10" i="1"/>
  <c r="M10" i="1" s="1"/>
  <c r="AL10" i="1"/>
  <c r="AM10" i="1"/>
  <c r="AN10" i="1"/>
  <c r="AO10" i="1"/>
  <c r="S10" i="1" s="1"/>
  <c r="AP10" i="1"/>
  <c r="T10" i="1" s="1"/>
  <c r="AQ10" i="1"/>
  <c r="AR10" i="1"/>
  <c r="AS10" i="1"/>
  <c r="Q10" i="1" s="1"/>
  <c r="AT10" i="1"/>
  <c r="AU10" i="1"/>
  <c r="E10" i="1" s="1"/>
  <c r="AV10" i="1"/>
  <c r="AW10" i="1"/>
  <c r="F10" i="1" s="1"/>
  <c r="AX10" i="1"/>
  <c r="AY10" i="1"/>
  <c r="AZ10" i="1"/>
  <c r="BA10" i="1"/>
  <c r="BB10" i="1"/>
  <c r="BC10" i="1"/>
  <c r="G10" i="1" s="1"/>
  <c r="Y6" i="1"/>
  <c r="B6" i="1" s="1"/>
  <c r="Z6" i="1"/>
  <c r="C6" i="1" s="1"/>
  <c r="AA6" i="1"/>
  <c r="AB6" i="1"/>
  <c r="AC6" i="1"/>
  <c r="D6" i="1" s="1"/>
  <c r="AD6" i="1"/>
  <c r="AE6" i="1"/>
  <c r="AF6" i="1"/>
  <c r="AG6" i="1"/>
  <c r="I6" i="1" s="1"/>
  <c r="AH6" i="1"/>
  <c r="J6" i="1" s="1"/>
  <c r="AI6" i="1"/>
  <c r="K6" i="1" s="1"/>
  <c r="AJ6" i="1"/>
  <c r="L6" i="1" s="1"/>
  <c r="AK6" i="1"/>
  <c r="M6" i="1" s="1"/>
  <c r="AL6" i="1"/>
  <c r="AM6" i="1"/>
  <c r="AN6" i="1"/>
  <c r="AO6" i="1"/>
  <c r="S6" i="1" s="1"/>
  <c r="AP6" i="1"/>
  <c r="T6" i="1" s="1"/>
  <c r="AQ6" i="1"/>
  <c r="U6" i="1" s="1"/>
  <c r="AR6" i="1"/>
  <c r="AS6" i="1"/>
  <c r="Q6" i="1" s="1"/>
  <c r="AT6" i="1"/>
  <c r="AU6" i="1"/>
  <c r="E6" i="1" s="1"/>
  <c r="AV6" i="1"/>
  <c r="AW6" i="1"/>
  <c r="F6" i="1" s="1"/>
  <c r="AX6" i="1"/>
  <c r="AY6" i="1"/>
  <c r="AZ6" i="1"/>
  <c r="BA6" i="1"/>
  <c r="BB6" i="1"/>
  <c r="BC6" i="1"/>
  <c r="G6" i="1" s="1"/>
  <c r="Y14" i="1"/>
  <c r="B14" i="1" s="1"/>
  <c r="Z14" i="1"/>
  <c r="C14" i="1" s="1"/>
  <c r="AA14" i="1"/>
  <c r="AB14" i="1"/>
  <c r="AC14" i="1"/>
  <c r="D14" i="1" s="1"/>
  <c r="AD14" i="1"/>
  <c r="AE14" i="1"/>
  <c r="AF14" i="1"/>
  <c r="AG14" i="1"/>
  <c r="I14" i="1" s="1"/>
  <c r="AH14" i="1"/>
  <c r="J14" i="1" s="1"/>
  <c r="AI14" i="1"/>
  <c r="K14" i="1" s="1"/>
  <c r="AJ14" i="1"/>
  <c r="L14" i="1" s="1"/>
  <c r="AK14" i="1"/>
  <c r="M14" i="1" s="1"/>
  <c r="AL14" i="1"/>
  <c r="AM14" i="1"/>
  <c r="AN14" i="1"/>
  <c r="AO14" i="1"/>
  <c r="S14" i="1" s="1"/>
  <c r="AP14" i="1"/>
  <c r="AQ14" i="1"/>
  <c r="AR14" i="1"/>
  <c r="AS14" i="1"/>
  <c r="Q14" i="1" s="1"/>
  <c r="AT14" i="1"/>
  <c r="AU14" i="1"/>
  <c r="E14" i="1" s="1"/>
  <c r="AV14" i="1"/>
  <c r="AW14" i="1"/>
  <c r="F14" i="1" s="1"/>
  <c r="AX14" i="1"/>
  <c r="AY14" i="1"/>
  <c r="AZ14" i="1"/>
  <c r="BA14" i="1"/>
  <c r="BB14" i="1"/>
  <c r="BC14" i="1"/>
  <c r="G14" i="1" s="1"/>
  <c r="Y11" i="1"/>
  <c r="B11" i="1" s="1"/>
  <c r="Z11" i="1"/>
  <c r="C11" i="1" s="1"/>
  <c r="AA11" i="1"/>
  <c r="AB11" i="1"/>
  <c r="AC11" i="1"/>
  <c r="D11" i="1" s="1"/>
  <c r="AD11" i="1"/>
  <c r="AE11" i="1"/>
  <c r="AF11" i="1"/>
  <c r="AG11" i="1"/>
  <c r="I11" i="1" s="1"/>
  <c r="AH11" i="1"/>
  <c r="J11" i="1" s="1"/>
  <c r="AI11" i="1"/>
  <c r="K11" i="1" s="1"/>
  <c r="AJ11" i="1"/>
  <c r="L11" i="1" s="1"/>
  <c r="AK11" i="1"/>
  <c r="M11" i="1" s="1"/>
  <c r="AL11" i="1"/>
  <c r="AM11" i="1"/>
  <c r="AN11" i="1"/>
  <c r="AO11" i="1"/>
  <c r="S11" i="1" s="1"/>
  <c r="AP11" i="1"/>
  <c r="T11" i="1" s="1"/>
  <c r="AQ11" i="1"/>
  <c r="AR11" i="1"/>
  <c r="AS11" i="1"/>
  <c r="Q11" i="1" s="1"/>
  <c r="AT11" i="1"/>
  <c r="AU11" i="1"/>
  <c r="E11" i="1" s="1"/>
  <c r="AV11" i="1"/>
  <c r="AW11" i="1"/>
  <c r="F11" i="1" s="1"/>
  <c r="AX11" i="1"/>
  <c r="AY11" i="1"/>
  <c r="AZ11" i="1"/>
  <c r="BA11" i="1"/>
  <c r="BB11" i="1"/>
  <c r="BC11" i="1"/>
  <c r="G11" i="1" s="1"/>
  <c r="Y16" i="1"/>
  <c r="B16" i="1" s="1"/>
  <c r="Z16" i="1"/>
  <c r="C16" i="1" s="1"/>
  <c r="AA16" i="1"/>
  <c r="AB16" i="1"/>
  <c r="AC16" i="1"/>
  <c r="D16" i="1" s="1"/>
  <c r="AD16" i="1"/>
  <c r="AE16" i="1"/>
  <c r="AF16" i="1"/>
  <c r="AG16" i="1"/>
  <c r="I16" i="1" s="1"/>
  <c r="AH16" i="1"/>
  <c r="J16" i="1" s="1"/>
  <c r="AI16" i="1"/>
  <c r="K16" i="1" s="1"/>
  <c r="AJ16" i="1"/>
  <c r="L16" i="1" s="1"/>
  <c r="AK16" i="1"/>
  <c r="M16" i="1" s="1"/>
  <c r="AL16" i="1"/>
  <c r="AM16" i="1"/>
  <c r="AN16" i="1"/>
  <c r="R16" i="1" s="1"/>
  <c r="AO16" i="1"/>
  <c r="S16" i="1" s="1"/>
  <c r="AP16" i="1"/>
  <c r="T16" i="1" s="1"/>
  <c r="AQ16" i="1"/>
  <c r="AR16" i="1"/>
  <c r="AS16" i="1"/>
  <c r="Q16" i="1" s="1"/>
  <c r="AT16" i="1"/>
  <c r="AU16" i="1"/>
  <c r="E16" i="1" s="1"/>
  <c r="AV16" i="1"/>
  <c r="AW16" i="1"/>
  <c r="F16" i="1" s="1"/>
  <c r="AX16" i="1"/>
  <c r="AY16" i="1"/>
  <c r="AZ16" i="1"/>
  <c r="BA16" i="1"/>
  <c r="BB16" i="1"/>
  <c r="BC16" i="1"/>
  <c r="G16" i="1" s="1"/>
  <c r="Y12" i="1"/>
  <c r="B12" i="1" s="1"/>
  <c r="Z12" i="1"/>
  <c r="C12" i="1" s="1"/>
  <c r="AA12" i="1"/>
  <c r="AB12" i="1"/>
  <c r="AC12" i="1"/>
  <c r="D12" i="1" s="1"/>
  <c r="AD12" i="1"/>
  <c r="AE12" i="1"/>
  <c r="AF12" i="1"/>
  <c r="AG12" i="1"/>
  <c r="I12" i="1" s="1"/>
  <c r="AH12" i="1"/>
  <c r="J12" i="1" s="1"/>
  <c r="AI12" i="1"/>
  <c r="K12" i="1" s="1"/>
  <c r="AJ12" i="1"/>
  <c r="L12" i="1" s="1"/>
  <c r="AK12" i="1"/>
  <c r="M12" i="1" s="1"/>
  <c r="AL12" i="1"/>
  <c r="AM12" i="1"/>
  <c r="AN12" i="1"/>
  <c r="R12" i="1" s="1"/>
  <c r="AO12" i="1"/>
  <c r="S12" i="1" s="1"/>
  <c r="AP12" i="1"/>
  <c r="T12" i="1" s="1"/>
  <c r="AQ12" i="1"/>
  <c r="AR12" i="1"/>
  <c r="AS12" i="1"/>
  <c r="Q12" i="1" s="1"/>
  <c r="AT12" i="1"/>
  <c r="AU12" i="1"/>
  <c r="E12" i="1" s="1"/>
  <c r="AV12" i="1"/>
  <c r="AW12" i="1"/>
  <c r="F12" i="1" s="1"/>
  <c r="AX12" i="1"/>
  <c r="AY12" i="1"/>
  <c r="AZ12" i="1"/>
  <c r="BA12" i="1"/>
  <c r="BB12" i="1"/>
  <c r="BC12" i="1"/>
  <c r="G12" i="1" s="1"/>
  <c r="Y15" i="1"/>
  <c r="B15" i="1" s="1"/>
  <c r="Z15" i="1"/>
  <c r="C15" i="1" s="1"/>
  <c r="AA15" i="1"/>
  <c r="AB15" i="1"/>
  <c r="AC15" i="1"/>
  <c r="D15" i="1" s="1"/>
  <c r="AD15" i="1"/>
  <c r="AE15" i="1"/>
  <c r="AF15" i="1"/>
  <c r="AG15" i="1"/>
  <c r="I15" i="1" s="1"/>
  <c r="AH15" i="1"/>
  <c r="J15" i="1" s="1"/>
  <c r="AI15" i="1"/>
  <c r="K15" i="1" s="1"/>
  <c r="AJ15" i="1"/>
  <c r="L15" i="1" s="1"/>
  <c r="AK15" i="1"/>
  <c r="AL15" i="1"/>
  <c r="AM15" i="1"/>
  <c r="AN15" i="1"/>
  <c r="R15" i="1" s="1"/>
  <c r="AO15" i="1"/>
  <c r="S15" i="1" s="1"/>
  <c r="AP15" i="1"/>
  <c r="AQ15" i="1"/>
  <c r="AR15" i="1"/>
  <c r="AS15" i="1"/>
  <c r="Q15" i="1" s="1"/>
  <c r="AT15" i="1"/>
  <c r="AU15" i="1"/>
  <c r="E15" i="1" s="1"/>
  <c r="AV15" i="1"/>
  <c r="AW15" i="1"/>
  <c r="F15" i="1" s="1"/>
  <c r="AX15" i="1"/>
  <c r="AY15" i="1"/>
  <c r="AZ15" i="1"/>
  <c r="BA15" i="1"/>
  <c r="BB15" i="1"/>
  <c r="BC15" i="1"/>
  <c r="G15" i="1" s="1"/>
  <c r="Y20" i="1"/>
  <c r="B20" i="1" s="1"/>
  <c r="Z20" i="1"/>
  <c r="C20" i="1" s="1"/>
  <c r="AA20" i="1"/>
  <c r="AB20" i="1"/>
  <c r="AC20" i="1"/>
  <c r="D20" i="1" s="1"/>
  <c r="AD20" i="1"/>
  <c r="AE20" i="1"/>
  <c r="AF20" i="1"/>
  <c r="AG20" i="1"/>
  <c r="I20" i="1" s="1"/>
  <c r="AH20" i="1"/>
  <c r="J20" i="1" s="1"/>
  <c r="AI20" i="1"/>
  <c r="K20" i="1" s="1"/>
  <c r="AJ20" i="1"/>
  <c r="AK20" i="1"/>
  <c r="AL20" i="1"/>
  <c r="AM20" i="1"/>
  <c r="AN20" i="1"/>
  <c r="R20" i="1" s="1"/>
  <c r="AO20" i="1"/>
  <c r="AP20" i="1"/>
  <c r="AQ20" i="1"/>
  <c r="AR20" i="1"/>
  <c r="AS20" i="1"/>
  <c r="Q20" i="1" s="1"/>
  <c r="AT20" i="1"/>
  <c r="AU20" i="1"/>
  <c r="E20" i="1" s="1"/>
  <c r="AV20" i="1"/>
  <c r="AW20" i="1"/>
  <c r="F20" i="1" s="1"/>
  <c r="AX20" i="1"/>
  <c r="AY20" i="1"/>
  <c r="AZ20" i="1"/>
  <c r="BA20" i="1"/>
  <c r="BB20" i="1"/>
  <c r="BC20" i="1"/>
  <c r="G20" i="1" s="1"/>
  <c r="Y18" i="1"/>
  <c r="B18" i="1" s="1"/>
  <c r="Z18" i="1"/>
  <c r="C18" i="1" s="1"/>
  <c r="AA18" i="1"/>
  <c r="AB18" i="1"/>
  <c r="AC18" i="1"/>
  <c r="D18" i="1" s="1"/>
  <c r="AD18" i="1"/>
  <c r="AE18" i="1"/>
  <c r="AF18" i="1"/>
  <c r="AG18" i="1"/>
  <c r="I18" i="1" s="1"/>
  <c r="AH18" i="1"/>
  <c r="J18" i="1" s="1"/>
  <c r="AI18" i="1"/>
  <c r="K18" i="1" s="1"/>
  <c r="AJ18" i="1"/>
  <c r="AK18" i="1"/>
  <c r="AL18" i="1"/>
  <c r="AM18" i="1"/>
  <c r="AN18" i="1"/>
  <c r="R18" i="1" s="1"/>
  <c r="AO18" i="1"/>
  <c r="S18" i="1" s="1"/>
  <c r="AP18" i="1"/>
  <c r="AQ18" i="1"/>
  <c r="AR18" i="1"/>
  <c r="AS18" i="1"/>
  <c r="Q18" i="1" s="1"/>
  <c r="AT18" i="1"/>
  <c r="AU18" i="1"/>
  <c r="E18" i="1" s="1"/>
  <c r="AV18" i="1"/>
  <c r="AW18" i="1"/>
  <c r="F18" i="1" s="1"/>
  <c r="AX18" i="1"/>
  <c r="AY18" i="1"/>
  <c r="AZ18" i="1"/>
  <c r="BA18" i="1"/>
  <c r="BB18" i="1"/>
  <c r="BC18" i="1"/>
  <c r="G18" i="1" s="1"/>
  <c r="Y7" i="1"/>
  <c r="B7" i="1" s="1"/>
  <c r="Z7" i="1"/>
  <c r="C7" i="1" s="1"/>
  <c r="AA7" i="1"/>
  <c r="AB7" i="1"/>
  <c r="AC7" i="1"/>
  <c r="D7" i="1" s="1"/>
  <c r="AD7" i="1"/>
  <c r="AE7" i="1"/>
  <c r="AF7" i="1"/>
  <c r="AG7" i="1"/>
  <c r="I7" i="1" s="1"/>
  <c r="AH7" i="1"/>
  <c r="J7" i="1" s="1"/>
  <c r="AI7" i="1"/>
  <c r="K7" i="1" s="1"/>
  <c r="AJ7" i="1"/>
  <c r="AK7" i="1"/>
  <c r="AL7" i="1"/>
  <c r="AM7" i="1"/>
  <c r="AN7" i="1"/>
  <c r="R7" i="1" s="1"/>
  <c r="AO7" i="1"/>
  <c r="AP7" i="1"/>
  <c r="AQ7" i="1"/>
  <c r="AR7" i="1"/>
  <c r="AS7" i="1"/>
  <c r="Q7" i="1" s="1"/>
  <c r="AT7" i="1"/>
  <c r="AU7" i="1"/>
  <c r="E7" i="1" s="1"/>
  <c r="AV7" i="1"/>
  <c r="AW7" i="1"/>
  <c r="F7" i="1" s="1"/>
  <c r="AX7" i="1"/>
  <c r="AY7" i="1"/>
  <c r="AZ7" i="1"/>
  <c r="BA7" i="1"/>
  <c r="BB7" i="1"/>
  <c r="BC7" i="1"/>
  <c r="G7" i="1" s="1"/>
  <c r="Y19" i="1"/>
  <c r="B19" i="1" s="1"/>
  <c r="Z19" i="1"/>
  <c r="C19" i="1" s="1"/>
  <c r="AA19" i="1"/>
  <c r="AB19" i="1"/>
  <c r="AC19" i="1"/>
  <c r="D19" i="1" s="1"/>
  <c r="AD19" i="1"/>
  <c r="AE19" i="1"/>
  <c r="AF19" i="1"/>
  <c r="AG19" i="1"/>
  <c r="I19" i="1" s="1"/>
  <c r="AH19" i="1"/>
  <c r="J19" i="1" s="1"/>
  <c r="AI19" i="1"/>
  <c r="K19" i="1" s="1"/>
  <c r="AJ19" i="1"/>
  <c r="AK19" i="1"/>
  <c r="AL19" i="1"/>
  <c r="AM19" i="1"/>
  <c r="AN19" i="1"/>
  <c r="R19" i="1" s="1"/>
  <c r="AO19" i="1"/>
  <c r="AP19" i="1"/>
  <c r="AQ19" i="1"/>
  <c r="AR19" i="1"/>
  <c r="AS19" i="1"/>
  <c r="Q19" i="1" s="1"/>
  <c r="AT19" i="1"/>
  <c r="AU19" i="1"/>
  <c r="E19" i="1" s="1"/>
  <c r="AV19" i="1"/>
  <c r="AW19" i="1"/>
  <c r="F19" i="1" s="1"/>
  <c r="AX19" i="1"/>
  <c r="AY19" i="1"/>
  <c r="AZ19" i="1"/>
  <c r="BA19" i="1"/>
  <c r="BB19" i="1"/>
  <c r="BC19" i="1"/>
  <c r="G19" i="1" s="1"/>
  <c r="Y21" i="1"/>
  <c r="B21" i="1" s="1"/>
  <c r="Z21" i="1"/>
  <c r="C21" i="1" s="1"/>
  <c r="AA21" i="1"/>
  <c r="AB21" i="1"/>
  <c r="AC21" i="1"/>
  <c r="D21" i="1" s="1"/>
  <c r="AD21" i="1"/>
  <c r="AE21" i="1"/>
  <c r="AF21" i="1"/>
  <c r="AG21" i="1"/>
  <c r="I21" i="1" s="1"/>
  <c r="AH21" i="1"/>
  <c r="J21" i="1" s="1"/>
  <c r="AI21" i="1"/>
  <c r="K21" i="1" s="1"/>
  <c r="AJ21" i="1"/>
  <c r="AK21" i="1"/>
  <c r="AL21" i="1"/>
  <c r="AM21" i="1"/>
  <c r="AN21" i="1"/>
  <c r="R21" i="1" s="1"/>
  <c r="AO21" i="1"/>
  <c r="AP21" i="1"/>
  <c r="AQ21" i="1"/>
  <c r="AR21" i="1"/>
  <c r="AS21" i="1"/>
  <c r="Q21" i="1" s="1"/>
  <c r="AT21" i="1"/>
  <c r="AU21" i="1"/>
  <c r="E21" i="1" s="1"/>
  <c r="AV21" i="1"/>
  <c r="AW21" i="1"/>
  <c r="F21" i="1" s="1"/>
  <c r="AX21" i="1"/>
  <c r="AY21" i="1"/>
  <c r="AZ21" i="1"/>
  <c r="BA21" i="1"/>
  <c r="BB21" i="1"/>
  <c r="BC21" i="1"/>
  <c r="G21" i="1" s="1"/>
  <c r="Z2" i="1"/>
  <c r="C2" i="1" s="1"/>
  <c r="AA2" i="1"/>
  <c r="AB2" i="1"/>
  <c r="AC2" i="1"/>
  <c r="D2" i="1" s="1"/>
  <c r="AD2" i="1"/>
  <c r="AE2" i="1"/>
  <c r="AF2" i="1"/>
  <c r="AG2" i="1"/>
  <c r="I2" i="1" s="1"/>
  <c r="AH2" i="1"/>
  <c r="J2" i="1" s="1"/>
  <c r="AI2" i="1"/>
  <c r="K2" i="1" s="1"/>
  <c r="AJ2" i="1"/>
  <c r="L2" i="1" s="1"/>
  <c r="AK2" i="1"/>
  <c r="M2" i="1" s="1"/>
  <c r="AL2" i="1"/>
  <c r="N2" i="1" s="1"/>
  <c r="AM2" i="1"/>
  <c r="O2" i="1" s="1"/>
  <c r="AN2" i="1"/>
  <c r="AO2" i="1"/>
  <c r="S2" i="1" s="1"/>
  <c r="AP2" i="1"/>
  <c r="T2" i="1" s="1"/>
  <c r="AQ2" i="1"/>
  <c r="U2" i="1" s="1"/>
  <c r="AR2" i="1"/>
  <c r="V2" i="1" s="1"/>
  <c r="AS2" i="1"/>
  <c r="Q2" i="1" s="1"/>
  <c r="AT2" i="1"/>
  <c r="AU2" i="1"/>
  <c r="E2" i="1" s="1"/>
  <c r="AV2" i="1"/>
  <c r="AW2" i="1"/>
  <c r="F2" i="1" s="1"/>
  <c r="AX2" i="1"/>
  <c r="AY2" i="1"/>
  <c r="AZ2" i="1"/>
  <c r="BA2" i="1"/>
  <c r="BB2" i="1"/>
  <c r="BC2" i="1"/>
  <c r="G2" i="1" s="1"/>
  <c r="Y2" i="1"/>
  <c r="B2" i="1" s="1"/>
</calcChain>
</file>

<file path=xl/sharedStrings.xml><?xml version="1.0" encoding="utf-8"?>
<sst xmlns="http://schemas.openxmlformats.org/spreadsheetml/2006/main" count="188" uniqueCount="124">
  <si>
    <t>site</t>
  </si>
  <si>
    <t>width50</t>
  </si>
  <si>
    <t>canopy50</t>
  </si>
  <si>
    <t>crown05</t>
  </si>
  <si>
    <t>crown25</t>
  </si>
  <si>
    <t>crown50</t>
  </si>
  <si>
    <t>crown75</t>
  </si>
  <si>
    <t>crown95</t>
  </si>
  <si>
    <t>crownmax</t>
  </si>
  <si>
    <t>strat00</t>
  </si>
  <si>
    <t>strat02</t>
  </si>
  <si>
    <t>strat05</t>
  </si>
  <si>
    <t>strat15</t>
  </si>
  <si>
    <t>strat30</t>
  </si>
  <si>
    <t>strat45</t>
  </si>
  <si>
    <t>strat60</t>
  </si>
  <si>
    <t>strattree</t>
  </si>
  <si>
    <t>c10m</t>
  </si>
  <si>
    <t>c20m</t>
  </si>
  <si>
    <t>c50m</t>
  </si>
  <si>
    <t>c100m</t>
  </si>
  <si>
    <t>ht05</t>
  </si>
  <si>
    <t>ht25</t>
  </si>
  <si>
    <t>ht50</t>
  </si>
  <si>
    <t>ht75</t>
  </si>
  <si>
    <t>ht95</t>
  </si>
  <si>
    <t>htmax</t>
  </si>
  <si>
    <t>tree05</t>
  </si>
  <si>
    <t>tree15</t>
  </si>
  <si>
    <t>tree30</t>
  </si>
  <si>
    <t>tree45</t>
  </si>
  <si>
    <t>tree60</t>
  </si>
  <si>
    <t>baker beech-maple</t>
  </si>
  <si>
    <t>blandford forest</t>
  </si>
  <si>
    <t>boreal aspen sw</t>
  </si>
  <si>
    <t>boreal spruce ne</t>
  </si>
  <si>
    <t>boreal spruce se</t>
  </si>
  <si>
    <t>clinton successional beech-maple</t>
  </si>
  <si>
    <t>congaree bottomland</t>
  </si>
  <si>
    <t>congaree swamp</t>
  </si>
  <si>
    <t>cove hardwoods</t>
  </si>
  <si>
    <t>dry-mesic forest</t>
  </si>
  <si>
    <t>eaton successional beech-maple</t>
  </si>
  <si>
    <t>florida bottomland</t>
  </si>
  <si>
    <t>florida ravine</t>
  </si>
  <si>
    <t>hartwick northern hardwoods</t>
  </si>
  <si>
    <t>hartwick white pine-red pine</t>
  </si>
  <si>
    <t>heath bald</t>
  </si>
  <si>
    <t>joshua tree desert</t>
  </si>
  <si>
    <t>krumholtz</t>
  </si>
  <si>
    <t>longleaf pine</t>
  </si>
  <si>
    <t>mesic forest ravines</t>
  </si>
  <si>
    <t>mio aspen 19 y</t>
  </si>
  <si>
    <t>mio jack pine 19 y</t>
  </si>
  <si>
    <t>mio jack pine 39 y</t>
  </si>
  <si>
    <t>northern hardwoods cove</t>
  </si>
  <si>
    <t>northern hardwoods sunslope</t>
  </si>
  <si>
    <t>northern mesic forest</t>
  </si>
  <si>
    <t>oak-chestnut</t>
  </si>
  <si>
    <t>oak-pine barrens</t>
  </si>
  <si>
    <t>prdry lowland</t>
  </si>
  <si>
    <t>prdry upland</t>
  </si>
  <si>
    <t>prrainforest</t>
  </si>
  <si>
    <t>ramsey cove hardwood</t>
  </si>
  <si>
    <t>ramsey heath bald</t>
  </si>
  <si>
    <t>ramsey northern hardwoods</t>
  </si>
  <si>
    <t>ramsey oak-chestnut</t>
  </si>
  <si>
    <t>ramsey yellow pine</t>
  </si>
  <si>
    <t>redwoods</t>
  </si>
  <si>
    <t>redwoods humbolt</t>
  </si>
  <si>
    <t>rocky mt spruce ne</t>
  </si>
  <si>
    <t>rocky mt spruce sw</t>
  </si>
  <si>
    <t>ruderal woodlot</t>
  </si>
  <si>
    <t>russ beech-maple-tulip</t>
  </si>
  <si>
    <t>selva lowland</t>
  </si>
  <si>
    <t>selva upland</t>
  </si>
  <si>
    <t>sitka spruce rainforest</t>
  </si>
  <si>
    <t>successional cove hardwoods</t>
  </si>
  <si>
    <t>warren beech-maple</t>
  </si>
  <si>
    <t>yellow pine</t>
  </si>
  <si>
    <t>yunque 2015 high</t>
  </si>
  <si>
    <t>yunque 2015 low</t>
  </si>
  <si>
    <t>yunque 2018 high</t>
  </si>
  <si>
    <t>yunque 2018 low</t>
  </si>
  <si>
    <t>Coast Redwood Forest, California</t>
  </si>
  <si>
    <t>Sitka Spruce Forest, Washington</t>
  </si>
  <si>
    <t>Tropical Rainforest, Costa Rica</t>
  </si>
  <si>
    <t>White Pine Forest, Michigan</t>
  </si>
  <si>
    <t>Cove Hardwood Forest, Tennessee</t>
  </si>
  <si>
    <t>Beech-Magnolia Forest, Florida</t>
  </si>
  <si>
    <t>Beech-Maple Forest, Michigan</t>
  </si>
  <si>
    <t>Tropical Rainforest, Puerto Rico</t>
  </si>
  <si>
    <t>Sweetgum-Loblolly Pine Bottomland, South Carolina</t>
  </si>
  <si>
    <t>Bald-cypress-Tupelo Swamp, South Carolina</t>
  </si>
  <si>
    <t>Northern Hardwoods Forest, Michigan</t>
  </si>
  <si>
    <t>Longleaf Pine Woodlands, Georgia</t>
  </si>
  <si>
    <t>Oak-Chestnut Forest, Tennessee</t>
  </si>
  <si>
    <t>Oak-Pine Barrens, Michigan</t>
  </si>
  <si>
    <t>Heath Bald, Tennessee</t>
  </si>
  <si>
    <t>Boreal Forest, Alaska</t>
  </si>
  <si>
    <t>Tropical Dry Forest, Puerto Rico</t>
  </si>
  <si>
    <t>Jack Pine Barrens, Michigan</t>
  </si>
  <si>
    <t>Joshua Tree Desert, California</t>
  </si>
  <si>
    <t>Median Canopy Height</t>
  </si>
  <si>
    <t>Subalpine Forest, Colorado</t>
  </si>
  <si>
    <t>Reference Vegetation</t>
  </si>
  <si>
    <t>Median Crown Height</t>
  </si>
  <si>
    <t>Median Crown Width</t>
  </si>
  <si>
    <t>Total Tree Cover</t>
  </si>
  <si>
    <t>Tallest Tree per 0.04 Hectare</t>
  </si>
  <si>
    <t>Tallest Tree per 1 Hectare</t>
  </si>
  <si>
    <t>Tallest Tree</t>
  </si>
  <si>
    <t>Canopy Cover     5-15 m</t>
  </si>
  <si>
    <t>Canopy Cover     2-5 m</t>
  </si>
  <si>
    <t>Canopy Cover     0-2 m</t>
  </si>
  <si>
    <t>Canopy Cover    15-30 m</t>
  </si>
  <si>
    <t>Canopy Cover   30-45 m</t>
  </si>
  <si>
    <t>Canopy Cover   45-60 m</t>
  </si>
  <si>
    <t>Canopy Cover   60+ m</t>
  </si>
  <si>
    <t>Crown Cover    15-30 m</t>
  </si>
  <si>
    <t>Crown Cover    30-45 m</t>
  </si>
  <si>
    <t>Crown Cover   45-60 m</t>
  </si>
  <si>
    <t>Crown Cover  60+ m</t>
  </si>
  <si>
    <t>Crown Cover      5-15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</si>
</sst>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66" fontId="0" fillId="0" borderId="10" xfId="0" applyNumberFormat="1" applyBorder="1"/>
    <xf numFmtId="0" fontId="0" fillId="0" borderId="0" xfId="0" applyAlignment="1">
      <alignment horizontal="center"/>
    </xf>
    <xf numFmtId="166" fontId="0" fillId="0" borderId="12" xfId="0" applyNumberFormat="1" applyBorder="1"/>
    <xf numFmtId="166" fontId="0" fillId="0" borderId="13" xfId="0" applyNumberFormat="1" applyBorder="1"/>
    <xf numFmtId="166" fontId="0" fillId="0" borderId="15" xfId="0" applyNumberFormat="1" applyBorder="1"/>
    <xf numFmtId="166" fontId="0" fillId="0" borderId="17" xfId="0" applyNumberFormat="1" applyBorder="1"/>
    <xf numFmtId="166" fontId="0" fillId="0" borderId="18" xfId="0" applyNumberFormat="1" applyBorder="1"/>
    <xf numFmtId="0" fontId="0" fillId="0" borderId="2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166" fontId="0" fillId="0" borderId="11" xfId="0" applyNumberFormat="1" applyBorder="1"/>
    <xf numFmtId="166" fontId="0" fillId="0" borderId="14" xfId="0" applyNumberFormat="1" applyBorder="1"/>
    <xf numFmtId="166" fontId="0" fillId="0" borderId="16" xfId="0" applyNumberFormat="1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5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2"/>
  <sheetViews>
    <sheetView tabSelected="1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P1" sqref="P1:V21"/>
    </sheetView>
  </sheetViews>
  <sheetFormatPr defaultRowHeight="14.4" x14ac:dyDescent="0.3"/>
  <cols>
    <col min="1" max="1" width="47.21875" bestFit="1" customWidth="1"/>
    <col min="2" max="7" width="8.44140625" customWidth="1"/>
    <col min="8" max="8" width="47.21875" bestFit="1" customWidth="1"/>
    <col min="9" max="15" width="8.44140625" customWidth="1"/>
    <col min="16" max="16" width="47.21875" bestFit="1" customWidth="1"/>
    <col min="17" max="21" width="8.44140625" customWidth="1"/>
  </cols>
  <sheetData>
    <row r="1" spans="1:55" s="2" customFormat="1" ht="58.2" thickBot="1" x14ac:dyDescent="0.35">
      <c r="A1" s="14" t="s">
        <v>105</v>
      </c>
      <c r="B1" s="10" t="s">
        <v>107</v>
      </c>
      <c r="C1" s="8" t="s">
        <v>103</v>
      </c>
      <c r="D1" s="8" t="s">
        <v>106</v>
      </c>
      <c r="E1" s="8" t="s">
        <v>109</v>
      </c>
      <c r="F1" s="8" t="s">
        <v>110</v>
      </c>
      <c r="G1" s="9" t="s">
        <v>111</v>
      </c>
      <c r="H1" s="14" t="s">
        <v>105</v>
      </c>
      <c r="I1" s="8" t="s">
        <v>114</v>
      </c>
      <c r="J1" s="8" t="s">
        <v>113</v>
      </c>
      <c r="K1" s="8" t="s">
        <v>112</v>
      </c>
      <c r="L1" s="8" t="s">
        <v>115</v>
      </c>
      <c r="M1" s="8" t="s">
        <v>116</v>
      </c>
      <c r="N1" s="8" t="s">
        <v>117</v>
      </c>
      <c r="O1" s="9" t="s">
        <v>118</v>
      </c>
      <c r="P1" s="14" t="s">
        <v>105</v>
      </c>
      <c r="Q1" s="10" t="s">
        <v>108</v>
      </c>
      <c r="R1" s="10" t="s">
        <v>123</v>
      </c>
      <c r="S1" s="8" t="s">
        <v>119</v>
      </c>
      <c r="T1" s="8" t="s">
        <v>120</v>
      </c>
      <c r="U1" s="8" t="s">
        <v>121</v>
      </c>
      <c r="V1" s="9" t="s">
        <v>122</v>
      </c>
      <c r="X1" s="2" t="s">
        <v>0</v>
      </c>
      <c r="Y1" s="2">
        <v>2</v>
      </c>
      <c r="Z1" s="2">
        <v>3</v>
      </c>
      <c r="AA1" s="2">
        <v>4</v>
      </c>
      <c r="AB1" s="2">
        <v>5</v>
      </c>
      <c r="AC1" s="2">
        <v>6</v>
      </c>
      <c r="AD1" s="2">
        <v>7</v>
      </c>
      <c r="AE1" s="2">
        <v>8</v>
      </c>
      <c r="AF1" s="2">
        <v>9</v>
      </c>
      <c r="AG1" s="2">
        <v>10</v>
      </c>
      <c r="AH1" s="2">
        <v>11</v>
      </c>
      <c r="AI1" s="2">
        <v>12</v>
      </c>
      <c r="AJ1" s="2">
        <v>13</v>
      </c>
      <c r="AK1" s="2">
        <v>14</v>
      </c>
      <c r="AL1" s="2">
        <v>15</v>
      </c>
      <c r="AM1" s="2">
        <v>16</v>
      </c>
      <c r="AN1" s="2">
        <v>17</v>
      </c>
      <c r="AO1" s="2">
        <v>18</v>
      </c>
      <c r="AP1" s="2">
        <v>19</v>
      </c>
      <c r="AQ1" s="2">
        <v>20</v>
      </c>
      <c r="AR1" s="2">
        <v>21</v>
      </c>
      <c r="AS1" s="2">
        <v>22</v>
      </c>
      <c r="AT1" s="2">
        <v>23</v>
      </c>
      <c r="AU1" s="2">
        <v>24</v>
      </c>
      <c r="AV1" s="2">
        <v>25</v>
      </c>
      <c r="AW1" s="2">
        <v>26</v>
      </c>
      <c r="AX1" s="2">
        <v>27</v>
      </c>
      <c r="AY1" s="2">
        <v>28</v>
      </c>
      <c r="AZ1" s="2">
        <v>29</v>
      </c>
      <c r="BA1" s="2">
        <v>30</v>
      </c>
      <c r="BB1" s="2">
        <v>31</v>
      </c>
      <c r="BC1" s="2">
        <v>32</v>
      </c>
    </row>
    <row r="2" spans="1:55" x14ac:dyDescent="0.3">
      <c r="A2" s="15" t="s">
        <v>84</v>
      </c>
      <c r="B2" s="11">
        <f>Y2</f>
        <v>26.99</v>
      </c>
      <c r="C2" s="3">
        <f>Z2</f>
        <v>70.11</v>
      </c>
      <c r="D2" s="3">
        <f>AC2</f>
        <v>88.04</v>
      </c>
      <c r="E2" s="3">
        <f>AU2</f>
        <v>85.92</v>
      </c>
      <c r="F2" s="3">
        <f>AW2</f>
        <v>96.29</v>
      </c>
      <c r="G2" s="4">
        <f>BC2</f>
        <v>105.22</v>
      </c>
      <c r="H2" s="15" t="s">
        <v>84</v>
      </c>
      <c r="I2" s="3">
        <f>AG2</f>
        <v>0.78</v>
      </c>
      <c r="J2" s="3">
        <f>AH2</f>
        <v>0.54</v>
      </c>
      <c r="K2" s="3">
        <f>AI2</f>
        <v>3.37</v>
      </c>
      <c r="L2" s="3">
        <f>AJ2</f>
        <v>10.61</v>
      </c>
      <c r="M2" s="3">
        <f>AK2</f>
        <v>11.59</v>
      </c>
      <c r="N2" s="3">
        <f>AL2</f>
        <v>17.579999999999998</v>
      </c>
      <c r="O2" s="4">
        <f>AM2</f>
        <v>55.53</v>
      </c>
      <c r="P2" s="15" t="s">
        <v>84</v>
      </c>
      <c r="Q2" s="11">
        <f>AS2</f>
        <v>98.683999999999997</v>
      </c>
      <c r="R2" s="11"/>
      <c r="S2" s="3">
        <f>AO2</f>
        <v>0.14000000000000001</v>
      </c>
      <c r="T2" s="3">
        <f>AP2</f>
        <v>1.52</v>
      </c>
      <c r="U2" s="3">
        <f>AQ2</f>
        <v>1.28</v>
      </c>
      <c r="V2" s="4">
        <f>AR2</f>
        <v>95.74</v>
      </c>
      <c r="X2" t="s">
        <v>69</v>
      </c>
      <c r="Y2">
        <f>VLOOKUP($X2,Sheet1!$A:$AF,combsum!Y$1,FALSE)</f>
        <v>26.99</v>
      </c>
      <c r="Z2">
        <f>VLOOKUP($X2,Sheet1!$A:$AF,combsum!Z$1,FALSE)</f>
        <v>70.11</v>
      </c>
      <c r="AA2">
        <f>VLOOKUP($X2,Sheet1!$A:$AF,combsum!AA$1,FALSE)</f>
        <v>65.98</v>
      </c>
      <c r="AB2">
        <f>VLOOKUP($X2,Sheet1!$A:$AF,combsum!AB$1,FALSE)</f>
        <v>82.53</v>
      </c>
      <c r="AC2">
        <f>VLOOKUP($X2,Sheet1!$A:$AF,combsum!AC$1,FALSE)</f>
        <v>88.04</v>
      </c>
      <c r="AD2">
        <f>VLOOKUP($X2,Sheet1!$A:$AF,combsum!AD$1,FALSE)</f>
        <v>93.57</v>
      </c>
      <c r="AE2">
        <f>VLOOKUP($X2,Sheet1!$A:$AF,combsum!AE$1,FALSE)</f>
        <v>98.95</v>
      </c>
      <c r="AF2">
        <f>VLOOKUP($X2,Sheet1!$A:$AF,combsum!AF$1,FALSE)</f>
        <v>105.22</v>
      </c>
      <c r="AG2">
        <f>VLOOKUP($X2,Sheet1!$A:$AF,combsum!AG$1,FALSE)</f>
        <v>0.78</v>
      </c>
      <c r="AH2">
        <f>VLOOKUP($X2,Sheet1!$A:$AF,combsum!AH$1,FALSE)</f>
        <v>0.54</v>
      </c>
      <c r="AI2">
        <f>VLOOKUP($X2,Sheet1!$A:$AF,combsum!AI$1,FALSE)</f>
        <v>3.37</v>
      </c>
      <c r="AJ2">
        <f>VLOOKUP($X2,Sheet1!$A:$AF,combsum!AJ$1,FALSE)</f>
        <v>10.61</v>
      </c>
      <c r="AK2">
        <f>VLOOKUP($X2,Sheet1!$A:$AF,combsum!AK$1,FALSE)</f>
        <v>11.59</v>
      </c>
      <c r="AL2">
        <f>VLOOKUP($X2,Sheet1!$A:$AF,combsum!AL$1,FALSE)</f>
        <v>17.579999999999998</v>
      </c>
      <c r="AM2">
        <f>VLOOKUP($X2,Sheet1!$A:$AF,combsum!AM$1,FALSE)</f>
        <v>55.53</v>
      </c>
      <c r="AN2">
        <f>VLOOKUP($X2,Sheet1!$A:$AF,combsum!AN$1,FALSE)</f>
        <v>0</v>
      </c>
      <c r="AO2">
        <f>VLOOKUP($X2,Sheet1!$A:$AF,combsum!AO$1,FALSE)</f>
        <v>0.14000000000000001</v>
      </c>
      <c r="AP2">
        <f>VLOOKUP($X2,Sheet1!$A:$AF,combsum!AP$1,FALSE)</f>
        <v>1.52</v>
      </c>
      <c r="AQ2">
        <f>VLOOKUP($X2,Sheet1!$A:$AF,combsum!AQ$1,FALSE)</f>
        <v>1.28</v>
      </c>
      <c r="AR2">
        <f>VLOOKUP($X2,Sheet1!$A:$AF,combsum!AR$1,FALSE)</f>
        <v>95.74</v>
      </c>
      <c r="AS2">
        <f>VLOOKUP($X2,Sheet1!$A:$AF,combsum!AS$1,FALSE)</f>
        <v>98.683999999999997</v>
      </c>
      <c r="AT2">
        <f>VLOOKUP($X2,Sheet1!$A:$AF,combsum!AT$1,FALSE)</f>
        <v>78.459999999999994</v>
      </c>
      <c r="AU2">
        <f>VLOOKUP($X2,Sheet1!$A:$AF,combsum!AU$1,FALSE)</f>
        <v>85.92</v>
      </c>
      <c r="AV2">
        <f>VLOOKUP($X2,Sheet1!$A:$AF,combsum!AV$1,FALSE)</f>
        <v>92.29</v>
      </c>
      <c r="AW2">
        <f>VLOOKUP($X2,Sheet1!$A:$AF,combsum!AW$1,FALSE)</f>
        <v>96.29</v>
      </c>
      <c r="AX2">
        <f>VLOOKUP($X2,Sheet1!$A:$AF,combsum!AX$1,FALSE)</f>
        <v>17.739999999999998</v>
      </c>
      <c r="AY2">
        <f>VLOOKUP($X2,Sheet1!$A:$AF,combsum!AY$1,FALSE)</f>
        <v>43.76</v>
      </c>
      <c r="AZ2">
        <f>VLOOKUP($X2,Sheet1!$A:$AF,combsum!AZ$1,FALSE)</f>
        <v>63.78</v>
      </c>
      <c r="BA2">
        <f>VLOOKUP($X2,Sheet1!$A:$AF,combsum!BA$1,FALSE)</f>
        <v>75.760000000000005</v>
      </c>
      <c r="BB2">
        <f>VLOOKUP($X2,Sheet1!$A:$AF,combsum!BB$1,FALSE)</f>
        <v>87.11</v>
      </c>
      <c r="BC2">
        <f>VLOOKUP($X2,Sheet1!$A:$AF,combsum!BC$1,FALSE)</f>
        <v>105.22</v>
      </c>
    </row>
    <row r="3" spans="1:55" x14ac:dyDescent="0.3">
      <c r="A3" s="16" t="s">
        <v>85</v>
      </c>
      <c r="B3" s="12">
        <f>Y3</f>
        <v>21.94</v>
      </c>
      <c r="C3" s="1">
        <f>Z3</f>
        <v>40.67</v>
      </c>
      <c r="D3" s="1">
        <f>AC3</f>
        <v>60.01</v>
      </c>
      <c r="E3" s="1">
        <f>AU3</f>
        <v>63.39</v>
      </c>
      <c r="F3" s="1">
        <f>AW3</f>
        <v>80.03</v>
      </c>
      <c r="G3" s="5">
        <f>BC3</f>
        <v>90.16</v>
      </c>
      <c r="H3" s="16" t="s">
        <v>85</v>
      </c>
      <c r="I3" s="1">
        <f t="shared" ref="I3:I21" si="0">AG3</f>
        <v>12.57</v>
      </c>
      <c r="J3" s="1">
        <f t="shared" ref="J3:J21" si="1">AH3</f>
        <v>4.82</v>
      </c>
      <c r="K3" s="1">
        <f t="shared" ref="K3:K21" si="2">AI3</f>
        <v>9.9600000000000009</v>
      </c>
      <c r="L3" s="1">
        <f t="shared" ref="L3:L21" si="3">AJ3</f>
        <v>22.78</v>
      </c>
      <c r="M3" s="1">
        <f t="shared" ref="M3:M21" si="4">AK3</f>
        <v>26.61</v>
      </c>
      <c r="N3" s="1">
        <f t="shared" ref="N3:N21" si="5">AL3</f>
        <v>13.75</v>
      </c>
      <c r="O3" s="5">
        <f t="shared" ref="O3:O21" si="6">AM3</f>
        <v>9.51</v>
      </c>
      <c r="P3" s="16" t="s">
        <v>85</v>
      </c>
      <c r="Q3" s="12">
        <f>AS3</f>
        <v>82.61</v>
      </c>
      <c r="R3" s="12">
        <f t="shared" ref="R3:R21" si="7">AN3</f>
        <v>0.45</v>
      </c>
      <c r="S3" s="1">
        <f t="shared" ref="S3:S21" si="8">AO3</f>
        <v>1.56</v>
      </c>
      <c r="T3" s="1">
        <f t="shared" ref="T3:T21" si="9">AP3</f>
        <v>15.09</v>
      </c>
      <c r="U3" s="1">
        <f t="shared" ref="U3:U21" si="10">AQ3</f>
        <v>24.11</v>
      </c>
      <c r="V3" s="5">
        <f t="shared" ref="V3:V21" si="11">AR3</f>
        <v>41.4</v>
      </c>
      <c r="X3" t="s">
        <v>76</v>
      </c>
      <c r="Y3">
        <f>VLOOKUP($X3,Sheet1!$A:$AF,combsum!Y$1,FALSE)</f>
        <v>21.94</v>
      </c>
      <c r="Z3">
        <f>VLOOKUP($X3,Sheet1!$A:$AF,combsum!Z$1,FALSE)</f>
        <v>40.67</v>
      </c>
      <c r="AA3">
        <f>VLOOKUP($X3,Sheet1!$A:$AF,combsum!AA$1,FALSE)</f>
        <v>33.97</v>
      </c>
      <c r="AB3">
        <f>VLOOKUP($X3,Sheet1!$A:$AF,combsum!AB$1,FALSE)</f>
        <v>46.92</v>
      </c>
      <c r="AC3">
        <f>VLOOKUP($X3,Sheet1!$A:$AF,combsum!AC$1,FALSE)</f>
        <v>60.01</v>
      </c>
      <c r="AD3">
        <f>VLOOKUP($X3,Sheet1!$A:$AF,combsum!AD$1,FALSE)</f>
        <v>73.58</v>
      </c>
      <c r="AE3">
        <f>VLOOKUP($X3,Sheet1!$A:$AF,combsum!AE$1,FALSE)</f>
        <v>82.52</v>
      </c>
      <c r="AF3">
        <f>VLOOKUP($X3,Sheet1!$A:$AF,combsum!AF$1,FALSE)</f>
        <v>90.16</v>
      </c>
      <c r="AG3">
        <f>VLOOKUP($X3,Sheet1!$A:$AF,combsum!AG$1,FALSE)</f>
        <v>12.57</v>
      </c>
      <c r="AH3">
        <f>VLOOKUP($X3,Sheet1!$A:$AF,combsum!AH$1,FALSE)</f>
        <v>4.82</v>
      </c>
      <c r="AI3">
        <f>VLOOKUP($X3,Sheet1!$A:$AF,combsum!AI$1,FALSE)</f>
        <v>9.9600000000000009</v>
      </c>
      <c r="AJ3">
        <f>VLOOKUP($X3,Sheet1!$A:$AF,combsum!AJ$1,FALSE)</f>
        <v>22.78</v>
      </c>
      <c r="AK3">
        <f>VLOOKUP($X3,Sheet1!$A:$AF,combsum!AK$1,FALSE)</f>
        <v>26.61</v>
      </c>
      <c r="AL3">
        <f>VLOOKUP($X3,Sheet1!$A:$AF,combsum!AL$1,FALSE)</f>
        <v>13.75</v>
      </c>
      <c r="AM3">
        <f>VLOOKUP($X3,Sheet1!$A:$AF,combsum!AM$1,FALSE)</f>
        <v>9.51</v>
      </c>
      <c r="AN3">
        <f>VLOOKUP($X3,Sheet1!$A:$AF,combsum!AN$1,FALSE)</f>
        <v>0.45</v>
      </c>
      <c r="AO3">
        <f>VLOOKUP($X3,Sheet1!$A:$AF,combsum!AO$1,FALSE)</f>
        <v>1.56</v>
      </c>
      <c r="AP3">
        <f>VLOOKUP($X3,Sheet1!$A:$AF,combsum!AP$1,FALSE)</f>
        <v>15.09</v>
      </c>
      <c r="AQ3">
        <f>VLOOKUP($X3,Sheet1!$A:$AF,combsum!AQ$1,FALSE)</f>
        <v>24.11</v>
      </c>
      <c r="AR3">
        <f>VLOOKUP($X3,Sheet1!$A:$AF,combsum!AR$1,FALSE)</f>
        <v>41.4</v>
      </c>
      <c r="AS3">
        <f>VLOOKUP($X3,Sheet1!$A:$AF,combsum!AS$1,FALSE)</f>
        <v>82.61</v>
      </c>
      <c r="AT3">
        <f>VLOOKUP($X3,Sheet1!$A:$AF,combsum!AT$1,FALSE)</f>
        <v>52.92</v>
      </c>
      <c r="AU3">
        <f>VLOOKUP($X3,Sheet1!$A:$AF,combsum!AU$1,FALSE)</f>
        <v>63.39</v>
      </c>
      <c r="AV3">
        <f>VLOOKUP($X3,Sheet1!$A:$AF,combsum!AV$1,FALSE)</f>
        <v>74.89</v>
      </c>
      <c r="AW3">
        <f>VLOOKUP($X3,Sheet1!$A:$AF,combsum!AW$1,FALSE)</f>
        <v>80.03</v>
      </c>
      <c r="AX3">
        <f>VLOOKUP($X3,Sheet1!$A:$AF,combsum!AX$1,FALSE)</f>
        <v>8.93</v>
      </c>
      <c r="AY3">
        <f>VLOOKUP($X3,Sheet1!$A:$AF,combsum!AY$1,FALSE)</f>
        <v>23.37</v>
      </c>
      <c r="AZ3">
        <f>VLOOKUP($X3,Sheet1!$A:$AF,combsum!AZ$1,FALSE)</f>
        <v>34.24</v>
      </c>
      <c r="BA3">
        <f>VLOOKUP($X3,Sheet1!$A:$AF,combsum!BA$1,FALSE)</f>
        <v>47.33</v>
      </c>
      <c r="BB3">
        <f>VLOOKUP($X3,Sheet1!$A:$AF,combsum!BB$1,FALSE)</f>
        <v>68.239999999999995</v>
      </c>
      <c r="BC3">
        <f>VLOOKUP($X3,Sheet1!$A:$AF,combsum!BC$1,FALSE)</f>
        <v>90.16</v>
      </c>
    </row>
    <row r="4" spans="1:55" ht="15" thickBot="1" x14ac:dyDescent="0.35">
      <c r="A4" s="17" t="s">
        <v>87</v>
      </c>
      <c r="B4" s="13">
        <f>Y4</f>
        <v>21.26</v>
      </c>
      <c r="C4" s="6">
        <f>Z4</f>
        <v>31.41</v>
      </c>
      <c r="D4" s="6">
        <f>AC4</f>
        <v>43.81</v>
      </c>
      <c r="E4" s="6">
        <f>AU4</f>
        <v>43.6</v>
      </c>
      <c r="F4" s="6">
        <f>AW4</f>
        <v>47.52</v>
      </c>
      <c r="G4" s="7">
        <f>BC4</f>
        <v>50.19</v>
      </c>
      <c r="H4" s="17" t="s">
        <v>87</v>
      </c>
      <c r="I4" s="6">
        <f>AG4</f>
        <v>0.92</v>
      </c>
      <c r="J4" s="6">
        <f>AH4</f>
        <v>0.4</v>
      </c>
      <c r="K4" s="6">
        <f>AI4</f>
        <v>2.2000000000000002</v>
      </c>
      <c r="L4" s="6">
        <f>AJ4</f>
        <v>44.11</v>
      </c>
      <c r="M4" s="6">
        <f>AK4</f>
        <v>50.88</v>
      </c>
      <c r="N4" s="6">
        <f>AL4</f>
        <v>1.48</v>
      </c>
      <c r="O4" s="7"/>
      <c r="P4" s="17" t="s">
        <v>87</v>
      </c>
      <c r="Q4" s="13">
        <f>AS4</f>
        <v>98.68</v>
      </c>
      <c r="R4" s="13"/>
      <c r="S4" s="6">
        <f>AO4</f>
        <v>0.9</v>
      </c>
      <c r="T4" s="6">
        <f>AP4</f>
        <v>62.13</v>
      </c>
      <c r="U4" s="6">
        <f>AQ4</f>
        <v>35.65</v>
      </c>
      <c r="V4" s="7">
        <f>AR4</f>
        <v>0</v>
      </c>
      <c r="X4" t="s">
        <v>46</v>
      </c>
      <c r="Y4">
        <f>VLOOKUP($X4,Sheet1!$A:$AF,combsum!Y$1,FALSE)</f>
        <v>21.26</v>
      </c>
      <c r="Z4">
        <f>VLOOKUP($X4,Sheet1!$A:$AF,combsum!Z$1,FALSE)</f>
        <v>31.41</v>
      </c>
      <c r="AA4">
        <f>VLOOKUP($X4,Sheet1!$A:$AF,combsum!AA$1,FALSE)</f>
        <v>32.85</v>
      </c>
      <c r="AB4">
        <f>VLOOKUP($X4,Sheet1!$A:$AF,combsum!AB$1,FALSE)</f>
        <v>40.69</v>
      </c>
      <c r="AC4">
        <f>VLOOKUP($X4,Sheet1!$A:$AF,combsum!AC$1,FALSE)</f>
        <v>43.81</v>
      </c>
      <c r="AD4">
        <f>VLOOKUP($X4,Sheet1!$A:$AF,combsum!AD$1,FALSE)</f>
        <v>45.89</v>
      </c>
      <c r="AE4">
        <f>VLOOKUP($X4,Sheet1!$A:$AF,combsum!AE$1,FALSE)</f>
        <v>47.96</v>
      </c>
      <c r="AF4">
        <f>VLOOKUP($X4,Sheet1!$A:$AF,combsum!AF$1,FALSE)</f>
        <v>50.19</v>
      </c>
      <c r="AG4">
        <f>VLOOKUP($X4,Sheet1!$A:$AF,combsum!AG$1,FALSE)</f>
        <v>0.92</v>
      </c>
      <c r="AH4">
        <f>VLOOKUP($X4,Sheet1!$A:$AF,combsum!AH$1,FALSE)</f>
        <v>0.4</v>
      </c>
      <c r="AI4">
        <f>VLOOKUP($X4,Sheet1!$A:$AF,combsum!AI$1,FALSE)</f>
        <v>2.2000000000000002</v>
      </c>
      <c r="AJ4">
        <f>VLOOKUP($X4,Sheet1!$A:$AF,combsum!AJ$1,FALSE)</f>
        <v>44.11</v>
      </c>
      <c r="AK4">
        <f>VLOOKUP($X4,Sheet1!$A:$AF,combsum!AK$1,FALSE)</f>
        <v>50.88</v>
      </c>
      <c r="AL4">
        <f>VLOOKUP($X4,Sheet1!$A:$AF,combsum!AL$1,FALSE)</f>
        <v>1.48</v>
      </c>
      <c r="AM4">
        <f>VLOOKUP($X4,Sheet1!$A:$AF,combsum!AM$1,FALSE)</f>
        <v>0</v>
      </c>
      <c r="AN4">
        <f>VLOOKUP($X4,Sheet1!$A:$AF,combsum!AN$1,FALSE)</f>
        <v>0</v>
      </c>
      <c r="AO4">
        <f>VLOOKUP($X4,Sheet1!$A:$AF,combsum!AO$1,FALSE)</f>
        <v>0.9</v>
      </c>
      <c r="AP4">
        <f>VLOOKUP($X4,Sheet1!$A:$AF,combsum!AP$1,FALSE)</f>
        <v>62.13</v>
      </c>
      <c r="AQ4">
        <f>VLOOKUP($X4,Sheet1!$A:$AF,combsum!AQ$1,FALSE)</f>
        <v>35.65</v>
      </c>
      <c r="AR4">
        <f>VLOOKUP($X4,Sheet1!$A:$AF,combsum!AR$1,FALSE)</f>
        <v>0</v>
      </c>
      <c r="AS4">
        <f>VLOOKUP($X4,Sheet1!$A:$AF,combsum!AS$1,FALSE)</f>
        <v>98.68</v>
      </c>
      <c r="AT4">
        <f>VLOOKUP($X4,Sheet1!$A:$AF,combsum!AT$1,FALSE)</f>
        <v>40.409999999999997</v>
      </c>
      <c r="AU4">
        <f>VLOOKUP($X4,Sheet1!$A:$AF,combsum!AU$1,FALSE)</f>
        <v>43.6</v>
      </c>
      <c r="AV4">
        <f>VLOOKUP($X4,Sheet1!$A:$AF,combsum!AV$1,FALSE)</f>
        <v>46.12</v>
      </c>
      <c r="AW4">
        <f>VLOOKUP($X4,Sheet1!$A:$AF,combsum!AW$1,FALSE)</f>
        <v>47.52</v>
      </c>
      <c r="AX4">
        <f>VLOOKUP($X4,Sheet1!$A:$AF,combsum!AX$1,FALSE)</f>
        <v>18.91</v>
      </c>
      <c r="AY4">
        <f>VLOOKUP($X4,Sheet1!$A:$AF,combsum!AY$1,FALSE)</f>
        <v>26.19</v>
      </c>
      <c r="AZ4">
        <f>VLOOKUP($X4,Sheet1!$A:$AF,combsum!AZ$1,FALSE)</f>
        <v>30.62</v>
      </c>
      <c r="BA4">
        <f>VLOOKUP($X4,Sheet1!$A:$AF,combsum!BA$1,FALSE)</f>
        <v>36.25</v>
      </c>
      <c r="BB4">
        <f>VLOOKUP($X4,Sheet1!$A:$AF,combsum!BB$1,FALSE)</f>
        <v>42.57</v>
      </c>
      <c r="BC4">
        <f>VLOOKUP($X4,Sheet1!$A:$AF,combsum!BC$1,FALSE)</f>
        <v>50.19</v>
      </c>
    </row>
    <row r="5" spans="1:55" x14ac:dyDescent="0.3">
      <c r="A5" s="15" t="s">
        <v>86</v>
      </c>
      <c r="B5" s="11">
        <f>Y5</f>
        <v>25.56</v>
      </c>
      <c r="C5" s="3">
        <f>Z5</f>
        <v>28.39</v>
      </c>
      <c r="D5" s="3">
        <f>AC5</f>
        <v>36.090000000000003</v>
      </c>
      <c r="E5" s="3">
        <f>AU5</f>
        <v>37.700000000000003</v>
      </c>
      <c r="F5" s="3">
        <f>AW5</f>
        <v>47.64</v>
      </c>
      <c r="G5" s="4">
        <f>BC5</f>
        <v>61.67</v>
      </c>
      <c r="H5" s="15" t="s">
        <v>86</v>
      </c>
      <c r="I5" s="3">
        <f t="shared" si="0"/>
        <v>1.62</v>
      </c>
      <c r="J5" s="3">
        <f t="shared" si="1"/>
        <v>1.92</v>
      </c>
      <c r="K5" s="3">
        <f t="shared" si="2"/>
        <v>10.38</v>
      </c>
      <c r="L5" s="3">
        <f t="shared" si="3"/>
        <v>51.7</v>
      </c>
      <c r="M5" s="3">
        <f t="shared" si="4"/>
        <v>32.44</v>
      </c>
      <c r="N5" s="3">
        <f t="shared" si="5"/>
        <v>1.93</v>
      </c>
      <c r="O5" s="4"/>
      <c r="P5" s="15" t="s">
        <v>86</v>
      </c>
      <c r="Q5" s="11">
        <f>AS5</f>
        <v>96.459000000000003</v>
      </c>
      <c r="R5" s="11">
        <f t="shared" si="7"/>
        <v>0.76</v>
      </c>
      <c r="S5" s="3">
        <f t="shared" si="8"/>
        <v>16.46</v>
      </c>
      <c r="T5" s="3">
        <f t="shared" si="9"/>
        <v>69.33</v>
      </c>
      <c r="U5" s="3">
        <f t="shared" si="10"/>
        <v>9.7799999999999994</v>
      </c>
      <c r="V5" s="4">
        <f t="shared" si="11"/>
        <v>0.12</v>
      </c>
      <c r="X5" t="s">
        <v>74</v>
      </c>
      <c r="Y5">
        <f>VLOOKUP($X5,Sheet1!$A:$AF,combsum!Y$1,FALSE)</f>
        <v>25.56</v>
      </c>
      <c r="Z5">
        <f>VLOOKUP($X5,Sheet1!$A:$AF,combsum!Z$1,FALSE)</f>
        <v>28.39</v>
      </c>
      <c r="AA5">
        <f>VLOOKUP($X5,Sheet1!$A:$AF,combsum!AA$1,FALSE)</f>
        <v>24.82</v>
      </c>
      <c r="AB5">
        <f>VLOOKUP($X5,Sheet1!$A:$AF,combsum!AB$1,FALSE)</f>
        <v>31.6</v>
      </c>
      <c r="AC5">
        <f>VLOOKUP($X5,Sheet1!$A:$AF,combsum!AC$1,FALSE)</f>
        <v>36.090000000000003</v>
      </c>
      <c r="AD5">
        <f>VLOOKUP($X5,Sheet1!$A:$AF,combsum!AD$1,FALSE)</f>
        <v>40.6</v>
      </c>
      <c r="AE5">
        <f>VLOOKUP($X5,Sheet1!$A:$AF,combsum!AE$1,FALSE)</f>
        <v>48.62</v>
      </c>
      <c r="AF5">
        <f>VLOOKUP($X5,Sheet1!$A:$AF,combsum!AF$1,FALSE)</f>
        <v>61.67</v>
      </c>
      <c r="AG5">
        <f>VLOOKUP($X5,Sheet1!$A:$AF,combsum!AG$1,FALSE)</f>
        <v>1.62</v>
      </c>
      <c r="AH5">
        <f>VLOOKUP($X5,Sheet1!$A:$AF,combsum!AH$1,FALSE)</f>
        <v>1.92</v>
      </c>
      <c r="AI5">
        <f>VLOOKUP($X5,Sheet1!$A:$AF,combsum!AI$1,FALSE)</f>
        <v>10.38</v>
      </c>
      <c r="AJ5">
        <f>VLOOKUP($X5,Sheet1!$A:$AF,combsum!AJ$1,FALSE)</f>
        <v>51.7</v>
      </c>
      <c r="AK5">
        <f>VLOOKUP($X5,Sheet1!$A:$AF,combsum!AK$1,FALSE)</f>
        <v>32.44</v>
      </c>
      <c r="AL5">
        <f>VLOOKUP($X5,Sheet1!$A:$AF,combsum!AL$1,FALSE)</f>
        <v>1.93</v>
      </c>
      <c r="AM5">
        <f>VLOOKUP($X5,Sheet1!$A:$AF,combsum!AM$1,FALSE)</f>
        <v>0</v>
      </c>
      <c r="AN5">
        <f>VLOOKUP($X5,Sheet1!$A:$AF,combsum!AN$1,FALSE)</f>
        <v>0.76</v>
      </c>
      <c r="AO5">
        <f>VLOOKUP($X5,Sheet1!$A:$AF,combsum!AO$1,FALSE)</f>
        <v>16.46</v>
      </c>
      <c r="AP5">
        <f>VLOOKUP($X5,Sheet1!$A:$AF,combsum!AP$1,FALSE)</f>
        <v>69.33</v>
      </c>
      <c r="AQ5">
        <f>VLOOKUP($X5,Sheet1!$A:$AF,combsum!AQ$1,FALSE)</f>
        <v>9.7799999999999994</v>
      </c>
      <c r="AR5">
        <f>VLOOKUP($X5,Sheet1!$A:$AF,combsum!AR$1,FALSE)</f>
        <v>0.12</v>
      </c>
      <c r="AS5">
        <f>VLOOKUP($X5,Sheet1!$A:$AF,combsum!AS$1,FALSE)</f>
        <v>96.459000000000003</v>
      </c>
      <c r="AT5">
        <f>VLOOKUP($X5,Sheet1!$A:$AF,combsum!AT$1,FALSE)</f>
        <v>33.83</v>
      </c>
      <c r="AU5">
        <f>VLOOKUP($X5,Sheet1!$A:$AF,combsum!AU$1,FALSE)</f>
        <v>37.700000000000003</v>
      </c>
      <c r="AV5">
        <f>VLOOKUP($X5,Sheet1!$A:$AF,combsum!AV$1,FALSE)</f>
        <v>43.18</v>
      </c>
      <c r="AW5">
        <f>VLOOKUP($X5,Sheet1!$A:$AF,combsum!AW$1,FALSE)</f>
        <v>47.64</v>
      </c>
      <c r="AX5">
        <f>VLOOKUP($X5,Sheet1!$A:$AF,combsum!AX$1,FALSE)</f>
        <v>10.77</v>
      </c>
      <c r="AY5">
        <f>VLOOKUP($X5,Sheet1!$A:$AF,combsum!AY$1,FALSE)</f>
        <v>20.77</v>
      </c>
      <c r="AZ5">
        <f>VLOOKUP($X5,Sheet1!$A:$AF,combsum!AZ$1,FALSE)</f>
        <v>26.84</v>
      </c>
      <c r="BA5">
        <f>VLOOKUP($X5,Sheet1!$A:$AF,combsum!BA$1,FALSE)</f>
        <v>32.47</v>
      </c>
      <c r="BB5">
        <f>VLOOKUP($X5,Sheet1!$A:$AF,combsum!BB$1,FALSE)</f>
        <v>40.97</v>
      </c>
      <c r="BC5">
        <f>VLOOKUP($X5,Sheet1!$A:$AF,combsum!BC$1,FALSE)</f>
        <v>61.67</v>
      </c>
    </row>
    <row r="6" spans="1:55" x14ac:dyDescent="0.3">
      <c r="A6" s="16" t="s">
        <v>91</v>
      </c>
      <c r="B6" s="12">
        <f>Y6</f>
        <v>23.04</v>
      </c>
      <c r="C6" s="1">
        <f>Z6</f>
        <v>23.93</v>
      </c>
      <c r="D6" s="1">
        <f>AC6</f>
        <v>29.72</v>
      </c>
      <c r="E6" s="1">
        <f>AU6</f>
        <v>31.06</v>
      </c>
      <c r="F6" s="1">
        <f>AW6</f>
        <v>37.96</v>
      </c>
      <c r="G6" s="5">
        <f>BC6</f>
        <v>49.55</v>
      </c>
      <c r="H6" s="16" t="s">
        <v>91</v>
      </c>
      <c r="I6" s="1">
        <f>AG6</f>
        <v>0.01</v>
      </c>
      <c r="J6" s="1">
        <f>AH6</f>
        <v>0.02</v>
      </c>
      <c r="K6" s="1">
        <f>AI6</f>
        <v>3.78</v>
      </c>
      <c r="L6" s="1">
        <f>AJ6</f>
        <v>83.85</v>
      </c>
      <c r="M6" s="1">
        <f>AK6</f>
        <v>12.33</v>
      </c>
      <c r="N6" s="1"/>
      <c r="O6" s="5"/>
      <c r="P6" s="16" t="s">
        <v>91</v>
      </c>
      <c r="Q6" s="12">
        <f>AS6</f>
        <v>99.968000000000004</v>
      </c>
      <c r="R6" s="12"/>
      <c r="S6" s="1">
        <f>AO6</f>
        <v>52.18</v>
      </c>
      <c r="T6" s="1">
        <f>AP6</f>
        <v>47.51</v>
      </c>
      <c r="U6" s="1">
        <f>AQ6</f>
        <v>0.24</v>
      </c>
      <c r="V6" s="5"/>
      <c r="X6" t="s">
        <v>62</v>
      </c>
      <c r="Y6">
        <f>VLOOKUP($X6,Sheet1!$A:$AF,combsum!Y$1,FALSE)</f>
        <v>23.04</v>
      </c>
      <c r="Z6">
        <f>VLOOKUP($X6,Sheet1!$A:$AF,combsum!Z$1,FALSE)</f>
        <v>23.93</v>
      </c>
      <c r="AA6">
        <f>VLOOKUP($X6,Sheet1!$A:$AF,combsum!AA$1,FALSE)</f>
        <v>21.68</v>
      </c>
      <c r="AB6">
        <f>VLOOKUP($X6,Sheet1!$A:$AF,combsum!AB$1,FALSE)</f>
        <v>26.38</v>
      </c>
      <c r="AC6">
        <f>VLOOKUP($X6,Sheet1!$A:$AF,combsum!AC$1,FALSE)</f>
        <v>29.72</v>
      </c>
      <c r="AD6">
        <f>VLOOKUP($X6,Sheet1!$A:$AF,combsum!AD$1,FALSE)</f>
        <v>33.43</v>
      </c>
      <c r="AE6">
        <f>VLOOKUP($X6,Sheet1!$A:$AF,combsum!AE$1,FALSE)</f>
        <v>38.42</v>
      </c>
      <c r="AF6">
        <f>VLOOKUP($X6,Sheet1!$A:$AF,combsum!AF$1,FALSE)</f>
        <v>49.55</v>
      </c>
      <c r="AG6">
        <f>VLOOKUP($X6,Sheet1!$A:$AF,combsum!AG$1,FALSE)</f>
        <v>0.01</v>
      </c>
      <c r="AH6">
        <f>VLOOKUP($X6,Sheet1!$A:$AF,combsum!AH$1,FALSE)</f>
        <v>0.02</v>
      </c>
      <c r="AI6">
        <f>VLOOKUP($X6,Sheet1!$A:$AF,combsum!AI$1,FALSE)</f>
        <v>3.78</v>
      </c>
      <c r="AJ6">
        <f>VLOOKUP($X6,Sheet1!$A:$AF,combsum!AJ$1,FALSE)</f>
        <v>83.85</v>
      </c>
      <c r="AK6">
        <f>VLOOKUP($X6,Sheet1!$A:$AF,combsum!AK$1,FALSE)</f>
        <v>12.33</v>
      </c>
      <c r="AL6">
        <f>VLOOKUP($X6,Sheet1!$A:$AF,combsum!AL$1,FALSE)</f>
        <v>0.01</v>
      </c>
      <c r="AM6">
        <f>VLOOKUP($X6,Sheet1!$A:$AF,combsum!AM$1,FALSE)</f>
        <v>0</v>
      </c>
      <c r="AN6">
        <f>VLOOKUP($X6,Sheet1!$A:$AF,combsum!AN$1,FALSE)</f>
        <v>0.03</v>
      </c>
      <c r="AO6">
        <f>VLOOKUP($X6,Sheet1!$A:$AF,combsum!AO$1,FALSE)</f>
        <v>52.18</v>
      </c>
      <c r="AP6">
        <f>VLOOKUP($X6,Sheet1!$A:$AF,combsum!AP$1,FALSE)</f>
        <v>47.51</v>
      </c>
      <c r="AQ6">
        <f>VLOOKUP($X6,Sheet1!$A:$AF,combsum!AQ$1,FALSE)</f>
        <v>0.24</v>
      </c>
      <c r="AR6">
        <f>VLOOKUP($X6,Sheet1!$A:$AF,combsum!AR$1,FALSE)</f>
        <v>0</v>
      </c>
      <c r="AS6">
        <f>VLOOKUP($X6,Sheet1!$A:$AF,combsum!AS$1,FALSE)</f>
        <v>99.968000000000004</v>
      </c>
      <c r="AT6">
        <f>VLOOKUP($X6,Sheet1!$A:$AF,combsum!AT$1,FALSE)</f>
        <v>28.53</v>
      </c>
      <c r="AU6">
        <f>VLOOKUP($X6,Sheet1!$A:$AF,combsum!AU$1,FALSE)</f>
        <v>31.06</v>
      </c>
      <c r="AV6">
        <f>VLOOKUP($X6,Sheet1!$A:$AF,combsum!AV$1,FALSE)</f>
        <v>34.89</v>
      </c>
      <c r="AW6">
        <f>VLOOKUP($X6,Sheet1!$A:$AF,combsum!AW$1,FALSE)</f>
        <v>37.96</v>
      </c>
      <c r="AX6">
        <f>VLOOKUP($X6,Sheet1!$A:$AF,combsum!AX$1,FALSE)</f>
        <v>15.68</v>
      </c>
      <c r="AY6">
        <f>VLOOKUP($X6,Sheet1!$A:$AF,combsum!AY$1,FALSE)</f>
        <v>20.55</v>
      </c>
      <c r="AZ6">
        <f>VLOOKUP($X6,Sheet1!$A:$AF,combsum!AZ$1,FALSE)</f>
        <v>23.67</v>
      </c>
      <c r="BA6">
        <f>VLOOKUP($X6,Sheet1!$A:$AF,combsum!BA$1,FALSE)</f>
        <v>27.26</v>
      </c>
      <c r="BB6">
        <f>VLOOKUP($X6,Sheet1!$A:$AF,combsum!BB$1,FALSE)</f>
        <v>32.67</v>
      </c>
      <c r="BC6">
        <f>VLOOKUP($X6,Sheet1!$A:$AF,combsum!BC$1,FALSE)</f>
        <v>49.55</v>
      </c>
    </row>
    <row r="7" spans="1:55" ht="15" thickBot="1" x14ac:dyDescent="0.35">
      <c r="A7" s="17" t="s">
        <v>100</v>
      </c>
      <c r="B7" s="13">
        <f>Y7</f>
        <v>10.65</v>
      </c>
      <c r="C7" s="6">
        <f>Z7</f>
        <v>6.75</v>
      </c>
      <c r="D7" s="6">
        <f>AC7</f>
        <v>8.7899999999999991</v>
      </c>
      <c r="E7" s="6">
        <f>AU7</f>
        <v>9.8699999999999992</v>
      </c>
      <c r="F7" s="6">
        <f>AW7</f>
        <v>12.71</v>
      </c>
      <c r="G7" s="7">
        <f>BC7</f>
        <v>14.63</v>
      </c>
      <c r="H7" s="17" t="s">
        <v>100</v>
      </c>
      <c r="I7" s="6">
        <f>AG7</f>
        <v>5.23</v>
      </c>
      <c r="J7" s="6">
        <f>AH7</f>
        <v>36.340000000000003</v>
      </c>
      <c r="K7" s="6">
        <f>AI7</f>
        <v>58.43</v>
      </c>
      <c r="L7" s="6"/>
      <c r="M7" s="6"/>
      <c r="N7" s="6"/>
      <c r="O7" s="7"/>
      <c r="P7" s="17" t="s">
        <v>100</v>
      </c>
      <c r="Q7" s="13">
        <f>AS7</f>
        <v>58.427</v>
      </c>
      <c r="R7" s="13">
        <f>AN7</f>
        <v>58.43</v>
      </c>
      <c r="S7" s="6"/>
      <c r="T7" s="6"/>
      <c r="U7" s="6"/>
      <c r="V7" s="7"/>
      <c r="X7" t="s">
        <v>60</v>
      </c>
      <c r="Y7">
        <f>VLOOKUP($X7,Sheet1!$A:$AF,combsum!Y$1,FALSE)</f>
        <v>10.65</v>
      </c>
      <c r="Z7">
        <f>VLOOKUP($X7,Sheet1!$A:$AF,combsum!Z$1,FALSE)</f>
        <v>6.75</v>
      </c>
      <c r="AA7">
        <f>VLOOKUP($X7,Sheet1!$A:$AF,combsum!AA$1,FALSE)</f>
        <v>6.31</v>
      </c>
      <c r="AB7">
        <f>VLOOKUP($X7,Sheet1!$A:$AF,combsum!AB$1,FALSE)</f>
        <v>7.55</v>
      </c>
      <c r="AC7">
        <f>VLOOKUP($X7,Sheet1!$A:$AF,combsum!AC$1,FALSE)</f>
        <v>8.7899999999999991</v>
      </c>
      <c r="AD7">
        <f>VLOOKUP($X7,Sheet1!$A:$AF,combsum!AD$1,FALSE)</f>
        <v>10.199999999999999</v>
      </c>
      <c r="AE7">
        <f>VLOOKUP($X7,Sheet1!$A:$AF,combsum!AE$1,FALSE)</f>
        <v>12.2</v>
      </c>
      <c r="AF7">
        <f>VLOOKUP($X7,Sheet1!$A:$AF,combsum!AF$1,FALSE)</f>
        <v>14.63</v>
      </c>
      <c r="AG7">
        <f>VLOOKUP($X7,Sheet1!$A:$AF,combsum!AG$1,FALSE)</f>
        <v>5.23</v>
      </c>
      <c r="AH7">
        <f>VLOOKUP($X7,Sheet1!$A:$AF,combsum!AH$1,FALSE)</f>
        <v>36.340000000000003</v>
      </c>
      <c r="AI7">
        <f>VLOOKUP($X7,Sheet1!$A:$AF,combsum!AI$1,FALSE)</f>
        <v>58.43</v>
      </c>
      <c r="AJ7">
        <f>VLOOKUP($X7,Sheet1!$A:$AF,combsum!AJ$1,FALSE)</f>
        <v>0</v>
      </c>
      <c r="AK7">
        <f>VLOOKUP($X7,Sheet1!$A:$AF,combsum!AK$1,FALSE)</f>
        <v>0</v>
      </c>
      <c r="AL7">
        <f>VLOOKUP($X7,Sheet1!$A:$AF,combsum!AL$1,FALSE)</f>
        <v>0</v>
      </c>
      <c r="AM7">
        <f>VLOOKUP($X7,Sheet1!$A:$AF,combsum!AM$1,FALSE)</f>
        <v>0</v>
      </c>
      <c r="AN7">
        <f>VLOOKUP($X7,Sheet1!$A:$AF,combsum!AN$1,FALSE)</f>
        <v>58.43</v>
      </c>
      <c r="AO7">
        <f>VLOOKUP($X7,Sheet1!$A:$AF,combsum!AO$1,FALSE)</f>
        <v>0</v>
      </c>
      <c r="AP7">
        <f>VLOOKUP($X7,Sheet1!$A:$AF,combsum!AP$1,FALSE)</f>
        <v>0</v>
      </c>
      <c r="AQ7">
        <f>VLOOKUP($X7,Sheet1!$A:$AF,combsum!AQ$1,FALSE)</f>
        <v>0</v>
      </c>
      <c r="AR7">
        <f>VLOOKUP($X7,Sheet1!$A:$AF,combsum!AR$1,FALSE)</f>
        <v>0</v>
      </c>
      <c r="AS7">
        <f>VLOOKUP($X7,Sheet1!$A:$AF,combsum!AS$1,FALSE)</f>
        <v>58.427</v>
      </c>
      <c r="AT7">
        <f>VLOOKUP($X7,Sheet1!$A:$AF,combsum!AT$1,FALSE)</f>
        <v>8.6199999999999992</v>
      </c>
      <c r="AU7">
        <f>VLOOKUP($X7,Sheet1!$A:$AF,combsum!AU$1,FALSE)</f>
        <v>9.8699999999999992</v>
      </c>
      <c r="AV7">
        <f>VLOOKUP($X7,Sheet1!$A:$AF,combsum!AV$1,FALSE)</f>
        <v>11.42</v>
      </c>
      <c r="AW7">
        <f>VLOOKUP($X7,Sheet1!$A:$AF,combsum!AW$1,FALSE)</f>
        <v>12.71</v>
      </c>
      <c r="AX7">
        <f>VLOOKUP($X7,Sheet1!$A:$AF,combsum!AX$1,FALSE)</f>
        <v>5.2</v>
      </c>
      <c r="AY7">
        <f>VLOOKUP($X7,Sheet1!$A:$AF,combsum!AY$1,FALSE)</f>
        <v>5.75</v>
      </c>
      <c r="AZ7">
        <f>VLOOKUP($X7,Sheet1!$A:$AF,combsum!AZ$1,FALSE)</f>
        <v>6.59</v>
      </c>
      <c r="BA7">
        <f>VLOOKUP($X7,Sheet1!$A:$AF,combsum!BA$1,FALSE)</f>
        <v>7.87</v>
      </c>
      <c r="BB7">
        <f>VLOOKUP($X7,Sheet1!$A:$AF,combsum!BB$1,FALSE)</f>
        <v>10.15</v>
      </c>
      <c r="BC7">
        <f>VLOOKUP($X7,Sheet1!$A:$AF,combsum!BC$1,FALSE)</f>
        <v>14.63</v>
      </c>
    </row>
    <row r="8" spans="1:55" x14ac:dyDescent="0.3">
      <c r="A8" s="15" t="s">
        <v>88</v>
      </c>
      <c r="B8" s="11">
        <f>Y8</f>
        <v>22.05</v>
      </c>
      <c r="C8" s="3">
        <f>Z8</f>
        <v>29.97</v>
      </c>
      <c r="D8" s="3">
        <f>AC8</f>
        <v>37.590000000000003</v>
      </c>
      <c r="E8" s="3">
        <f>AU8</f>
        <v>38.86</v>
      </c>
      <c r="F8" s="3">
        <f>AW8</f>
        <v>45.98</v>
      </c>
      <c r="G8" s="4">
        <f>BC8</f>
        <v>55.52</v>
      </c>
      <c r="H8" s="15" t="s">
        <v>88</v>
      </c>
      <c r="I8" s="3">
        <f t="shared" si="0"/>
        <v>1.97</v>
      </c>
      <c r="J8" s="3">
        <f t="shared" si="1"/>
        <v>2.99</v>
      </c>
      <c r="K8" s="3">
        <f t="shared" si="2"/>
        <v>11.46</v>
      </c>
      <c r="L8" s="3">
        <f t="shared" si="3"/>
        <v>43.63</v>
      </c>
      <c r="M8" s="3">
        <f t="shared" si="4"/>
        <v>38.76</v>
      </c>
      <c r="N8" s="3">
        <f t="shared" si="5"/>
        <v>1.19</v>
      </c>
      <c r="O8" s="4"/>
      <c r="P8" s="15" t="s">
        <v>88</v>
      </c>
      <c r="Q8" s="11">
        <f>AS8</f>
        <v>95.037999999999997</v>
      </c>
      <c r="R8" s="11">
        <f t="shared" si="7"/>
        <v>0.81</v>
      </c>
      <c r="S8" s="3">
        <f t="shared" si="8"/>
        <v>7.8</v>
      </c>
      <c r="T8" s="3">
        <f t="shared" si="9"/>
        <v>74.06</v>
      </c>
      <c r="U8" s="3">
        <f t="shared" si="10"/>
        <v>12.37</v>
      </c>
      <c r="V8" s="4"/>
      <c r="X8" t="s">
        <v>40</v>
      </c>
      <c r="Y8">
        <f>VLOOKUP($X8,Sheet1!$A:$AF,combsum!Y$1,FALSE)</f>
        <v>22.05</v>
      </c>
      <c r="Z8">
        <f>VLOOKUP($X8,Sheet1!$A:$AF,combsum!Z$1,FALSE)</f>
        <v>29.97</v>
      </c>
      <c r="AA8">
        <f>VLOOKUP($X8,Sheet1!$A:$AF,combsum!AA$1,FALSE)</f>
        <v>27.97</v>
      </c>
      <c r="AB8">
        <f>VLOOKUP($X8,Sheet1!$A:$AF,combsum!AB$1,FALSE)</f>
        <v>33.86</v>
      </c>
      <c r="AC8">
        <f>VLOOKUP($X8,Sheet1!$A:$AF,combsum!AC$1,FALSE)</f>
        <v>37.590000000000003</v>
      </c>
      <c r="AD8">
        <f>VLOOKUP($X8,Sheet1!$A:$AF,combsum!AD$1,FALSE)</f>
        <v>41.94</v>
      </c>
      <c r="AE8">
        <f>VLOOKUP($X8,Sheet1!$A:$AF,combsum!AE$1,FALSE)</f>
        <v>47.98</v>
      </c>
      <c r="AF8">
        <f>VLOOKUP($X8,Sheet1!$A:$AF,combsum!AF$1,FALSE)</f>
        <v>55.52</v>
      </c>
      <c r="AG8">
        <f>VLOOKUP($X8,Sheet1!$A:$AF,combsum!AG$1,FALSE)</f>
        <v>1.97</v>
      </c>
      <c r="AH8">
        <f>VLOOKUP($X8,Sheet1!$A:$AF,combsum!AH$1,FALSE)</f>
        <v>2.99</v>
      </c>
      <c r="AI8">
        <f>VLOOKUP($X8,Sheet1!$A:$AF,combsum!AI$1,FALSE)</f>
        <v>11.46</v>
      </c>
      <c r="AJ8">
        <f>VLOOKUP($X8,Sheet1!$A:$AF,combsum!AJ$1,FALSE)</f>
        <v>43.63</v>
      </c>
      <c r="AK8">
        <f>VLOOKUP($X8,Sheet1!$A:$AF,combsum!AK$1,FALSE)</f>
        <v>38.76</v>
      </c>
      <c r="AL8">
        <f>VLOOKUP($X8,Sheet1!$A:$AF,combsum!AL$1,FALSE)</f>
        <v>1.19</v>
      </c>
      <c r="AM8">
        <f>VLOOKUP($X8,Sheet1!$A:$AF,combsum!AM$1,FALSE)</f>
        <v>0</v>
      </c>
      <c r="AN8">
        <f>VLOOKUP($X8,Sheet1!$A:$AF,combsum!AN$1,FALSE)</f>
        <v>0.81</v>
      </c>
      <c r="AO8">
        <f>VLOOKUP($X8,Sheet1!$A:$AF,combsum!AO$1,FALSE)</f>
        <v>7.8</v>
      </c>
      <c r="AP8">
        <f>VLOOKUP($X8,Sheet1!$A:$AF,combsum!AP$1,FALSE)</f>
        <v>74.06</v>
      </c>
      <c r="AQ8">
        <f>VLOOKUP($X8,Sheet1!$A:$AF,combsum!AQ$1,FALSE)</f>
        <v>12.37</v>
      </c>
      <c r="AR8">
        <f>VLOOKUP($X8,Sheet1!$A:$AF,combsum!AR$1,FALSE)</f>
        <v>0</v>
      </c>
      <c r="AS8">
        <f>VLOOKUP($X8,Sheet1!$A:$AF,combsum!AS$1,FALSE)</f>
        <v>95.037999999999997</v>
      </c>
      <c r="AT8">
        <f>VLOOKUP($X8,Sheet1!$A:$AF,combsum!AT$1,FALSE)</f>
        <v>35.44</v>
      </c>
      <c r="AU8">
        <f>VLOOKUP($X8,Sheet1!$A:$AF,combsum!AU$1,FALSE)</f>
        <v>38.86</v>
      </c>
      <c r="AV8">
        <f>VLOOKUP($X8,Sheet1!$A:$AF,combsum!AV$1,FALSE)</f>
        <v>43.03</v>
      </c>
      <c r="AW8">
        <f>VLOOKUP($X8,Sheet1!$A:$AF,combsum!AW$1,FALSE)</f>
        <v>45.98</v>
      </c>
      <c r="AX8">
        <f>VLOOKUP($X8,Sheet1!$A:$AF,combsum!AX$1,FALSE)</f>
        <v>9.5500000000000007</v>
      </c>
      <c r="AY8">
        <f>VLOOKUP($X8,Sheet1!$A:$AF,combsum!AY$1,FALSE)</f>
        <v>21.82</v>
      </c>
      <c r="AZ8">
        <f>VLOOKUP($X8,Sheet1!$A:$AF,combsum!AZ$1,FALSE)</f>
        <v>28.24</v>
      </c>
      <c r="BA8">
        <f>VLOOKUP($X8,Sheet1!$A:$AF,combsum!BA$1,FALSE)</f>
        <v>33.520000000000003</v>
      </c>
      <c r="BB8">
        <f>VLOOKUP($X8,Sheet1!$A:$AF,combsum!BB$1,FALSE)</f>
        <v>40.770000000000003</v>
      </c>
      <c r="BC8">
        <f>VLOOKUP($X8,Sheet1!$A:$AF,combsum!BC$1,FALSE)</f>
        <v>55.52</v>
      </c>
    </row>
    <row r="9" spans="1:55" x14ac:dyDescent="0.3">
      <c r="A9" s="16" t="s">
        <v>89</v>
      </c>
      <c r="B9" s="12">
        <f>Y9</f>
        <v>21.14</v>
      </c>
      <c r="C9" s="1">
        <f>Z9</f>
        <v>26.81</v>
      </c>
      <c r="D9" s="1">
        <f>AC9</f>
        <v>33.590000000000003</v>
      </c>
      <c r="E9" s="1">
        <f>AU9</f>
        <v>34.159999999999997</v>
      </c>
      <c r="F9" s="1">
        <f>AW9</f>
        <v>39.29</v>
      </c>
      <c r="G9" s="5">
        <f>BC9</f>
        <v>46.72</v>
      </c>
      <c r="H9" s="16" t="s">
        <v>89</v>
      </c>
      <c r="I9" s="1">
        <f t="shared" si="0"/>
        <v>0.4</v>
      </c>
      <c r="J9" s="1">
        <f t="shared" si="1"/>
        <v>0.68</v>
      </c>
      <c r="K9" s="1">
        <f t="shared" si="2"/>
        <v>10.039999999999999</v>
      </c>
      <c r="L9" s="1">
        <f t="shared" si="3"/>
        <v>61.43</v>
      </c>
      <c r="M9" s="1">
        <f t="shared" si="4"/>
        <v>27.46</v>
      </c>
      <c r="N9" s="1"/>
      <c r="O9" s="5"/>
      <c r="P9" s="16" t="s">
        <v>89</v>
      </c>
      <c r="Q9" s="12">
        <f>AS9</f>
        <v>98.927000000000007</v>
      </c>
      <c r="R9" s="12">
        <f t="shared" si="7"/>
        <v>0.28999999999999998</v>
      </c>
      <c r="S9" s="1">
        <f t="shared" si="8"/>
        <v>26.7</v>
      </c>
      <c r="T9" s="1">
        <f t="shared" si="9"/>
        <v>71.62</v>
      </c>
      <c r="U9" s="1">
        <f t="shared" si="10"/>
        <v>0.32</v>
      </c>
      <c r="V9" s="5"/>
      <c r="X9" t="s">
        <v>44</v>
      </c>
      <c r="Y9">
        <f>VLOOKUP($X9,Sheet1!$A:$AF,combsum!Y$1,FALSE)</f>
        <v>21.14</v>
      </c>
      <c r="Z9">
        <f>VLOOKUP($X9,Sheet1!$A:$AF,combsum!Z$1,FALSE)</f>
        <v>26.81</v>
      </c>
      <c r="AA9">
        <f>VLOOKUP($X9,Sheet1!$A:$AF,combsum!AA$1,FALSE)</f>
        <v>24.04</v>
      </c>
      <c r="AB9">
        <f>VLOOKUP($X9,Sheet1!$A:$AF,combsum!AB$1,FALSE)</f>
        <v>29.58</v>
      </c>
      <c r="AC9">
        <f>VLOOKUP($X9,Sheet1!$A:$AF,combsum!AC$1,FALSE)</f>
        <v>33.590000000000003</v>
      </c>
      <c r="AD9">
        <f>VLOOKUP($X9,Sheet1!$A:$AF,combsum!AD$1,FALSE)</f>
        <v>37.08</v>
      </c>
      <c r="AE9">
        <f>VLOOKUP($X9,Sheet1!$A:$AF,combsum!AE$1,FALSE)</f>
        <v>40.74</v>
      </c>
      <c r="AF9">
        <f>VLOOKUP($X9,Sheet1!$A:$AF,combsum!AF$1,FALSE)</f>
        <v>46.72</v>
      </c>
      <c r="AG9">
        <f>VLOOKUP($X9,Sheet1!$A:$AF,combsum!AG$1,FALSE)</f>
        <v>0.4</v>
      </c>
      <c r="AH9">
        <f>VLOOKUP($X9,Sheet1!$A:$AF,combsum!AH$1,FALSE)</f>
        <v>0.68</v>
      </c>
      <c r="AI9">
        <f>VLOOKUP($X9,Sheet1!$A:$AF,combsum!AI$1,FALSE)</f>
        <v>10.039999999999999</v>
      </c>
      <c r="AJ9">
        <f>VLOOKUP($X9,Sheet1!$A:$AF,combsum!AJ$1,FALSE)</f>
        <v>61.43</v>
      </c>
      <c r="AK9">
        <f>VLOOKUP($X9,Sheet1!$A:$AF,combsum!AK$1,FALSE)</f>
        <v>27.46</v>
      </c>
      <c r="AL9">
        <f>VLOOKUP($X9,Sheet1!$A:$AF,combsum!AL$1,FALSE)</f>
        <v>0.01</v>
      </c>
      <c r="AM9">
        <f>VLOOKUP($X9,Sheet1!$A:$AF,combsum!AM$1,FALSE)</f>
        <v>0</v>
      </c>
      <c r="AN9">
        <f>VLOOKUP($X9,Sheet1!$A:$AF,combsum!AN$1,FALSE)</f>
        <v>0.28999999999999998</v>
      </c>
      <c r="AO9">
        <f>VLOOKUP($X9,Sheet1!$A:$AF,combsum!AO$1,FALSE)</f>
        <v>26.7</v>
      </c>
      <c r="AP9">
        <f>VLOOKUP($X9,Sheet1!$A:$AF,combsum!AP$1,FALSE)</f>
        <v>71.62</v>
      </c>
      <c r="AQ9">
        <f>VLOOKUP($X9,Sheet1!$A:$AF,combsum!AQ$1,FALSE)</f>
        <v>0.32</v>
      </c>
      <c r="AR9">
        <f>VLOOKUP($X9,Sheet1!$A:$AF,combsum!AR$1,FALSE)</f>
        <v>0</v>
      </c>
      <c r="AS9">
        <f>VLOOKUP($X9,Sheet1!$A:$AF,combsum!AS$1,FALSE)</f>
        <v>98.927000000000007</v>
      </c>
      <c r="AT9">
        <f>VLOOKUP($X9,Sheet1!$A:$AF,combsum!AT$1,FALSE)</f>
        <v>31.65</v>
      </c>
      <c r="AU9">
        <f>VLOOKUP($X9,Sheet1!$A:$AF,combsum!AU$1,FALSE)</f>
        <v>34.159999999999997</v>
      </c>
      <c r="AV9">
        <f>VLOOKUP($X9,Sheet1!$A:$AF,combsum!AV$1,FALSE)</f>
        <v>37.22</v>
      </c>
      <c r="AW9">
        <f>VLOOKUP($X9,Sheet1!$A:$AF,combsum!AW$1,FALSE)</f>
        <v>39.29</v>
      </c>
      <c r="AX9">
        <f>VLOOKUP($X9,Sheet1!$A:$AF,combsum!AX$1,FALSE)</f>
        <v>11.57</v>
      </c>
      <c r="AY9">
        <f>VLOOKUP($X9,Sheet1!$A:$AF,combsum!AY$1,FALSE)</f>
        <v>20.67</v>
      </c>
      <c r="AZ9">
        <f>VLOOKUP($X9,Sheet1!$A:$AF,combsum!AZ$1,FALSE)</f>
        <v>25.79</v>
      </c>
      <c r="BA9">
        <f>VLOOKUP($X9,Sheet1!$A:$AF,combsum!BA$1,FALSE)</f>
        <v>30.62</v>
      </c>
      <c r="BB9">
        <f>VLOOKUP($X9,Sheet1!$A:$AF,combsum!BB$1,FALSE)</f>
        <v>35.9</v>
      </c>
      <c r="BC9">
        <f>VLOOKUP($X9,Sheet1!$A:$AF,combsum!BC$1,FALSE)</f>
        <v>46.72</v>
      </c>
    </row>
    <row r="10" spans="1:55" x14ac:dyDescent="0.3">
      <c r="A10" s="16" t="s">
        <v>90</v>
      </c>
      <c r="B10" s="12">
        <f>Y10</f>
        <v>22.9</v>
      </c>
      <c r="C10" s="1">
        <f>Z10</f>
        <v>29.19</v>
      </c>
      <c r="D10" s="1">
        <f>AC10</f>
        <v>33.53</v>
      </c>
      <c r="E10" s="1">
        <f>AU10</f>
        <v>34.130000000000003</v>
      </c>
      <c r="F10" s="1">
        <f>AW10</f>
        <v>38.130000000000003</v>
      </c>
      <c r="G10" s="5">
        <f>BC10</f>
        <v>43.13</v>
      </c>
      <c r="H10" s="16" t="s">
        <v>90</v>
      </c>
      <c r="I10" s="1">
        <f t="shared" si="0"/>
        <v>1.83</v>
      </c>
      <c r="J10" s="1">
        <f t="shared" si="1"/>
        <v>1.22</v>
      </c>
      <c r="K10" s="1">
        <f t="shared" si="2"/>
        <v>5.81</v>
      </c>
      <c r="L10" s="1">
        <f t="shared" si="3"/>
        <v>53.63</v>
      </c>
      <c r="M10" s="1">
        <f t="shared" si="4"/>
        <v>37.51</v>
      </c>
      <c r="N10" s="1"/>
      <c r="O10" s="5"/>
      <c r="P10" s="16" t="s">
        <v>90</v>
      </c>
      <c r="Q10" s="12">
        <f>AS10</f>
        <v>96.951999999999998</v>
      </c>
      <c r="R10" s="12"/>
      <c r="S10" s="1">
        <f t="shared" si="8"/>
        <v>7.36</v>
      </c>
      <c r="T10" s="1">
        <f t="shared" si="9"/>
        <v>89.57</v>
      </c>
      <c r="U10" s="1"/>
      <c r="V10" s="5"/>
      <c r="X10" t="s">
        <v>78</v>
      </c>
      <c r="Y10">
        <f>VLOOKUP($X10,Sheet1!$A:$AF,combsum!Y$1,FALSE)</f>
        <v>22.9</v>
      </c>
      <c r="Z10">
        <f>VLOOKUP($X10,Sheet1!$A:$AF,combsum!Z$1,FALSE)</f>
        <v>29.19</v>
      </c>
      <c r="AA10">
        <f>VLOOKUP($X10,Sheet1!$A:$AF,combsum!AA$1,FALSE)</f>
        <v>28.88</v>
      </c>
      <c r="AB10">
        <f>VLOOKUP($X10,Sheet1!$A:$AF,combsum!AB$1,FALSE)</f>
        <v>32.020000000000003</v>
      </c>
      <c r="AC10">
        <f>VLOOKUP($X10,Sheet1!$A:$AF,combsum!AC$1,FALSE)</f>
        <v>33.53</v>
      </c>
      <c r="AD10">
        <f>VLOOKUP($X10,Sheet1!$A:$AF,combsum!AD$1,FALSE)</f>
        <v>35.29</v>
      </c>
      <c r="AE10">
        <f>VLOOKUP($X10,Sheet1!$A:$AF,combsum!AE$1,FALSE)</f>
        <v>38.08</v>
      </c>
      <c r="AF10">
        <f>VLOOKUP($X10,Sheet1!$A:$AF,combsum!AF$1,FALSE)</f>
        <v>43.13</v>
      </c>
      <c r="AG10">
        <f>VLOOKUP($X10,Sheet1!$A:$AF,combsum!AG$1,FALSE)</f>
        <v>1.83</v>
      </c>
      <c r="AH10">
        <f>VLOOKUP($X10,Sheet1!$A:$AF,combsum!AH$1,FALSE)</f>
        <v>1.22</v>
      </c>
      <c r="AI10">
        <f>VLOOKUP($X10,Sheet1!$A:$AF,combsum!AI$1,FALSE)</f>
        <v>5.81</v>
      </c>
      <c r="AJ10">
        <f>VLOOKUP($X10,Sheet1!$A:$AF,combsum!AJ$1,FALSE)</f>
        <v>53.63</v>
      </c>
      <c r="AK10">
        <f>VLOOKUP($X10,Sheet1!$A:$AF,combsum!AK$1,FALSE)</f>
        <v>37.51</v>
      </c>
      <c r="AL10">
        <f>VLOOKUP($X10,Sheet1!$A:$AF,combsum!AL$1,FALSE)</f>
        <v>0</v>
      </c>
      <c r="AM10">
        <f>VLOOKUP($X10,Sheet1!$A:$AF,combsum!AM$1,FALSE)</f>
        <v>0</v>
      </c>
      <c r="AN10">
        <f>VLOOKUP($X10,Sheet1!$A:$AF,combsum!AN$1,FALSE)</f>
        <v>0.02</v>
      </c>
      <c r="AO10">
        <f>VLOOKUP($X10,Sheet1!$A:$AF,combsum!AO$1,FALSE)</f>
        <v>7.36</v>
      </c>
      <c r="AP10">
        <f>VLOOKUP($X10,Sheet1!$A:$AF,combsum!AP$1,FALSE)</f>
        <v>89.57</v>
      </c>
      <c r="AQ10">
        <f>VLOOKUP($X10,Sheet1!$A:$AF,combsum!AQ$1,FALSE)</f>
        <v>0</v>
      </c>
      <c r="AR10">
        <f>VLOOKUP($X10,Sheet1!$A:$AF,combsum!AR$1,FALSE)</f>
        <v>0</v>
      </c>
      <c r="AS10">
        <f>VLOOKUP($X10,Sheet1!$A:$AF,combsum!AS$1,FALSE)</f>
        <v>96.951999999999998</v>
      </c>
      <c r="AT10">
        <f>VLOOKUP($X10,Sheet1!$A:$AF,combsum!AT$1,FALSE)</f>
        <v>32.270000000000003</v>
      </c>
      <c r="AU10">
        <f>VLOOKUP($X10,Sheet1!$A:$AF,combsum!AU$1,FALSE)</f>
        <v>34.130000000000003</v>
      </c>
      <c r="AV10">
        <f>VLOOKUP($X10,Sheet1!$A:$AF,combsum!AV$1,FALSE)</f>
        <v>36.31</v>
      </c>
      <c r="AW10">
        <f>VLOOKUP($X10,Sheet1!$A:$AF,combsum!AW$1,FALSE)</f>
        <v>38.130000000000003</v>
      </c>
      <c r="AX10">
        <f>VLOOKUP($X10,Sheet1!$A:$AF,combsum!AX$1,FALSE)</f>
        <v>13.79</v>
      </c>
      <c r="AY10">
        <f>VLOOKUP($X10,Sheet1!$A:$AF,combsum!AY$1,FALSE)</f>
        <v>23.99</v>
      </c>
      <c r="AZ10">
        <f>VLOOKUP($X10,Sheet1!$A:$AF,combsum!AZ$1,FALSE)</f>
        <v>28.46</v>
      </c>
      <c r="BA10">
        <f>VLOOKUP($X10,Sheet1!$A:$AF,combsum!BA$1,FALSE)</f>
        <v>31.51</v>
      </c>
      <c r="BB10">
        <f>VLOOKUP($X10,Sheet1!$A:$AF,combsum!BB$1,FALSE)</f>
        <v>34.53</v>
      </c>
      <c r="BC10">
        <f>VLOOKUP($X10,Sheet1!$A:$AF,combsum!BC$1,FALSE)</f>
        <v>43.13</v>
      </c>
    </row>
    <row r="11" spans="1:55" x14ac:dyDescent="0.3">
      <c r="A11" s="16" t="s">
        <v>94</v>
      </c>
      <c r="B11" s="12">
        <f>Y11</f>
        <v>20.78</v>
      </c>
      <c r="C11" s="1">
        <f>Z11</f>
        <v>27.43</v>
      </c>
      <c r="D11" s="1">
        <f>AC11</f>
        <v>30.39</v>
      </c>
      <c r="E11" s="1">
        <f>AU11</f>
        <v>30.68</v>
      </c>
      <c r="F11" s="1">
        <f>AW11</f>
        <v>33.46</v>
      </c>
      <c r="G11" s="5">
        <f>BC11</f>
        <v>37.32</v>
      </c>
      <c r="H11" s="16" t="s">
        <v>94</v>
      </c>
      <c r="I11" s="1">
        <f>AG11</f>
        <v>0.3</v>
      </c>
      <c r="J11" s="1">
        <f>AH11</f>
        <v>7.0000000000000007E-2</v>
      </c>
      <c r="K11" s="1">
        <f>AI11</f>
        <v>0.25</v>
      </c>
      <c r="L11" s="1">
        <f>AJ11</f>
        <v>84.82</v>
      </c>
      <c r="M11" s="1">
        <f>AK11</f>
        <v>14.56</v>
      </c>
      <c r="N11" s="1"/>
      <c r="O11" s="5"/>
      <c r="P11" s="16" t="s">
        <v>94</v>
      </c>
      <c r="Q11" s="12">
        <f>AS11</f>
        <v>99.623999999999995</v>
      </c>
      <c r="R11" s="12"/>
      <c r="S11" s="1">
        <f>AO11</f>
        <v>41.6</v>
      </c>
      <c r="T11" s="1">
        <f>AP11</f>
        <v>58.03</v>
      </c>
      <c r="U11" s="1"/>
      <c r="V11" s="5"/>
      <c r="X11" t="s">
        <v>55</v>
      </c>
      <c r="Y11">
        <f>VLOOKUP($X11,Sheet1!$A:$AF,combsum!Y$1,FALSE)</f>
        <v>20.78</v>
      </c>
      <c r="Z11">
        <f>VLOOKUP($X11,Sheet1!$A:$AF,combsum!Z$1,FALSE)</f>
        <v>27.43</v>
      </c>
      <c r="AA11">
        <f>VLOOKUP($X11,Sheet1!$A:$AF,combsum!AA$1,FALSE)</f>
        <v>26.81</v>
      </c>
      <c r="AB11">
        <f>VLOOKUP($X11,Sheet1!$A:$AF,combsum!AB$1,FALSE)</f>
        <v>29.01</v>
      </c>
      <c r="AC11">
        <f>VLOOKUP($X11,Sheet1!$A:$AF,combsum!AC$1,FALSE)</f>
        <v>30.39</v>
      </c>
      <c r="AD11">
        <f>VLOOKUP($X11,Sheet1!$A:$AF,combsum!AD$1,FALSE)</f>
        <v>31.72</v>
      </c>
      <c r="AE11">
        <f>VLOOKUP($X11,Sheet1!$A:$AF,combsum!AE$1,FALSE)</f>
        <v>33.67</v>
      </c>
      <c r="AF11">
        <f>VLOOKUP($X11,Sheet1!$A:$AF,combsum!AF$1,FALSE)</f>
        <v>37.32</v>
      </c>
      <c r="AG11">
        <f>VLOOKUP($X11,Sheet1!$A:$AF,combsum!AG$1,FALSE)</f>
        <v>0.3</v>
      </c>
      <c r="AH11">
        <f>VLOOKUP($X11,Sheet1!$A:$AF,combsum!AH$1,FALSE)</f>
        <v>7.0000000000000007E-2</v>
      </c>
      <c r="AI11">
        <f>VLOOKUP($X11,Sheet1!$A:$AF,combsum!AI$1,FALSE)</f>
        <v>0.25</v>
      </c>
      <c r="AJ11">
        <f>VLOOKUP($X11,Sheet1!$A:$AF,combsum!AJ$1,FALSE)</f>
        <v>84.82</v>
      </c>
      <c r="AK11">
        <f>VLOOKUP($X11,Sheet1!$A:$AF,combsum!AK$1,FALSE)</f>
        <v>14.56</v>
      </c>
      <c r="AL11">
        <f>VLOOKUP($X11,Sheet1!$A:$AF,combsum!AL$1,FALSE)</f>
        <v>0</v>
      </c>
      <c r="AM11">
        <f>VLOOKUP($X11,Sheet1!$A:$AF,combsum!AM$1,FALSE)</f>
        <v>0</v>
      </c>
      <c r="AN11">
        <f>VLOOKUP($X11,Sheet1!$A:$AF,combsum!AN$1,FALSE)</f>
        <v>0</v>
      </c>
      <c r="AO11">
        <f>VLOOKUP($X11,Sheet1!$A:$AF,combsum!AO$1,FALSE)</f>
        <v>41.6</v>
      </c>
      <c r="AP11">
        <f>VLOOKUP($X11,Sheet1!$A:$AF,combsum!AP$1,FALSE)</f>
        <v>58.03</v>
      </c>
      <c r="AQ11">
        <f>VLOOKUP($X11,Sheet1!$A:$AF,combsum!AQ$1,FALSE)</f>
        <v>0</v>
      </c>
      <c r="AR11">
        <f>VLOOKUP($X11,Sheet1!$A:$AF,combsum!AR$1,FALSE)</f>
        <v>0</v>
      </c>
      <c r="AS11">
        <f>VLOOKUP($X11,Sheet1!$A:$AF,combsum!AS$1,FALSE)</f>
        <v>99.623999999999995</v>
      </c>
      <c r="AT11">
        <f>VLOOKUP($X11,Sheet1!$A:$AF,combsum!AT$1,FALSE)</f>
        <v>29.66</v>
      </c>
      <c r="AU11">
        <f>VLOOKUP($X11,Sheet1!$A:$AF,combsum!AU$1,FALSE)</f>
        <v>30.68</v>
      </c>
      <c r="AV11">
        <f>VLOOKUP($X11,Sheet1!$A:$AF,combsum!AV$1,FALSE)</f>
        <v>32.270000000000003</v>
      </c>
      <c r="AW11">
        <f>VLOOKUP($X11,Sheet1!$A:$AF,combsum!AW$1,FALSE)</f>
        <v>33.46</v>
      </c>
      <c r="AX11">
        <f>VLOOKUP($X11,Sheet1!$A:$AF,combsum!AX$1,FALSE)</f>
        <v>22.31</v>
      </c>
      <c r="AY11">
        <f>VLOOKUP($X11,Sheet1!$A:$AF,combsum!AY$1,FALSE)</f>
        <v>25.81</v>
      </c>
      <c r="AZ11">
        <f>VLOOKUP($X11,Sheet1!$A:$AF,combsum!AZ$1,FALSE)</f>
        <v>27.26</v>
      </c>
      <c r="BA11">
        <f>VLOOKUP($X11,Sheet1!$A:$AF,combsum!BA$1,FALSE)</f>
        <v>28.87</v>
      </c>
      <c r="BB11">
        <f>VLOOKUP($X11,Sheet1!$A:$AF,combsum!BB$1,FALSE)</f>
        <v>31.07</v>
      </c>
      <c r="BC11">
        <f>VLOOKUP($X11,Sheet1!$A:$AF,combsum!BC$1,FALSE)</f>
        <v>37.32</v>
      </c>
    </row>
    <row r="12" spans="1:55" ht="15" thickBot="1" x14ac:dyDescent="0.35">
      <c r="A12" s="16" t="s">
        <v>96</v>
      </c>
      <c r="B12" s="12">
        <f>Y12</f>
        <v>16.2</v>
      </c>
      <c r="C12" s="1">
        <f>Z12</f>
        <v>18.61</v>
      </c>
      <c r="D12" s="1">
        <f>AC12</f>
        <v>22.87</v>
      </c>
      <c r="E12" s="1">
        <f>AU12</f>
        <v>23.3</v>
      </c>
      <c r="F12" s="1">
        <f>AW12</f>
        <v>29.32</v>
      </c>
      <c r="G12" s="5">
        <f>BC12</f>
        <v>38.450000000000003</v>
      </c>
      <c r="H12" s="16" t="s">
        <v>96</v>
      </c>
      <c r="I12" s="1">
        <f>AG12</f>
        <v>0.19</v>
      </c>
      <c r="J12" s="1">
        <f>AH12</f>
        <v>1</v>
      </c>
      <c r="K12" s="1">
        <f>AI12</f>
        <v>31.47</v>
      </c>
      <c r="L12" s="1">
        <f>AJ12</f>
        <v>66.3</v>
      </c>
      <c r="M12" s="1">
        <f>AK12</f>
        <v>1.04</v>
      </c>
      <c r="N12" s="1"/>
      <c r="O12" s="5"/>
      <c r="P12" s="16" t="s">
        <v>96</v>
      </c>
      <c r="Q12" s="12">
        <f>AS12</f>
        <v>98.81</v>
      </c>
      <c r="R12" s="12">
        <f>AN12</f>
        <v>13.12</v>
      </c>
      <c r="S12" s="1">
        <f>AO12</f>
        <v>78.86</v>
      </c>
      <c r="T12" s="1">
        <f>AP12</f>
        <v>6.83</v>
      </c>
      <c r="U12" s="1"/>
      <c r="V12" s="5"/>
      <c r="X12" t="s">
        <v>66</v>
      </c>
      <c r="Y12">
        <f>VLOOKUP($X12,Sheet1!$A:$AF,combsum!Y$1,FALSE)</f>
        <v>16.2</v>
      </c>
      <c r="Z12">
        <f>VLOOKUP($X12,Sheet1!$A:$AF,combsum!Z$1,FALSE)</f>
        <v>18.61</v>
      </c>
      <c r="AA12">
        <f>VLOOKUP($X12,Sheet1!$A:$AF,combsum!AA$1,FALSE)</f>
        <v>12.49</v>
      </c>
      <c r="AB12">
        <f>VLOOKUP($X12,Sheet1!$A:$AF,combsum!AB$1,FALSE)</f>
        <v>18.03</v>
      </c>
      <c r="AC12">
        <f>VLOOKUP($X12,Sheet1!$A:$AF,combsum!AC$1,FALSE)</f>
        <v>22.87</v>
      </c>
      <c r="AD12">
        <f>VLOOKUP($X12,Sheet1!$A:$AF,combsum!AD$1,FALSE)</f>
        <v>26.21</v>
      </c>
      <c r="AE12">
        <f>VLOOKUP($X12,Sheet1!$A:$AF,combsum!AE$1,FALSE)</f>
        <v>30.74</v>
      </c>
      <c r="AF12">
        <f>VLOOKUP($X12,Sheet1!$A:$AF,combsum!AF$1,FALSE)</f>
        <v>38.450000000000003</v>
      </c>
      <c r="AG12">
        <f>VLOOKUP($X12,Sheet1!$A:$AF,combsum!AG$1,FALSE)</f>
        <v>0.19</v>
      </c>
      <c r="AH12">
        <f>VLOOKUP($X12,Sheet1!$A:$AF,combsum!AH$1,FALSE)</f>
        <v>1</v>
      </c>
      <c r="AI12">
        <f>VLOOKUP($X12,Sheet1!$A:$AF,combsum!AI$1,FALSE)</f>
        <v>31.47</v>
      </c>
      <c r="AJ12">
        <f>VLOOKUP($X12,Sheet1!$A:$AF,combsum!AJ$1,FALSE)</f>
        <v>66.3</v>
      </c>
      <c r="AK12">
        <f>VLOOKUP($X12,Sheet1!$A:$AF,combsum!AK$1,FALSE)</f>
        <v>1.04</v>
      </c>
      <c r="AL12">
        <f>VLOOKUP($X12,Sheet1!$A:$AF,combsum!AL$1,FALSE)</f>
        <v>0</v>
      </c>
      <c r="AM12">
        <f>VLOOKUP($X12,Sheet1!$A:$AF,combsum!AM$1,FALSE)</f>
        <v>0</v>
      </c>
      <c r="AN12">
        <f>VLOOKUP($X12,Sheet1!$A:$AF,combsum!AN$1,FALSE)</f>
        <v>13.12</v>
      </c>
      <c r="AO12">
        <f>VLOOKUP($X12,Sheet1!$A:$AF,combsum!AO$1,FALSE)</f>
        <v>78.86</v>
      </c>
      <c r="AP12">
        <f>VLOOKUP($X12,Sheet1!$A:$AF,combsum!AP$1,FALSE)</f>
        <v>6.83</v>
      </c>
      <c r="AQ12">
        <f>VLOOKUP($X12,Sheet1!$A:$AF,combsum!AQ$1,FALSE)</f>
        <v>0</v>
      </c>
      <c r="AR12">
        <f>VLOOKUP($X12,Sheet1!$A:$AF,combsum!AR$1,FALSE)</f>
        <v>0</v>
      </c>
      <c r="AS12">
        <f>VLOOKUP($X12,Sheet1!$A:$AF,combsum!AS$1,FALSE)</f>
        <v>98.81</v>
      </c>
      <c r="AT12">
        <f>VLOOKUP($X12,Sheet1!$A:$AF,combsum!AT$1,FALSE)</f>
        <v>21.78</v>
      </c>
      <c r="AU12">
        <f>VLOOKUP($X12,Sheet1!$A:$AF,combsum!AU$1,FALSE)</f>
        <v>23.3</v>
      </c>
      <c r="AV12">
        <f>VLOOKUP($X12,Sheet1!$A:$AF,combsum!AV$1,FALSE)</f>
        <v>25.96</v>
      </c>
      <c r="AW12">
        <f>VLOOKUP($X12,Sheet1!$A:$AF,combsum!AW$1,FALSE)</f>
        <v>29.32</v>
      </c>
      <c r="AX12">
        <f>VLOOKUP($X12,Sheet1!$A:$AF,combsum!AX$1,FALSE)</f>
        <v>8.11</v>
      </c>
      <c r="AY12">
        <f>VLOOKUP($X12,Sheet1!$A:$AF,combsum!AY$1,FALSE)</f>
        <v>13.34</v>
      </c>
      <c r="AZ12">
        <f>VLOOKUP($X12,Sheet1!$A:$AF,combsum!AZ$1,FALSE)</f>
        <v>17.98</v>
      </c>
      <c r="BA12">
        <f>VLOOKUP($X12,Sheet1!$A:$AF,combsum!BA$1,FALSE)</f>
        <v>22</v>
      </c>
      <c r="BB12">
        <f>VLOOKUP($X12,Sheet1!$A:$AF,combsum!BB$1,FALSE)</f>
        <v>26.82</v>
      </c>
      <c r="BC12">
        <f>VLOOKUP($X12,Sheet1!$A:$AF,combsum!BC$1,FALSE)</f>
        <v>38.450000000000003</v>
      </c>
    </row>
    <row r="13" spans="1:55" x14ac:dyDescent="0.3">
      <c r="A13" s="15" t="s">
        <v>92</v>
      </c>
      <c r="B13" s="11">
        <f>Y13</f>
        <v>20.65</v>
      </c>
      <c r="C13" s="3">
        <f>Z13</f>
        <v>23.72</v>
      </c>
      <c r="D13" s="3">
        <f>AC13</f>
        <v>30.97</v>
      </c>
      <c r="E13" s="3">
        <f>AU13</f>
        <v>34.01</v>
      </c>
      <c r="F13" s="3">
        <f>AW13</f>
        <v>43.03</v>
      </c>
      <c r="G13" s="4">
        <f>BC13</f>
        <v>50.48</v>
      </c>
      <c r="H13" s="15" t="s">
        <v>92</v>
      </c>
      <c r="I13" s="3">
        <f>AG13</f>
        <v>0.92</v>
      </c>
      <c r="J13" s="3">
        <f>AH13</f>
        <v>1.87</v>
      </c>
      <c r="K13" s="3">
        <f>AI13</f>
        <v>29.56</v>
      </c>
      <c r="L13" s="3">
        <f>AJ13</f>
        <v>52.01</v>
      </c>
      <c r="M13" s="3">
        <f>AK13</f>
        <v>15.17</v>
      </c>
      <c r="N13" s="3">
        <f>AL13</f>
        <v>0.46</v>
      </c>
      <c r="O13" s="4"/>
      <c r="P13" s="15" t="s">
        <v>92</v>
      </c>
      <c r="Q13" s="11">
        <f>AS13</f>
        <v>97.212999999999994</v>
      </c>
      <c r="R13" s="11">
        <f>AN13</f>
        <v>5.45</v>
      </c>
      <c r="S13" s="3">
        <f>AO13</f>
        <v>38.840000000000003</v>
      </c>
      <c r="T13" s="3">
        <f>AP13</f>
        <v>48.72</v>
      </c>
      <c r="U13" s="3">
        <f>AQ13</f>
        <v>4.2</v>
      </c>
      <c r="V13" s="4"/>
      <c r="X13" t="s">
        <v>38</v>
      </c>
      <c r="Y13">
        <f>VLOOKUP($X13,Sheet1!$A:$AF,combsum!Y$1,FALSE)</f>
        <v>20.65</v>
      </c>
      <c r="Z13">
        <f>VLOOKUP($X13,Sheet1!$A:$AF,combsum!Z$1,FALSE)</f>
        <v>23.72</v>
      </c>
      <c r="AA13">
        <f>VLOOKUP($X13,Sheet1!$A:$AF,combsum!AA$1,FALSE)</f>
        <v>14.68</v>
      </c>
      <c r="AB13">
        <f>VLOOKUP($X13,Sheet1!$A:$AF,combsum!AB$1,FALSE)</f>
        <v>24.64</v>
      </c>
      <c r="AC13">
        <f>VLOOKUP($X13,Sheet1!$A:$AF,combsum!AC$1,FALSE)</f>
        <v>30.97</v>
      </c>
      <c r="AD13">
        <f>VLOOKUP($X13,Sheet1!$A:$AF,combsum!AD$1,FALSE)</f>
        <v>35.21</v>
      </c>
      <c r="AE13">
        <f>VLOOKUP($X13,Sheet1!$A:$AF,combsum!AE$1,FALSE)</f>
        <v>44.28</v>
      </c>
      <c r="AF13">
        <f>VLOOKUP($X13,Sheet1!$A:$AF,combsum!AF$1,FALSE)</f>
        <v>50.48</v>
      </c>
      <c r="AG13">
        <f>VLOOKUP($X13,Sheet1!$A:$AF,combsum!AG$1,FALSE)</f>
        <v>0.92</v>
      </c>
      <c r="AH13">
        <f>VLOOKUP($X13,Sheet1!$A:$AF,combsum!AH$1,FALSE)</f>
        <v>1.87</v>
      </c>
      <c r="AI13">
        <f>VLOOKUP($X13,Sheet1!$A:$AF,combsum!AI$1,FALSE)</f>
        <v>29.56</v>
      </c>
      <c r="AJ13">
        <f>VLOOKUP($X13,Sheet1!$A:$AF,combsum!AJ$1,FALSE)</f>
        <v>52.01</v>
      </c>
      <c r="AK13">
        <f>VLOOKUP($X13,Sheet1!$A:$AF,combsum!AK$1,FALSE)</f>
        <v>15.17</v>
      </c>
      <c r="AL13">
        <f>VLOOKUP($X13,Sheet1!$A:$AF,combsum!AL$1,FALSE)</f>
        <v>0.46</v>
      </c>
      <c r="AM13">
        <f>VLOOKUP($X13,Sheet1!$A:$AF,combsum!AM$1,FALSE)</f>
        <v>0</v>
      </c>
      <c r="AN13">
        <f>VLOOKUP($X13,Sheet1!$A:$AF,combsum!AN$1,FALSE)</f>
        <v>5.45</v>
      </c>
      <c r="AO13">
        <f>VLOOKUP($X13,Sheet1!$A:$AF,combsum!AO$1,FALSE)</f>
        <v>38.840000000000003</v>
      </c>
      <c r="AP13">
        <f>VLOOKUP($X13,Sheet1!$A:$AF,combsum!AP$1,FALSE)</f>
        <v>48.72</v>
      </c>
      <c r="AQ13">
        <f>VLOOKUP($X13,Sheet1!$A:$AF,combsum!AQ$1,FALSE)</f>
        <v>4.2</v>
      </c>
      <c r="AR13">
        <f>VLOOKUP($X13,Sheet1!$A:$AF,combsum!AR$1,FALSE)</f>
        <v>0</v>
      </c>
      <c r="AS13">
        <f>VLOOKUP($X13,Sheet1!$A:$AF,combsum!AS$1,FALSE)</f>
        <v>97.212999999999994</v>
      </c>
      <c r="AT13">
        <f>VLOOKUP($X13,Sheet1!$A:$AF,combsum!AT$1,FALSE)</f>
        <v>29.82</v>
      </c>
      <c r="AU13">
        <f>VLOOKUP($X13,Sheet1!$A:$AF,combsum!AU$1,FALSE)</f>
        <v>34.01</v>
      </c>
      <c r="AV13">
        <f>VLOOKUP($X13,Sheet1!$A:$AF,combsum!AV$1,FALSE)</f>
        <v>39.04</v>
      </c>
      <c r="AW13">
        <f>VLOOKUP($X13,Sheet1!$A:$AF,combsum!AW$1,FALSE)</f>
        <v>43.03</v>
      </c>
      <c r="AX13">
        <f>VLOOKUP($X13,Sheet1!$A:$AF,combsum!AX$1,FALSE)</f>
        <v>7.53</v>
      </c>
      <c r="AY13">
        <f>VLOOKUP($X13,Sheet1!$A:$AF,combsum!AY$1,FALSE)</f>
        <v>13.4</v>
      </c>
      <c r="AZ13">
        <f>VLOOKUP($X13,Sheet1!$A:$AF,combsum!AZ$1,FALSE)</f>
        <v>20.67</v>
      </c>
      <c r="BA13">
        <f>VLOOKUP($X13,Sheet1!$A:$AF,combsum!BA$1,FALSE)</f>
        <v>27.34</v>
      </c>
      <c r="BB13">
        <f>VLOOKUP($X13,Sheet1!$A:$AF,combsum!BB$1,FALSE)</f>
        <v>35.17</v>
      </c>
      <c r="BC13">
        <f>VLOOKUP($X13,Sheet1!$A:$AF,combsum!BC$1,FALSE)</f>
        <v>50.48</v>
      </c>
    </row>
    <row r="14" spans="1:55" ht="15" thickBot="1" x14ac:dyDescent="0.35">
      <c r="A14" s="17" t="s">
        <v>93</v>
      </c>
      <c r="B14" s="13">
        <f>Y14</f>
        <v>21.79</v>
      </c>
      <c r="C14" s="6">
        <f>Z14</f>
        <v>29.8</v>
      </c>
      <c r="D14" s="6">
        <f>AC14</f>
        <v>33.57</v>
      </c>
      <c r="E14" s="6">
        <f>AU14</f>
        <v>33.96</v>
      </c>
      <c r="F14" s="6">
        <f>AW14</f>
        <v>36.979999999999997</v>
      </c>
      <c r="G14" s="7">
        <f>BC14</f>
        <v>41.49</v>
      </c>
      <c r="H14" s="17" t="s">
        <v>93</v>
      </c>
      <c r="I14" s="6">
        <f t="shared" si="0"/>
        <v>0.14000000000000001</v>
      </c>
      <c r="J14" s="6">
        <f t="shared" si="1"/>
        <v>0.13</v>
      </c>
      <c r="K14" s="6">
        <f t="shared" si="2"/>
        <v>2.2599999999999998</v>
      </c>
      <c r="L14" s="6">
        <f t="shared" si="3"/>
        <v>50.52</v>
      </c>
      <c r="M14" s="6">
        <f t="shared" si="4"/>
        <v>46.94</v>
      </c>
      <c r="N14" s="6"/>
      <c r="O14" s="7"/>
      <c r="P14" s="17" t="s">
        <v>93</v>
      </c>
      <c r="Q14" s="13">
        <f>AS14</f>
        <v>99.725999999999999</v>
      </c>
      <c r="R14" s="13"/>
      <c r="S14" s="6">
        <f t="shared" si="8"/>
        <v>9.0299999999999994</v>
      </c>
      <c r="T14" s="6">
        <f>AP14</f>
        <v>90.69</v>
      </c>
      <c r="U14" s="6"/>
      <c r="V14" s="7"/>
      <c r="X14" t="s">
        <v>39</v>
      </c>
      <c r="Y14">
        <f>VLOOKUP($X14,Sheet1!$A:$AF,combsum!Y$1,FALSE)</f>
        <v>21.79</v>
      </c>
      <c r="Z14">
        <f>VLOOKUP($X14,Sheet1!$A:$AF,combsum!Z$1,FALSE)</f>
        <v>29.8</v>
      </c>
      <c r="AA14">
        <f>VLOOKUP($X14,Sheet1!$A:$AF,combsum!AA$1,FALSE)</f>
        <v>29.21</v>
      </c>
      <c r="AB14">
        <f>VLOOKUP($X14,Sheet1!$A:$AF,combsum!AB$1,FALSE)</f>
        <v>31.78</v>
      </c>
      <c r="AC14">
        <f>VLOOKUP($X14,Sheet1!$A:$AF,combsum!AC$1,FALSE)</f>
        <v>33.57</v>
      </c>
      <c r="AD14">
        <f>VLOOKUP($X14,Sheet1!$A:$AF,combsum!AD$1,FALSE)</f>
        <v>35.39</v>
      </c>
      <c r="AE14">
        <f>VLOOKUP($X14,Sheet1!$A:$AF,combsum!AE$1,FALSE)</f>
        <v>38.83</v>
      </c>
      <c r="AF14">
        <f>VLOOKUP($X14,Sheet1!$A:$AF,combsum!AF$1,FALSE)</f>
        <v>41.49</v>
      </c>
      <c r="AG14">
        <f>VLOOKUP($X14,Sheet1!$A:$AF,combsum!AG$1,FALSE)</f>
        <v>0.14000000000000001</v>
      </c>
      <c r="AH14">
        <f>VLOOKUP($X14,Sheet1!$A:$AF,combsum!AH$1,FALSE)</f>
        <v>0.13</v>
      </c>
      <c r="AI14">
        <f>VLOOKUP($X14,Sheet1!$A:$AF,combsum!AI$1,FALSE)</f>
        <v>2.2599999999999998</v>
      </c>
      <c r="AJ14">
        <f>VLOOKUP($X14,Sheet1!$A:$AF,combsum!AJ$1,FALSE)</f>
        <v>50.52</v>
      </c>
      <c r="AK14">
        <f>VLOOKUP($X14,Sheet1!$A:$AF,combsum!AK$1,FALSE)</f>
        <v>46.94</v>
      </c>
      <c r="AL14">
        <f>VLOOKUP($X14,Sheet1!$A:$AF,combsum!AL$1,FALSE)</f>
        <v>0</v>
      </c>
      <c r="AM14">
        <f>VLOOKUP($X14,Sheet1!$A:$AF,combsum!AM$1,FALSE)</f>
        <v>0</v>
      </c>
      <c r="AN14">
        <f>VLOOKUP($X14,Sheet1!$A:$AF,combsum!AN$1,FALSE)</f>
        <v>0</v>
      </c>
      <c r="AO14">
        <f>VLOOKUP($X14,Sheet1!$A:$AF,combsum!AO$1,FALSE)</f>
        <v>9.0299999999999994</v>
      </c>
      <c r="AP14">
        <f>VLOOKUP($X14,Sheet1!$A:$AF,combsum!AP$1,FALSE)</f>
        <v>90.69</v>
      </c>
      <c r="AQ14">
        <f>VLOOKUP($X14,Sheet1!$A:$AF,combsum!AQ$1,FALSE)</f>
        <v>0</v>
      </c>
      <c r="AR14">
        <f>VLOOKUP($X14,Sheet1!$A:$AF,combsum!AR$1,FALSE)</f>
        <v>0</v>
      </c>
      <c r="AS14">
        <f>VLOOKUP($X14,Sheet1!$A:$AF,combsum!AS$1,FALSE)</f>
        <v>99.725999999999999</v>
      </c>
      <c r="AT14">
        <f>VLOOKUP($X14,Sheet1!$A:$AF,combsum!AT$1,FALSE)</f>
        <v>32.799999999999997</v>
      </c>
      <c r="AU14">
        <f>VLOOKUP($X14,Sheet1!$A:$AF,combsum!AU$1,FALSE)</f>
        <v>33.96</v>
      </c>
      <c r="AV14">
        <f>VLOOKUP($X14,Sheet1!$A:$AF,combsum!AV$1,FALSE)</f>
        <v>35.5</v>
      </c>
      <c r="AW14">
        <f>VLOOKUP($X14,Sheet1!$A:$AF,combsum!AW$1,FALSE)</f>
        <v>36.979999999999997</v>
      </c>
      <c r="AX14">
        <f>VLOOKUP($X14,Sheet1!$A:$AF,combsum!AX$1,FALSE)</f>
        <v>19.13</v>
      </c>
      <c r="AY14">
        <f>VLOOKUP($X14,Sheet1!$A:$AF,combsum!AY$1,FALSE)</f>
        <v>26.72</v>
      </c>
      <c r="AZ14">
        <f>VLOOKUP($X14,Sheet1!$A:$AF,combsum!AZ$1,FALSE)</f>
        <v>29.57</v>
      </c>
      <c r="BA14">
        <f>VLOOKUP($X14,Sheet1!$A:$AF,combsum!BA$1,FALSE)</f>
        <v>32.21</v>
      </c>
      <c r="BB14">
        <f>VLOOKUP($X14,Sheet1!$A:$AF,combsum!BB$1,FALSE)</f>
        <v>36.020000000000003</v>
      </c>
      <c r="BC14">
        <f>VLOOKUP($X14,Sheet1!$A:$AF,combsum!BC$1,FALSE)</f>
        <v>41.49</v>
      </c>
    </row>
    <row r="15" spans="1:55" x14ac:dyDescent="0.3">
      <c r="A15" s="16" t="s">
        <v>97</v>
      </c>
      <c r="B15" s="12">
        <f>Y15</f>
        <v>14.09</v>
      </c>
      <c r="C15" s="1">
        <f>Z15</f>
        <v>13.67</v>
      </c>
      <c r="D15" s="1">
        <f>AC15</f>
        <v>17.649999999999999</v>
      </c>
      <c r="E15" s="1">
        <f>AU15</f>
        <v>17.420000000000002</v>
      </c>
      <c r="F15" s="1">
        <f>AW15</f>
        <v>21.58</v>
      </c>
      <c r="G15" s="5">
        <f>BC15</f>
        <v>27.5</v>
      </c>
      <c r="H15" s="16" t="s">
        <v>97</v>
      </c>
      <c r="I15" s="1">
        <f t="shared" si="0"/>
        <v>31.03</v>
      </c>
      <c r="J15" s="1">
        <f t="shared" si="1"/>
        <v>6.69</v>
      </c>
      <c r="K15" s="1">
        <f t="shared" si="2"/>
        <v>41.55</v>
      </c>
      <c r="L15" s="1">
        <f t="shared" si="3"/>
        <v>20.73</v>
      </c>
      <c r="M15" s="1"/>
      <c r="N15" s="1"/>
      <c r="O15" s="5"/>
      <c r="P15" s="16" t="s">
        <v>97</v>
      </c>
      <c r="Q15" s="12">
        <f>AS15</f>
        <v>62.280999999999999</v>
      </c>
      <c r="R15" s="12">
        <f t="shared" si="7"/>
        <v>18.690000000000001</v>
      </c>
      <c r="S15" s="1">
        <f t="shared" si="8"/>
        <v>43.59</v>
      </c>
      <c r="T15" s="1"/>
      <c r="U15" s="1"/>
      <c r="V15" s="5"/>
      <c r="X15" t="s">
        <v>59</v>
      </c>
      <c r="Y15">
        <f>VLOOKUP($X15,Sheet1!$A:$AF,combsum!Y$1,FALSE)</f>
        <v>14.09</v>
      </c>
      <c r="Z15">
        <f>VLOOKUP($X15,Sheet1!$A:$AF,combsum!Z$1,FALSE)</f>
        <v>13.67</v>
      </c>
      <c r="AA15">
        <f>VLOOKUP($X15,Sheet1!$A:$AF,combsum!AA$1,FALSE)</f>
        <v>10.91</v>
      </c>
      <c r="AB15">
        <f>VLOOKUP($X15,Sheet1!$A:$AF,combsum!AB$1,FALSE)</f>
        <v>14.27</v>
      </c>
      <c r="AC15">
        <f>VLOOKUP($X15,Sheet1!$A:$AF,combsum!AC$1,FALSE)</f>
        <v>17.649999999999999</v>
      </c>
      <c r="AD15">
        <f>VLOOKUP($X15,Sheet1!$A:$AF,combsum!AD$1,FALSE)</f>
        <v>20</v>
      </c>
      <c r="AE15">
        <f>VLOOKUP($X15,Sheet1!$A:$AF,combsum!AE$1,FALSE)</f>
        <v>22.84</v>
      </c>
      <c r="AF15">
        <f>VLOOKUP($X15,Sheet1!$A:$AF,combsum!AF$1,FALSE)</f>
        <v>27.5</v>
      </c>
      <c r="AG15">
        <f>VLOOKUP($X15,Sheet1!$A:$AF,combsum!AG$1,FALSE)</f>
        <v>31.03</v>
      </c>
      <c r="AH15">
        <f>VLOOKUP($X15,Sheet1!$A:$AF,combsum!AH$1,FALSE)</f>
        <v>6.69</v>
      </c>
      <c r="AI15">
        <f>VLOOKUP($X15,Sheet1!$A:$AF,combsum!AI$1,FALSE)</f>
        <v>41.55</v>
      </c>
      <c r="AJ15">
        <f>VLOOKUP($X15,Sheet1!$A:$AF,combsum!AJ$1,FALSE)</f>
        <v>20.73</v>
      </c>
      <c r="AK15">
        <f>VLOOKUP($X15,Sheet1!$A:$AF,combsum!AK$1,FALSE)</f>
        <v>0</v>
      </c>
      <c r="AL15">
        <f>VLOOKUP($X15,Sheet1!$A:$AF,combsum!AL$1,FALSE)</f>
        <v>0</v>
      </c>
      <c r="AM15">
        <f>VLOOKUP($X15,Sheet1!$A:$AF,combsum!AM$1,FALSE)</f>
        <v>0</v>
      </c>
      <c r="AN15">
        <f>VLOOKUP($X15,Sheet1!$A:$AF,combsum!AN$1,FALSE)</f>
        <v>18.690000000000001</v>
      </c>
      <c r="AO15">
        <f>VLOOKUP($X15,Sheet1!$A:$AF,combsum!AO$1,FALSE)</f>
        <v>43.59</v>
      </c>
      <c r="AP15">
        <f>VLOOKUP($X15,Sheet1!$A:$AF,combsum!AP$1,FALSE)</f>
        <v>0</v>
      </c>
      <c r="AQ15">
        <f>VLOOKUP($X15,Sheet1!$A:$AF,combsum!AQ$1,FALSE)</f>
        <v>0</v>
      </c>
      <c r="AR15">
        <f>VLOOKUP($X15,Sheet1!$A:$AF,combsum!AR$1,FALSE)</f>
        <v>0</v>
      </c>
      <c r="AS15">
        <f>VLOOKUP($X15,Sheet1!$A:$AF,combsum!AS$1,FALSE)</f>
        <v>62.280999999999999</v>
      </c>
      <c r="AT15">
        <f>VLOOKUP($X15,Sheet1!$A:$AF,combsum!AT$1,FALSE)</f>
        <v>15.8</v>
      </c>
      <c r="AU15">
        <f>VLOOKUP($X15,Sheet1!$A:$AF,combsum!AU$1,FALSE)</f>
        <v>17.420000000000002</v>
      </c>
      <c r="AV15">
        <f>VLOOKUP($X15,Sheet1!$A:$AF,combsum!AV$1,FALSE)</f>
        <v>19.760000000000002</v>
      </c>
      <c r="AW15">
        <f>VLOOKUP($X15,Sheet1!$A:$AF,combsum!AW$1,FALSE)</f>
        <v>21.58</v>
      </c>
      <c r="AX15">
        <f>VLOOKUP($X15,Sheet1!$A:$AF,combsum!AX$1,FALSE)</f>
        <v>6.47</v>
      </c>
      <c r="AY15">
        <f>VLOOKUP($X15,Sheet1!$A:$AF,combsum!AY$1,FALSE)</f>
        <v>9.83</v>
      </c>
      <c r="AZ15">
        <f>VLOOKUP($X15,Sheet1!$A:$AF,combsum!AZ$1,FALSE)</f>
        <v>12.81</v>
      </c>
      <c r="BA15">
        <f>VLOOKUP($X15,Sheet1!$A:$AF,combsum!BA$1,FALSE)</f>
        <v>16.16</v>
      </c>
      <c r="BB15">
        <f>VLOOKUP($X15,Sheet1!$A:$AF,combsum!BB$1,FALSE)</f>
        <v>19.63</v>
      </c>
      <c r="BC15">
        <f>VLOOKUP($X15,Sheet1!$A:$AF,combsum!BC$1,FALSE)</f>
        <v>27.5</v>
      </c>
    </row>
    <row r="16" spans="1:55" ht="15" thickBot="1" x14ac:dyDescent="0.35">
      <c r="A16" s="17" t="s">
        <v>95</v>
      </c>
      <c r="B16" s="13">
        <f>Y16</f>
        <v>14.58</v>
      </c>
      <c r="C16" s="6">
        <f>Z16</f>
        <v>23.59</v>
      </c>
      <c r="D16" s="6">
        <f>AC16</f>
        <v>27.77</v>
      </c>
      <c r="E16" s="6">
        <f>AU16</f>
        <v>27.84</v>
      </c>
      <c r="F16" s="6">
        <f>AW16</f>
        <v>31.76</v>
      </c>
      <c r="G16" s="7">
        <f>BC16</f>
        <v>36.28</v>
      </c>
      <c r="H16" s="17" t="s">
        <v>95</v>
      </c>
      <c r="I16" s="6">
        <f>AG16</f>
        <v>39.619999999999997</v>
      </c>
      <c r="J16" s="6">
        <f>AH16</f>
        <v>4.49</v>
      </c>
      <c r="K16" s="6">
        <f>AI16</f>
        <v>11.1</v>
      </c>
      <c r="L16" s="6">
        <f>AJ16</f>
        <v>42.44</v>
      </c>
      <c r="M16" s="6">
        <f>AK16</f>
        <v>2.35</v>
      </c>
      <c r="N16" s="6"/>
      <c r="O16" s="7"/>
      <c r="P16" s="17" t="s">
        <v>95</v>
      </c>
      <c r="Q16" s="13">
        <f>AS16</f>
        <v>55.887999999999998</v>
      </c>
      <c r="R16" s="13">
        <f>AN16</f>
        <v>1.35</v>
      </c>
      <c r="S16" s="6">
        <f>AO16</f>
        <v>39.56</v>
      </c>
      <c r="T16" s="6">
        <f>AP16</f>
        <v>14.98</v>
      </c>
      <c r="U16" s="6"/>
      <c r="V16" s="7"/>
      <c r="X16" t="s">
        <v>50</v>
      </c>
      <c r="Y16">
        <f>VLOOKUP($X16,Sheet1!$A:$AF,combsum!Y$1,FALSE)</f>
        <v>14.58</v>
      </c>
      <c r="Z16">
        <f>VLOOKUP($X16,Sheet1!$A:$AF,combsum!Z$1,FALSE)</f>
        <v>23.59</v>
      </c>
      <c r="AA16">
        <f>VLOOKUP($X16,Sheet1!$A:$AF,combsum!AA$1,FALSE)</f>
        <v>20.18</v>
      </c>
      <c r="AB16">
        <f>VLOOKUP($X16,Sheet1!$A:$AF,combsum!AB$1,FALSE)</f>
        <v>25.53</v>
      </c>
      <c r="AC16">
        <f>VLOOKUP($X16,Sheet1!$A:$AF,combsum!AC$1,FALSE)</f>
        <v>27.77</v>
      </c>
      <c r="AD16">
        <f>VLOOKUP($X16,Sheet1!$A:$AF,combsum!AD$1,FALSE)</f>
        <v>30.15</v>
      </c>
      <c r="AE16">
        <f>VLOOKUP($X16,Sheet1!$A:$AF,combsum!AE$1,FALSE)</f>
        <v>32.46</v>
      </c>
      <c r="AF16">
        <f>VLOOKUP($X16,Sheet1!$A:$AF,combsum!AF$1,FALSE)</f>
        <v>36.28</v>
      </c>
      <c r="AG16">
        <f>VLOOKUP($X16,Sheet1!$A:$AF,combsum!AG$1,FALSE)</f>
        <v>39.619999999999997</v>
      </c>
      <c r="AH16">
        <f>VLOOKUP($X16,Sheet1!$A:$AF,combsum!AH$1,FALSE)</f>
        <v>4.49</v>
      </c>
      <c r="AI16">
        <f>VLOOKUP($X16,Sheet1!$A:$AF,combsum!AI$1,FALSE)</f>
        <v>11.1</v>
      </c>
      <c r="AJ16">
        <f>VLOOKUP($X16,Sheet1!$A:$AF,combsum!AJ$1,FALSE)</f>
        <v>42.44</v>
      </c>
      <c r="AK16">
        <f>VLOOKUP($X16,Sheet1!$A:$AF,combsum!AK$1,FALSE)</f>
        <v>2.35</v>
      </c>
      <c r="AL16">
        <f>VLOOKUP($X16,Sheet1!$A:$AF,combsum!AL$1,FALSE)</f>
        <v>0</v>
      </c>
      <c r="AM16">
        <f>VLOOKUP($X16,Sheet1!$A:$AF,combsum!AM$1,FALSE)</f>
        <v>0</v>
      </c>
      <c r="AN16">
        <f>VLOOKUP($X16,Sheet1!$A:$AF,combsum!AN$1,FALSE)</f>
        <v>1.35</v>
      </c>
      <c r="AO16">
        <f>VLOOKUP($X16,Sheet1!$A:$AF,combsum!AO$1,FALSE)</f>
        <v>39.56</v>
      </c>
      <c r="AP16">
        <f>VLOOKUP($X16,Sheet1!$A:$AF,combsum!AP$1,FALSE)</f>
        <v>14.98</v>
      </c>
      <c r="AQ16">
        <f>VLOOKUP($X16,Sheet1!$A:$AF,combsum!AQ$1,FALSE)</f>
        <v>0</v>
      </c>
      <c r="AR16">
        <f>VLOOKUP($X16,Sheet1!$A:$AF,combsum!AR$1,FALSE)</f>
        <v>0</v>
      </c>
      <c r="AS16">
        <f>VLOOKUP($X16,Sheet1!$A:$AF,combsum!AS$1,FALSE)</f>
        <v>55.887999999999998</v>
      </c>
      <c r="AT16">
        <f>VLOOKUP($X16,Sheet1!$A:$AF,combsum!AT$1,FALSE)</f>
        <v>25.37</v>
      </c>
      <c r="AU16">
        <f>VLOOKUP($X16,Sheet1!$A:$AF,combsum!AU$1,FALSE)</f>
        <v>27.84</v>
      </c>
      <c r="AV16">
        <f>VLOOKUP($X16,Sheet1!$A:$AF,combsum!AV$1,FALSE)</f>
        <v>30.26</v>
      </c>
      <c r="AW16">
        <f>VLOOKUP($X16,Sheet1!$A:$AF,combsum!AW$1,FALSE)</f>
        <v>31.76</v>
      </c>
      <c r="AX16">
        <f>VLOOKUP($X16,Sheet1!$A:$AF,combsum!AX$1,FALSE)</f>
        <v>7.5</v>
      </c>
      <c r="AY16">
        <f>VLOOKUP($X16,Sheet1!$A:$AF,combsum!AY$1,FALSE)</f>
        <v>16.93</v>
      </c>
      <c r="AZ16">
        <f>VLOOKUP($X16,Sheet1!$A:$AF,combsum!AZ$1,FALSE)</f>
        <v>22.49</v>
      </c>
      <c r="BA16">
        <f>VLOOKUP($X16,Sheet1!$A:$AF,combsum!BA$1,FALSE)</f>
        <v>26.17</v>
      </c>
      <c r="BB16">
        <f>VLOOKUP($X16,Sheet1!$A:$AF,combsum!BB$1,FALSE)</f>
        <v>29.71</v>
      </c>
      <c r="BC16">
        <f>VLOOKUP($X16,Sheet1!$A:$AF,combsum!BC$1,FALSE)</f>
        <v>36.28</v>
      </c>
    </row>
    <row r="17" spans="1:55" x14ac:dyDescent="0.3">
      <c r="A17" s="16" t="s">
        <v>104</v>
      </c>
      <c r="B17" s="12">
        <f t="shared" ref="B17" si="12">Y17</f>
        <v>10.7</v>
      </c>
      <c r="C17" s="1">
        <f t="shared" ref="C17" si="13">Z17</f>
        <v>13.3</v>
      </c>
      <c r="D17" s="1">
        <f t="shared" ref="D17" si="14">AC17</f>
        <v>18.399999999999999</v>
      </c>
      <c r="E17" s="1">
        <f>AU17</f>
        <v>20.83</v>
      </c>
      <c r="F17" s="1">
        <f>AW17</f>
        <v>26.37</v>
      </c>
      <c r="G17" s="5">
        <f>BC17</f>
        <v>36.36</v>
      </c>
      <c r="H17" s="16" t="s">
        <v>104</v>
      </c>
      <c r="I17" s="1">
        <f t="shared" ref="I17" si="15">AG17</f>
        <v>19.920000000000002</v>
      </c>
      <c r="J17" s="1">
        <f t="shared" ref="J17" si="16">AH17</f>
        <v>8.32</v>
      </c>
      <c r="K17" s="1">
        <f t="shared" ref="K17" si="17">AI17</f>
        <v>52.54</v>
      </c>
      <c r="L17" s="1">
        <f t="shared" ref="L17" si="18">AJ17</f>
        <v>19.12</v>
      </c>
      <c r="M17" s="1">
        <f t="shared" ref="M17" si="19">AK17</f>
        <v>0.1</v>
      </c>
      <c r="N17" s="1"/>
      <c r="O17" s="5"/>
      <c r="P17" s="16" t="s">
        <v>104</v>
      </c>
      <c r="Q17" s="12">
        <f>AS17</f>
        <v>71.751999999999995</v>
      </c>
      <c r="R17" s="12">
        <f t="shared" ref="R17" si="20">AN17</f>
        <v>8.65</v>
      </c>
      <c r="S17" s="1">
        <f t="shared" ref="S17" si="21">AO17</f>
        <v>62.06</v>
      </c>
      <c r="T17" s="1">
        <f t="shared" ref="T17" si="22">AP17</f>
        <v>1.04</v>
      </c>
      <c r="U17" s="1"/>
      <c r="V17" s="5"/>
      <c r="X17" t="s">
        <v>70</v>
      </c>
      <c r="Y17">
        <f>VLOOKUP($X17,Sheet1!$A:$AF,combsum!Y$1,FALSE)</f>
        <v>10.7</v>
      </c>
      <c r="Z17">
        <f>VLOOKUP($X17,Sheet1!$A:$AF,combsum!Z$1,FALSE)</f>
        <v>13.3</v>
      </c>
      <c r="AA17">
        <f>VLOOKUP($X17,Sheet1!$A:$AF,combsum!AA$1,FALSE)</f>
        <v>13.49</v>
      </c>
      <c r="AB17">
        <f>VLOOKUP($X17,Sheet1!$A:$AF,combsum!AB$1,FALSE)</f>
        <v>16.55</v>
      </c>
      <c r="AC17">
        <f>VLOOKUP($X17,Sheet1!$A:$AF,combsum!AC$1,FALSE)</f>
        <v>18.399999999999999</v>
      </c>
      <c r="AD17">
        <f>VLOOKUP($X17,Sheet1!$A:$AF,combsum!AD$1,FALSE)</f>
        <v>20.77</v>
      </c>
      <c r="AE17">
        <f>VLOOKUP($X17,Sheet1!$A:$AF,combsum!AE$1,FALSE)</f>
        <v>26.27</v>
      </c>
      <c r="AF17">
        <f>VLOOKUP($X17,Sheet1!$A:$AF,combsum!AF$1,FALSE)</f>
        <v>36.36</v>
      </c>
      <c r="AG17">
        <f>VLOOKUP($X17,Sheet1!$A:$AF,combsum!AG$1,FALSE)</f>
        <v>19.920000000000002</v>
      </c>
      <c r="AH17">
        <f>VLOOKUP($X17,Sheet1!$A:$AF,combsum!AH$1,FALSE)</f>
        <v>8.32</v>
      </c>
      <c r="AI17">
        <f>VLOOKUP($X17,Sheet1!$A:$AF,combsum!AI$1,FALSE)</f>
        <v>52.54</v>
      </c>
      <c r="AJ17">
        <f>VLOOKUP($X17,Sheet1!$A:$AF,combsum!AJ$1,FALSE)</f>
        <v>19.12</v>
      </c>
      <c r="AK17">
        <f>VLOOKUP($X17,Sheet1!$A:$AF,combsum!AK$1,FALSE)</f>
        <v>0.1</v>
      </c>
      <c r="AL17">
        <f>VLOOKUP($X17,Sheet1!$A:$AF,combsum!AL$1,FALSE)</f>
        <v>0</v>
      </c>
      <c r="AM17">
        <f>VLOOKUP($X17,Sheet1!$A:$AF,combsum!AM$1,FALSE)</f>
        <v>0</v>
      </c>
      <c r="AN17">
        <f>VLOOKUP($X17,Sheet1!$A:$AF,combsum!AN$1,FALSE)</f>
        <v>8.65</v>
      </c>
      <c r="AO17">
        <f>VLOOKUP($X17,Sheet1!$A:$AF,combsum!AO$1,FALSE)</f>
        <v>62.06</v>
      </c>
      <c r="AP17">
        <f>VLOOKUP($X17,Sheet1!$A:$AF,combsum!AP$1,FALSE)</f>
        <v>1.04</v>
      </c>
      <c r="AQ17">
        <f>VLOOKUP($X17,Sheet1!$A:$AF,combsum!AQ$1,FALSE)</f>
        <v>0</v>
      </c>
      <c r="AR17">
        <f>VLOOKUP($X17,Sheet1!$A:$AF,combsum!AR$1,FALSE)</f>
        <v>0</v>
      </c>
      <c r="AS17">
        <f>VLOOKUP($X17,Sheet1!$A:$AF,combsum!AS$1,FALSE)</f>
        <v>71.751999999999995</v>
      </c>
      <c r="AT17">
        <f>VLOOKUP($X17,Sheet1!$A:$AF,combsum!AT$1,FALSE)</f>
        <v>18.77</v>
      </c>
      <c r="AU17">
        <f>VLOOKUP($X17,Sheet1!$A:$AF,combsum!AU$1,FALSE)</f>
        <v>20.83</v>
      </c>
      <c r="AV17">
        <f>VLOOKUP($X17,Sheet1!$A:$AF,combsum!AV$1,FALSE)</f>
        <v>23.67</v>
      </c>
      <c r="AW17">
        <f>VLOOKUP($X17,Sheet1!$A:$AF,combsum!AW$1,FALSE)</f>
        <v>26.37</v>
      </c>
      <c r="AX17">
        <f>VLOOKUP($X17,Sheet1!$A:$AF,combsum!AX$1,FALSE)</f>
        <v>6.41</v>
      </c>
      <c r="AY17">
        <f>VLOOKUP($X17,Sheet1!$A:$AF,combsum!AY$1,FALSE)</f>
        <v>9.86</v>
      </c>
      <c r="AZ17">
        <f>VLOOKUP($X17,Sheet1!$A:$AF,combsum!AZ$1,FALSE)</f>
        <v>12.56</v>
      </c>
      <c r="BA17">
        <f>VLOOKUP($X17,Sheet1!$A:$AF,combsum!BA$1,FALSE)</f>
        <v>15.28</v>
      </c>
      <c r="BB17">
        <f>VLOOKUP($X17,Sheet1!$A:$AF,combsum!BB$1,FALSE)</f>
        <v>19.420000000000002</v>
      </c>
      <c r="BC17">
        <f>VLOOKUP($X17,Sheet1!$A:$AF,combsum!BC$1,FALSE)</f>
        <v>36.36</v>
      </c>
    </row>
    <row r="18" spans="1:55" ht="15" thickBot="1" x14ac:dyDescent="0.35">
      <c r="A18" s="17" t="s">
        <v>99</v>
      </c>
      <c r="B18" s="13">
        <f>Y18</f>
        <v>6.86</v>
      </c>
      <c r="C18" s="6">
        <f>Z18</f>
        <v>6.41</v>
      </c>
      <c r="D18" s="6">
        <f>AC18</f>
        <v>8.48</v>
      </c>
      <c r="E18" s="6">
        <f>AU18</f>
        <v>9.6199999999999992</v>
      </c>
      <c r="F18" s="6">
        <f>AW18</f>
        <v>15.84</v>
      </c>
      <c r="G18" s="7">
        <f>BC18</f>
        <v>16.899999999999999</v>
      </c>
      <c r="H18" s="17" t="s">
        <v>99</v>
      </c>
      <c r="I18" s="6">
        <f t="shared" si="0"/>
        <v>26.81</v>
      </c>
      <c r="J18" s="6">
        <f t="shared" si="1"/>
        <v>33.119999999999997</v>
      </c>
      <c r="K18" s="6">
        <f t="shared" si="2"/>
        <v>40.07</v>
      </c>
      <c r="L18" s="6"/>
      <c r="M18" s="6"/>
      <c r="N18" s="6"/>
      <c r="O18" s="7"/>
      <c r="P18" s="17" t="s">
        <v>99</v>
      </c>
      <c r="Q18" s="13">
        <f>AS18</f>
        <v>40.07</v>
      </c>
      <c r="R18" s="13">
        <f t="shared" si="7"/>
        <v>39.99</v>
      </c>
      <c r="S18" s="6">
        <f t="shared" si="8"/>
        <v>0.08</v>
      </c>
      <c r="T18" s="6"/>
      <c r="U18" s="6"/>
      <c r="V18" s="7"/>
      <c r="X18" t="s">
        <v>35</v>
      </c>
      <c r="Y18">
        <f>VLOOKUP($X18,Sheet1!$A:$AF,combsum!Y$1,FALSE)</f>
        <v>6.86</v>
      </c>
      <c r="Z18">
        <f>VLOOKUP($X18,Sheet1!$A:$AF,combsum!Z$1,FALSE)</f>
        <v>6.41</v>
      </c>
      <c r="AA18">
        <f>VLOOKUP($X18,Sheet1!$A:$AF,combsum!AA$1,FALSE)</f>
        <v>6.38</v>
      </c>
      <c r="AB18">
        <f>VLOOKUP($X18,Sheet1!$A:$AF,combsum!AB$1,FALSE)</f>
        <v>7.47</v>
      </c>
      <c r="AC18">
        <f>VLOOKUP($X18,Sheet1!$A:$AF,combsum!AC$1,FALSE)</f>
        <v>8.48</v>
      </c>
      <c r="AD18">
        <f>VLOOKUP($X18,Sheet1!$A:$AF,combsum!AD$1,FALSE)</f>
        <v>9.86</v>
      </c>
      <c r="AE18">
        <f>VLOOKUP($X18,Sheet1!$A:$AF,combsum!AE$1,FALSE)</f>
        <v>12.77</v>
      </c>
      <c r="AF18">
        <f>VLOOKUP($X18,Sheet1!$A:$AF,combsum!AF$1,FALSE)</f>
        <v>16.899999999999999</v>
      </c>
      <c r="AG18">
        <f>VLOOKUP($X18,Sheet1!$A:$AF,combsum!AG$1,FALSE)</f>
        <v>26.81</v>
      </c>
      <c r="AH18">
        <f>VLOOKUP($X18,Sheet1!$A:$AF,combsum!AH$1,FALSE)</f>
        <v>33.119999999999997</v>
      </c>
      <c r="AI18">
        <f>VLOOKUP($X18,Sheet1!$A:$AF,combsum!AI$1,FALSE)</f>
        <v>40.07</v>
      </c>
      <c r="AJ18">
        <f>VLOOKUP($X18,Sheet1!$A:$AF,combsum!AJ$1,FALSE)</f>
        <v>0</v>
      </c>
      <c r="AK18">
        <f>VLOOKUP($X18,Sheet1!$A:$AF,combsum!AK$1,FALSE)</f>
        <v>0</v>
      </c>
      <c r="AL18">
        <f>VLOOKUP($X18,Sheet1!$A:$AF,combsum!AL$1,FALSE)</f>
        <v>0</v>
      </c>
      <c r="AM18">
        <f>VLOOKUP($X18,Sheet1!$A:$AF,combsum!AM$1,FALSE)</f>
        <v>0</v>
      </c>
      <c r="AN18">
        <f>VLOOKUP($X18,Sheet1!$A:$AF,combsum!AN$1,FALSE)</f>
        <v>39.99</v>
      </c>
      <c r="AO18">
        <f>VLOOKUP($X18,Sheet1!$A:$AF,combsum!AO$1,FALSE)</f>
        <v>0.08</v>
      </c>
      <c r="AP18">
        <f>VLOOKUP($X18,Sheet1!$A:$AF,combsum!AP$1,FALSE)</f>
        <v>0</v>
      </c>
      <c r="AQ18">
        <f>VLOOKUP($X18,Sheet1!$A:$AF,combsum!AQ$1,FALSE)</f>
        <v>0</v>
      </c>
      <c r="AR18">
        <f>VLOOKUP($X18,Sheet1!$A:$AF,combsum!AR$1,FALSE)</f>
        <v>0</v>
      </c>
      <c r="AS18">
        <f>VLOOKUP($X18,Sheet1!$A:$AF,combsum!AS$1,FALSE)</f>
        <v>40.07</v>
      </c>
      <c r="AT18">
        <f>VLOOKUP($X18,Sheet1!$A:$AF,combsum!AT$1,FALSE)</f>
        <v>8.4700000000000006</v>
      </c>
      <c r="AU18">
        <f>VLOOKUP($X18,Sheet1!$A:$AF,combsum!AU$1,FALSE)</f>
        <v>9.6199999999999992</v>
      </c>
      <c r="AV18">
        <f>VLOOKUP($X18,Sheet1!$A:$AF,combsum!AV$1,FALSE)</f>
        <v>11.85</v>
      </c>
      <c r="AW18">
        <f>VLOOKUP($X18,Sheet1!$A:$AF,combsum!AW$1,FALSE)</f>
        <v>15.84</v>
      </c>
      <c r="AX18">
        <f>VLOOKUP($X18,Sheet1!$A:$AF,combsum!AX$1,FALSE)</f>
        <v>5.24</v>
      </c>
      <c r="AY18">
        <f>VLOOKUP($X18,Sheet1!$A:$AF,combsum!AY$1,FALSE)</f>
        <v>5.76</v>
      </c>
      <c r="AZ18">
        <f>VLOOKUP($X18,Sheet1!$A:$AF,combsum!AZ$1,FALSE)</f>
        <v>6.4</v>
      </c>
      <c r="BA18">
        <f>VLOOKUP($X18,Sheet1!$A:$AF,combsum!BA$1,FALSE)</f>
        <v>7.38</v>
      </c>
      <c r="BB18">
        <f>VLOOKUP($X18,Sheet1!$A:$AF,combsum!BB$1,FALSE)</f>
        <v>9.68</v>
      </c>
      <c r="BC18">
        <f>VLOOKUP($X18,Sheet1!$A:$AF,combsum!BC$1,FALSE)</f>
        <v>16.899999999999999</v>
      </c>
    </row>
    <row r="19" spans="1:55" x14ac:dyDescent="0.3">
      <c r="A19" s="15" t="s">
        <v>101</v>
      </c>
      <c r="B19" s="11">
        <f>Y19</f>
        <v>7.74</v>
      </c>
      <c r="C19" s="3">
        <f>Z19</f>
        <v>6.62</v>
      </c>
      <c r="D19" s="3">
        <f>AC19</f>
        <v>8.19</v>
      </c>
      <c r="E19" s="3">
        <f>AU19</f>
        <v>7.62</v>
      </c>
      <c r="F19" s="3">
        <f>AW19</f>
        <v>8.8699999999999992</v>
      </c>
      <c r="G19" s="4">
        <f>BC19</f>
        <v>14.54</v>
      </c>
      <c r="H19" s="15" t="s">
        <v>101</v>
      </c>
      <c r="I19" s="3">
        <f t="shared" si="0"/>
        <v>43.86</v>
      </c>
      <c r="J19" s="3">
        <f t="shared" si="1"/>
        <v>50.75</v>
      </c>
      <c r="K19" s="3">
        <f t="shared" si="2"/>
        <v>5.39</v>
      </c>
      <c r="L19" s="3"/>
      <c r="M19" s="3"/>
      <c r="N19" s="3"/>
      <c r="O19" s="4"/>
      <c r="P19" s="15" t="s">
        <v>101</v>
      </c>
      <c r="Q19" s="11">
        <f>AS19</f>
        <v>5.39</v>
      </c>
      <c r="R19" s="11">
        <f t="shared" si="7"/>
        <v>5.39</v>
      </c>
      <c r="S19" s="3"/>
      <c r="T19" s="3"/>
      <c r="U19" s="3"/>
      <c r="V19" s="4"/>
      <c r="X19" t="s">
        <v>53</v>
      </c>
      <c r="Y19">
        <f>VLOOKUP($X19,Sheet1!$A:$AF,combsum!Y$1,FALSE)</f>
        <v>7.74</v>
      </c>
      <c r="Z19">
        <f>VLOOKUP($X19,Sheet1!$A:$AF,combsum!Z$1,FALSE)</f>
        <v>6.62</v>
      </c>
      <c r="AA19">
        <f>VLOOKUP($X19,Sheet1!$A:$AF,combsum!AA$1,FALSE)</f>
        <v>6.52</v>
      </c>
      <c r="AB19">
        <f>VLOOKUP($X19,Sheet1!$A:$AF,combsum!AB$1,FALSE)</f>
        <v>7.6</v>
      </c>
      <c r="AC19">
        <f>VLOOKUP($X19,Sheet1!$A:$AF,combsum!AC$1,FALSE)</f>
        <v>8.19</v>
      </c>
      <c r="AD19">
        <f>VLOOKUP($X19,Sheet1!$A:$AF,combsum!AD$1,FALSE)</f>
        <v>8.7799999999999994</v>
      </c>
      <c r="AE19">
        <f>VLOOKUP($X19,Sheet1!$A:$AF,combsum!AE$1,FALSE)</f>
        <v>9.77</v>
      </c>
      <c r="AF19">
        <f>VLOOKUP($X19,Sheet1!$A:$AF,combsum!AF$1,FALSE)</f>
        <v>14.54</v>
      </c>
      <c r="AG19">
        <f>VLOOKUP($X19,Sheet1!$A:$AF,combsum!AG$1,FALSE)</f>
        <v>43.86</v>
      </c>
      <c r="AH19">
        <f>VLOOKUP($X19,Sheet1!$A:$AF,combsum!AH$1,FALSE)</f>
        <v>50.75</v>
      </c>
      <c r="AI19">
        <f>VLOOKUP($X19,Sheet1!$A:$AF,combsum!AI$1,FALSE)</f>
        <v>5.39</v>
      </c>
      <c r="AJ19">
        <f>VLOOKUP($X19,Sheet1!$A:$AF,combsum!AJ$1,FALSE)</f>
        <v>0</v>
      </c>
      <c r="AK19">
        <f>VLOOKUP($X19,Sheet1!$A:$AF,combsum!AK$1,FALSE)</f>
        <v>0</v>
      </c>
      <c r="AL19">
        <f>VLOOKUP($X19,Sheet1!$A:$AF,combsum!AL$1,FALSE)</f>
        <v>0</v>
      </c>
      <c r="AM19">
        <f>VLOOKUP($X19,Sheet1!$A:$AF,combsum!AM$1,FALSE)</f>
        <v>0</v>
      </c>
      <c r="AN19">
        <f>VLOOKUP($X19,Sheet1!$A:$AF,combsum!AN$1,FALSE)</f>
        <v>5.39</v>
      </c>
      <c r="AO19">
        <f>VLOOKUP($X19,Sheet1!$A:$AF,combsum!AO$1,FALSE)</f>
        <v>0</v>
      </c>
      <c r="AP19">
        <f>VLOOKUP($X19,Sheet1!$A:$AF,combsum!AP$1,FALSE)</f>
        <v>0</v>
      </c>
      <c r="AQ19">
        <f>VLOOKUP($X19,Sheet1!$A:$AF,combsum!AQ$1,FALSE)</f>
        <v>0</v>
      </c>
      <c r="AR19">
        <f>VLOOKUP($X19,Sheet1!$A:$AF,combsum!AR$1,FALSE)</f>
        <v>0</v>
      </c>
      <c r="AS19">
        <f>VLOOKUP($X19,Sheet1!$A:$AF,combsum!AS$1,FALSE)</f>
        <v>5.39</v>
      </c>
      <c r="AT19">
        <f>VLOOKUP($X19,Sheet1!$A:$AF,combsum!AT$1,FALSE)</f>
        <v>7.38</v>
      </c>
      <c r="AU19">
        <f>VLOOKUP($X19,Sheet1!$A:$AF,combsum!AU$1,FALSE)</f>
        <v>7.62</v>
      </c>
      <c r="AV19">
        <f>VLOOKUP($X19,Sheet1!$A:$AF,combsum!AV$1,FALSE)</f>
        <v>8.0500000000000007</v>
      </c>
      <c r="AW19">
        <f>VLOOKUP($X19,Sheet1!$A:$AF,combsum!AW$1,FALSE)</f>
        <v>8.8699999999999992</v>
      </c>
      <c r="AX19">
        <f>VLOOKUP($X19,Sheet1!$A:$AF,combsum!AX$1,FALSE)</f>
        <v>5.24</v>
      </c>
      <c r="AY19">
        <f>VLOOKUP($X19,Sheet1!$A:$AF,combsum!AY$1,FALSE)</f>
        <v>5.87</v>
      </c>
      <c r="AZ19">
        <f>VLOOKUP($X19,Sheet1!$A:$AF,combsum!AZ$1,FALSE)</f>
        <v>6.54</v>
      </c>
      <c r="BA19">
        <f>VLOOKUP($X19,Sheet1!$A:$AF,combsum!BA$1,FALSE)</f>
        <v>7.36</v>
      </c>
      <c r="BB19">
        <f>VLOOKUP($X19,Sheet1!$A:$AF,combsum!BB$1,FALSE)</f>
        <v>8.5</v>
      </c>
      <c r="BC19">
        <f>VLOOKUP($X19,Sheet1!$A:$AF,combsum!BC$1,FALSE)</f>
        <v>14.54</v>
      </c>
    </row>
    <row r="20" spans="1:55" x14ac:dyDescent="0.3">
      <c r="A20" s="16" t="s">
        <v>98</v>
      </c>
      <c r="B20" s="12">
        <f>Y20</f>
        <v>7.4</v>
      </c>
      <c r="C20" s="1">
        <f>Z20</f>
        <v>5.8</v>
      </c>
      <c r="D20" s="1">
        <f>AC20</f>
        <v>7.35</v>
      </c>
      <c r="E20" s="1">
        <f>AU20</f>
        <v>7.82</v>
      </c>
      <c r="F20" s="1">
        <f>AW20</f>
        <v>19.89</v>
      </c>
      <c r="G20" s="5">
        <f>BC20</f>
        <v>12.89</v>
      </c>
      <c r="H20" s="16" t="s">
        <v>98</v>
      </c>
      <c r="I20" s="1">
        <f>AG20</f>
        <v>27.71</v>
      </c>
      <c r="J20" s="1">
        <f>AH20</f>
        <v>58.94</v>
      </c>
      <c r="K20" s="1">
        <f>AI20</f>
        <v>13.36</v>
      </c>
      <c r="L20" s="1"/>
      <c r="M20" s="1"/>
      <c r="N20" s="1"/>
      <c r="O20" s="5"/>
      <c r="P20" s="16" t="s">
        <v>98</v>
      </c>
      <c r="Q20" s="12">
        <f>AS20</f>
        <v>13.36</v>
      </c>
      <c r="R20" s="12">
        <f>AN20</f>
        <v>13.36</v>
      </c>
      <c r="S20" s="1"/>
      <c r="T20" s="1"/>
      <c r="U20" s="1"/>
      <c r="V20" s="5"/>
      <c r="X20" t="s">
        <v>47</v>
      </c>
      <c r="Y20">
        <f>VLOOKUP($X20,Sheet1!$A:$AF,combsum!Y$1,FALSE)</f>
        <v>7.4</v>
      </c>
      <c r="Z20">
        <f>VLOOKUP($X20,Sheet1!$A:$AF,combsum!Z$1,FALSE)</f>
        <v>5.8</v>
      </c>
      <c r="AA20">
        <f>VLOOKUP($X20,Sheet1!$A:$AF,combsum!AA$1,FALSE)</f>
        <v>5.7</v>
      </c>
      <c r="AB20">
        <f>VLOOKUP($X20,Sheet1!$A:$AF,combsum!AB$1,FALSE)</f>
        <v>6.45</v>
      </c>
      <c r="AC20">
        <f>VLOOKUP($X20,Sheet1!$A:$AF,combsum!AC$1,FALSE)</f>
        <v>7.35</v>
      </c>
      <c r="AD20">
        <f>VLOOKUP($X20,Sheet1!$A:$AF,combsum!AD$1,FALSE)</f>
        <v>8.6199999999999992</v>
      </c>
      <c r="AE20">
        <f>VLOOKUP($X20,Sheet1!$A:$AF,combsum!AE$1,FALSE)</f>
        <v>11.44</v>
      </c>
      <c r="AF20">
        <f>VLOOKUP($X20,Sheet1!$A:$AF,combsum!AF$1,FALSE)</f>
        <v>12.89</v>
      </c>
      <c r="AG20">
        <f>VLOOKUP($X20,Sheet1!$A:$AF,combsum!AG$1,FALSE)</f>
        <v>27.71</v>
      </c>
      <c r="AH20">
        <f>VLOOKUP($X20,Sheet1!$A:$AF,combsum!AH$1,FALSE)</f>
        <v>58.94</v>
      </c>
      <c r="AI20">
        <f>VLOOKUP($X20,Sheet1!$A:$AF,combsum!AI$1,FALSE)</f>
        <v>13.36</v>
      </c>
      <c r="AJ20">
        <f>VLOOKUP($X20,Sheet1!$A:$AF,combsum!AJ$1,FALSE)</f>
        <v>0</v>
      </c>
      <c r="AK20">
        <f>VLOOKUP($X20,Sheet1!$A:$AF,combsum!AK$1,FALSE)</f>
        <v>0</v>
      </c>
      <c r="AL20">
        <f>VLOOKUP($X20,Sheet1!$A:$AF,combsum!AL$1,FALSE)</f>
        <v>0</v>
      </c>
      <c r="AM20">
        <f>VLOOKUP($X20,Sheet1!$A:$AF,combsum!AM$1,FALSE)</f>
        <v>0</v>
      </c>
      <c r="AN20">
        <f>VLOOKUP($X20,Sheet1!$A:$AF,combsum!AN$1,FALSE)</f>
        <v>13.36</v>
      </c>
      <c r="AO20">
        <f>VLOOKUP($X20,Sheet1!$A:$AF,combsum!AO$1,FALSE)</f>
        <v>0</v>
      </c>
      <c r="AP20">
        <f>VLOOKUP($X20,Sheet1!$A:$AF,combsum!AP$1,FALSE)</f>
        <v>0</v>
      </c>
      <c r="AQ20">
        <f>VLOOKUP($X20,Sheet1!$A:$AF,combsum!AQ$1,FALSE)</f>
        <v>0</v>
      </c>
      <c r="AR20">
        <f>VLOOKUP($X20,Sheet1!$A:$AF,combsum!AR$1,FALSE)</f>
        <v>0</v>
      </c>
      <c r="AS20">
        <f>VLOOKUP($X20,Sheet1!$A:$AF,combsum!AS$1,FALSE)</f>
        <v>13.36</v>
      </c>
      <c r="AT20">
        <f>VLOOKUP($X20,Sheet1!$A:$AF,combsum!AT$1,FALSE)</f>
        <v>7.02</v>
      </c>
      <c r="AU20">
        <f>VLOOKUP($X20,Sheet1!$A:$AF,combsum!AU$1,FALSE)</f>
        <v>7.82</v>
      </c>
      <c r="AV20">
        <f>VLOOKUP($X20,Sheet1!$A:$AF,combsum!AV$1,FALSE)</f>
        <v>11.48</v>
      </c>
      <c r="AW20">
        <f>VLOOKUP($X20,Sheet1!$A:$AF,combsum!AW$1,FALSE)</f>
        <v>19.89</v>
      </c>
      <c r="AX20">
        <f>VLOOKUP($X20,Sheet1!$A:$AF,combsum!AX$1,FALSE)</f>
        <v>5.09</v>
      </c>
      <c r="AY20">
        <f>VLOOKUP($X20,Sheet1!$A:$AF,combsum!AY$1,FALSE)</f>
        <v>5.33</v>
      </c>
      <c r="AZ20">
        <f>VLOOKUP($X20,Sheet1!$A:$AF,combsum!AZ$1,FALSE)</f>
        <v>5.71</v>
      </c>
      <c r="BA20">
        <f>VLOOKUP($X20,Sheet1!$A:$AF,combsum!BA$1,FALSE)</f>
        <v>6.5</v>
      </c>
      <c r="BB20">
        <f>VLOOKUP($X20,Sheet1!$A:$AF,combsum!BB$1,FALSE)</f>
        <v>8.5399999999999991</v>
      </c>
      <c r="BC20">
        <f>VLOOKUP($X20,Sheet1!$A:$AF,combsum!BC$1,FALSE)</f>
        <v>12.89</v>
      </c>
    </row>
    <row r="21" spans="1:55" ht="15" thickBot="1" x14ac:dyDescent="0.35">
      <c r="A21" s="17" t="s">
        <v>102</v>
      </c>
      <c r="B21" s="13">
        <f>Y21</f>
        <v>5.05</v>
      </c>
      <c r="C21" s="6">
        <f>Z21</f>
        <v>6.17</v>
      </c>
      <c r="D21" s="6">
        <f>AC21</f>
        <v>7.59</v>
      </c>
      <c r="E21" s="6">
        <f>AU21</f>
        <v>6.92</v>
      </c>
      <c r="F21" s="6">
        <f>AW21</f>
        <v>8.61</v>
      </c>
      <c r="G21" s="7">
        <f>BC21</f>
        <v>17.02</v>
      </c>
      <c r="H21" s="17" t="s">
        <v>102</v>
      </c>
      <c r="I21" s="6">
        <f t="shared" si="0"/>
        <v>79.790000000000006</v>
      </c>
      <c r="J21" s="6">
        <f t="shared" si="1"/>
        <v>17.96</v>
      </c>
      <c r="K21" s="6">
        <f t="shared" si="2"/>
        <v>2.25</v>
      </c>
      <c r="L21" s="6"/>
      <c r="M21" s="6"/>
      <c r="N21" s="6"/>
      <c r="O21" s="7"/>
      <c r="P21" s="17" t="s">
        <v>102</v>
      </c>
      <c r="Q21" s="13">
        <f>AS21</f>
        <v>2.2480000000000002</v>
      </c>
      <c r="R21" s="13">
        <f t="shared" si="7"/>
        <v>2.23</v>
      </c>
      <c r="S21" s="6"/>
      <c r="T21" s="6"/>
      <c r="U21" s="6"/>
      <c r="V21" s="7"/>
      <c r="X21" t="s">
        <v>48</v>
      </c>
      <c r="Y21">
        <f>VLOOKUP($X21,Sheet1!$A:$AF,combsum!Y$1,FALSE)</f>
        <v>5.05</v>
      </c>
      <c r="Z21">
        <f>VLOOKUP($X21,Sheet1!$A:$AF,combsum!Z$1,FALSE)</f>
        <v>6.17</v>
      </c>
      <c r="AA21">
        <f>VLOOKUP($X21,Sheet1!$A:$AF,combsum!AA$1,FALSE)</f>
        <v>5.56</v>
      </c>
      <c r="AB21">
        <f>VLOOKUP($X21,Sheet1!$A:$AF,combsum!AB$1,FALSE)</f>
        <v>6.51</v>
      </c>
      <c r="AC21">
        <f>VLOOKUP($X21,Sheet1!$A:$AF,combsum!AC$1,FALSE)</f>
        <v>7.59</v>
      </c>
      <c r="AD21">
        <f>VLOOKUP($X21,Sheet1!$A:$AF,combsum!AD$1,FALSE)</f>
        <v>9.0299999999999994</v>
      </c>
      <c r="AE21">
        <f>VLOOKUP($X21,Sheet1!$A:$AF,combsum!AE$1,FALSE)</f>
        <v>11.98</v>
      </c>
      <c r="AF21">
        <f>VLOOKUP($X21,Sheet1!$A:$AF,combsum!AF$1,FALSE)</f>
        <v>17.02</v>
      </c>
      <c r="AG21">
        <f>VLOOKUP($X21,Sheet1!$A:$AF,combsum!AG$1,FALSE)</f>
        <v>79.790000000000006</v>
      </c>
      <c r="AH21">
        <f>VLOOKUP($X21,Sheet1!$A:$AF,combsum!AH$1,FALSE)</f>
        <v>17.96</v>
      </c>
      <c r="AI21">
        <f>VLOOKUP($X21,Sheet1!$A:$AF,combsum!AI$1,FALSE)</f>
        <v>2.25</v>
      </c>
      <c r="AJ21">
        <f>VLOOKUP($X21,Sheet1!$A:$AF,combsum!AJ$1,FALSE)</f>
        <v>0</v>
      </c>
      <c r="AK21">
        <f>VLOOKUP($X21,Sheet1!$A:$AF,combsum!AK$1,FALSE)</f>
        <v>0</v>
      </c>
      <c r="AL21">
        <f>VLOOKUP($X21,Sheet1!$A:$AF,combsum!AL$1,FALSE)</f>
        <v>0</v>
      </c>
      <c r="AM21">
        <f>VLOOKUP($X21,Sheet1!$A:$AF,combsum!AM$1,FALSE)</f>
        <v>0</v>
      </c>
      <c r="AN21">
        <f>VLOOKUP($X21,Sheet1!$A:$AF,combsum!AN$1,FALSE)</f>
        <v>2.23</v>
      </c>
      <c r="AO21">
        <f>VLOOKUP($X21,Sheet1!$A:$AF,combsum!AO$1,FALSE)</f>
        <v>0.02</v>
      </c>
      <c r="AP21">
        <f>VLOOKUP($X21,Sheet1!$A:$AF,combsum!AP$1,FALSE)</f>
        <v>0</v>
      </c>
      <c r="AQ21">
        <f>VLOOKUP($X21,Sheet1!$A:$AF,combsum!AQ$1,FALSE)</f>
        <v>0</v>
      </c>
      <c r="AR21">
        <f>VLOOKUP($X21,Sheet1!$A:$AF,combsum!AR$1,FALSE)</f>
        <v>0</v>
      </c>
      <c r="AS21">
        <f>VLOOKUP($X21,Sheet1!$A:$AF,combsum!AS$1,FALSE)</f>
        <v>2.2480000000000002</v>
      </c>
      <c r="AT21">
        <f>VLOOKUP($X21,Sheet1!$A:$AF,combsum!AT$1,FALSE)</f>
        <v>6.72</v>
      </c>
      <c r="AU21">
        <f>VLOOKUP($X21,Sheet1!$A:$AF,combsum!AU$1,FALSE)</f>
        <v>6.92</v>
      </c>
      <c r="AV21">
        <f>VLOOKUP($X21,Sheet1!$A:$AF,combsum!AV$1,FALSE)</f>
        <v>7.6</v>
      </c>
      <c r="AW21">
        <f>VLOOKUP($X21,Sheet1!$A:$AF,combsum!AW$1,FALSE)</f>
        <v>8.61</v>
      </c>
      <c r="AX21">
        <f>VLOOKUP($X21,Sheet1!$A:$AF,combsum!AX$1,FALSE)</f>
        <v>5.09</v>
      </c>
      <c r="AY21">
        <f>VLOOKUP($X21,Sheet1!$A:$AF,combsum!AY$1,FALSE)</f>
        <v>5.46</v>
      </c>
      <c r="AZ21">
        <f>VLOOKUP($X21,Sheet1!$A:$AF,combsum!AZ$1,FALSE)</f>
        <v>6.01</v>
      </c>
      <c r="BA21">
        <f>VLOOKUP($X21,Sheet1!$A:$AF,combsum!BA$1,FALSE)</f>
        <v>6.93</v>
      </c>
      <c r="BB21">
        <f>VLOOKUP($X21,Sheet1!$A:$AF,combsum!BB$1,FALSE)</f>
        <v>9.16</v>
      </c>
      <c r="BC21">
        <f>VLOOKUP($X21,Sheet1!$A:$AF,combsum!BC$1,FALSE)</f>
        <v>17.02</v>
      </c>
    </row>
    <row r="22" spans="1:55" x14ac:dyDescent="0.3">
      <c r="W22" t="s">
        <v>0</v>
      </c>
      <c r="X22" t="str">
        <f>VLOOKUP($W22,Sheet1!$A:$AF,combsum!Y$1,FALSE)</f>
        <v>width50</v>
      </c>
      <c r="Y22" t="str">
        <f>VLOOKUP($W22,Sheet1!$A:$AF,combsum!Z$1,FALSE)</f>
        <v>canopy50</v>
      </c>
      <c r="Z22" t="str">
        <f>VLOOKUP($W22,Sheet1!$A:$AF,combsum!AA$1,FALSE)</f>
        <v>crown05</v>
      </c>
      <c r="AA22" t="str">
        <f>VLOOKUP($W22,Sheet1!$A:$AF,combsum!AB$1,FALSE)</f>
        <v>crown25</v>
      </c>
      <c r="AB22" t="str">
        <f>VLOOKUP($W22,Sheet1!$A:$AF,combsum!AC$1,FALSE)</f>
        <v>crown50</v>
      </c>
      <c r="AC22" t="str">
        <f>VLOOKUP($W22,Sheet1!$A:$AF,combsum!AD$1,FALSE)</f>
        <v>crown75</v>
      </c>
      <c r="AD22" t="str">
        <f>VLOOKUP($W22,Sheet1!$A:$AF,combsum!AE$1,FALSE)</f>
        <v>crown95</v>
      </c>
      <c r="AE22" t="str">
        <f>VLOOKUP($W22,Sheet1!$A:$AF,combsum!AF$1,FALSE)</f>
        <v>crownmax</v>
      </c>
      <c r="AF22" t="str">
        <f>VLOOKUP($W22,Sheet1!$A:$AF,combsum!AG$1,FALSE)</f>
        <v>strat00</v>
      </c>
      <c r="AG22" t="str">
        <f>VLOOKUP($W22,Sheet1!$A:$AF,combsum!AH$1,FALSE)</f>
        <v>strat02</v>
      </c>
      <c r="AH22" t="str">
        <f>VLOOKUP($W22,Sheet1!$A:$AF,combsum!AI$1,FALSE)</f>
        <v>strat05</v>
      </c>
      <c r="AI22" t="str">
        <f>VLOOKUP($W22,Sheet1!$A:$AF,combsum!AJ$1,FALSE)</f>
        <v>strat15</v>
      </c>
      <c r="AJ22" t="str">
        <f>VLOOKUP($W22,Sheet1!$A:$AF,combsum!AK$1,FALSE)</f>
        <v>strat30</v>
      </c>
      <c r="AK22" t="str">
        <f>VLOOKUP($W22,Sheet1!$A:$AF,combsum!AL$1,FALSE)</f>
        <v>strat45</v>
      </c>
      <c r="AL22" t="str">
        <f>VLOOKUP($W22,Sheet1!$A:$AF,combsum!AM$1,FALSE)</f>
        <v>strat60</v>
      </c>
      <c r="AM22" t="str">
        <f>VLOOKUP($W22,Sheet1!$A:$AF,combsum!AN$1,FALSE)</f>
        <v>tree05</v>
      </c>
      <c r="AN22" t="str">
        <f>VLOOKUP($W22,Sheet1!$A:$AF,combsum!AO$1,FALSE)</f>
        <v>tree15</v>
      </c>
      <c r="AO22" t="str">
        <f>VLOOKUP($W22,Sheet1!$A:$AF,combsum!AP$1,FALSE)</f>
        <v>tree30</v>
      </c>
      <c r="AP22" t="str">
        <f>VLOOKUP($W22,Sheet1!$A:$AF,combsum!AQ$1,FALSE)</f>
        <v>tree45</v>
      </c>
      <c r="AQ22" t="str">
        <f>VLOOKUP($W22,Sheet1!$A:$AF,combsum!AR$1,FALSE)</f>
        <v>tree60</v>
      </c>
      <c r="AR22" t="str">
        <f>VLOOKUP($W22,Sheet1!$A:$AF,combsum!AS$1,FALSE)</f>
        <v>strattree</v>
      </c>
      <c r="AS22" t="str">
        <f>VLOOKUP($W22,Sheet1!$A:$AF,combsum!AT$1,FALSE)</f>
        <v>c10m</v>
      </c>
      <c r="AT22" t="str">
        <f>VLOOKUP($W22,Sheet1!$A:$AF,combsum!AU$1,FALSE)</f>
        <v>c20m</v>
      </c>
      <c r="AU22" t="str">
        <f>VLOOKUP($W22,Sheet1!$A:$AF,combsum!AV$1,FALSE)</f>
        <v>c50m</v>
      </c>
      <c r="AV22" t="str">
        <f>VLOOKUP($W22,Sheet1!$A:$AF,combsum!AW$1,FALSE)</f>
        <v>c100m</v>
      </c>
      <c r="AW22" t="str">
        <f>VLOOKUP($W22,Sheet1!$A:$AF,combsum!AX$1,FALSE)</f>
        <v>ht05</v>
      </c>
      <c r="AX22" t="str">
        <f>VLOOKUP($W22,Sheet1!$A:$AF,combsum!AY$1,FALSE)</f>
        <v>ht25</v>
      </c>
      <c r="AY22" t="str">
        <f>VLOOKUP($W22,Sheet1!$A:$AF,combsum!AZ$1,FALSE)</f>
        <v>ht50</v>
      </c>
      <c r="AZ22" t="str">
        <f>VLOOKUP($W22,Sheet1!$A:$AF,combsum!BA$1,FALSE)</f>
        <v>ht75</v>
      </c>
      <c r="BA22" t="str">
        <f>VLOOKUP($W22,Sheet1!$A:$AF,combsum!BB$1,FALSE)</f>
        <v>ht95</v>
      </c>
      <c r="BB22" t="str">
        <f>VLOOKUP($W22,Sheet1!$A:$AF,combsum!BC$1,FALSE)</f>
        <v>htmax</v>
      </c>
    </row>
  </sheetData>
  <phoneticPr fontId="18" type="noConversion"/>
  <conditionalFormatting sqref="I22:N1048576 Q22:Q1048576 I1:O1">
    <cfRule type="colorScale" priority="19">
      <colorScale>
        <cfvo type="min"/>
        <cfvo type="max"/>
        <color rgb="FFFCFCFF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5:G16">
    <cfRule type="colorScale" priority="14">
      <colorScale>
        <cfvo type="min"/>
        <cfvo type="max"/>
        <color rgb="FFFCFCFF"/>
        <color rgb="FF63BE7B"/>
      </colorScale>
    </cfRule>
  </conditionalFormatting>
  <conditionalFormatting sqref="B17:G21 B2:G9 B13:G14">
    <cfRule type="colorScale" priority="25">
      <colorScale>
        <cfvo type="min"/>
        <cfvo type="max"/>
        <color rgb="FFFCFCFF"/>
        <color rgb="FF63BE7B"/>
      </colorScale>
    </cfRule>
  </conditionalFormatting>
  <conditionalFormatting sqref="B2:B10 B12:B21">
    <cfRule type="colorScale" priority="12">
      <colorScale>
        <cfvo type="min"/>
        <cfvo type="max"/>
        <color rgb="FFFCFCFF"/>
        <color rgb="FFF8696B"/>
      </colorScale>
    </cfRule>
  </conditionalFormatting>
  <conditionalFormatting sqref="C2:G10 C12:G21">
    <cfRule type="colorScale" priority="11">
      <colorScale>
        <cfvo type="min"/>
        <cfvo type="max"/>
        <color rgb="FFFCFCFF"/>
        <color rgb="FF63BE7B"/>
      </colorScale>
    </cfRule>
  </conditionalFormatting>
  <conditionalFormatting sqref="B12:G12 B10:G10">
    <cfRule type="colorScale" priority="33">
      <colorScale>
        <cfvo type="min"/>
        <cfvo type="max"/>
        <color rgb="FFFCFCFF"/>
        <color rgb="FF63BE7B"/>
      </colorScale>
    </cfRule>
  </conditionalFormatting>
  <conditionalFormatting sqref="B11">
    <cfRule type="colorScale" priority="9">
      <colorScale>
        <cfvo type="min"/>
        <cfvo type="max"/>
        <color rgb="FFFCFCFF"/>
        <color rgb="FFF8696B"/>
      </colorScale>
    </cfRule>
  </conditionalFormatting>
  <conditionalFormatting sqref="C11:G11">
    <cfRule type="colorScale" priority="8">
      <colorScale>
        <cfvo type="min"/>
        <cfvo type="max"/>
        <color rgb="FFFCFCFF"/>
        <color rgb="FF63BE7B"/>
      </colorScale>
    </cfRule>
  </conditionalFormatting>
  <conditionalFormatting sqref="B11:G11">
    <cfRule type="colorScale" priority="10">
      <colorScale>
        <cfvo type="min"/>
        <cfvo type="max"/>
        <color rgb="FFFCFCFF"/>
        <color rgb="FF63BE7B"/>
      </colorScale>
    </cfRule>
  </conditionalFormatting>
  <conditionalFormatting sqref="B2:B21">
    <cfRule type="colorScale" priority="7">
      <colorScale>
        <cfvo type="min"/>
        <cfvo type="max"/>
        <color rgb="FFFCFCFF"/>
        <color rgb="FFF8696B"/>
      </colorScale>
    </cfRule>
  </conditionalFormatting>
  <conditionalFormatting sqref="C2:G2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5">
      <colorScale>
        <cfvo type="min"/>
        <cfvo type="max"/>
        <color rgb="FFFCFCFF"/>
        <color rgb="FF63BE7B"/>
      </colorScale>
    </cfRule>
  </conditionalFormatting>
  <conditionalFormatting sqref="R5:V21">
    <cfRule type="colorScale" priority="1">
      <colorScale>
        <cfvo type="min"/>
        <cfvo type="max"/>
        <color rgb="FFFCFCFF"/>
        <color rgb="FF63BE7B"/>
      </colorScale>
    </cfRule>
  </conditionalFormatting>
  <conditionalFormatting sqref="I2:O21 Q2:V21">
    <cfRule type="colorScale" priority="40">
      <colorScale>
        <cfvo type="min"/>
        <cfvo type="max"/>
        <color rgb="FFFCFCFF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3"/>
  <sheetViews>
    <sheetView topLeftCell="A10" workbookViewId="0">
      <selection activeCell="A40" sqref="A40"/>
    </sheetView>
  </sheetViews>
  <sheetFormatPr defaultRowHeight="14.4" x14ac:dyDescent="0.3"/>
  <cols>
    <col min="1" max="1" width="30.5546875" bestFit="1" customWidth="1"/>
  </cols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</row>
    <row r="2" spans="1:32" x14ac:dyDescent="0.3">
      <c r="A2" t="s">
        <v>32</v>
      </c>
      <c r="B2">
        <v>20.25</v>
      </c>
      <c r="C2">
        <v>29.29</v>
      </c>
      <c r="D2">
        <v>29.47</v>
      </c>
      <c r="E2">
        <v>31.61</v>
      </c>
      <c r="F2">
        <v>33.270000000000003</v>
      </c>
      <c r="G2">
        <v>34.39</v>
      </c>
      <c r="H2">
        <v>36.58</v>
      </c>
      <c r="I2">
        <v>40.630000000000003</v>
      </c>
      <c r="J2">
        <v>9.94</v>
      </c>
      <c r="K2">
        <v>3.18</v>
      </c>
      <c r="L2">
        <v>7.02</v>
      </c>
      <c r="M2">
        <v>48.46</v>
      </c>
      <c r="N2">
        <v>31.4</v>
      </c>
      <c r="O2">
        <v>0</v>
      </c>
      <c r="P2">
        <v>0</v>
      </c>
      <c r="Q2">
        <v>0.08</v>
      </c>
      <c r="R2">
        <v>6.44</v>
      </c>
      <c r="S2">
        <v>80.36</v>
      </c>
      <c r="T2">
        <v>0</v>
      </c>
      <c r="U2">
        <v>0</v>
      </c>
      <c r="V2">
        <v>86.879000000000005</v>
      </c>
      <c r="W2">
        <v>31.97</v>
      </c>
      <c r="X2">
        <v>33.450000000000003</v>
      </c>
      <c r="Y2">
        <v>35.17</v>
      </c>
      <c r="Z2">
        <v>36.729999999999997</v>
      </c>
      <c r="AA2">
        <v>10.96</v>
      </c>
      <c r="AB2">
        <v>25.21</v>
      </c>
      <c r="AC2">
        <v>28.55</v>
      </c>
      <c r="AD2">
        <v>31.05</v>
      </c>
      <c r="AE2">
        <v>33.42</v>
      </c>
      <c r="AF2">
        <v>40.630000000000003</v>
      </c>
    </row>
    <row r="3" spans="1:32" x14ac:dyDescent="0.3">
      <c r="A3" t="s">
        <v>33</v>
      </c>
      <c r="B3">
        <v>20.5</v>
      </c>
      <c r="C3">
        <v>26.83</v>
      </c>
      <c r="D3">
        <v>23.94</v>
      </c>
      <c r="E3">
        <v>29.01</v>
      </c>
      <c r="F3">
        <v>31.3</v>
      </c>
      <c r="G3">
        <v>33.22</v>
      </c>
      <c r="H3">
        <v>36.549999999999997</v>
      </c>
      <c r="I3">
        <v>37.67</v>
      </c>
      <c r="J3">
        <v>4.3600000000000003</v>
      </c>
      <c r="K3">
        <v>1.88</v>
      </c>
      <c r="L3">
        <v>8.56</v>
      </c>
      <c r="M3">
        <v>67.650000000000006</v>
      </c>
      <c r="N3">
        <v>17.55</v>
      </c>
      <c r="O3">
        <v>0</v>
      </c>
      <c r="P3">
        <v>0</v>
      </c>
      <c r="Q3">
        <v>0.05</v>
      </c>
      <c r="R3">
        <v>32.96</v>
      </c>
      <c r="S3">
        <v>60.75</v>
      </c>
      <c r="T3">
        <v>0</v>
      </c>
      <c r="U3">
        <v>0</v>
      </c>
      <c r="V3">
        <v>93.759</v>
      </c>
      <c r="W3">
        <v>29.64</v>
      </c>
      <c r="X3">
        <v>31.38</v>
      </c>
      <c r="Y3">
        <v>33.479999999999997</v>
      </c>
      <c r="Z3">
        <v>34.83</v>
      </c>
      <c r="AA3">
        <v>11.72</v>
      </c>
      <c r="AB3">
        <v>21.4</v>
      </c>
      <c r="AC3">
        <v>25.96</v>
      </c>
      <c r="AD3">
        <v>28.96</v>
      </c>
      <c r="AE3">
        <v>32.5</v>
      </c>
      <c r="AF3">
        <v>37.67</v>
      </c>
    </row>
    <row r="4" spans="1:32" x14ac:dyDescent="0.3">
      <c r="A4" t="s">
        <v>34</v>
      </c>
      <c r="B4">
        <v>14.27</v>
      </c>
      <c r="C4">
        <v>18.920000000000002</v>
      </c>
      <c r="D4">
        <v>19.899999999999999</v>
      </c>
      <c r="E4">
        <v>22.62</v>
      </c>
      <c r="F4">
        <v>24.01</v>
      </c>
      <c r="G4">
        <v>25.75</v>
      </c>
      <c r="H4">
        <v>28.28</v>
      </c>
      <c r="I4">
        <v>36.24</v>
      </c>
      <c r="J4">
        <v>4.8499999999999996</v>
      </c>
      <c r="K4">
        <v>7.51</v>
      </c>
      <c r="L4">
        <v>22.42</v>
      </c>
      <c r="M4">
        <v>65.14</v>
      </c>
      <c r="N4">
        <v>0.08</v>
      </c>
      <c r="O4">
        <v>0</v>
      </c>
      <c r="P4">
        <v>0</v>
      </c>
      <c r="Q4">
        <v>0.55000000000000004</v>
      </c>
      <c r="R4">
        <v>85.33</v>
      </c>
      <c r="S4">
        <v>1.75</v>
      </c>
      <c r="T4">
        <v>0</v>
      </c>
      <c r="U4">
        <v>0</v>
      </c>
      <c r="V4">
        <v>87.638000000000005</v>
      </c>
      <c r="W4">
        <v>23.62</v>
      </c>
      <c r="X4">
        <v>25.46</v>
      </c>
      <c r="Y4">
        <v>27.91</v>
      </c>
      <c r="Z4">
        <v>29.66</v>
      </c>
      <c r="AA4">
        <v>7.08</v>
      </c>
      <c r="AB4">
        <v>14.84</v>
      </c>
      <c r="AC4">
        <v>18.350000000000001</v>
      </c>
      <c r="AD4">
        <v>21.21</v>
      </c>
      <c r="AE4">
        <v>24.34</v>
      </c>
      <c r="AF4">
        <v>36.24</v>
      </c>
    </row>
    <row r="5" spans="1:32" x14ac:dyDescent="0.3">
      <c r="A5" t="s">
        <v>35</v>
      </c>
      <c r="B5">
        <v>6.86</v>
      </c>
      <c r="C5">
        <v>6.41</v>
      </c>
      <c r="D5">
        <v>6.38</v>
      </c>
      <c r="E5">
        <v>7.47</v>
      </c>
      <c r="F5">
        <v>8.48</v>
      </c>
      <c r="G5">
        <v>9.86</v>
      </c>
      <c r="H5">
        <v>12.77</v>
      </c>
      <c r="I5">
        <v>16.899999999999999</v>
      </c>
      <c r="J5">
        <v>26.81</v>
      </c>
      <c r="K5">
        <v>33.119999999999997</v>
      </c>
      <c r="L5">
        <v>40.07</v>
      </c>
      <c r="M5">
        <v>0</v>
      </c>
      <c r="N5">
        <v>0</v>
      </c>
      <c r="O5">
        <v>0</v>
      </c>
      <c r="P5">
        <v>0</v>
      </c>
      <c r="Q5">
        <v>39.99</v>
      </c>
      <c r="R5">
        <v>0.08</v>
      </c>
      <c r="S5">
        <v>0</v>
      </c>
      <c r="T5">
        <v>0</v>
      </c>
      <c r="U5">
        <v>0</v>
      </c>
      <c r="V5">
        <v>40.07</v>
      </c>
      <c r="W5">
        <v>8.4700000000000006</v>
      </c>
      <c r="X5">
        <v>9.6199999999999992</v>
      </c>
      <c r="Y5">
        <v>11.85</v>
      </c>
      <c r="Z5">
        <v>15.84</v>
      </c>
      <c r="AA5">
        <v>5.24</v>
      </c>
      <c r="AB5">
        <v>5.76</v>
      </c>
      <c r="AC5">
        <v>6.4</v>
      </c>
      <c r="AD5">
        <v>7.38</v>
      </c>
      <c r="AE5">
        <v>9.68</v>
      </c>
      <c r="AF5">
        <v>16.899999999999999</v>
      </c>
    </row>
    <row r="6" spans="1:32" x14ac:dyDescent="0.3">
      <c r="A6" t="s">
        <v>36</v>
      </c>
      <c r="B6">
        <v>7.74</v>
      </c>
      <c r="C6">
        <v>7.01</v>
      </c>
      <c r="D6">
        <v>7.08</v>
      </c>
      <c r="E6">
        <v>8.11</v>
      </c>
      <c r="F6">
        <v>9.32</v>
      </c>
      <c r="G6">
        <v>11.02</v>
      </c>
      <c r="H6">
        <v>12.76</v>
      </c>
      <c r="I6">
        <v>15.49</v>
      </c>
      <c r="J6">
        <v>13.05</v>
      </c>
      <c r="K6">
        <v>17.010000000000002</v>
      </c>
      <c r="L6">
        <v>69.930000000000007</v>
      </c>
      <c r="M6">
        <v>0</v>
      </c>
      <c r="N6">
        <v>0</v>
      </c>
      <c r="O6">
        <v>0</v>
      </c>
      <c r="P6">
        <v>0</v>
      </c>
      <c r="Q6">
        <v>69.88</v>
      </c>
      <c r="R6">
        <v>0.05</v>
      </c>
      <c r="S6">
        <v>0</v>
      </c>
      <c r="T6">
        <v>0</v>
      </c>
      <c r="U6">
        <v>0</v>
      </c>
      <c r="V6">
        <v>69.935000000000002</v>
      </c>
      <c r="W6">
        <v>9.8000000000000007</v>
      </c>
      <c r="X6">
        <v>10.74</v>
      </c>
      <c r="Y6">
        <v>12.21</v>
      </c>
      <c r="Z6">
        <v>13.73</v>
      </c>
      <c r="AA6">
        <v>5.41</v>
      </c>
      <c r="AB6">
        <v>6.14</v>
      </c>
      <c r="AC6">
        <v>6.93</v>
      </c>
      <c r="AD6">
        <v>8.02</v>
      </c>
      <c r="AE6">
        <v>10.28</v>
      </c>
      <c r="AF6">
        <v>15.49</v>
      </c>
    </row>
    <row r="7" spans="1:32" x14ac:dyDescent="0.3">
      <c r="A7" t="s">
        <v>37</v>
      </c>
      <c r="B7">
        <v>14.93</v>
      </c>
      <c r="C7">
        <v>18.64</v>
      </c>
      <c r="D7">
        <v>18.809999999999999</v>
      </c>
      <c r="E7">
        <v>21.52</v>
      </c>
      <c r="F7">
        <v>22.58</v>
      </c>
      <c r="G7">
        <v>24.61</v>
      </c>
      <c r="H7">
        <v>25.99</v>
      </c>
      <c r="I7">
        <v>27.27</v>
      </c>
      <c r="J7">
        <v>9.2200000000000006</v>
      </c>
      <c r="K7">
        <v>3.48</v>
      </c>
      <c r="L7">
        <v>18.75</v>
      </c>
      <c r="M7">
        <v>68.55</v>
      </c>
      <c r="N7">
        <v>0</v>
      </c>
      <c r="O7">
        <v>0</v>
      </c>
      <c r="P7">
        <v>0</v>
      </c>
      <c r="Q7">
        <v>0.86</v>
      </c>
      <c r="R7">
        <v>86.44</v>
      </c>
      <c r="S7">
        <v>0</v>
      </c>
      <c r="T7">
        <v>0</v>
      </c>
      <c r="U7">
        <v>0</v>
      </c>
      <c r="V7">
        <v>87.296000000000006</v>
      </c>
      <c r="W7">
        <v>22.22</v>
      </c>
      <c r="X7">
        <v>23.56</v>
      </c>
      <c r="Y7">
        <v>25.58</v>
      </c>
      <c r="Z7">
        <v>26.88</v>
      </c>
      <c r="AA7">
        <v>9.1199999999999992</v>
      </c>
      <c r="AB7">
        <v>15.76</v>
      </c>
      <c r="AC7">
        <v>18.23</v>
      </c>
      <c r="AD7">
        <v>20.53</v>
      </c>
      <c r="AE7">
        <v>23.11</v>
      </c>
      <c r="AF7">
        <v>27.27</v>
      </c>
    </row>
    <row r="8" spans="1:32" x14ac:dyDescent="0.3">
      <c r="A8" t="s">
        <v>38</v>
      </c>
      <c r="B8">
        <v>20.65</v>
      </c>
      <c r="C8">
        <v>23.72</v>
      </c>
      <c r="D8">
        <v>14.68</v>
      </c>
      <c r="E8">
        <v>24.64</v>
      </c>
      <c r="F8">
        <v>30.97</v>
      </c>
      <c r="G8">
        <v>35.21</v>
      </c>
      <c r="H8">
        <v>44.28</v>
      </c>
      <c r="I8">
        <v>50.48</v>
      </c>
      <c r="J8">
        <v>0.92</v>
      </c>
      <c r="K8">
        <v>1.87</v>
      </c>
      <c r="L8">
        <v>29.56</v>
      </c>
      <c r="M8">
        <v>52.01</v>
      </c>
      <c r="N8">
        <v>15.17</v>
      </c>
      <c r="O8">
        <v>0.46</v>
      </c>
      <c r="P8">
        <v>0</v>
      </c>
      <c r="Q8">
        <v>5.45</v>
      </c>
      <c r="R8">
        <v>38.840000000000003</v>
      </c>
      <c r="S8">
        <v>48.72</v>
      </c>
      <c r="T8">
        <v>4.2</v>
      </c>
      <c r="U8">
        <v>0</v>
      </c>
      <c r="V8">
        <v>97.212999999999994</v>
      </c>
      <c r="W8">
        <v>29.82</v>
      </c>
      <c r="X8">
        <v>34.01</v>
      </c>
      <c r="Y8">
        <v>39.04</v>
      </c>
      <c r="Z8">
        <v>43.03</v>
      </c>
      <c r="AA8">
        <v>7.53</v>
      </c>
      <c r="AB8">
        <v>13.4</v>
      </c>
      <c r="AC8">
        <v>20.67</v>
      </c>
      <c r="AD8">
        <v>27.34</v>
      </c>
      <c r="AE8">
        <v>35.17</v>
      </c>
      <c r="AF8">
        <v>50.48</v>
      </c>
    </row>
    <row r="9" spans="1:32" x14ac:dyDescent="0.3">
      <c r="A9" t="s">
        <v>39</v>
      </c>
      <c r="B9">
        <v>21.79</v>
      </c>
      <c r="C9">
        <v>29.8</v>
      </c>
      <c r="D9">
        <v>29.21</v>
      </c>
      <c r="E9">
        <v>31.78</v>
      </c>
      <c r="F9">
        <v>33.57</v>
      </c>
      <c r="G9">
        <v>35.39</v>
      </c>
      <c r="H9">
        <v>38.83</v>
      </c>
      <c r="I9">
        <v>41.49</v>
      </c>
      <c r="J9">
        <v>0.14000000000000001</v>
      </c>
      <c r="K9">
        <v>0.13</v>
      </c>
      <c r="L9">
        <v>2.2599999999999998</v>
      </c>
      <c r="M9">
        <v>50.52</v>
      </c>
      <c r="N9">
        <v>46.94</v>
      </c>
      <c r="O9">
        <v>0</v>
      </c>
      <c r="P9">
        <v>0</v>
      </c>
      <c r="Q9">
        <v>0</v>
      </c>
      <c r="R9">
        <v>9.0299999999999994</v>
      </c>
      <c r="S9">
        <v>90.69</v>
      </c>
      <c r="T9">
        <v>0</v>
      </c>
      <c r="U9">
        <v>0</v>
      </c>
      <c r="V9">
        <v>99.725999999999999</v>
      </c>
      <c r="W9">
        <v>32.799999999999997</v>
      </c>
      <c r="X9">
        <v>33.96</v>
      </c>
      <c r="Y9">
        <v>35.5</v>
      </c>
      <c r="Z9">
        <v>36.979999999999997</v>
      </c>
      <c r="AA9">
        <v>19.13</v>
      </c>
      <c r="AB9">
        <v>26.72</v>
      </c>
      <c r="AC9">
        <v>29.57</v>
      </c>
      <c r="AD9">
        <v>32.21</v>
      </c>
      <c r="AE9">
        <v>36.020000000000003</v>
      </c>
      <c r="AF9">
        <v>41.49</v>
      </c>
    </row>
    <row r="10" spans="1:32" x14ac:dyDescent="0.3">
      <c r="A10" t="s">
        <v>40</v>
      </c>
      <c r="B10">
        <v>22.05</v>
      </c>
      <c r="C10">
        <v>29.97</v>
      </c>
      <c r="D10">
        <v>27.97</v>
      </c>
      <c r="E10">
        <v>33.86</v>
      </c>
      <c r="F10">
        <v>37.590000000000003</v>
      </c>
      <c r="G10">
        <v>41.94</v>
      </c>
      <c r="H10">
        <v>47.98</v>
      </c>
      <c r="I10">
        <v>55.52</v>
      </c>
      <c r="J10">
        <v>1.97</v>
      </c>
      <c r="K10">
        <v>2.99</v>
      </c>
      <c r="L10">
        <v>11.46</v>
      </c>
      <c r="M10">
        <v>43.63</v>
      </c>
      <c r="N10">
        <v>38.76</v>
      </c>
      <c r="O10">
        <v>1.19</v>
      </c>
      <c r="P10">
        <v>0</v>
      </c>
      <c r="Q10">
        <v>0.81</v>
      </c>
      <c r="R10">
        <v>7.8</v>
      </c>
      <c r="S10">
        <v>74.06</v>
      </c>
      <c r="T10">
        <v>12.37</v>
      </c>
      <c r="U10">
        <v>0</v>
      </c>
      <c r="V10">
        <v>95.037999999999997</v>
      </c>
      <c r="W10">
        <v>35.44</v>
      </c>
      <c r="X10">
        <v>38.86</v>
      </c>
      <c r="Y10">
        <v>43.03</v>
      </c>
      <c r="Z10">
        <v>45.98</v>
      </c>
      <c r="AA10">
        <v>9.5500000000000007</v>
      </c>
      <c r="AB10">
        <v>21.82</v>
      </c>
      <c r="AC10">
        <v>28.24</v>
      </c>
      <c r="AD10">
        <v>33.520000000000003</v>
      </c>
      <c r="AE10">
        <v>40.770000000000003</v>
      </c>
      <c r="AF10">
        <v>55.52</v>
      </c>
    </row>
    <row r="11" spans="1:32" x14ac:dyDescent="0.3">
      <c r="A11" t="s">
        <v>41</v>
      </c>
      <c r="B11">
        <v>21.38</v>
      </c>
      <c r="C11">
        <v>26.38</v>
      </c>
      <c r="D11">
        <v>26.09</v>
      </c>
      <c r="E11">
        <v>28.81</v>
      </c>
      <c r="F11">
        <v>30.99</v>
      </c>
      <c r="G11">
        <v>32.909999999999997</v>
      </c>
      <c r="H11">
        <v>35.270000000000003</v>
      </c>
      <c r="I11">
        <v>42.05</v>
      </c>
      <c r="J11">
        <v>2.56</v>
      </c>
      <c r="K11">
        <v>1.42</v>
      </c>
      <c r="L11">
        <v>6.94</v>
      </c>
      <c r="M11">
        <v>74.290000000000006</v>
      </c>
      <c r="N11">
        <v>14.8</v>
      </c>
      <c r="O11">
        <v>0</v>
      </c>
      <c r="P11">
        <v>0</v>
      </c>
      <c r="Q11">
        <v>0.03</v>
      </c>
      <c r="R11">
        <v>36.57</v>
      </c>
      <c r="S11">
        <v>59.43</v>
      </c>
      <c r="T11">
        <v>0</v>
      </c>
      <c r="U11">
        <v>0</v>
      </c>
      <c r="V11">
        <v>96.025000000000006</v>
      </c>
      <c r="W11">
        <v>29.76</v>
      </c>
      <c r="X11">
        <v>31.55</v>
      </c>
      <c r="Y11">
        <v>34.090000000000003</v>
      </c>
      <c r="Z11">
        <v>36.11</v>
      </c>
      <c r="AA11">
        <v>12.92</v>
      </c>
      <c r="AB11">
        <v>22.17</v>
      </c>
      <c r="AC11">
        <v>25.95</v>
      </c>
      <c r="AD11">
        <v>28.53</v>
      </c>
      <c r="AE11">
        <v>31.92</v>
      </c>
      <c r="AF11">
        <v>42.05</v>
      </c>
    </row>
    <row r="12" spans="1:32" x14ac:dyDescent="0.3">
      <c r="A12" t="s">
        <v>42</v>
      </c>
      <c r="B12">
        <v>17.440000000000001</v>
      </c>
      <c r="C12">
        <v>22.29</v>
      </c>
      <c r="D12">
        <v>19.489999999999998</v>
      </c>
      <c r="E12">
        <v>24.09</v>
      </c>
      <c r="F12">
        <v>26.73</v>
      </c>
      <c r="G12">
        <v>28.91</v>
      </c>
      <c r="H12">
        <v>30.99</v>
      </c>
      <c r="I12">
        <v>36.25</v>
      </c>
      <c r="J12">
        <v>6.19</v>
      </c>
      <c r="K12">
        <v>2.82</v>
      </c>
      <c r="L12">
        <v>12.23</v>
      </c>
      <c r="M12">
        <v>78.010000000000005</v>
      </c>
      <c r="N12">
        <v>0.75</v>
      </c>
      <c r="O12">
        <v>0</v>
      </c>
      <c r="P12">
        <v>0</v>
      </c>
      <c r="Q12">
        <v>0.59</v>
      </c>
      <c r="R12">
        <v>81.42</v>
      </c>
      <c r="S12">
        <v>8.98</v>
      </c>
      <c r="T12">
        <v>0</v>
      </c>
      <c r="U12">
        <v>0</v>
      </c>
      <c r="V12">
        <v>90.986000000000004</v>
      </c>
      <c r="W12">
        <v>25.54</v>
      </c>
      <c r="X12">
        <v>27.07</v>
      </c>
      <c r="Y12">
        <v>29.45</v>
      </c>
      <c r="Z12">
        <v>31.33</v>
      </c>
      <c r="AA12">
        <v>10.65</v>
      </c>
      <c r="AB12">
        <v>17.64</v>
      </c>
      <c r="AC12">
        <v>21.52</v>
      </c>
      <c r="AD12">
        <v>24.37</v>
      </c>
      <c r="AE12">
        <v>27.67</v>
      </c>
      <c r="AF12">
        <v>36.25</v>
      </c>
    </row>
    <row r="13" spans="1:32" x14ac:dyDescent="0.3">
      <c r="A13" t="s">
        <v>43</v>
      </c>
      <c r="B13">
        <v>23.56</v>
      </c>
      <c r="C13">
        <v>30.8</v>
      </c>
      <c r="D13">
        <v>30.77</v>
      </c>
      <c r="E13">
        <v>33.49</v>
      </c>
      <c r="F13">
        <v>35.35</v>
      </c>
      <c r="G13">
        <v>37.270000000000003</v>
      </c>
      <c r="H13">
        <v>39.479999999999997</v>
      </c>
      <c r="I13">
        <v>44.92</v>
      </c>
      <c r="J13">
        <v>0.88</v>
      </c>
      <c r="K13">
        <v>0.77</v>
      </c>
      <c r="L13">
        <v>4.7300000000000004</v>
      </c>
      <c r="M13">
        <v>40.229999999999997</v>
      </c>
      <c r="N13">
        <v>53.38</v>
      </c>
      <c r="O13">
        <v>0</v>
      </c>
      <c r="P13">
        <v>0</v>
      </c>
      <c r="Q13">
        <v>0.2</v>
      </c>
      <c r="R13">
        <v>3.06</v>
      </c>
      <c r="S13">
        <v>95.09</v>
      </c>
      <c r="T13">
        <v>0</v>
      </c>
      <c r="U13">
        <v>0</v>
      </c>
      <c r="V13">
        <v>98.344999999999999</v>
      </c>
      <c r="W13">
        <v>33.83</v>
      </c>
      <c r="X13">
        <v>35.61</v>
      </c>
      <c r="Y13">
        <v>37.869999999999997</v>
      </c>
      <c r="Z13">
        <v>39.380000000000003</v>
      </c>
      <c r="AA13">
        <v>15.34</v>
      </c>
      <c r="AB13">
        <v>27.01</v>
      </c>
      <c r="AC13">
        <v>30.47</v>
      </c>
      <c r="AD13">
        <v>32.799999999999997</v>
      </c>
      <c r="AE13">
        <v>36.17</v>
      </c>
      <c r="AF13">
        <v>44.92</v>
      </c>
    </row>
    <row r="14" spans="1:32" x14ac:dyDescent="0.3">
      <c r="A14" t="s">
        <v>44</v>
      </c>
      <c r="B14">
        <v>21.14</v>
      </c>
      <c r="C14">
        <v>26.81</v>
      </c>
      <c r="D14">
        <v>24.04</v>
      </c>
      <c r="E14">
        <v>29.58</v>
      </c>
      <c r="F14">
        <v>33.590000000000003</v>
      </c>
      <c r="G14">
        <v>37.08</v>
      </c>
      <c r="H14">
        <v>40.74</v>
      </c>
      <c r="I14">
        <v>46.72</v>
      </c>
      <c r="J14">
        <v>0.4</v>
      </c>
      <c r="K14">
        <v>0.68</v>
      </c>
      <c r="L14">
        <v>10.039999999999999</v>
      </c>
      <c r="M14">
        <v>61.43</v>
      </c>
      <c r="N14">
        <v>27.46</v>
      </c>
      <c r="O14">
        <v>0.01</v>
      </c>
      <c r="P14">
        <v>0</v>
      </c>
      <c r="Q14">
        <v>0.28999999999999998</v>
      </c>
      <c r="R14">
        <v>26.7</v>
      </c>
      <c r="S14">
        <v>71.62</v>
      </c>
      <c r="T14">
        <v>0.32</v>
      </c>
      <c r="U14">
        <v>0</v>
      </c>
      <c r="V14">
        <v>98.927000000000007</v>
      </c>
      <c r="W14">
        <v>31.65</v>
      </c>
      <c r="X14">
        <v>34.159999999999997</v>
      </c>
      <c r="Y14">
        <v>37.22</v>
      </c>
      <c r="Z14">
        <v>39.29</v>
      </c>
      <c r="AA14">
        <v>11.57</v>
      </c>
      <c r="AB14">
        <v>20.67</v>
      </c>
      <c r="AC14">
        <v>25.79</v>
      </c>
      <c r="AD14">
        <v>30.62</v>
      </c>
      <c r="AE14">
        <v>35.9</v>
      </c>
      <c r="AF14">
        <v>46.72</v>
      </c>
    </row>
    <row r="15" spans="1:32" x14ac:dyDescent="0.3">
      <c r="A15" t="s">
        <v>45</v>
      </c>
      <c r="B15">
        <v>19.41</v>
      </c>
      <c r="C15">
        <v>26.4</v>
      </c>
      <c r="D15">
        <v>26.56</v>
      </c>
      <c r="E15">
        <v>28.86</v>
      </c>
      <c r="F15">
        <v>30.09</v>
      </c>
      <c r="G15">
        <v>31</v>
      </c>
      <c r="H15">
        <v>37.53</v>
      </c>
      <c r="I15">
        <v>41.73</v>
      </c>
      <c r="J15">
        <v>0.23</v>
      </c>
      <c r="K15">
        <v>0.1</v>
      </c>
      <c r="L15">
        <v>0.87</v>
      </c>
      <c r="M15">
        <v>92.82</v>
      </c>
      <c r="N15">
        <v>5.97</v>
      </c>
      <c r="O15">
        <v>0</v>
      </c>
      <c r="P15">
        <v>0</v>
      </c>
      <c r="Q15">
        <v>0</v>
      </c>
      <c r="R15">
        <v>48.48</v>
      </c>
      <c r="S15">
        <v>51.19</v>
      </c>
      <c r="T15">
        <v>0</v>
      </c>
      <c r="U15">
        <v>0</v>
      </c>
      <c r="V15">
        <v>99.67</v>
      </c>
      <c r="W15">
        <v>29.69</v>
      </c>
      <c r="X15">
        <v>31.37</v>
      </c>
      <c r="Y15">
        <v>33.200000000000003</v>
      </c>
      <c r="Z15">
        <v>35.520000000000003</v>
      </c>
      <c r="AA15">
        <v>20.52</v>
      </c>
      <c r="AB15">
        <v>24.19</v>
      </c>
      <c r="AC15">
        <v>26.26</v>
      </c>
      <c r="AD15">
        <v>27.75</v>
      </c>
      <c r="AE15">
        <v>30.34</v>
      </c>
      <c r="AF15">
        <v>41.73</v>
      </c>
    </row>
    <row r="16" spans="1:32" x14ac:dyDescent="0.3">
      <c r="A16" t="s">
        <v>46</v>
      </c>
      <c r="B16">
        <v>21.26</v>
      </c>
      <c r="C16">
        <v>31.41</v>
      </c>
      <c r="D16">
        <v>32.85</v>
      </c>
      <c r="E16">
        <v>40.69</v>
      </c>
      <c r="F16">
        <v>43.81</v>
      </c>
      <c r="G16">
        <v>45.89</v>
      </c>
      <c r="H16">
        <v>47.96</v>
      </c>
      <c r="I16">
        <v>50.19</v>
      </c>
      <c r="J16">
        <v>0.92</v>
      </c>
      <c r="K16">
        <v>0.4</v>
      </c>
      <c r="L16">
        <v>2.2000000000000002</v>
      </c>
      <c r="M16">
        <v>44.11</v>
      </c>
      <c r="N16">
        <v>50.88</v>
      </c>
      <c r="O16">
        <v>1.48</v>
      </c>
      <c r="P16">
        <v>0</v>
      </c>
      <c r="Q16">
        <v>0</v>
      </c>
      <c r="R16">
        <v>0.9</v>
      </c>
      <c r="S16">
        <v>62.13</v>
      </c>
      <c r="T16">
        <v>35.65</v>
      </c>
      <c r="U16">
        <v>0</v>
      </c>
      <c r="V16">
        <v>98.68</v>
      </c>
      <c r="W16">
        <v>40.409999999999997</v>
      </c>
      <c r="X16">
        <v>43.6</v>
      </c>
      <c r="Y16">
        <v>46.12</v>
      </c>
      <c r="Z16">
        <v>47.52</v>
      </c>
      <c r="AA16">
        <v>18.91</v>
      </c>
      <c r="AB16">
        <v>26.19</v>
      </c>
      <c r="AC16">
        <v>30.62</v>
      </c>
      <c r="AD16">
        <v>36.25</v>
      </c>
      <c r="AE16">
        <v>42.57</v>
      </c>
      <c r="AF16">
        <v>50.19</v>
      </c>
    </row>
    <row r="17" spans="1:32" x14ac:dyDescent="0.3">
      <c r="A17" t="s">
        <v>47</v>
      </c>
      <c r="B17">
        <v>7.4</v>
      </c>
      <c r="C17">
        <v>5.8</v>
      </c>
      <c r="D17">
        <v>5.7</v>
      </c>
      <c r="E17">
        <v>6.45</v>
      </c>
      <c r="F17">
        <v>7.35</v>
      </c>
      <c r="G17">
        <v>8.6199999999999992</v>
      </c>
      <c r="H17">
        <v>11.44</v>
      </c>
      <c r="I17">
        <v>12.89</v>
      </c>
      <c r="J17">
        <v>27.71</v>
      </c>
      <c r="K17">
        <v>58.94</v>
      </c>
      <c r="L17">
        <v>13.36</v>
      </c>
      <c r="M17">
        <v>0</v>
      </c>
      <c r="N17">
        <v>0</v>
      </c>
      <c r="O17">
        <v>0</v>
      </c>
      <c r="P17">
        <v>0</v>
      </c>
      <c r="Q17">
        <v>13.36</v>
      </c>
      <c r="R17">
        <v>0</v>
      </c>
      <c r="S17">
        <v>0</v>
      </c>
      <c r="T17">
        <v>0</v>
      </c>
      <c r="U17">
        <v>0</v>
      </c>
      <c r="V17">
        <v>13.36</v>
      </c>
      <c r="W17">
        <v>7.02</v>
      </c>
      <c r="X17">
        <v>7.82</v>
      </c>
      <c r="Y17">
        <v>11.48</v>
      </c>
      <c r="Z17">
        <v>19.89</v>
      </c>
      <c r="AA17">
        <v>5.09</v>
      </c>
      <c r="AB17">
        <v>5.33</v>
      </c>
      <c r="AC17">
        <v>5.71</v>
      </c>
      <c r="AD17">
        <v>6.5</v>
      </c>
      <c r="AE17">
        <v>8.5399999999999991</v>
      </c>
      <c r="AF17">
        <v>12.89</v>
      </c>
    </row>
    <row r="18" spans="1:32" x14ac:dyDescent="0.3">
      <c r="A18" t="s">
        <v>48</v>
      </c>
      <c r="B18">
        <v>5.05</v>
      </c>
      <c r="C18">
        <v>6.17</v>
      </c>
      <c r="D18">
        <v>5.56</v>
      </c>
      <c r="E18">
        <v>6.51</v>
      </c>
      <c r="F18">
        <v>7.59</v>
      </c>
      <c r="G18">
        <v>9.0299999999999994</v>
      </c>
      <c r="H18">
        <v>11.98</v>
      </c>
      <c r="I18">
        <v>17.02</v>
      </c>
      <c r="J18">
        <v>79.790000000000006</v>
      </c>
      <c r="K18">
        <v>17.96</v>
      </c>
      <c r="L18">
        <v>2.25</v>
      </c>
      <c r="M18">
        <v>0</v>
      </c>
      <c r="N18">
        <v>0</v>
      </c>
      <c r="O18">
        <v>0</v>
      </c>
      <c r="P18">
        <v>0</v>
      </c>
      <c r="Q18">
        <v>2.23</v>
      </c>
      <c r="R18">
        <v>0.02</v>
      </c>
      <c r="S18">
        <v>0</v>
      </c>
      <c r="T18">
        <v>0</v>
      </c>
      <c r="U18">
        <v>0</v>
      </c>
      <c r="V18">
        <v>2.2480000000000002</v>
      </c>
      <c r="W18">
        <v>6.72</v>
      </c>
      <c r="X18">
        <v>6.92</v>
      </c>
      <c r="Y18">
        <v>7.6</v>
      </c>
      <c r="Z18">
        <v>8.61</v>
      </c>
      <c r="AA18">
        <v>5.09</v>
      </c>
      <c r="AB18">
        <v>5.46</v>
      </c>
      <c r="AC18">
        <v>6.01</v>
      </c>
      <c r="AD18">
        <v>6.93</v>
      </c>
      <c r="AE18">
        <v>9.16</v>
      </c>
      <c r="AF18">
        <v>17.02</v>
      </c>
    </row>
    <row r="19" spans="1:32" x14ac:dyDescent="0.3">
      <c r="A19" t="s">
        <v>49</v>
      </c>
      <c r="B19">
        <v>3.57</v>
      </c>
      <c r="C19">
        <v>5.71</v>
      </c>
      <c r="D19">
        <v>5.28</v>
      </c>
      <c r="E19">
        <v>5.96</v>
      </c>
      <c r="F19">
        <v>6.62</v>
      </c>
      <c r="G19">
        <v>7.07</v>
      </c>
      <c r="H19">
        <v>7.47</v>
      </c>
      <c r="I19">
        <v>7.55</v>
      </c>
      <c r="J19">
        <v>88.16</v>
      </c>
      <c r="K19">
        <v>11.37</v>
      </c>
      <c r="L19">
        <v>0.47</v>
      </c>
      <c r="M19">
        <v>0</v>
      </c>
      <c r="N19">
        <v>0</v>
      </c>
      <c r="O19">
        <v>0</v>
      </c>
      <c r="P19">
        <v>0</v>
      </c>
      <c r="Q19">
        <v>0.47</v>
      </c>
      <c r="R19">
        <v>0</v>
      </c>
      <c r="S19">
        <v>0</v>
      </c>
      <c r="T19">
        <v>0</v>
      </c>
      <c r="U19">
        <v>0</v>
      </c>
      <c r="V19">
        <v>0.46899999999999997</v>
      </c>
      <c r="W19">
        <v>6.1</v>
      </c>
      <c r="X19">
        <v>6.18</v>
      </c>
      <c r="Y19">
        <v>6.36</v>
      </c>
      <c r="Z19">
        <v>6.96</v>
      </c>
      <c r="AA19">
        <v>5.08</v>
      </c>
      <c r="AB19">
        <v>5.32</v>
      </c>
      <c r="AC19">
        <v>5.64</v>
      </c>
      <c r="AD19">
        <v>6.22</v>
      </c>
      <c r="AE19">
        <v>6.94</v>
      </c>
      <c r="AF19">
        <v>7.55</v>
      </c>
    </row>
    <row r="20" spans="1:32" x14ac:dyDescent="0.3">
      <c r="A20" t="s">
        <v>50</v>
      </c>
      <c r="B20">
        <v>14.58</v>
      </c>
      <c r="C20">
        <v>23.59</v>
      </c>
      <c r="D20">
        <v>20.18</v>
      </c>
      <c r="E20">
        <v>25.53</v>
      </c>
      <c r="F20">
        <v>27.77</v>
      </c>
      <c r="G20">
        <v>30.15</v>
      </c>
      <c r="H20">
        <v>32.46</v>
      </c>
      <c r="I20">
        <v>36.28</v>
      </c>
      <c r="J20">
        <v>39.619999999999997</v>
      </c>
      <c r="K20">
        <v>4.49</v>
      </c>
      <c r="L20">
        <v>11.1</v>
      </c>
      <c r="M20">
        <v>42.44</v>
      </c>
      <c r="N20">
        <v>2.35</v>
      </c>
      <c r="O20">
        <v>0</v>
      </c>
      <c r="P20">
        <v>0</v>
      </c>
      <c r="Q20">
        <v>1.35</v>
      </c>
      <c r="R20">
        <v>39.56</v>
      </c>
      <c r="S20">
        <v>14.98</v>
      </c>
      <c r="T20">
        <v>0</v>
      </c>
      <c r="U20">
        <v>0</v>
      </c>
      <c r="V20">
        <v>55.887999999999998</v>
      </c>
      <c r="W20">
        <v>25.37</v>
      </c>
      <c r="X20">
        <v>27.84</v>
      </c>
      <c r="Y20">
        <v>30.26</v>
      </c>
      <c r="Z20">
        <v>31.76</v>
      </c>
      <c r="AA20">
        <v>7.5</v>
      </c>
      <c r="AB20">
        <v>16.93</v>
      </c>
      <c r="AC20">
        <v>22.49</v>
      </c>
      <c r="AD20">
        <v>26.17</v>
      </c>
      <c r="AE20">
        <v>29.71</v>
      </c>
      <c r="AF20">
        <v>36.28</v>
      </c>
    </row>
    <row r="21" spans="1:32" x14ac:dyDescent="0.3">
      <c r="A21" t="s">
        <v>51</v>
      </c>
      <c r="B21">
        <v>21.7</v>
      </c>
      <c r="C21">
        <v>26.73</v>
      </c>
      <c r="D21">
        <v>25.7</v>
      </c>
      <c r="E21">
        <v>29.27</v>
      </c>
      <c r="F21">
        <v>32.119999999999997</v>
      </c>
      <c r="G21">
        <v>34.590000000000003</v>
      </c>
      <c r="H21">
        <v>38.04</v>
      </c>
      <c r="I21">
        <v>43.03</v>
      </c>
      <c r="J21">
        <v>3.78</v>
      </c>
      <c r="K21">
        <v>1.55</v>
      </c>
      <c r="L21">
        <v>6.49</v>
      </c>
      <c r="M21">
        <v>70.42</v>
      </c>
      <c r="N21">
        <v>17.760000000000002</v>
      </c>
      <c r="O21">
        <v>0</v>
      </c>
      <c r="P21">
        <v>0</v>
      </c>
      <c r="Q21">
        <v>0.22</v>
      </c>
      <c r="R21">
        <v>29.66</v>
      </c>
      <c r="S21">
        <v>64.78</v>
      </c>
      <c r="T21">
        <v>0</v>
      </c>
      <c r="U21">
        <v>0</v>
      </c>
      <c r="V21">
        <v>94.667000000000002</v>
      </c>
      <c r="W21">
        <v>30.32</v>
      </c>
      <c r="X21">
        <v>32.32</v>
      </c>
      <c r="Y21">
        <v>35.11</v>
      </c>
      <c r="Z21">
        <v>37.03</v>
      </c>
      <c r="AA21">
        <v>12.95</v>
      </c>
      <c r="AB21">
        <v>22.39</v>
      </c>
      <c r="AC21">
        <v>26.15</v>
      </c>
      <c r="AD21">
        <v>28.91</v>
      </c>
      <c r="AE21">
        <v>33.1</v>
      </c>
      <c r="AF21">
        <v>43.03</v>
      </c>
    </row>
    <row r="22" spans="1:32" x14ac:dyDescent="0.3">
      <c r="A22" t="s">
        <v>52</v>
      </c>
      <c r="B22">
        <v>9.24</v>
      </c>
      <c r="C22">
        <v>7.54</v>
      </c>
      <c r="D22">
        <v>7.44</v>
      </c>
      <c r="E22">
        <v>8.2899999999999991</v>
      </c>
      <c r="F22">
        <v>9.4600000000000009</v>
      </c>
      <c r="G22">
        <v>11.23</v>
      </c>
      <c r="H22">
        <v>13.01</v>
      </c>
      <c r="I22">
        <v>14.04</v>
      </c>
      <c r="J22">
        <v>5.48</v>
      </c>
      <c r="K22">
        <v>12.77</v>
      </c>
      <c r="L22">
        <v>81.75</v>
      </c>
      <c r="M22">
        <v>0</v>
      </c>
      <c r="N22">
        <v>0</v>
      </c>
      <c r="O22">
        <v>0</v>
      </c>
      <c r="P22">
        <v>0</v>
      </c>
      <c r="Q22">
        <v>81.75</v>
      </c>
      <c r="R22">
        <v>0</v>
      </c>
      <c r="S22">
        <v>0</v>
      </c>
      <c r="T22">
        <v>0</v>
      </c>
      <c r="U22">
        <v>0</v>
      </c>
      <c r="V22">
        <v>81.748000000000005</v>
      </c>
      <c r="W22">
        <v>9.7899999999999991</v>
      </c>
      <c r="X22">
        <v>10.57</v>
      </c>
      <c r="Y22">
        <v>11.63</v>
      </c>
      <c r="Z22">
        <v>13</v>
      </c>
      <c r="AA22">
        <v>5.58</v>
      </c>
      <c r="AB22">
        <v>6.55</v>
      </c>
      <c r="AC22">
        <v>7.56</v>
      </c>
      <c r="AD22">
        <v>8.99</v>
      </c>
      <c r="AE22">
        <v>11.29</v>
      </c>
      <c r="AF22">
        <v>14.04</v>
      </c>
    </row>
    <row r="23" spans="1:32" x14ac:dyDescent="0.3">
      <c r="A23" t="s">
        <v>53</v>
      </c>
      <c r="B23">
        <v>7.74</v>
      </c>
      <c r="C23">
        <v>6.62</v>
      </c>
      <c r="D23">
        <v>6.52</v>
      </c>
      <c r="E23">
        <v>7.6</v>
      </c>
      <c r="F23">
        <v>8.19</v>
      </c>
      <c r="G23">
        <v>8.7799999999999994</v>
      </c>
      <c r="H23">
        <v>9.77</v>
      </c>
      <c r="I23">
        <v>14.54</v>
      </c>
      <c r="J23">
        <v>43.86</v>
      </c>
      <c r="K23">
        <v>50.75</v>
      </c>
      <c r="L23">
        <v>5.39</v>
      </c>
      <c r="M23">
        <v>0</v>
      </c>
      <c r="N23">
        <v>0</v>
      </c>
      <c r="O23">
        <v>0</v>
      </c>
      <c r="P23">
        <v>0</v>
      </c>
      <c r="Q23">
        <v>5.39</v>
      </c>
      <c r="R23">
        <v>0</v>
      </c>
      <c r="S23">
        <v>0</v>
      </c>
      <c r="T23">
        <v>0</v>
      </c>
      <c r="U23">
        <v>0</v>
      </c>
      <c r="V23">
        <v>5.39</v>
      </c>
      <c r="W23">
        <v>7.38</v>
      </c>
      <c r="X23">
        <v>7.62</v>
      </c>
      <c r="Y23">
        <v>8.0500000000000007</v>
      </c>
      <c r="Z23">
        <v>8.8699999999999992</v>
      </c>
      <c r="AA23">
        <v>5.24</v>
      </c>
      <c r="AB23">
        <v>5.87</v>
      </c>
      <c r="AC23">
        <v>6.54</v>
      </c>
      <c r="AD23">
        <v>7.36</v>
      </c>
      <c r="AE23">
        <v>8.5</v>
      </c>
      <c r="AF23">
        <v>14.54</v>
      </c>
    </row>
    <row r="24" spans="1:32" x14ac:dyDescent="0.3">
      <c r="A24" t="s">
        <v>54</v>
      </c>
      <c r="B24">
        <v>8.74</v>
      </c>
      <c r="C24">
        <v>7.11</v>
      </c>
      <c r="D24">
        <v>7.57</v>
      </c>
      <c r="E24">
        <v>8.16</v>
      </c>
      <c r="F24">
        <v>8.58</v>
      </c>
      <c r="G24">
        <v>9.01</v>
      </c>
      <c r="H24">
        <v>9.68</v>
      </c>
      <c r="I24">
        <v>19.41</v>
      </c>
      <c r="J24">
        <v>7.77</v>
      </c>
      <c r="K24">
        <v>7.17</v>
      </c>
      <c r="L24">
        <v>84.91</v>
      </c>
      <c r="M24">
        <v>0.15</v>
      </c>
      <c r="N24">
        <v>0</v>
      </c>
      <c r="O24">
        <v>0</v>
      </c>
      <c r="P24">
        <v>0</v>
      </c>
      <c r="Q24">
        <v>84.6</v>
      </c>
      <c r="R24">
        <v>0.46</v>
      </c>
      <c r="S24">
        <v>0</v>
      </c>
      <c r="T24">
        <v>0</v>
      </c>
      <c r="U24">
        <v>0</v>
      </c>
      <c r="V24">
        <v>85.06</v>
      </c>
      <c r="W24">
        <v>8.83</v>
      </c>
      <c r="X24">
        <v>9.43</v>
      </c>
      <c r="Y24">
        <v>10.43</v>
      </c>
      <c r="Z24">
        <v>11.45</v>
      </c>
      <c r="AA24">
        <v>5.63</v>
      </c>
      <c r="AB24">
        <v>6.48</v>
      </c>
      <c r="AC24">
        <v>7.11</v>
      </c>
      <c r="AD24">
        <v>7.71</v>
      </c>
      <c r="AE24">
        <v>8.58</v>
      </c>
      <c r="AF24">
        <v>19.41</v>
      </c>
    </row>
    <row r="25" spans="1:32" x14ac:dyDescent="0.3">
      <c r="A25" t="s">
        <v>55</v>
      </c>
      <c r="B25">
        <v>20.78</v>
      </c>
      <c r="C25">
        <v>27.43</v>
      </c>
      <c r="D25">
        <v>26.81</v>
      </c>
      <c r="E25">
        <v>29.01</v>
      </c>
      <c r="F25">
        <v>30.39</v>
      </c>
      <c r="G25">
        <v>31.72</v>
      </c>
      <c r="H25">
        <v>33.67</v>
      </c>
      <c r="I25">
        <v>37.32</v>
      </c>
      <c r="J25">
        <v>0.3</v>
      </c>
      <c r="K25">
        <v>7.0000000000000007E-2</v>
      </c>
      <c r="L25">
        <v>0.25</v>
      </c>
      <c r="M25">
        <v>84.82</v>
      </c>
      <c r="N25">
        <v>14.56</v>
      </c>
      <c r="O25">
        <v>0</v>
      </c>
      <c r="P25">
        <v>0</v>
      </c>
      <c r="Q25">
        <v>0</v>
      </c>
      <c r="R25">
        <v>41.6</v>
      </c>
      <c r="S25">
        <v>58.03</v>
      </c>
      <c r="T25">
        <v>0</v>
      </c>
      <c r="U25">
        <v>0</v>
      </c>
      <c r="V25">
        <v>99.623999999999995</v>
      </c>
      <c r="W25">
        <v>29.66</v>
      </c>
      <c r="X25">
        <v>30.68</v>
      </c>
      <c r="Y25">
        <v>32.270000000000003</v>
      </c>
      <c r="Z25">
        <v>33.46</v>
      </c>
      <c r="AA25">
        <v>22.31</v>
      </c>
      <c r="AB25">
        <v>25.81</v>
      </c>
      <c r="AC25">
        <v>27.26</v>
      </c>
      <c r="AD25">
        <v>28.87</v>
      </c>
      <c r="AE25">
        <v>31.07</v>
      </c>
      <c r="AF25">
        <v>37.32</v>
      </c>
    </row>
    <row r="26" spans="1:32" x14ac:dyDescent="0.3">
      <c r="A26" t="s">
        <v>56</v>
      </c>
      <c r="B26">
        <v>18.16</v>
      </c>
      <c r="C26">
        <v>18.309999999999999</v>
      </c>
      <c r="D26">
        <v>15.38</v>
      </c>
      <c r="E26">
        <v>19.309999999999999</v>
      </c>
      <c r="F26">
        <v>21.31</v>
      </c>
      <c r="G26">
        <v>22.62</v>
      </c>
      <c r="H26">
        <v>24.41</v>
      </c>
      <c r="I26">
        <v>28.63</v>
      </c>
      <c r="J26">
        <v>0.38</v>
      </c>
      <c r="K26">
        <v>0.08</v>
      </c>
      <c r="L26">
        <v>15.16</v>
      </c>
      <c r="M26">
        <v>84.38</v>
      </c>
      <c r="N26">
        <v>0</v>
      </c>
      <c r="O26">
        <v>0</v>
      </c>
      <c r="P26">
        <v>0</v>
      </c>
      <c r="Q26">
        <v>4.49</v>
      </c>
      <c r="R26">
        <v>95.05</v>
      </c>
      <c r="S26">
        <v>0</v>
      </c>
      <c r="T26">
        <v>0</v>
      </c>
      <c r="U26">
        <v>0</v>
      </c>
      <c r="V26">
        <v>99.537000000000006</v>
      </c>
      <c r="W26">
        <v>20.47</v>
      </c>
      <c r="X26">
        <v>21.96</v>
      </c>
      <c r="Y26">
        <v>25.49</v>
      </c>
      <c r="Z26">
        <v>28.83</v>
      </c>
      <c r="AA26">
        <v>11.57</v>
      </c>
      <c r="AB26">
        <v>16.18</v>
      </c>
      <c r="AC26">
        <v>18.2</v>
      </c>
      <c r="AD26">
        <v>20.39</v>
      </c>
      <c r="AE26">
        <v>22.19</v>
      </c>
      <c r="AF26">
        <v>28.63</v>
      </c>
    </row>
    <row r="27" spans="1:32" x14ac:dyDescent="0.3">
      <c r="A27" t="s">
        <v>57</v>
      </c>
      <c r="B27">
        <v>18.68</v>
      </c>
      <c r="C27">
        <v>19.920000000000002</v>
      </c>
      <c r="D27">
        <v>13.09</v>
      </c>
      <c r="E27">
        <v>21.13</v>
      </c>
      <c r="F27">
        <v>23.62</v>
      </c>
      <c r="G27">
        <v>25.78</v>
      </c>
      <c r="H27">
        <v>28.67</v>
      </c>
      <c r="I27">
        <v>34.630000000000003</v>
      </c>
      <c r="J27">
        <v>3.43</v>
      </c>
      <c r="K27">
        <v>1.6</v>
      </c>
      <c r="L27">
        <v>19.89</v>
      </c>
      <c r="M27">
        <v>74.930000000000007</v>
      </c>
      <c r="N27">
        <v>0.16</v>
      </c>
      <c r="O27">
        <v>0</v>
      </c>
      <c r="P27">
        <v>0</v>
      </c>
      <c r="Q27">
        <v>8.14</v>
      </c>
      <c r="R27">
        <v>85.34</v>
      </c>
      <c r="S27">
        <v>1.49</v>
      </c>
      <c r="T27">
        <v>0</v>
      </c>
      <c r="U27">
        <v>0</v>
      </c>
      <c r="V27">
        <v>94.971000000000004</v>
      </c>
      <c r="W27">
        <v>21.9</v>
      </c>
      <c r="X27">
        <v>23.34</v>
      </c>
      <c r="Y27">
        <v>25.9</v>
      </c>
      <c r="Z27">
        <v>28.25</v>
      </c>
      <c r="AA27">
        <v>8.51</v>
      </c>
      <c r="AB27">
        <v>15.91</v>
      </c>
      <c r="AC27">
        <v>19.36</v>
      </c>
      <c r="AD27">
        <v>22.03</v>
      </c>
      <c r="AE27">
        <v>25.57</v>
      </c>
      <c r="AF27">
        <v>34.630000000000003</v>
      </c>
    </row>
    <row r="28" spans="1:32" x14ac:dyDescent="0.3">
      <c r="A28" t="s">
        <v>58</v>
      </c>
      <c r="B28">
        <v>18.61</v>
      </c>
      <c r="C28">
        <v>21.38</v>
      </c>
      <c r="D28">
        <v>13.93</v>
      </c>
      <c r="E28">
        <v>21.2</v>
      </c>
      <c r="F28">
        <v>26.37</v>
      </c>
      <c r="G28">
        <v>30.75</v>
      </c>
      <c r="H28">
        <v>36.28</v>
      </c>
      <c r="I28">
        <v>46.91</v>
      </c>
      <c r="J28">
        <v>0.28000000000000003</v>
      </c>
      <c r="K28">
        <v>1.7</v>
      </c>
      <c r="L28">
        <v>24.42</v>
      </c>
      <c r="M28">
        <v>65.92</v>
      </c>
      <c r="N28">
        <v>7.67</v>
      </c>
      <c r="O28">
        <v>0</v>
      </c>
      <c r="P28">
        <v>0</v>
      </c>
      <c r="Q28">
        <v>6.89</v>
      </c>
      <c r="R28">
        <v>62.96</v>
      </c>
      <c r="S28">
        <v>28.05</v>
      </c>
      <c r="T28">
        <v>0.12</v>
      </c>
      <c r="U28">
        <v>0</v>
      </c>
      <c r="V28">
        <v>98.018000000000001</v>
      </c>
      <c r="W28">
        <v>25</v>
      </c>
      <c r="X28">
        <v>26.99</v>
      </c>
      <c r="Y28">
        <v>31</v>
      </c>
      <c r="Z28">
        <v>36.619999999999997</v>
      </c>
      <c r="AA28">
        <v>8.2100000000000009</v>
      </c>
      <c r="AB28">
        <v>15.03</v>
      </c>
      <c r="AC28">
        <v>20.66</v>
      </c>
      <c r="AD28">
        <v>25.48</v>
      </c>
      <c r="AE28">
        <v>31.32</v>
      </c>
      <c r="AF28">
        <v>46.91</v>
      </c>
    </row>
    <row r="29" spans="1:32" x14ac:dyDescent="0.3">
      <c r="A29" t="s">
        <v>59</v>
      </c>
      <c r="B29">
        <v>14.09</v>
      </c>
      <c r="C29">
        <v>13.67</v>
      </c>
      <c r="D29">
        <v>10.91</v>
      </c>
      <c r="E29">
        <v>14.27</v>
      </c>
      <c r="F29">
        <v>17.649999999999999</v>
      </c>
      <c r="G29">
        <v>20</v>
      </c>
      <c r="H29">
        <v>22.84</v>
      </c>
      <c r="I29">
        <v>27.5</v>
      </c>
      <c r="J29">
        <v>31.03</v>
      </c>
      <c r="K29">
        <v>6.69</v>
      </c>
      <c r="L29">
        <v>41.55</v>
      </c>
      <c r="M29">
        <v>20.73</v>
      </c>
      <c r="N29">
        <v>0</v>
      </c>
      <c r="O29">
        <v>0</v>
      </c>
      <c r="P29">
        <v>0</v>
      </c>
      <c r="Q29">
        <v>18.690000000000001</v>
      </c>
      <c r="R29">
        <v>43.59</v>
      </c>
      <c r="S29">
        <v>0</v>
      </c>
      <c r="T29">
        <v>0</v>
      </c>
      <c r="U29">
        <v>0</v>
      </c>
      <c r="V29">
        <v>62.280999999999999</v>
      </c>
      <c r="W29">
        <v>15.8</v>
      </c>
      <c r="X29">
        <v>17.420000000000002</v>
      </c>
      <c r="Y29">
        <v>19.760000000000002</v>
      </c>
      <c r="Z29">
        <v>21.58</v>
      </c>
      <c r="AA29">
        <v>6.47</v>
      </c>
      <c r="AB29">
        <v>9.83</v>
      </c>
      <c r="AC29">
        <v>12.81</v>
      </c>
      <c r="AD29">
        <v>16.16</v>
      </c>
      <c r="AE29">
        <v>19.63</v>
      </c>
      <c r="AF29">
        <v>27.5</v>
      </c>
    </row>
    <row r="30" spans="1:32" x14ac:dyDescent="0.3">
      <c r="A30" t="s">
        <v>60</v>
      </c>
      <c r="B30">
        <v>10.65</v>
      </c>
      <c r="C30">
        <v>6.75</v>
      </c>
      <c r="D30">
        <v>6.31</v>
      </c>
      <c r="E30">
        <v>7.55</v>
      </c>
      <c r="F30">
        <v>8.7899999999999991</v>
      </c>
      <c r="G30">
        <v>10.199999999999999</v>
      </c>
      <c r="H30">
        <v>12.2</v>
      </c>
      <c r="I30">
        <v>14.63</v>
      </c>
      <c r="J30">
        <v>5.23</v>
      </c>
      <c r="K30">
        <v>36.340000000000003</v>
      </c>
      <c r="L30">
        <v>58.43</v>
      </c>
      <c r="M30">
        <v>0</v>
      </c>
      <c r="N30">
        <v>0</v>
      </c>
      <c r="O30">
        <v>0</v>
      </c>
      <c r="P30">
        <v>0</v>
      </c>
      <c r="Q30">
        <v>58.43</v>
      </c>
      <c r="R30">
        <v>0</v>
      </c>
      <c r="S30">
        <v>0</v>
      </c>
      <c r="T30">
        <v>0</v>
      </c>
      <c r="U30">
        <v>0</v>
      </c>
      <c r="V30">
        <v>58.427</v>
      </c>
      <c r="W30">
        <v>8.6199999999999992</v>
      </c>
      <c r="X30">
        <v>9.8699999999999992</v>
      </c>
      <c r="Y30">
        <v>11.42</v>
      </c>
      <c r="Z30">
        <v>12.71</v>
      </c>
      <c r="AA30">
        <v>5.2</v>
      </c>
      <c r="AB30">
        <v>5.75</v>
      </c>
      <c r="AC30">
        <v>6.59</v>
      </c>
      <c r="AD30">
        <v>7.87</v>
      </c>
      <c r="AE30">
        <v>10.15</v>
      </c>
      <c r="AF30">
        <v>14.63</v>
      </c>
    </row>
    <row r="31" spans="1:32" x14ac:dyDescent="0.3">
      <c r="A31" t="s">
        <v>61</v>
      </c>
      <c r="B31">
        <v>7.98</v>
      </c>
      <c r="C31">
        <v>5.84</v>
      </c>
      <c r="D31">
        <v>5.66</v>
      </c>
      <c r="E31">
        <v>6.34</v>
      </c>
      <c r="F31">
        <v>7.04</v>
      </c>
      <c r="G31">
        <v>8.14</v>
      </c>
      <c r="H31">
        <v>10.67</v>
      </c>
      <c r="I31">
        <v>12.76</v>
      </c>
      <c r="J31">
        <v>7.92</v>
      </c>
      <c r="K31">
        <v>63.09</v>
      </c>
      <c r="L31">
        <v>28.99</v>
      </c>
      <c r="M31">
        <v>0</v>
      </c>
      <c r="N31">
        <v>0</v>
      </c>
      <c r="O31">
        <v>0</v>
      </c>
      <c r="P31">
        <v>0</v>
      </c>
      <c r="Q31">
        <v>28.99</v>
      </c>
      <c r="R31">
        <v>0</v>
      </c>
      <c r="S31">
        <v>0</v>
      </c>
      <c r="T31">
        <v>0</v>
      </c>
      <c r="U31">
        <v>0</v>
      </c>
      <c r="V31">
        <v>28.994</v>
      </c>
      <c r="W31">
        <v>6.78</v>
      </c>
      <c r="X31">
        <v>7.4</v>
      </c>
      <c r="Y31">
        <v>8.92</v>
      </c>
      <c r="Z31">
        <v>10.84</v>
      </c>
      <c r="AA31">
        <v>5.1100000000000003</v>
      </c>
      <c r="AB31">
        <v>5.38</v>
      </c>
      <c r="AC31">
        <v>5.78</v>
      </c>
      <c r="AD31">
        <v>6.46</v>
      </c>
      <c r="AE31">
        <v>8.19</v>
      </c>
      <c r="AF31">
        <v>12.76</v>
      </c>
    </row>
    <row r="32" spans="1:32" x14ac:dyDescent="0.3">
      <c r="A32" t="s">
        <v>62</v>
      </c>
      <c r="B32">
        <v>23.04</v>
      </c>
      <c r="C32">
        <v>23.93</v>
      </c>
      <c r="D32">
        <v>21.68</v>
      </c>
      <c r="E32">
        <v>26.38</v>
      </c>
      <c r="F32">
        <v>29.72</v>
      </c>
      <c r="G32">
        <v>33.43</v>
      </c>
      <c r="H32">
        <v>38.42</v>
      </c>
      <c r="I32">
        <v>49.55</v>
      </c>
      <c r="J32">
        <v>0.01</v>
      </c>
      <c r="K32">
        <v>0.02</v>
      </c>
      <c r="L32">
        <v>3.78</v>
      </c>
      <c r="M32">
        <v>83.85</v>
      </c>
      <c r="N32">
        <v>12.33</v>
      </c>
      <c r="O32">
        <v>0.01</v>
      </c>
      <c r="P32">
        <v>0</v>
      </c>
      <c r="Q32">
        <v>0.03</v>
      </c>
      <c r="R32">
        <v>52.18</v>
      </c>
      <c r="S32">
        <v>47.51</v>
      </c>
      <c r="T32">
        <v>0.24</v>
      </c>
      <c r="U32">
        <v>0</v>
      </c>
      <c r="V32">
        <v>99.968000000000004</v>
      </c>
      <c r="W32">
        <v>28.53</v>
      </c>
      <c r="X32">
        <v>31.06</v>
      </c>
      <c r="Y32">
        <v>34.89</v>
      </c>
      <c r="Z32">
        <v>37.96</v>
      </c>
      <c r="AA32">
        <v>15.68</v>
      </c>
      <c r="AB32">
        <v>20.55</v>
      </c>
      <c r="AC32">
        <v>23.67</v>
      </c>
      <c r="AD32">
        <v>27.26</v>
      </c>
      <c r="AE32">
        <v>32.67</v>
      </c>
      <c r="AF32">
        <v>49.55</v>
      </c>
    </row>
    <row r="33" spans="1:32" x14ac:dyDescent="0.3">
      <c r="A33" t="s">
        <v>63</v>
      </c>
      <c r="B33">
        <v>20.9</v>
      </c>
      <c r="C33">
        <v>27.99</v>
      </c>
      <c r="D33">
        <v>27.04</v>
      </c>
      <c r="E33">
        <v>32.409999999999997</v>
      </c>
      <c r="F33">
        <v>36.03</v>
      </c>
      <c r="G33">
        <v>39.58</v>
      </c>
      <c r="H33">
        <v>45.63</v>
      </c>
      <c r="I33">
        <v>54.13</v>
      </c>
      <c r="J33">
        <v>2.4500000000000002</v>
      </c>
      <c r="K33">
        <v>4.05</v>
      </c>
      <c r="L33">
        <v>12.44</v>
      </c>
      <c r="M33">
        <v>51.69</v>
      </c>
      <c r="N33">
        <v>29.03</v>
      </c>
      <c r="O33">
        <v>0.35</v>
      </c>
      <c r="P33">
        <v>0</v>
      </c>
      <c r="Q33">
        <v>0.36</v>
      </c>
      <c r="R33">
        <v>12.21</v>
      </c>
      <c r="S33">
        <v>75.209999999999994</v>
      </c>
      <c r="T33">
        <v>5.73</v>
      </c>
      <c r="U33">
        <v>0</v>
      </c>
      <c r="V33">
        <v>93.504999999999995</v>
      </c>
      <c r="W33">
        <v>33.9</v>
      </c>
      <c r="X33">
        <v>37.299999999999997</v>
      </c>
      <c r="Y33">
        <v>41.56</v>
      </c>
      <c r="Z33">
        <v>44.28</v>
      </c>
      <c r="AA33">
        <v>9.16</v>
      </c>
      <c r="AB33">
        <v>20.45</v>
      </c>
      <c r="AC33">
        <v>26.51</v>
      </c>
      <c r="AD33">
        <v>31.37</v>
      </c>
      <c r="AE33">
        <v>37.880000000000003</v>
      </c>
      <c r="AF33">
        <v>54.13</v>
      </c>
    </row>
    <row r="34" spans="1:32" x14ac:dyDescent="0.3">
      <c r="A34" t="s">
        <v>64</v>
      </c>
      <c r="B34">
        <v>7.31</v>
      </c>
      <c r="C34">
        <v>6.69</v>
      </c>
      <c r="D34">
        <v>5.89</v>
      </c>
      <c r="E34">
        <v>7.81</v>
      </c>
      <c r="F34">
        <v>10.17</v>
      </c>
      <c r="G34">
        <v>16.5</v>
      </c>
      <c r="H34">
        <v>20.28</v>
      </c>
      <c r="I34">
        <v>20.28</v>
      </c>
      <c r="J34">
        <v>5.0599999999999996</v>
      </c>
      <c r="K34">
        <v>86.61</v>
      </c>
      <c r="L34">
        <v>7.6</v>
      </c>
      <c r="M34">
        <v>0.74</v>
      </c>
      <c r="N34">
        <v>0</v>
      </c>
      <c r="O34">
        <v>0</v>
      </c>
      <c r="P34">
        <v>0</v>
      </c>
      <c r="Q34">
        <v>5.86</v>
      </c>
      <c r="R34">
        <v>2.4700000000000002</v>
      </c>
      <c r="S34">
        <v>0</v>
      </c>
      <c r="T34">
        <v>0</v>
      </c>
      <c r="U34">
        <v>0</v>
      </c>
      <c r="V34">
        <v>8.3350000000000009</v>
      </c>
      <c r="W34">
        <v>9.4</v>
      </c>
      <c r="X34">
        <v>12.74</v>
      </c>
      <c r="Y34">
        <v>24.44</v>
      </c>
      <c r="Z34">
        <v>36.01</v>
      </c>
      <c r="AA34">
        <v>5.13</v>
      </c>
      <c r="AB34">
        <v>5.74</v>
      </c>
      <c r="AC34">
        <v>7.08</v>
      </c>
      <c r="AD34">
        <v>10.67</v>
      </c>
      <c r="AE34">
        <v>17.170000000000002</v>
      </c>
      <c r="AF34">
        <v>20.28</v>
      </c>
    </row>
    <row r="35" spans="1:32" x14ac:dyDescent="0.3">
      <c r="A35" t="s">
        <v>65</v>
      </c>
      <c r="B35">
        <v>18.68</v>
      </c>
      <c r="C35">
        <v>23.16</v>
      </c>
      <c r="D35">
        <v>20.7</v>
      </c>
      <c r="E35">
        <v>26.9</v>
      </c>
      <c r="F35">
        <v>30.22</v>
      </c>
      <c r="G35">
        <v>33.409999999999997</v>
      </c>
      <c r="H35">
        <v>38.119999999999997</v>
      </c>
      <c r="I35">
        <v>46.36</v>
      </c>
      <c r="J35">
        <v>1.76</v>
      </c>
      <c r="K35">
        <v>5.09</v>
      </c>
      <c r="L35">
        <v>18.34</v>
      </c>
      <c r="M35">
        <v>66.42</v>
      </c>
      <c r="N35">
        <v>8.39</v>
      </c>
      <c r="O35">
        <v>0</v>
      </c>
      <c r="P35">
        <v>0</v>
      </c>
      <c r="Q35">
        <v>1.46</v>
      </c>
      <c r="R35">
        <v>43.77</v>
      </c>
      <c r="S35">
        <v>47.86</v>
      </c>
      <c r="T35">
        <v>0.05</v>
      </c>
      <c r="U35">
        <v>0</v>
      </c>
      <c r="V35">
        <v>93.149000000000001</v>
      </c>
      <c r="W35">
        <v>28.39</v>
      </c>
      <c r="X35">
        <v>31.54</v>
      </c>
      <c r="Y35">
        <v>35.47</v>
      </c>
      <c r="Z35">
        <v>38.32</v>
      </c>
      <c r="AA35">
        <v>8</v>
      </c>
      <c r="AB35">
        <v>16.59</v>
      </c>
      <c r="AC35">
        <v>21.88</v>
      </c>
      <c r="AD35">
        <v>26.13</v>
      </c>
      <c r="AE35">
        <v>31.79</v>
      </c>
      <c r="AF35">
        <v>46.36</v>
      </c>
    </row>
    <row r="36" spans="1:32" x14ac:dyDescent="0.3">
      <c r="A36" t="s">
        <v>66</v>
      </c>
      <c r="B36">
        <v>16.2</v>
      </c>
      <c r="C36">
        <v>18.61</v>
      </c>
      <c r="D36">
        <v>12.49</v>
      </c>
      <c r="E36">
        <v>18.03</v>
      </c>
      <c r="F36">
        <v>22.87</v>
      </c>
      <c r="G36">
        <v>26.21</v>
      </c>
      <c r="H36">
        <v>30.74</v>
      </c>
      <c r="I36">
        <v>38.450000000000003</v>
      </c>
      <c r="J36">
        <v>0.19</v>
      </c>
      <c r="K36">
        <v>1</v>
      </c>
      <c r="L36">
        <v>31.47</v>
      </c>
      <c r="M36">
        <v>66.3</v>
      </c>
      <c r="N36">
        <v>1.04</v>
      </c>
      <c r="O36">
        <v>0</v>
      </c>
      <c r="P36">
        <v>0</v>
      </c>
      <c r="Q36">
        <v>13.12</v>
      </c>
      <c r="R36">
        <v>78.86</v>
      </c>
      <c r="S36">
        <v>6.83</v>
      </c>
      <c r="T36">
        <v>0</v>
      </c>
      <c r="U36">
        <v>0</v>
      </c>
      <c r="V36">
        <v>98.81</v>
      </c>
      <c r="W36">
        <v>21.78</v>
      </c>
      <c r="X36">
        <v>23.3</v>
      </c>
      <c r="Y36">
        <v>25.96</v>
      </c>
      <c r="Z36">
        <v>29.32</v>
      </c>
      <c r="AA36">
        <v>8.11</v>
      </c>
      <c r="AB36">
        <v>13.34</v>
      </c>
      <c r="AC36">
        <v>17.98</v>
      </c>
      <c r="AD36">
        <v>22</v>
      </c>
      <c r="AE36">
        <v>26.82</v>
      </c>
      <c r="AF36">
        <v>38.450000000000003</v>
      </c>
    </row>
    <row r="37" spans="1:32" x14ac:dyDescent="0.3">
      <c r="A37" t="s">
        <v>67</v>
      </c>
      <c r="B37">
        <v>11.23</v>
      </c>
      <c r="C37">
        <v>8.94</v>
      </c>
      <c r="D37">
        <v>8.64</v>
      </c>
      <c r="E37">
        <v>10.78</v>
      </c>
      <c r="F37">
        <v>12.16</v>
      </c>
      <c r="G37">
        <v>13.72</v>
      </c>
      <c r="H37">
        <v>17.29</v>
      </c>
      <c r="I37">
        <v>20.260000000000002</v>
      </c>
      <c r="J37">
        <v>0.54</v>
      </c>
      <c r="K37">
        <v>7.77</v>
      </c>
      <c r="L37">
        <v>89.53</v>
      </c>
      <c r="M37">
        <v>2.17</v>
      </c>
      <c r="N37">
        <v>0</v>
      </c>
      <c r="O37">
        <v>0</v>
      </c>
      <c r="P37">
        <v>0</v>
      </c>
      <c r="Q37">
        <v>77.180000000000007</v>
      </c>
      <c r="R37">
        <v>14.51</v>
      </c>
      <c r="S37">
        <v>0</v>
      </c>
      <c r="T37">
        <v>0</v>
      </c>
      <c r="U37">
        <v>0</v>
      </c>
      <c r="V37">
        <v>91.691000000000003</v>
      </c>
      <c r="W37">
        <v>12.72</v>
      </c>
      <c r="X37">
        <v>14.4</v>
      </c>
      <c r="Y37">
        <v>17.59</v>
      </c>
      <c r="Z37">
        <v>21.12</v>
      </c>
      <c r="AA37">
        <v>5.72</v>
      </c>
      <c r="AB37">
        <v>7.16</v>
      </c>
      <c r="AC37">
        <v>8.7799999999999994</v>
      </c>
      <c r="AD37">
        <v>10.75</v>
      </c>
      <c r="AE37">
        <v>13.53</v>
      </c>
      <c r="AF37">
        <v>20.260000000000002</v>
      </c>
    </row>
    <row r="38" spans="1:32" x14ac:dyDescent="0.3">
      <c r="A38" t="s">
        <v>68</v>
      </c>
      <c r="B38">
        <v>24.23</v>
      </c>
      <c r="C38">
        <v>41.55</v>
      </c>
      <c r="D38">
        <v>38.99</v>
      </c>
      <c r="E38">
        <v>48.53</v>
      </c>
      <c r="F38">
        <v>53.39</v>
      </c>
      <c r="G38">
        <v>59.28</v>
      </c>
      <c r="H38">
        <v>67.489999999999995</v>
      </c>
      <c r="I38">
        <v>78.150000000000006</v>
      </c>
      <c r="J38">
        <v>1.36</v>
      </c>
      <c r="K38">
        <v>1.36</v>
      </c>
      <c r="L38">
        <v>4.6500000000000004</v>
      </c>
      <c r="M38">
        <v>18.03</v>
      </c>
      <c r="N38">
        <v>43.92</v>
      </c>
      <c r="O38">
        <v>28.16</v>
      </c>
      <c r="P38">
        <v>2.52</v>
      </c>
      <c r="Q38">
        <v>0.13</v>
      </c>
      <c r="R38">
        <v>1.31</v>
      </c>
      <c r="S38">
        <v>12.57</v>
      </c>
      <c r="T38">
        <v>61.3</v>
      </c>
      <c r="U38">
        <v>21.97</v>
      </c>
      <c r="V38">
        <v>97.28</v>
      </c>
      <c r="W38">
        <v>49.57</v>
      </c>
      <c r="X38">
        <v>54.51</v>
      </c>
      <c r="Y38">
        <v>60.5</v>
      </c>
      <c r="Z38">
        <v>64.91</v>
      </c>
      <c r="AA38">
        <v>15.38</v>
      </c>
      <c r="AB38">
        <v>30.94</v>
      </c>
      <c r="AC38">
        <v>39.47</v>
      </c>
      <c r="AD38">
        <v>46.99</v>
      </c>
      <c r="AE38">
        <v>56.81</v>
      </c>
      <c r="AF38">
        <v>78.150000000000006</v>
      </c>
    </row>
    <row r="39" spans="1:32" x14ac:dyDescent="0.3">
      <c r="A39" t="s">
        <v>69</v>
      </c>
      <c r="B39">
        <v>26.99</v>
      </c>
      <c r="C39">
        <v>70.11</v>
      </c>
      <c r="D39">
        <v>65.98</v>
      </c>
      <c r="E39">
        <v>82.53</v>
      </c>
      <c r="F39">
        <v>88.04</v>
      </c>
      <c r="G39">
        <v>93.57</v>
      </c>
      <c r="H39">
        <v>98.95</v>
      </c>
      <c r="I39">
        <v>105.22</v>
      </c>
      <c r="J39">
        <v>0.78</v>
      </c>
      <c r="K39">
        <v>0.54</v>
      </c>
      <c r="L39">
        <v>3.37</v>
      </c>
      <c r="M39">
        <v>10.61</v>
      </c>
      <c r="N39">
        <v>11.59</v>
      </c>
      <c r="O39">
        <v>17.579999999999998</v>
      </c>
      <c r="P39">
        <v>55.53</v>
      </c>
      <c r="Q39">
        <v>0</v>
      </c>
      <c r="R39">
        <v>0.14000000000000001</v>
      </c>
      <c r="S39">
        <v>1.52</v>
      </c>
      <c r="T39">
        <v>1.28</v>
      </c>
      <c r="U39">
        <v>95.74</v>
      </c>
      <c r="V39">
        <v>98.683999999999997</v>
      </c>
      <c r="W39">
        <v>78.459999999999994</v>
      </c>
      <c r="X39">
        <v>85.92</v>
      </c>
      <c r="Y39">
        <v>92.29</v>
      </c>
      <c r="Z39">
        <v>96.29</v>
      </c>
      <c r="AA39">
        <v>17.739999999999998</v>
      </c>
      <c r="AB39">
        <v>43.76</v>
      </c>
      <c r="AC39">
        <v>63.78</v>
      </c>
      <c r="AD39">
        <v>75.760000000000005</v>
      </c>
      <c r="AE39">
        <v>87.11</v>
      </c>
      <c r="AF39">
        <v>105.22</v>
      </c>
    </row>
    <row r="40" spans="1:32" x14ac:dyDescent="0.3">
      <c r="A40" t="s">
        <v>70</v>
      </c>
      <c r="B40">
        <v>10.7</v>
      </c>
      <c r="C40">
        <v>13.3</v>
      </c>
      <c r="D40">
        <v>13.49</v>
      </c>
      <c r="E40">
        <v>16.55</v>
      </c>
      <c r="F40">
        <v>18.399999999999999</v>
      </c>
      <c r="G40">
        <v>20.77</v>
      </c>
      <c r="H40">
        <v>26.27</v>
      </c>
      <c r="I40">
        <v>36.36</v>
      </c>
      <c r="J40">
        <v>19.920000000000002</v>
      </c>
      <c r="K40">
        <v>8.32</v>
      </c>
      <c r="L40">
        <v>52.54</v>
      </c>
      <c r="M40">
        <v>19.12</v>
      </c>
      <c r="N40">
        <v>0.1</v>
      </c>
      <c r="O40">
        <v>0</v>
      </c>
      <c r="P40">
        <v>0</v>
      </c>
      <c r="Q40">
        <v>8.65</v>
      </c>
      <c r="R40">
        <v>62.06</v>
      </c>
      <c r="S40">
        <v>1.04</v>
      </c>
      <c r="T40">
        <v>0</v>
      </c>
      <c r="U40">
        <v>0</v>
      </c>
      <c r="V40">
        <v>71.751999999999995</v>
      </c>
      <c r="W40">
        <v>18.77</v>
      </c>
      <c r="X40">
        <v>20.83</v>
      </c>
      <c r="Y40">
        <v>23.67</v>
      </c>
      <c r="Z40">
        <v>26.37</v>
      </c>
      <c r="AA40">
        <v>6.41</v>
      </c>
      <c r="AB40">
        <v>9.86</v>
      </c>
      <c r="AC40">
        <v>12.56</v>
      </c>
      <c r="AD40">
        <v>15.28</v>
      </c>
      <c r="AE40">
        <v>19.420000000000002</v>
      </c>
      <c r="AF40">
        <v>36.36</v>
      </c>
    </row>
    <row r="41" spans="1:32" x14ac:dyDescent="0.3">
      <c r="A41" t="s">
        <v>71</v>
      </c>
      <c r="B41">
        <v>9.44</v>
      </c>
      <c r="C41">
        <v>11.2</v>
      </c>
      <c r="D41">
        <v>10.4</v>
      </c>
      <c r="E41">
        <v>13.29</v>
      </c>
      <c r="F41">
        <v>15.16</v>
      </c>
      <c r="G41">
        <v>17.32</v>
      </c>
      <c r="H41">
        <v>21.44</v>
      </c>
      <c r="I41">
        <v>29.4</v>
      </c>
      <c r="J41">
        <v>26.65</v>
      </c>
      <c r="K41">
        <v>12.18</v>
      </c>
      <c r="L41">
        <v>55.88</v>
      </c>
      <c r="M41">
        <v>5.28</v>
      </c>
      <c r="N41">
        <v>0</v>
      </c>
      <c r="O41">
        <v>0</v>
      </c>
      <c r="P41">
        <v>0</v>
      </c>
      <c r="Q41">
        <v>28.88</v>
      </c>
      <c r="R41">
        <v>32.29</v>
      </c>
      <c r="S41">
        <v>0</v>
      </c>
      <c r="T41">
        <v>0</v>
      </c>
      <c r="U41">
        <v>0</v>
      </c>
      <c r="V41">
        <v>61.161999999999999</v>
      </c>
      <c r="W41">
        <v>16.190000000000001</v>
      </c>
      <c r="X41">
        <v>18.809999999999999</v>
      </c>
      <c r="Y41">
        <v>22.1</v>
      </c>
      <c r="Z41">
        <v>24.61</v>
      </c>
      <c r="AA41">
        <v>5.77</v>
      </c>
      <c r="AB41">
        <v>7.86</v>
      </c>
      <c r="AC41">
        <v>10.52</v>
      </c>
      <c r="AD41">
        <v>12.55</v>
      </c>
      <c r="AE41">
        <v>16.309999999999999</v>
      </c>
      <c r="AF41">
        <v>29.4</v>
      </c>
    </row>
    <row r="42" spans="1:32" x14ac:dyDescent="0.3">
      <c r="A42" t="s">
        <v>72</v>
      </c>
      <c r="B42">
        <v>12.36</v>
      </c>
      <c r="C42">
        <v>12.49</v>
      </c>
      <c r="D42">
        <v>11.05</v>
      </c>
      <c r="E42">
        <v>14.47</v>
      </c>
      <c r="F42">
        <v>17.14</v>
      </c>
      <c r="G42">
        <v>19.53</v>
      </c>
      <c r="H42">
        <v>25.13</v>
      </c>
      <c r="I42">
        <v>29.34</v>
      </c>
      <c r="J42">
        <v>14.39</v>
      </c>
      <c r="K42">
        <v>17.45</v>
      </c>
      <c r="L42">
        <v>52.2</v>
      </c>
      <c r="M42">
        <v>15.96</v>
      </c>
      <c r="N42">
        <v>0</v>
      </c>
      <c r="O42">
        <v>0</v>
      </c>
      <c r="P42">
        <v>0</v>
      </c>
      <c r="Q42">
        <v>19.940000000000001</v>
      </c>
      <c r="R42">
        <v>48.22</v>
      </c>
      <c r="S42">
        <v>0</v>
      </c>
      <c r="T42">
        <v>0</v>
      </c>
      <c r="U42">
        <v>0</v>
      </c>
      <c r="V42">
        <v>68.162999999999997</v>
      </c>
      <c r="W42">
        <v>16.579999999999998</v>
      </c>
      <c r="X42">
        <v>18.86</v>
      </c>
      <c r="Y42">
        <v>22.33</v>
      </c>
      <c r="Z42">
        <v>25.44</v>
      </c>
      <c r="AA42">
        <v>5.86</v>
      </c>
      <c r="AB42">
        <v>8.65</v>
      </c>
      <c r="AC42">
        <v>11.76</v>
      </c>
      <c r="AD42">
        <v>14.7</v>
      </c>
      <c r="AE42">
        <v>19.239999999999998</v>
      </c>
      <c r="AF42">
        <v>29.34</v>
      </c>
    </row>
    <row r="43" spans="1:32" x14ac:dyDescent="0.3">
      <c r="A43" t="s">
        <v>73</v>
      </c>
      <c r="B43">
        <v>22.96</v>
      </c>
      <c r="C43">
        <v>30.26</v>
      </c>
      <c r="D43">
        <v>30.8</v>
      </c>
      <c r="E43">
        <v>32.94</v>
      </c>
      <c r="F43">
        <v>34.159999999999997</v>
      </c>
      <c r="G43">
        <v>35.49</v>
      </c>
      <c r="H43">
        <v>39.22</v>
      </c>
      <c r="I43">
        <v>44.89</v>
      </c>
      <c r="J43">
        <v>3.38</v>
      </c>
      <c r="K43">
        <v>1.87</v>
      </c>
      <c r="L43">
        <v>5.94</v>
      </c>
      <c r="M43">
        <v>43.7</v>
      </c>
      <c r="N43">
        <v>45.11</v>
      </c>
      <c r="O43">
        <v>0</v>
      </c>
      <c r="P43">
        <v>0</v>
      </c>
      <c r="Q43">
        <v>0.45</v>
      </c>
      <c r="R43">
        <v>2.73</v>
      </c>
      <c r="S43">
        <v>91.57</v>
      </c>
      <c r="T43">
        <v>0</v>
      </c>
      <c r="U43">
        <v>0</v>
      </c>
      <c r="V43">
        <v>94.748000000000005</v>
      </c>
      <c r="W43">
        <v>32.909999999999997</v>
      </c>
      <c r="X43">
        <v>34.69</v>
      </c>
      <c r="Y43">
        <v>36.9</v>
      </c>
      <c r="Z43">
        <v>38.79</v>
      </c>
      <c r="AA43">
        <v>12.99</v>
      </c>
      <c r="AB43">
        <v>26.52</v>
      </c>
      <c r="AC43">
        <v>29.65</v>
      </c>
      <c r="AD43">
        <v>31.83</v>
      </c>
      <c r="AE43">
        <v>34.5</v>
      </c>
      <c r="AF43">
        <v>44.89</v>
      </c>
    </row>
    <row r="44" spans="1:32" x14ac:dyDescent="0.3">
      <c r="A44" t="s">
        <v>74</v>
      </c>
      <c r="B44">
        <v>25.56</v>
      </c>
      <c r="C44">
        <v>28.39</v>
      </c>
      <c r="D44">
        <v>24.82</v>
      </c>
      <c r="E44">
        <v>31.6</v>
      </c>
      <c r="F44">
        <v>36.090000000000003</v>
      </c>
      <c r="G44">
        <v>40.6</v>
      </c>
      <c r="H44">
        <v>48.62</v>
      </c>
      <c r="I44">
        <v>61.67</v>
      </c>
      <c r="J44">
        <v>1.62</v>
      </c>
      <c r="K44">
        <v>1.92</v>
      </c>
      <c r="L44">
        <v>10.38</v>
      </c>
      <c r="M44">
        <v>51.7</v>
      </c>
      <c r="N44">
        <v>32.44</v>
      </c>
      <c r="O44">
        <v>1.93</v>
      </c>
      <c r="P44">
        <v>0</v>
      </c>
      <c r="Q44">
        <v>0.76</v>
      </c>
      <c r="R44">
        <v>16.46</v>
      </c>
      <c r="S44">
        <v>69.33</v>
      </c>
      <c r="T44">
        <v>9.7799999999999994</v>
      </c>
      <c r="U44">
        <v>0.12</v>
      </c>
      <c r="V44">
        <v>96.459000000000003</v>
      </c>
      <c r="W44">
        <v>33.83</v>
      </c>
      <c r="X44">
        <v>37.700000000000003</v>
      </c>
      <c r="Y44">
        <v>43.18</v>
      </c>
      <c r="Z44">
        <v>47.64</v>
      </c>
      <c r="AA44">
        <v>10.77</v>
      </c>
      <c r="AB44">
        <v>20.77</v>
      </c>
      <c r="AC44">
        <v>26.84</v>
      </c>
      <c r="AD44">
        <v>32.47</v>
      </c>
      <c r="AE44">
        <v>40.97</v>
      </c>
      <c r="AF44">
        <v>61.67</v>
      </c>
    </row>
    <row r="45" spans="1:32" x14ac:dyDescent="0.3">
      <c r="A45" t="s">
        <v>75</v>
      </c>
      <c r="B45">
        <v>22.9</v>
      </c>
      <c r="C45">
        <v>24.48</v>
      </c>
      <c r="D45">
        <v>22.61</v>
      </c>
      <c r="E45">
        <v>27.39</v>
      </c>
      <c r="F45">
        <v>31.36</v>
      </c>
      <c r="G45">
        <v>35.520000000000003</v>
      </c>
      <c r="H45">
        <v>41.83</v>
      </c>
      <c r="I45">
        <v>53.97</v>
      </c>
      <c r="J45">
        <v>0.44</v>
      </c>
      <c r="K45">
        <v>0.65</v>
      </c>
      <c r="L45">
        <v>9.93</v>
      </c>
      <c r="M45">
        <v>70.84</v>
      </c>
      <c r="N45">
        <v>17.95</v>
      </c>
      <c r="O45">
        <v>0.19</v>
      </c>
      <c r="P45">
        <v>0</v>
      </c>
      <c r="Q45">
        <v>0.33</v>
      </c>
      <c r="R45">
        <v>40.06</v>
      </c>
      <c r="S45">
        <v>56.87</v>
      </c>
      <c r="T45">
        <v>1.65</v>
      </c>
      <c r="U45">
        <v>0</v>
      </c>
      <c r="V45">
        <v>98.908000000000001</v>
      </c>
      <c r="W45">
        <v>30.1</v>
      </c>
      <c r="X45">
        <v>33.229999999999997</v>
      </c>
      <c r="Y45">
        <v>37.93</v>
      </c>
      <c r="Z45">
        <v>41.86</v>
      </c>
      <c r="AA45">
        <v>12.18</v>
      </c>
      <c r="AB45">
        <v>18.97</v>
      </c>
      <c r="AC45">
        <v>23.53</v>
      </c>
      <c r="AD45">
        <v>28.25</v>
      </c>
      <c r="AE45">
        <v>35.200000000000003</v>
      </c>
      <c r="AF45">
        <v>53.97</v>
      </c>
    </row>
    <row r="46" spans="1:32" x14ac:dyDescent="0.3">
      <c r="A46" t="s">
        <v>76</v>
      </c>
      <c r="B46">
        <v>21.94</v>
      </c>
      <c r="C46">
        <v>40.67</v>
      </c>
      <c r="D46">
        <v>33.97</v>
      </c>
      <c r="E46">
        <v>46.92</v>
      </c>
      <c r="F46">
        <v>60.01</v>
      </c>
      <c r="G46">
        <v>73.58</v>
      </c>
      <c r="H46">
        <v>82.52</v>
      </c>
      <c r="I46">
        <v>90.16</v>
      </c>
      <c r="J46">
        <v>12.57</v>
      </c>
      <c r="K46">
        <v>4.82</v>
      </c>
      <c r="L46">
        <v>9.9600000000000009</v>
      </c>
      <c r="M46">
        <v>22.78</v>
      </c>
      <c r="N46">
        <v>26.61</v>
      </c>
      <c r="O46">
        <v>13.75</v>
      </c>
      <c r="P46">
        <v>9.51</v>
      </c>
      <c r="Q46">
        <v>0.45</v>
      </c>
      <c r="R46">
        <v>1.56</v>
      </c>
      <c r="S46">
        <v>15.09</v>
      </c>
      <c r="T46">
        <v>24.11</v>
      </c>
      <c r="U46">
        <v>41.4</v>
      </c>
      <c r="V46">
        <v>82.61</v>
      </c>
      <c r="W46">
        <v>52.92</v>
      </c>
      <c r="X46">
        <v>63.39</v>
      </c>
      <c r="Y46">
        <v>74.89</v>
      </c>
      <c r="Z46">
        <v>80.03</v>
      </c>
      <c r="AA46">
        <v>8.93</v>
      </c>
      <c r="AB46">
        <v>23.37</v>
      </c>
      <c r="AC46">
        <v>34.24</v>
      </c>
      <c r="AD46">
        <v>47.33</v>
      </c>
      <c r="AE46">
        <v>68.239999999999995</v>
      </c>
      <c r="AF46">
        <v>90.16</v>
      </c>
    </row>
    <row r="47" spans="1:32" x14ac:dyDescent="0.3">
      <c r="A47" t="s">
        <v>77</v>
      </c>
      <c r="B47">
        <v>21.08</v>
      </c>
      <c r="C47">
        <v>31.69</v>
      </c>
      <c r="D47">
        <v>30.87</v>
      </c>
      <c r="E47">
        <v>34.979999999999997</v>
      </c>
      <c r="F47">
        <v>37.47</v>
      </c>
      <c r="G47">
        <v>39.520000000000003</v>
      </c>
      <c r="H47">
        <v>43.38</v>
      </c>
      <c r="I47">
        <v>51.83</v>
      </c>
      <c r="J47">
        <v>0.39</v>
      </c>
      <c r="K47">
        <v>0.39</v>
      </c>
      <c r="L47">
        <v>1.99</v>
      </c>
      <c r="M47">
        <v>38.96</v>
      </c>
      <c r="N47">
        <v>57.82</v>
      </c>
      <c r="O47">
        <v>0.45</v>
      </c>
      <c r="P47">
        <v>0</v>
      </c>
      <c r="Q47">
        <v>0.04</v>
      </c>
      <c r="R47">
        <v>3.11</v>
      </c>
      <c r="S47">
        <v>93.05</v>
      </c>
      <c r="T47">
        <v>3.01</v>
      </c>
      <c r="U47">
        <v>0</v>
      </c>
      <c r="V47">
        <v>99.212999999999994</v>
      </c>
      <c r="W47">
        <v>36.06</v>
      </c>
      <c r="X47">
        <v>37.869999999999997</v>
      </c>
      <c r="Y47">
        <v>40.200000000000003</v>
      </c>
      <c r="Z47">
        <v>42.33</v>
      </c>
      <c r="AA47">
        <v>19.739999999999998</v>
      </c>
      <c r="AB47">
        <v>27.2</v>
      </c>
      <c r="AC47">
        <v>31.23</v>
      </c>
      <c r="AD47">
        <v>34.19</v>
      </c>
      <c r="AE47">
        <v>38.369999999999997</v>
      </c>
      <c r="AF47">
        <v>51.83</v>
      </c>
    </row>
    <row r="48" spans="1:32" x14ac:dyDescent="0.3">
      <c r="A48" t="s">
        <v>78</v>
      </c>
      <c r="B48">
        <v>22.9</v>
      </c>
      <c r="C48">
        <v>29.19</v>
      </c>
      <c r="D48">
        <v>28.88</v>
      </c>
      <c r="E48">
        <v>32.020000000000003</v>
      </c>
      <c r="F48">
        <v>33.53</v>
      </c>
      <c r="G48">
        <v>35.29</v>
      </c>
      <c r="H48">
        <v>38.08</v>
      </c>
      <c r="I48">
        <v>43.13</v>
      </c>
      <c r="J48">
        <v>1.83</v>
      </c>
      <c r="K48">
        <v>1.22</v>
      </c>
      <c r="L48">
        <v>5.81</v>
      </c>
      <c r="M48">
        <v>53.63</v>
      </c>
      <c r="N48">
        <v>37.51</v>
      </c>
      <c r="O48">
        <v>0</v>
      </c>
      <c r="P48">
        <v>0</v>
      </c>
      <c r="Q48">
        <v>0.02</v>
      </c>
      <c r="R48">
        <v>7.36</v>
      </c>
      <c r="S48">
        <v>89.57</v>
      </c>
      <c r="T48">
        <v>0</v>
      </c>
      <c r="U48">
        <v>0</v>
      </c>
      <c r="V48">
        <v>96.951999999999998</v>
      </c>
      <c r="W48">
        <v>32.270000000000003</v>
      </c>
      <c r="X48">
        <v>34.130000000000003</v>
      </c>
      <c r="Y48">
        <v>36.31</v>
      </c>
      <c r="Z48">
        <v>38.130000000000003</v>
      </c>
      <c r="AA48">
        <v>13.79</v>
      </c>
      <c r="AB48">
        <v>23.99</v>
      </c>
      <c r="AC48">
        <v>28.46</v>
      </c>
      <c r="AD48">
        <v>31.51</v>
      </c>
      <c r="AE48">
        <v>34.53</v>
      </c>
      <c r="AF48">
        <v>43.13</v>
      </c>
    </row>
    <row r="49" spans="1:32" x14ac:dyDescent="0.3">
      <c r="A49" t="s">
        <v>79</v>
      </c>
      <c r="B49">
        <v>11.45</v>
      </c>
      <c r="C49">
        <v>9.98</v>
      </c>
      <c r="D49">
        <v>9.19</v>
      </c>
      <c r="E49">
        <v>11.71</v>
      </c>
      <c r="F49">
        <v>13.37</v>
      </c>
      <c r="G49">
        <v>14.98</v>
      </c>
      <c r="H49">
        <v>17.38</v>
      </c>
      <c r="I49">
        <v>29.39</v>
      </c>
      <c r="J49">
        <v>0.66</v>
      </c>
      <c r="K49">
        <v>11.88</v>
      </c>
      <c r="L49">
        <v>84.32</v>
      </c>
      <c r="M49">
        <v>3.14</v>
      </c>
      <c r="N49">
        <v>0</v>
      </c>
      <c r="O49">
        <v>0</v>
      </c>
      <c r="P49">
        <v>0</v>
      </c>
      <c r="Q49">
        <v>65.73</v>
      </c>
      <c r="R49">
        <v>21.72</v>
      </c>
      <c r="S49">
        <v>0</v>
      </c>
      <c r="T49">
        <v>0</v>
      </c>
      <c r="U49">
        <v>0</v>
      </c>
      <c r="V49">
        <v>87.457999999999998</v>
      </c>
      <c r="W49">
        <v>13.43</v>
      </c>
      <c r="X49">
        <v>14.99</v>
      </c>
      <c r="Y49">
        <v>17.84</v>
      </c>
      <c r="Z49">
        <v>21.43</v>
      </c>
      <c r="AA49">
        <v>5.81</v>
      </c>
      <c r="AB49">
        <v>7.59</v>
      </c>
      <c r="AC49">
        <v>9.65</v>
      </c>
      <c r="AD49">
        <v>11.69</v>
      </c>
      <c r="AE49">
        <v>14.39</v>
      </c>
      <c r="AF49">
        <v>29.39</v>
      </c>
    </row>
    <row r="50" spans="1:32" x14ac:dyDescent="0.3">
      <c r="A50" t="s">
        <v>80</v>
      </c>
      <c r="B50">
        <v>11.89</v>
      </c>
      <c r="C50">
        <v>8.34</v>
      </c>
      <c r="D50">
        <v>7.09</v>
      </c>
      <c r="E50">
        <v>9.11</v>
      </c>
      <c r="F50">
        <v>11.2</v>
      </c>
      <c r="G50">
        <v>13.56</v>
      </c>
      <c r="H50">
        <v>17.7</v>
      </c>
      <c r="I50">
        <v>24.92</v>
      </c>
      <c r="J50">
        <v>2.0299999999999998</v>
      </c>
      <c r="K50">
        <v>13.31</v>
      </c>
      <c r="L50">
        <v>81.37</v>
      </c>
      <c r="M50">
        <v>3.29</v>
      </c>
      <c r="N50">
        <v>0</v>
      </c>
      <c r="O50">
        <v>0</v>
      </c>
      <c r="P50">
        <v>0</v>
      </c>
      <c r="Q50">
        <v>72.03</v>
      </c>
      <c r="R50">
        <v>12.63</v>
      </c>
      <c r="S50">
        <v>0</v>
      </c>
      <c r="T50">
        <v>0</v>
      </c>
      <c r="U50">
        <v>0</v>
      </c>
      <c r="V50">
        <v>84.661000000000001</v>
      </c>
      <c r="W50">
        <v>11.29</v>
      </c>
      <c r="X50">
        <v>12.7</v>
      </c>
      <c r="Y50">
        <v>15.24</v>
      </c>
      <c r="Z50">
        <v>17.649999999999999</v>
      </c>
      <c r="AA50">
        <v>5.47</v>
      </c>
      <c r="AB50">
        <v>6.72</v>
      </c>
      <c r="AC50">
        <v>8.33</v>
      </c>
      <c r="AD50">
        <v>10.65</v>
      </c>
      <c r="AE50">
        <v>14.31</v>
      </c>
      <c r="AF50">
        <v>24.92</v>
      </c>
    </row>
    <row r="51" spans="1:32" x14ac:dyDescent="0.3">
      <c r="A51" t="s">
        <v>81</v>
      </c>
      <c r="B51">
        <v>20.25</v>
      </c>
      <c r="C51">
        <v>20.78</v>
      </c>
      <c r="D51">
        <v>19.420000000000002</v>
      </c>
      <c r="E51">
        <v>22.94</v>
      </c>
      <c r="F51">
        <v>25.4</v>
      </c>
      <c r="G51">
        <v>28.12</v>
      </c>
      <c r="H51">
        <v>32.72</v>
      </c>
      <c r="I51">
        <v>42.61</v>
      </c>
      <c r="J51">
        <v>0.16</v>
      </c>
      <c r="K51">
        <v>0.09</v>
      </c>
      <c r="L51">
        <v>9.66</v>
      </c>
      <c r="M51">
        <v>88.44</v>
      </c>
      <c r="N51">
        <v>1.65</v>
      </c>
      <c r="O51">
        <v>0</v>
      </c>
      <c r="P51">
        <v>0</v>
      </c>
      <c r="Q51">
        <v>0.28000000000000003</v>
      </c>
      <c r="R51">
        <v>85.77</v>
      </c>
      <c r="S51">
        <v>13.7</v>
      </c>
      <c r="T51">
        <v>0</v>
      </c>
      <c r="U51">
        <v>0</v>
      </c>
      <c r="V51">
        <v>99.751999999999995</v>
      </c>
      <c r="W51">
        <v>24.77</v>
      </c>
      <c r="X51">
        <v>26.92</v>
      </c>
      <c r="Y51">
        <v>30.36</v>
      </c>
      <c r="Z51">
        <v>33.270000000000003</v>
      </c>
      <c r="AA51">
        <v>13.14</v>
      </c>
      <c r="AB51">
        <v>17.510000000000002</v>
      </c>
      <c r="AC51">
        <v>20.57</v>
      </c>
      <c r="AD51">
        <v>23.12</v>
      </c>
      <c r="AE51">
        <v>27.53</v>
      </c>
      <c r="AF51">
        <v>42.61</v>
      </c>
    </row>
    <row r="52" spans="1:32" x14ac:dyDescent="0.3">
      <c r="A52" t="s">
        <v>82</v>
      </c>
      <c r="B52">
        <v>10.220000000000001</v>
      </c>
      <c r="C52">
        <v>7.37</v>
      </c>
      <c r="D52">
        <v>6.86</v>
      </c>
      <c r="E52">
        <v>8.57</v>
      </c>
      <c r="F52">
        <v>10.220000000000001</v>
      </c>
      <c r="G52">
        <v>12.33</v>
      </c>
      <c r="H52">
        <v>15.51</v>
      </c>
      <c r="I52">
        <v>23.44</v>
      </c>
      <c r="J52">
        <v>5.87</v>
      </c>
      <c r="K52">
        <v>26.94</v>
      </c>
      <c r="L52">
        <v>66.66</v>
      </c>
      <c r="M52">
        <v>0.53</v>
      </c>
      <c r="N52">
        <v>0</v>
      </c>
      <c r="O52">
        <v>0</v>
      </c>
      <c r="P52">
        <v>0</v>
      </c>
      <c r="Q52">
        <v>62.75</v>
      </c>
      <c r="R52">
        <v>4.45</v>
      </c>
      <c r="S52">
        <v>0</v>
      </c>
      <c r="T52">
        <v>0</v>
      </c>
      <c r="U52">
        <v>0</v>
      </c>
      <c r="V52">
        <v>67.194999999999993</v>
      </c>
      <c r="W52">
        <v>10.210000000000001</v>
      </c>
      <c r="X52">
        <v>11.68</v>
      </c>
      <c r="Y52">
        <v>14.2</v>
      </c>
      <c r="Z52">
        <v>16.329999999999998</v>
      </c>
      <c r="AA52">
        <v>5.35</v>
      </c>
      <c r="AB52">
        <v>6.22</v>
      </c>
      <c r="AC52">
        <v>7.33</v>
      </c>
      <c r="AD52">
        <v>8.8800000000000008</v>
      </c>
      <c r="AE52">
        <v>12.02</v>
      </c>
      <c r="AF52">
        <v>23.44</v>
      </c>
    </row>
    <row r="53" spans="1:32" x14ac:dyDescent="0.3">
      <c r="A53" t="s">
        <v>83</v>
      </c>
      <c r="B53">
        <v>16.2</v>
      </c>
      <c r="C53">
        <v>17.18</v>
      </c>
      <c r="D53">
        <v>14.56</v>
      </c>
      <c r="E53">
        <v>20.239999999999998</v>
      </c>
      <c r="F53">
        <v>23.24</v>
      </c>
      <c r="G53">
        <v>26.08</v>
      </c>
      <c r="H53">
        <v>31.08</v>
      </c>
      <c r="I53">
        <v>41.28</v>
      </c>
      <c r="J53">
        <v>1.29</v>
      </c>
      <c r="K53">
        <v>8.25</v>
      </c>
      <c r="L53">
        <v>41.19</v>
      </c>
      <c r="M53">
        <v>48.67</v>
      </c>
      <c r="N53">
        <v>0.6</v>
      </c>
      <c r="O53">
        <v>0</v>
      </c>
      <c r="P53">
        <v>0</v>
      </c>
      <c r="Q53">
        <v>5.31</v>
      </c>
      <c r="R53">
        <v>78.98</v>
      </c>
      <c r="S53">
        <v>6.17</v>
      </c>
      <c r="T53">
        <v>0</v>
      </c>
      <c r="U53">
        <v>0</v>
      </c>
      <c r="V53">
        <v>90.465999999999994</v>
      </c>
      <c r="W53">
        <v>22.53</v>
      </c>
      <c r="X53">
        <v>25.21</v>
      </c>
      <c r="Y53">
        <v>28.79</v>
      </c>
      <c r="Z53">
        <v>31.71</v>
      </c>
      <c r="AA53">
        <v>6.83</v>
      </c>
      <c r="AB53">
        <v>11.58</v>
      </c>
      <c r="AC53">
        <v>15.83</v>
      </c>
      <c r="AD53">
        <v>20.100000000000001</v>
      </c>
      <c r="AE53">
        <v>25.38</v>
      </c>
      <c r="AF53">
        <v>41.28</v>
      </c>
    </row>
  </sheetData>
  <sortState xmlns:xlrd2="http://schemas.microsoft.com/office/spreadsheetml/2017/richdata2" ref="A2:AF5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combsum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Schmidt, Greg - NRCS, Grand Rapids, MI</cp:lastModifiedBy>
  <dcterms:created xsi:type="dcterms:W3CDTF">2021-03-11T17:01:22Z</dcterms:created>
  <dcterms:modified xsi:type="dcterms:W3CDTF">2021-03-11T19:01:35Z</dcterms:modified>
</cp:coreProperties>
</file>