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x\Documents\GitHub\ThreeBody\data\"/>
    </mc:Choice>
  </mc:AlternateContent>
  <xr:revisionPtr revIDLastSave="0" documentId="13_ncr:9_{F1A06C08-4E50-4926-90E6-E5DC9F5A50B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ta" sheetId="1" r:id="rId1"/>
    <sheet name="csv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U1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C46" i="1"/>
  <c r="I46" i="1"/>
  <c r="J46" i="1"/>
  <c r="K46" i="1"/>
  <c r="L46" i="1"/>
  <c r="C47" i="1"/>
  <c r="I47" i="1"/>
  <c r="J47" i="1"/>
  <c r="K47" i="1"/>
  <c r="L47" i="1"/>
  <c r="C48" i="1"/>
  <c r="I48" i="1"/>
  <c r="J48" i="1"/>
  <c r="K48" i="1"/>
  <c r="L48" i="1"/>
  <c r="C49" i="1"/>
  <c r="I49" i="1"/>
  <c r="J49" i="1"/>
  <c r="K49" i="1"/>
  <c r="L49" i="1"/>
  <c r="C50" i="1"/>
  <c r="I50" i="1"/>
  <c r="J50" i="1"/>
  <c r="K50" i="1"/>
  <c r="L50" i="1"/>
  <c r="C51" i="1"/>
  <c r="I51" i="1"/>
  <c r="J51" i="1"/>
  <c r="K51" i="1"/>
  <c r="L51" i="1"/>
  <c r="C52" i="1"/>
  <c r="I52" i="1"/>
  <c r="J52" i="1"/>
  <c r="K52" i="1"/>
  <c r="L52" i="1"/>
  <c r="C53" i="1"/>
  <c r="I53" i="1"/>
  <c r="J53" i="1"/>
  <c r="K53" i="1"/>
  <c r="L53" i="1"/>
  <c r="C54" i="1"/>
  <c r="I54" i="1"/>
  <c r="J54" i="1"/>
  <c r="K54" i="1"/>
  <c r="L54" i="1"/>
  <c r="C55" i="1"/>
  <c r="I55" i="1"/>
  <c r="J55" i="1"/>
  <c r="K55" i="1"/>
  <c r="L55" i="1"/>
  <c r="C56" i="1"/>
  <c r="I56" i="1"/>
  <c r="J56" i="1"/>
  <c r="K56" i="1"/>
  <c r="L56" i="1"/>
  <c r="C57" i="1"/>
  <c r="I57" i="1"/>
  <c r="J57" i="1"/>
  <c r="K57" i="1"/>
  <c r="L57" i="1"/>
  <c r="C58" i="1"/>
  <c r="I58" i="1"/>
  <c r="J58" i="1"/>
  <c r="K58" i="1"/>
  <c r="L58" i="1"/>
  <c r="C59" i="1"/>
  <c r="I59" i="1"/>
  <c r="J59" i="1"/>
  <c r="K59" i="1"/>
  <c r="L59" i="1"/>
  <c r="I12" i="1"/>
  <c r="J12" i="1"/>
  <c r="K12" i="1"/>
  <c r="L12" i="1"/>
  <c r="C42" i="1"/>
  <c r="I42" i="1"/>
  <c r="J42" i="1"/>
  <c r="K42" i="1"/>
  <c r="L42" i="1"/>
  <c r="C43" i="1"/>
  <c r="I43" i="1"/>
  <c r="J43" i="1"/>
  <c r="K43" i="1"/>
  <c r="L43" i="1"/>
  <c r="C44" i="1"/>
  <c r="I44" i="1"/>
  <c r="J44" i="1"/>
  <c r="K44" i="1"/>
  <c r="L44" i="1"/>
  <c r="C45" i="1"/>
  <c r="I45" i="1"/>
  <c r="J45" i="1"/>
  <c r="K45" i="1"/>
  <c r="L45" i="1"/>
  <c r="L37" i="1"/>
  <c r="L38" i="1"/>
  <c r="L39" i="1"/>
  <c r="L40" i="1"/>
  <c r="L41" i="1"/>
  <c r="J37" i="1"/>
  <c r="J38" i="1"/>
  <c r="J39" i="1"/>
  <c r="J40" i="1"/>
  <c r="J41" i="1"/>
  <c r="K37" i="1"/>
  <c r="K38" i="1"/>
  <c r="K39" i="1"/>
  <c r="K40" i="1"/>
  <c r="K41" i="1"/>
  <c r="I37" i="1"/>
  <c r="I38" i="1"/>
  <c r="I39" i="1"/>
  <c r="I40" i="1"/>
  <c r="I41" i="1"/>
  <c r="C38" i="1"/>
  <c r="C39" i="1"/>
  <c r="C40" i="1"/>
  <c r="C41" i="1"/>
  <c r="C37" i="1"/>
  <c r="J19" i="1"/>
  <c r="I19" i="1"/>
  <c r="A2" i="2"/>
  <c r="F2" i="2"/>
  <c r="K2" i="2"/>
  <c r="C2" i="2"/>
  <c r="G2" i="2"/>
  <c r="H2" i="2"/>
  <c r="L2" i="2"/>
  <c r="M2" i="2"/>
  <c r="D2" i="2"/>
  <c r="E2" i="2"/>
  <c r="B2" i="2"/>
  <c r="L27" i="1"/>
  <c r="L28" i="1"/>
  <c r="L29" i="1"/>
  <c r="L30" i="1"/>
  <c r="L31" i="1"/>
  <c r="L32" i="1"/>
  <c r="L33" i="1"/>
  <c r="L34" i="1"/>
  <c r="L35" i="1"/>
  <c r="L36" i="1"/>
  <c r="J27" i="1"/>
  <c r="J28" i="1"/>
  <c r="J29" i="1"/>
  <c r="J30" i="1"/>
  <c r="J31" i="1"/>
  <c r="J32" i="1"/>
  <c r="J33" i="1"/>
  <c r="J34" i="1"/>
  <c r="J35" i="1"/>
  <c r="J36" i="1"/>
  <c r="J26" i="1"/>
  <c r="L26" i="1"/>
  <c r="J25" i="1"/>
  <c r="L25" i="1"/>
  <c r="J24" i="1"/>
  <c r="L24" i="1"/>
  <c r="J23" i="1"/>
  <c r="L23" i="1"/>
  <c r="J22" i="1"/>
  <c r="L22" i="1"/>
  <c r="J21" i="1"/>
  <c r="L21" i="1"/>
  <c r="I36" i="1"/>
  <c r="K36" i="1"/>
  <c r="I35" i="1"/>
  <c r="K35" i="1"/>
  <c r="I34" i="1"/>
  <c r="K34" i="1"/>
  <c r="I33" i="1"/>
  <c r="K33" i="1"/>
  <c r="I32" i="1"/>
  <c r="K32" i="1"/>
  <c r="I31" i="1"/>
  <c r="K31" i="1"/>
  <c r="I30" i="1"/>
  <c r="K30" i="1"/>
  <c r="I29" i="1"/>
  <c r="K29" i="1"/>
  <c r="I28" i="1"/>
  <c r="K28" i="1"/>
  <c r="I27" i="1"/>
  <c r="K27" i="1"/>
  <c r="I26" i="1"/>
  <c r="K26" i="1"/>
  <c r="I25" i="1"/>
  <c r="K25" i="1"/>
  <c r="I24" i="1"/>
  <c r="K24" i="1"/>
  <c r="I23" i="1"/>
  <c r="K23" i="1"/>
  <c r="I22" i="1"/>
  <c r="K22" i="1"/>
  <c r="I21" i="1"/>
  <c r="K21" i="1"/>
  <c r="J20" i="1"/>
  <c r="L20" i="1"/>
  <c r="I20" i="1"/>
  <c r="K20" i="1"/>
  <c r="L19" i="1"/>
  <c r="K19" i="1"/>
  <c r="I18" i="1"/>
  <c r="J18" i="1"/>
  <c r="K18" i="1"/>
  <c r="L18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L3" i="1"/>
  <c r="O2" i="2" s="1"/>
  <c r="K3" i="1"/>
  <c r="N2" i="2" s="1"/>
  <c r="J3" i="1"/>
  <c r="J2" i="2" s="1"/>
  <c r="I3" i="1"/>
  <c r="I2" i="2" s="1"/>
</calcChain>
</file>

<file path=xl/sharedStrings.xml><?xml version="1.0" encoding="utf-8"?>
<sst xmlns="http://purl.oclc.org/ooxml/spreadsheetml/main" count="114" uniqueCount="99">
  <si>
    <t>x1</t>
  </si>
  <si>
    <t>y1</t>
  </si>
  <si>
    <t>x2</t>
  </si>
  <si>
    <t>y2</t>
  </si>
  <si>
    <t>x3</t>
  </si>
  <si>
    <t>y3</t>
  </si>
  <si>
    <t>Position</t>
  </si>
  <si>
    <t>Speed</t>
  </si>
  <si>
    <t>Other Info</t>
  </si>
  <si>
    <t>Name</t>
  </si>
  <si>
    <t>Source</t>
  </si>
  <si>
    <t>Period</t>
  </si>
  <si>
    <t>https://arxiv.org/pdf/1303.0181.pdf</t>
  </si>
  <si>
    <t>I.A.1 butterfly I</t>
  </si>
  <si>
    <t>I.A.2 butterfly II</t>
  </si>
  <si>
    <t>I.A.3 bumblebee</t>
  </si>
  <si>
    <t>I.B.1 moth I</t>
  </si>
  <si>
    <t>I.B.2 moth II</t>
  </si>
  <si>
    <t>I.B.3 butterfly III</t>
  </si>
  <si>
    <t>I.B.4 moth III</t>
  </si>
  <si>
    <t>I.B.5 goggles</t>
  </si>
  <si>
    <t>I.B.6 butterfly IV</t>
  </si>
  <si>
    <t>I.B.7 dragonfly</t>
  </si>
  <si>
    <t>II.B.1 yarn</t>
  </si>
  <si>
    <t>II.C.2a yin-yang I</t>
  </si>
  <si>
    <t>II.C.2b yin-yang I</t>
  </si>
  <si>
    <t>II.C.3a yin-yang II</t>
  </si>
  <si>
    <t>II.C.3b yin-yang II</t>
  </si>
  <si>
    <t>m1</t>
  </si>
  <si>
    <t>m2</t>
  </si>
  <si>
    <t>m3</t>
  </si>
  <si>
    <t>Mass</t>
  </si>
  <si>
    <t>https://arxiv.org/pdf/1312.7002.pdf</t>
  </si>
  <si>
    <t>IV.A.17 O15</t>
  </si>
  <si>
    <t>IV.A.17 O14</t>
  </si>
  <si>
    <t>IV.A.17 O3</t>
  </si>
  <si>
    <t>IV.A.17 O4</t>
  </si>
  <si>
    <t>IV.A.17 O5</t>
  </si>
  <si>
    <t>IV.A.17 O6</t>
  </si>
  <si>
    <t>IV.A.17 O7</t>
  </si>
  <si>
    <t>IV.A.17 O10</t>
  </si>
  <si>
    <t>IV.A.17 O11</t>
  </si>
  <si>
    <t>III.A.17 O13</t>
  </si>
  <si>
    <t>III.A.17 O12</t>
  </si>
  <si>
    <t>III.A.17 O9</t>
  </si>
  <si>
    <t>III.A.17 O8</t>
  </si>
  <si>
    <t>vx1</t>
  </si>
  <si>
    <t>vy1</t>
  </si>
  <si>
    <t>vx2</t>
  </si>
  <si>
    <t>vy2</t>
  </si>
  <si>
    <t>vx3</t>
  </si>
  <si>
    <t>vy3</t>
  </si>
  <si>
    <t>http://www.scl.rs/theses/msc_ahudomal.pdf</t>
  </si>
  <si>
    <t>I.A.2 Butterfly I</t>
  </si>
  <si>
    <t>I.B.2 Butterfly I</t>
  </si>
  <si>
    <t>I.A.5 Butterfly I</t>
  </si>
  <si>
    <t>I.A.8 Butterfly I</t>
  </si>
  <si>
    <t>I.A.12 Butterfly I</t>
  </si>
  <si>
    <t>II.A.4 Dragonfly</t>
  </si>
  <si>
    <t>II.A.6 Dragonfly</t>
  </si>
  <si>
    <t>II.A.8 Dragonfly</t>
  </si>
  <si>
    <t>II.A.11 Dragonfly</t>
  </si>
  <si>
    <t>III.A.3α yin-yang</t>
  </si>
  <si>
    <t>III.A.3β yin-yang</t>
  </si>
  <si>
    <t>III.A.9α yin-yang</t>
  </si>
  <si>
    <t>III.A.9β yin-yang</t>
  </si>
  <si>
    <t>III.A.12α yin-yang</t>
  </si>
  <si>
    <t>III.A.12β yin-yang</t>
  </si>
  <si>
    <t>III.A.15β yin-yang</t>
  </si>
  <si>
    <t>III.A.15α yin-yang</t>
  </si>
  <si>
    <t>IVa.A.2 Moth I</t>
  </si>
  <si>
    <t>IVa.A.4 Moth I</t>
  </si>
  <si>
    <t>IVa.A.6 Moth I</t>
  </si>
  <si>
    <t>IVa.A.8 Moth I</t>
  </si>
  <si>
    <t>IVa.B.8 Moth I</t>
  </si>
  <si>
    <t>IVa.C.8 Moth I</t>
  </si>
  <si>
    <t>II.A.7 NC1</t>
  </si>
  <si>
    <t>II.A.7 NC2</t>
  </si>
  <si>
    <t>IV.A.7 O1</t>
  </si>
  <si>
    <t>IV.A.7 O2</t>
  </si>
  <si>
    <t>I.A.1 Moore's Figure 8</t>
  </si>
  <si>
    <t>I.A.1 Simo’s Figure 8</t>
  </si>
  <si>
    <t>IVb.A.3 Butterfly III</t>
  </si>
  <si>
    <t>IVb.A.11 Butterfly III</t>
  </si>
  <si>
    <t>IVb.A.15 Butterfly III</t>
  </si>
  <si>
    <t>IVb.A.19 Butterfly III</t>
  </si>
  <si>
    <t>IVb.A.24 Butterfly III</t>
  </si>
  <si>
    <t>IVc.A.5 Moth III</t>
  </si>
  <si>
    <t>IVc.A.12α Moth III</t>
  </si>
  <si>
    <t>IVc.A.12β Moth III</t>
  </si>
  <si>
    <t>IVc.A.17 Moth III</t>
  </si>
  <si>
    <t>IVc.A.19 Moth III</t>
  </si>
  <si>
    <t>V.A.1 Figure 8</t>
  </si>
  <si>
    <t>V.B.1 Figure 8</t>
  </si>
  <si>
    <t>V.A.4 Figure 8</t>
  </si>
  <si>
    <t>V.A.15 Figure 8</t>
  </si>
  <si>
    <t>V.A.20 Figure 8</t>
  </si>
  <si>
    <t>COUNT:</t>
  </si>
  <si>
    <t>GOAL: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</si>
</sst>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9" fillId="0" borderId="10" xfId="42" applyBorder="1" applyAlignment="1">
      <alignment horizontal="center" vertical="center"/>
    </xf>
    <xf numFmtId="0" fontId="19" fillId="0" borderId="0" xfId="42" applyBorder="1" applyAlignment="1">
      <alignment horizontal="center" vertical="center"/>
    </xf>
    <xf numFmtId="0" fontId="19" fillId="0" borderId="16" xfId="4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7" borderId="5" xfId="26" applyBorder="1" applyAlignment="1">
      <alignment horizontal="center" vertical="center"/>
    </xf>
    <xf numFmtId="0" fontId="19" fillId="0" borderId="10" xfId="4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www.scl.rs/theses/msc_ahudomal.pdf" TargetMode="External"/><Relationship Id="rId2" Type="http://purl.oclc.org/ooxml/officeDocument/relationships/hyperlink" Target="https://arxiv.org/pdf/1312.7002.pdf" TargetMode="External"/><Relationship Id="rId1" Type="http://purl.oclc.org/ooxml/officeDocument/relationships/hyperlink" Target="https://arxiv.org/pdf/1303.0181.pdf" TargetMode="External"/><Relationship Id="rId4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4"/>
  <sheetViews>
    <sheetView zoomScale="70" zoomScaleNormal="70" workbookViewId="0">
      <pane ySplit="2" topLeftCell="A48" activePane="bottomLeft" state="frozen"/>
      <selection activeCell="H1" sqref="H1"/>
      <selection pane="bottomLeft" activeCell="J63" sqref="J63"/>
    </sheetView>
  </sheetViews>
  <sheetFormatPr defaultRowHeight="14.5" x14ac:dyDescent="0.35"/>
  <cols>
    <col min="1" max="2" width="8.7265625" style="2"/>
    <col min="3" max="3" width="8.7265625" style="2" customWidth="1"/>
    <col min="4" max="9" width="8.7265625" style="2"/>
    <col min="10" max="10" width="8.7265625" style="2" customWidth="1"/>
    <col min="11" max="16" width="8.7265625" style="2"/>
    <col min="17" max="17" width="43.26953125" style="2" customWidth="1"/>
    <col min="18" max="18" width="20.08984375" style="20" customWidth="1"/>
    <col min="19" max="16384" width="8.7265625" style="2"/>
  </cols>
  <sheetData>
    <row r="1" spans="1:21" ht="15" thickBot="1" x14ac:dyDescent="0.4">
      <c r="A1" s="29" t="s">
        <v>6</v>
      </c>
      <c r="B1" s="29"/>
      <c r="C1" s="29"/>
      <c r="D1" s="29"/>
      <c r="E1" s="29"/>
      <c r="F1" s="29"/>
      <c r="G1" s="29" t="s">
        <v>7</v>
      </c>
      <c r="H1" s="29"/>
      <c r="I1" s="29"/>
      <c r="J1" s="29"/>
      <c r="K1" s="29"/>
      <c r="L1" s="29"/>
      <c r="M1" s="29" t="s">
        <v>31</v>
      </c>
      <c r="N1" s="29"/>
      <c r="O1" s="29"/>
      <c r="P1" s="29" t="s">
        <v>8</v>
      </c>
      <c r="Q1" s="29"/>
      <c r="R1" s="29"/>
      <c r="T1" s="2" t="s">
        <v>97</v>
      </c>
      <c r="U1" s="2">
        <f>COUNTIFS(R:R,"&lt;&gt;Name",R:R,"&lt;&gt;")</f>
        <v>72</v>
      </c>
    </row>
    <row r="2" spans="1:21" s="1" customFormat="1" ht="15" thickBot="1" x14ac:dyDescent="0.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0</v>
      </c>
      <c r="H2" s="11" t="s">
        <v>1</v>
      </c>
      <c r="I2" s="11" t="s">
        <v>2</v>
      </c>
      <c r="J2" s="11" t="s">
        <v>3</v>
      </c>
      <c r="K2" s="11" t="s">
        <v>4</v>
      </c>
      <c r="L2" s="11" t="s">
        <v>5</v>
      </c>
      <c r="M2" s="11" t="s">
        <v>28</v>
      </c>
      <c r="N2" s="11" t="s">
        <v>29</v>
      </c>
      <c r="O2" s="11" t="s">
        <v>30</v>
      </c>
      <c r="P2" s="11" t="s">
        <v>11</v>
      </c>
      <c r="Q2" s="11" t="s">
        <v>10</v>
      </c>
      <c r="R2" s="12" t="s">
        <v>9</v>
      </c>
      <c r="T2" s="1" t="s">
        <v>98</v>
      </c>
      <c r="U2" s="1">
        <v>100</v>
      </c>
    </row>
    <row r="3" spans="1:21" x14ac:dyDescent="0.35">
      <c r="A3" s="4">
        <v>-1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6">
        <v>0.30689</v>
      </c>
      <c r="H3" s="6">
        <v>0.12551000000000001</v>
      </c>
      <c r="I3" s="5">
        <f>G3</f>
        <v>0.30689</v>
      </c>
      <c r="J3" s="5">
        <f>H3</f>
        <v>0.12551000000000001</v>
      </c>
      <c r="K3" s="5">
        <f>-2*G3</f>
        <v>-0.61377999999999999</v>
      </c>
      <c r="L3" s="5">
        <f>-2*H3</f>
        <v>-0.25102000000000002</v>
      </c>
      <c r="M3" s="5">
        <v>1</v>
      </c>
      <c r="N3" s="5">
        <v>1</v>
      </c>
      <c r="O3" s="5">
        <v>1</v>
      </c>
      <c r="P3" s="5">
        <v>6.2355999999999998</v>
      </c>
      <c r="Q3" s="30" t="s">
        <v>12</v>
      </c>
      <c r="R3" s="16" t="s">
        <v>13</v>
      </c>
    </row>
    <row r="4" spans="1:21" x14ac:dyDescent="0.35">
      <c r="A4" s="7">
        <v>-1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8">
        <v>0.39295000000000002</v>
      </c>
      <c r="H4" s="8">
        <v>9.758E-2</v>
      </c>
      <c r="I4" s="3">
        <f t="shared" ref="I4:I17" si="0">G4</f>
        <v>0.39295000000000002</v>
      </c>
      <c r="J4" s="3">
        <f t="shared" ref="J4:J17" si="1">H4</f>
        <v>9.758E-2</v>
      </c>
      <c r="K4" s="3">
        <f t="shared" ref="K4:K17" si="2">-2*G4</f>
        <v>-0.78590000000000004</v>
      </c>
      <c r="L4" s="3">
        <f t="shared" ref="L4:L17" si="3">-2*H4</f>
        <v>-0.19516</v>
      </c>
      <c r="M4" s="3">
        <v>1</v>
      </c>
      <c r="N4" s="3">
        <v>1</v>
      </c>
      <c r="O4" s="3">
        <v>1</v>
      </c>
      <c r="P4" s="3">
        <v>7.0038999999999998</v>
      </c>
      <c r="Q4" s="31"/>
      <c r="R4" s="17" t="s">
        <v>14</v>
      </c>
    </row>
    <row r="5" spans="1:21" x14ac:dyDescent="0.35">
      <c r="A5" s="7">
        <v>-1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8">
        <v>0.18428</v>
      </c>
      <c r="H5" s="8">
        <v>0.58718999999999999</v>
      </c>
      <c r="I5" s="3">
        <f t="shared" si="0"/>
        <v>0.18428</v>
      </c>
      <c r="J5" s="3">
        <f t="shared" si="1"/>
        <v>0.58718999999999999</v>
      </c>
      <c r="K5" s="3">
        <f t="shared" si="2"/>
        <v>-0.36856</v>
      </c>
      <c r="L5" s="3">
        <f t="shared" si="3"/>
        <v>-1.17438</v>
      </c>
      <c r="M5" s="3">
        <v>1</v>
      </c>
      <c r="N5" s="3">
        <v>1</v>
      </c>
      <c r="O5" s="3">
        <v>1</v>
      </c>
      <c r="P5" s="3">
        <v>63.534500000000001</v>
      </c>
      <c r="Q5" s="31"/>
      <c r="R5" s="17" t="s">
        <v>15</v>
      </c>
    </row>
    <row r="6" spans="1:21" x14ac:dyDescent="0.35">
      <c r="A6" s="7">
        <v>-1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8">
        <v>0.46444000000000002</v>
      </c>
      <c r="H6" s="8">
        <v>0.39606000000000002</v>
      </c>
      <c r="I6" s="3">
        <f t="shared" si="0"/>
        <v>0.46444000000000002</v>
      </c>
      <c r="J6" s="3">
        <f t="shared" si="1"/>
        <v>0.39606000000000002</v>
      </c>
      <c r="K6" s="3">
        <f t="shared" si="2"/>
        <v>-0.92888000000000004</v>
      </c>
      <c r="L6" s="3">
        <f t="shared" si="3"/>
        <v>-0.79212000000000005</v>
      </c>
      <c r="M6" s="3">
        <v>1</v>
      </c>
      <c r="N6" s="3">
        <v>1</v>
      </c>
      <c r="O6" s="3">
        <v>1</v>
      </c>
      <c r="P6" s="3">
        <v>14.8939</v>
      </c>
      <c r="Q6" s="31"/>
      <c r="R6" s="17" t="s">
        <v>16</v>
      </c>
    </row>
    <row r="7" spans="1:21" x14ac:dyDescent="0.35">
      <c r="A7" s="7">
        <v>-1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8">
        <v>0.43917</v>
      </c>
      <c r="H7" s="8">
        <v>0.45296999999999998</v>
      </c>
      <c r="I7" s="3">
        <f t="shared" si="0"/>
        <v>0.43917</v>
      </c>
      <c r="J7" s="3">
        <f t="shared" si="1"/>
        <v>0.45296999999999998</v>
      </c>
      <c r="K7" s="3">
        <f t="shared" si="2"/>
        <v>-0.87834000000000001</v>
      </c>
      <c r="L7" s="3">
        <f t="shared" si="3"/>
        <v>-0.90593999999999997</v>
      </c>
      <c r="M7" s="3">
        <v>1</v>
      </c>
      <c r="N7" s="3">
        <v>1</v>
      </c>
      <c r="O7" s="3">
        <v>1</v>
      </c>
      <c r="P7" s="3">
        <v>28.670300000000001</v>
      </c>
      <c r="Q7" s="31"/>
      <c r="R7" s="17" t="s">
        <v>17</v>
      </c>
    </row>
    <row r="8" spans="1:21" x14ac:dyDescent="0.35">
      <c r="A8" s="7">
        <v>-1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8">
        <v>0.40592</v>
      </c>
      <c r="H8" s="8">
        <v>0.23016</v>
      </c>
      <c r="I8" s="3">
        <f t="shared" si="0"/>
        <v>0.40592</v>
      </c>
      <c r="J8" s="3">
        <f t="shared" si="1"/>
        <v>0.23016</v>
      </c>
      <c r="K8" s="3">
        <f t="shared" si="2"/>
        <v>-0.81184000000000001</v>
      </c>
      <c r="L8" s="3">
        <f t="shared" si="3"/>
        <v>-0.46032000000000001</v>
      </c>
      <c r="M8" s="3">
        <v>1</v>
      </c>
      <c r="N8" s="3">
        <v>1</v>
      </c>
      <c r="O8" s="3">
        <v>1</v>
      </c>
      <c r="P8" s="8">
        <v>13.8658</v>
      </c>
      <c r="Q8" s="31"/>
      <c r="R8" s="17" t="s">
        <v>18</v>
      </c>
    </row>
    <row r="9" spans="1:21" x14ac:dyDescent="0.35">
      <c r="A9" s="7">
        <v>-1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8">
        <v>0.38344</v>
      </c>
      <c r="H9" s="8">
        <v>0.37735999999999997</v>
      </c>
      <c r="I9" s="3">
        <f t="shared" si="0"/>
        <v>0.38344</v>
      </c>
      <c r="J9" s="3">
        <f t="shared" si="1"/>
        <v>0.37735999999999997</v>
      </c>
      <c r="K9" s="3">
        <f t="shared" si="2"/>
        <v>-0.76688000000000001</v>
      </c>
      <c r="L9" s="3">
        <f t="shared" si="3"/>
        <v>-0.75471999999999995</v>
      </c>
      <c r="M9" s="3">
        <v>1</v>
      </c>
      <c r="N9" s="3">
        <v>1</v>
      </c>
      <c r="O9" s="3">
        <v>1</v>
      </c>
      <c r="P9" s="8">
        <v>25.840599999999998</v>
      </c>
      <c r="Q9" s="31"/>
      <c r="R9" s="17" t="s">
        <v>19</v>
      </c>
    </row>
    <row r="10" spans="1:21" x14ac:dyDescent="0.35">
      <c r="A10" s="7">
        <v>-1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8">
        <v>8.3299999999999999E-2</v>
      </c>
      <c r="H10" s="8">
        <v>0.12789</v>
      </c>
      <c r="I10" s="3">
        <f t="shared" si="0"/>
        <v>8.3299999999999999E-2</v>
      </c>
      <c r="J10" s="3">
        <f t="shared" si="1"/>
        <v>0.12789</v>
      </c>
      <c r="K10" s="3">
        <f t="shared" si="2"/>
        <v>-0.1666</v>
      </c>
      <c r="L10" s="3">
        <f t="shared" si="3"/>
        <v>-0.25578000000000001</v>
      </c>
      <c r="M10" s="3">
        <v>1</v>
      </c>
      <c r="N10" s="3">
        <v>1</v>
      </c>
      <c r="O10" s="3">
        <v>1</v>
      </c>
      <c r="P10" s="8">
        <v>10.466799999999999</v>
      </c>
      <c r="Q10" s="31"/>
      <c r="R10" s="17" t="s">
        <v>20</v>
      </c>
    </row>
    <row r="11" spans="1:21" x14ac:dyDescent="0.35">
      <c r="A11" s="7">
        <v>-1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8">
        <v>0.35011199999999998</v>
      </c>
      <c r="H11" s="8">
        <v>7.9339999999999994E-2</v>
      </c>
      <c r="I11" s="3">
        <f t="shared" si="0"/>
        <v>0.35011199999999998</v>
      </c>
      <c r="J11" s="3">
        <f t="shared" si="1"/>
        <v>7.9339999999999994E-2</v>
      </c>
      <c r="K11" s="3">
        <f t="shared" si="2"/>
        <v>-0.70022399999999996</v>
      </c>
      <c r="L11" s="3">
        <f t="shared" si="3"/>
        <v>-0.15867999999999999</v>
      </c>
      <c r="M11" s="3">
        <v>1</v>
      </c>
      <c r="N11" s="3">
        <v>1</v>
      </c>
      <c r="O11" s="3">
        <v>1</v>
      </c>
      <c r="P11" s="8">
        <v>79.475899999999996</v>
      </c>
      <c r="Q11" s="31"/>
      <c r="R11" s="17" t="s">
        <v>21</v>
      </c>
    </row>
    <row r="12" spans="1:21" x14ac:dyDescent="0.35">
      <c r="A12" s="7">
        <v>-1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8">
        <v>8.0579999999999999E-2</v>
      </c>
      <c r="H12" s="8">
        <v>0.58884000000000003</v>
      </c>
      <c r="I12" s="3">
        <f t="shared" si="0"/>
        <v>8.0579999999999999E-2</v>
      </c>
      <c r="J12" s="3">
        <f t="shared" si="1"/>
        <v>0.58884000000000003</v>
      </c>
      <c r="K12" s="3">
        <f t="shared" si="2"/>
        <v>-0.16116</v>
      </c>
      <c r="L12" s="3">
        <f t="shared" si="3"/>
        <v>-1.1776800000000001</v>
      </c>
      <c r="M12" s="3">
        <v>1</v>
      </c>
      <c r="N12" s="3">
        <v>1</v>
      </c>
      <c r="O12" s="3">
        <v>1</v>
      </c>
      <c r="P12" s="8">
        <v>21.271000000000001</v>
      </c>
      <c r="Q12" s="31"/>
      <c r="R12" s="17" t="s">
        <v>22</v>
      </c>
    </row>
    <row r="13" spans="1:21" x14ac:dyDescent="0.35">
      <c r="A13" s="7">
        <v>-1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8">
        <v>0.55906</v>
      </c>
      <c r="H13" s="8">
        <v>0.34919</v>
      </c>
      <c r="I13" s="3">
        <f t="shared" si="0"/>
        <v>0.55906</v>
      </c>
      <c r="J13" s="3">
        <f t="shared" si="1"/>
        <v>0.34919</v>
      </c>
      <c r="K13" s="3">
        <f t="shared" si="2"/>
        <v>-1.11812</v>
      </c>
      <c r="L13" s="3">
        <f t="shared" si="3"/>
        <v>-0.69838</v>
      </c>
      <c r="M13" s="3">
        <v>1</v>
      </c>
      <c r="N13" s="3">
        <v>1</v>
      </c>
      <c r="O13" s="3">
        <v>1</v>
      </c>
      <c r="P13" s="8">
        <v>55.501800000000003</v>
      </c>
      <c r="Q13" s="31"/>
      <c r="R13" s="17" t="s">
        <v>23</v>
      </c>
    </row>
    <row r="14" spans="1:21" x14ac:dyDescent="0.35">
      <c r="A14" s="7">
        <v>-1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8">
        <v>0.51393999999999995</v>
      </c>
      <c r="H14" s="8">
        <v>0.30474000000000001</v>
      </c>
      <c r="I14" s="3">
        <f t="shared" si="0"/>
        <v>0.51393999999999995</v>
      </c>
      <c r="J14" s="3">
        <f t="shared" si="1"/>
        <v>0.30474000000000001</v>
      </c>
      <c r="K14" s="3">
        <f t="shared" si="2"/>
        <v>-1.0278799999999999</v>
      </c>
      <c r="L14" s="3">
        <f t="shared" si="3"/>
        <v>-0.60948000000000002</v>
      </c>
      <c r="M14" s="3">
        <v>1</v>
      </c>
      <c r="N14" s="3">
        <v>1</v>
      </c>
      <c r="O14" s="3">
        <v>1</v>
      </c>
      <c r="P14" s="8">
        <v>17.328399999999998</v>
      </c>
      <c r="Q14" s="31"/>
      <c r="R14" s="17" t="s">
        <v>24</v>
      </c>
    </row>
    <row r="15" spans="1:21" x14ac:dyDescent="0.35">
      <c r="A15" s="7">
        <v>-1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8">
        <v>0.28270000000000001</v>
      </c>
      <c r="H15" s="8">
        <v>0.32721</v>
      </c>
      <c r="I15" s="3">
        <f t="shared" si="0"/>
        <v>0.28270000000000001</v>
      </c>
      <c r="J15" s="3">
        <f t="shared" si="1"/>
        <v>0.32721</v>
      </c>
      <c r="K15" s="3">
        <f t="shared" si="2"/>
        <v>-0.56540000000000001</v>
      </c>
      <c r="L15" s="3">
        <f t="shared" si="3"/>
        <v>-0.65442</v>
      </c>
      <c r="M15" s="3">
        <v>1</v>
      </c>
      <c r="N15" s="3">
        <v>1</v>
      </c>
      <c r="O15" s="3">
        <v>1</v>
      </c>
      <c r="P15" s="8">
        <v>10.9626</v>
      </c>
      <c r="Q15" s="31"/>
      <c r="R15" s="17" t="s">
        <v>25</v>
      </c>
    </row>
    <row r="16" spans="1:21" x14ac:dyDescent="0.35">
      <c r="A16" s="7">
        <v>-1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8">
        <v>0.41682000000000002</v>
      </c>
      <c r="H16" s="8">
        <v>0.33033000000000001</v>
      </c>
      <c r="I16" s="3">
        <f t="shared" si="0"/>
        <v>0.41682000000000002</v>
      </c>
      <c r="J16" s="3">
        <f t="shared" si="1"/>
        <v>0.33033000000000001</v>
      </c>
      <c r="K16" s="3">
        <f t="shared" si="2"/>
        <v>-0.83364000000000005</v>
      </c>
      <c r="L16" s="3">
        <f t="shared" si="3"/>
        <v>-0.66066000000000003</v>
      </c>
      <c r="M16" s="3">
        <v>1</v>
      </c>
      <c r="N16" s="3">
        <v>1</v>
      </c>
      <c r="O16" s="3">
        <v>1</v>
      </c>
      <c r="P16" s="8">
        <v>55.7898</v>
      </c>
      <c r="Q16" s="31"/>
      <c r="R16" s="17" t="s">
        <v>26</v>
      </c>
    </row>
    <row r="17" spans="1:18" ht="15" thickBot="1" x14ac:dyDescent="0.4">
      <c r="A17" s="7">
        <v>-1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8">
        <v>0.41733999999999999</v>
      </c>
      <c r="H17" s="8">
        <v>0.31309999999999999</v>
      </c>
      <c r="I17" s="3">
        <f t="shared" si="0"/>
        <v>0.41733999999999999</v>
      </c>
      <c r="J17" s="3">
        <f t="shared" si="1"/>
        <v>0.31309999999999999</v>
      </c>
      <c r="K17" s="3">
        <f t="shared" si="2"/>
        <v>-0.83467999999999998</v>
      </c>
      <c r="L17" s="3">
        <f t="shared" si="3"/>
        <v>-0.62619999999999998</v>
      </c>
      <c r="M17" s="3">
        <v>1</v>
      </c>
      <c r="N17" s="3">
        <v>1</v>
      </c>
      <c r="O17" s="3">
        <v>1</v>
      </c>
      <c r="P17" s="8">
        <v>54.207599999999999</v>
      </c>
      <c r="Q17" s="31"/>
      <c r="R17" s="17" t="s">
        <v>27</v>
      </c>
    </row>
    <row r="18" spans="1:18" x14ac:dyDescent="0.35">
      <c r="A18" s="13">
        <v>-1</v>
      </c>
      <c r="B18" s="6">
        <v>0</v>
      </c>
      <c r="C18" s="5">
        <v>1</v>
      </c>
      <c r="D18" s="5">
        <v>0</v>
      </c>
      <c r="E18" s="5">
        <v>0</v>
      </c>
      <c r="F18" s="5">
        <v>0</v>
      </c>
      <c r="G18" s="6">
        <v>0.347112813567241</v>
      </c>
      <c r="H18" s="6">
        <v>0.53272685176767398</v>
      </c>
      <c r="I18" s="5">
        <f t="shared" ref="I18:I41" si="4">G18</f>
        <v>0.347112813567241</v>
      </c>
      <c r="J18" s="5">
        <f t="shared" ref="J18:J41" si="5">H18</f>
        <v>0.53272685176767398</v>
      </c>
      <c r="K18" s="5">
        <f t="shared" ref="K18:K41" si="6">-2*G18</f>
        <v>-0.69422562713448199</v>
      </c>
      <c r="L18" s="5">
        <f t="shared" ref="L18:L41" si="7">-2*H18</f>
        <v>-1.065453703535348</v>
      </c>
      <c r="M18" s="5">
        <v>1</v>
      </c>
      <c r="N18" s="5">
        <v>1</v>
      </c>
      <c r="O18" s="5">
        <v>1</v>
      </c>
      <c r="P18" s="6">
        <v>6.3250000000000002</v>
      </c>
      <c r="Q18" s="25" t="s">
        <v>32</v>
      </c>
      <c r="R18" s="18" t="s">
        <v>80</v>
      </c>
    </row>
    <row r="19" spans="1:18" x14ac:dyDescent="0.35">
      <c r="A19" s="14">
        <v>-1</v>
      </c>
      <c r="B19" s="8">
        <v>0</v>
      </c>
      <c r="C19" s="3">
        <v>1</v>
      </c>
      <c r="D19" s="3">
        <v>0</v>
      </c>
      <c r="E19" s="3">
        <v>0</v>
      </c>
      <c r="F19" s="3">
        <v>0</v>
      </c>
      <c r="G19" s="8">
        <v>0.339392898559566</v>
      </c>
      <c r="H19" s="8">
        <v>0.53619120559692401</v>
      </c>
      <c r="I19" s="8">
        <f>G19</f>
        <v>0.339392898559566</v>
      </c>
      <c r="J19" s="8">
        <f>H19</f>
        <v>0.53619120559692401</v>
      </c>
      <c r="K19" s="8">
        <f t="shared" si="6"/>
        <v>-0.67878579711913201</v>
      </c>
      <c r="L19" s="8">
        <f t="shared" si="7"/>
        <v>-1.072382411193848</v>
      </c>
      <c r="M19" s="3">
        <v>1</v>
      </c>
      <c r="N19" s="3">
        <v>1</v>
      </c>
      <c r="O19" s="3">
        <v>1</v>
      </c>
      <c r="P19" s="8">
        <v>6.2916999999999996</v>
      </c>
      <c r="Q19" s="28"/>
      <c r="R19" s="17" t="s">
        <v>81</v>
      </c>
    </row>
    <row r="20" spans="1:18" x14ac:dyDescent="0.35">
      <c r="A20" s="14">
        <v>-1</v>
      </c>
      <c r="B20" s="8">
        <v>0</v>
      </c>
      <c r="C20" s="3">
        <v>1</v>
      </c>
      <c r="D20" s="3">
        <v>0</v>
      </c>
      <c r="E20" s="3">
        <v>0</v>
      </c>
      <c r="F20" s="3">
        <v>0</v>
      </c>
      <c r="G20" s="8">
        <v>0.25543093260498001</v>
      </c>
      <c r="H20" s="8">
        <v>0.51638583432750595</v>
      </c>
      <c r="I20" s="8">
        <f t="shared" si="4"/>
        <v>0.25543093260498001</v>
      </c>
      <c r="J20" s="8">
        <f t="shared" si="5"/>
        <v>0.51638583432750595</v>
      </c>
      <c r="K20" s="8">
        <f t="shared" si="6"/>
        <v>-0.51086186520996002</v>
      </c>
      <c r="L20" s="8">
        <f t="shared" si="7"/>
        <v>-1.0327716686550119</v>
      </c>
      <c r="M20" s="3">
        <v>1</v>
      </c>
      <c r="N20" s="3">
        <v>1</v>
      </c>
      <c r="O20" s="3">
        <v>1</v>
      </c>
      <c r="P20" s="8">
        <v>35.042000000000002</v>
      </c>
      <c r="Q20" s="28"/>
      <c r="R20" s="17" t="s">
        <v>76</v>
      </c>
    </row>
    <row r="21" spans="1:18" x14ac:dyDescent="0.35">
      <c r="A21" s="14">
        <v>-1</v>
      </c>
      <c r="B21" s="8">
        <v>0</v>
      </c>
      <c r="C21" s="3">
        <v>1</v>
      </c>
      <c r="D21" s="3">
        <v>0</v>
      </c>
      <c r="E21" s="3">
        <v>0</v>
      </c>
      <c r="F21" s="3">
        <v>0</v>
      </c>
      <c r="G21" s="8">
        <v>0.41035498681640598</v>
      </c>
      <c r="H21" s="8">
        <v>0.55198543872070405</v>
      </c>
      <c r="I21" s="8">
        <f t="shared" si="4"/>
        <v>0.41035498681640598</v>
      </c>
      <c r="J21" s="8">
        <f t="shared" si="5"/>
        <v>0.55198543872070405</v>
      </c>
      <c r="K21" s="8">
        <f t="shared" si="6"/>
        <v>-0.82070997363281195</v>
      </c>
      <c r="L21" s="8">
        <f t="shared" si="7"/>
        <v>-1.1039708774414081</v>
      </c>
      <c r="M21" s="3">
        <v>1</v>
      </c>
      <c r="N21" s="3">
        <v>1</v>
      </c>
      <c r="O21" s="3">
        <v>1</v>
      </c>
      <c r="P21" s="8">
        <v>57.543999999999997</v>
      </c>
      <c r="Q21" s="28"/>
      <c r="R21" s="17" t="s">
        <v>77</v>
      </c>
    </row>
    <row r="22" spans="1:18" x14ac:dyDescent="0.35">
      <c r="A22" s="14">
        <v>-1</v>
      </c>
      <c r="B22" s="8">
        <v>0</v>
      </c>
      <c r="C22" s="3">
        <v>1</v>
      </c>
      <c r="D22" s="3">
        <v>0</v>
      </c>
      <c r="E22" s="3">
        <v>0</v>
      </c>
      <c r="F22" s="3">
        <v>0</v>
      </c>
      <c r="G22" s="8">
        <v>0.20349168652343699</v>
      </c>
      <c r="H22" s="8">
        <v>0.51811285888671899</v>
      </c>
      <c r="I22" s="8">
        <f t="shared" si="4"/>
        <v>0.20349168652343699</v>
      </c>
      <c r="J22" s="8">
        <f t="shared" si="5"/>
        <v>0.51811285888671899</v>
      </c>
      <c r="K22" s="8">
        <f t="shared" si="6"/>
        <v>-0.40698337304687399</v>
      </c>
      <c r="L22" s="8">
        <f t="shared" si="7"/>
        <v>-1.036225717773438</v>
      </c>
      <c r="M22" s="3">
        <v>1</v>
      </c>
      <c r="N22" s="3">
        <v>1</v>
      </c>
      <c r="O22" s="3">
        <v>1</v>
      </c>
      <c r="P22" s="8">
        <v>32.85</v>
      </c>
      <c r="Q22" s="28"/>
      <c r="R22" s="17" t="s">
        <v>78</v>
      </c>
    </row>
    <row r="23" spans="1:18" x14ac:dyDescent="0.35">
      <c r="A23" s="14">
        <v>-1</v>
      </c>
      <c r="B23" s="8">
        <v>0</v>
      </c>
      <c r="C23" s="3">
        <v>1</v>
      </c>
      <c r="D23" s="3">
        <v>0</v>
      </c>
      <c r="E23" s="3">
        <v>0</v>
      </c>
      <c r="F23" s="3">
        <v>0</v>
      </c>
      <c r="G23" s="8">
        <v>0.456810812922468</v>
      </c>
      <c r="H23" s="8">
        <v>0.54033050861302101</v>
      </c>
      <c r="I23" s="8">
        <f t="shared" si="4"/>
        <v>0.456810812922468</v>
      </c>
      <c r="J23" s="8">
        <f t="shared" si="5"/>
        <v>0.54033050861302101</v>
      </c>
      <c r="K23" s="8">
        <f t="shared" si="6"/>
        <v>-0.913621625844936</v>
      </c>
      <c r="L23" s="8">
        <f t="shared" si="7"/>
        <v>-1.080661017226042</v>
      </c>
      <c r="M23" s="3">
        <v>1</v>
      </c>
      <c r="N23" s="3">
        <v>1</v>
      </c>
      <c r="O23" s="3">
        <v>1</v>
      </c>
      <c r="P23" s="8">
        <v>64.834000000000003</v>
      </c>
      <c r="Q23" s="28"/>
      <c r="R23" s="17" t="s">
        <v>79</v>
      </c>
    </row>
    <row r="24" spans="1:18" x14ac:dyDescent="0.35">
      <c r="A24" s="14">
        <v>-1</v>
      </c>
      <c r="B24" s="8">
        <v>0</v>
      </c>
      <c r="C24" s="3">
        <v>1</v>
      </c>
      <c r="D24" s="3">
        <v>0</v>
      </c>
      <c r="E24" s="3">
        <v>0</v>
      </c>
      <c r="F24" s="3">
        <v>0</v>
      </c>
      <c r="G24" s="8">
        <v>0.202217140975951</v>
      </c>
      <c r="H24" s="8">
        <v>0.53110403393554595</v>
      </c>
      <c r="I24" s="8">
        <f t="shared" si="4"/>
        <v>0.202217140975951</v>
      </c>
      <c r="J24" s="8">
        <f t="shared" si="5"/>
        <v>0.53110403393554595</v>
      </c>
      <c r="K24" s="8">
        <f t="shared" si="6"/>
        <v>-0.40443428195190201</v>
      </c>
      <c r="L24" s="8">
        <f t="shared" si="7"/>
        <v>-1.0622080678710919</v>
      </c>
      <c r="M24" s="3">
        <v>1</v>
      </c>
      <c r="N24" s="3">
        <v>1</v>
      </c>
      <c r="O24" s="3">
        <v>1</v>
      </c>
      <c r="P24" s="8">
        <v>53.621000000000002</v>
      </c>
      <c r="Q24" s="28"/>
      <c r="R24" s="17" t="s">
        <v>35</v>
      </c>
    </row>
    <row r="25" spans="1:18" x14ac:dyDescent="0.35">
      <c r="A25" s="14">
        <v>-1</v>
      </c>
      <c r="B25" s="8">
        <v>0</v>
      </c>
      <c r="C25" s="3">
        <v>1</v>
      </c>
      <c r="D25" s="3">
        <v>0</v>
      </c>
      <c r="E25" s="3">
        <v>0</v>
      </c>
      <c r="F25" s="3">
        <v>0</v>
      </c>
      <c r="G25" s="8">
        <v>0.271262782208324</v>
      </c>
      <c r="H25" s="8">
        <v>0.51325594369202698</v>
      </c>
      <c r="I25" s="8">
        <f t="shared" si="4"/>
        <v>0.271262782208324</v>
      </c>
      <c r="J25" s="8">
        <f t="shared" si="5"/>
        <v>0.51325594369202698</v>
      </c>
      <c r="K25" s="8">
        <f t="shared" si="6"/>
        <v>-0.54252556441664801</v>
      </c>
      <c r="L25" s="8">
        <f t="shared" si="7"/>
        <v>-1.026511887384054</v>
      </c>
      <c r="M25" s="3">
        <v>1</v>
      </c>
      <c r="N25" s="3">
        <v>1</v>
      </c>
      <c r="O25" s="3">
        <v>1</v>
      </c>
      <c r="P25" s="8">
        <v>55.914999999999999</v>
      </c>
      <c r="Q25" s="28"/>
      <c r="R25" s="17" t="s">
        <v>36</v>
      </c>
    </row>
    <row r="26" spans="1:18" x14ac:dyDescent="0.35">
      <c r="A26" s="14">
        <v>-1</v>
      </c>
      <c r="B26" s="8">
        <v>0</v>
      </c>
      <c r="C26" s="3">
        <v>1</v>
      </c>
      <c r="D26" s="3">
        <v>0</v>
      </c>
      <c r="E26" s="3">
        <v>0</v>
      </c>
      <c r="F26" s="3">
        <v>0</v>
      </c>
      <c r="G26" s="8">
        <v>0.23000434967041</v>
      </c>
      <c r="H26" s="8">
        <v>0.53230284463500999</v>
      </c>
      <c r="I26" s="8">
        <f t="shared" si="4"/>
        <v>0.23000434967041</v>
      </c>
      <c r="J26" s="8">
        <f t="shared" si="5"/>
        <v>0.53230284463500999</v>
      </c>
      <c r="K26" s="8">
        <f t="shared" si="6"/>
        <v>-0.46000869934082</v>
      </c>
      <c r="L26" s="8">
        <f t="shared" si="7"/>
        <v>-1.06460568927002</v>
      </c>
      <c r="M26" s="3">
        <v>1</v>
      </c>
      <c r="N26" s="3">
        <v>1</v>
      </c>
      <c r="O26" s="3">
        <v>1</v>
      </c>
      <c r="P26" s="8">
        <v>71.010999999999996</v>
      </c>
      <c r="Q26" s="28"/>
      <c r="R26" s="17" t="s">
        <v>37</v>
      </c>
    </row>
    <row r="27" spans="1:18" x14ac:dyDescent="0.35">
      <c r="A27" s="14">
        <v>-1</v>
      </c>
      <c r="B27" s="8">
        <v>0</v>
      </c>
      <c r="C27" s="3">
        <v>1</v>
      </c>
      <c r="D27" s="3">
        <v>0</v>
      </c>
      <c r="E27" s="3">
        <v>0</v>
      </c>
      <c r="F27" s="3">
        <v>0</v>
      </c>
      <c r="G27" s="8">
        <v>0.21083180371093699</v>
      </c>
      <c r="H27" s="8">
        <v>0.51741002441406203</v>
      </c>
      <c r="I27" s="8">
        <f t="shared" si="4"/>
        <v>0.21083180371093699</v>
      </c>
      <c r="J27" s="8">
        <f t="shared" si="5"/>
        <v>0.51741002441406203</v>
      </c>
      <c r="K27" s="8">
        <f t="shared" si="6"/>
        <v>-0.42166360742187398</v>
      </c>
      <c r="L27" s="8">
        <f t="shared" si="7"/>
        <v>-1.0348200488281241</v>
      </c>
      <c r="M27" s="3">
        <v>1</v>
      </c>
      <c r="N27" s="3">
        <v>1</v>
      </c>
      <c r="O27" s="3">
        <v>1</v>
      </c>
      <c r="P27" s="8">
        <v>80.322999999999993</v>
      </c>
      <c r="Q27" s="28"/>
      <c r="R27" s="17" t="s">
        <v>38</v>
      </c>
    </row>
    <row r="28" spans="1:18" x14ac:dyDescent="0.35">
      <c r="A28" s="14">
        <v>-1</v>
      </c>
      <c r="B28" s="8">
        <v>0</v>
      </c>
      <c r="C28" s="3">
        <v>1</v>
      </c>
      <c r="D28" s="3">
        <v>0</v>
      </c>
      <c r="E28" s="3">
        <v>0</v>
      </c>
      <c r="F28" s="3">
        <v>0</v>
      </c>
      <c r="G28" s="8">
        <v>0.21327316708755401</v>
      </c>
      <c r="H28" s="8">
        <v>0.51654345242309596</v>
      </c>
      <c r="I28" s="8">
        <f t="shared" si="4"/>
        <v>0.21327316708755401</v>
      </c>
      <c r="J28" s="8">
        <f t="shared" si="5"/>
        <v>0.51654345242309596</v>
      </c>
      <c r="K28" s="8">
        <f t="shared" si="6"/>
        <v>-0.42654633417510801</v>
      </c>
      <c r="L28" s="8">
        <f t="shared" si="7"/>
        <v>-1.0330869048461919</v>
      </c>
      <c r="M28" s="3">
        <v>1</v>
      </c>
      <c r="N28" s="3">
        <v>1</v>
      </c>
      <c r="O28" s="3">
        <v>1</v>
      </c>
      <c r="P28" s="8">
        <v>80.355999999999995</v>
      </c>
      <c r="Q28" s="28"/>
      <c r="R28" s="17" t="s">
        <v>39</v>
      </c>
    </row>
    <row r="29" spans="1:18" x14ac:dyDescent="0.35">
      <c r="A29" s="14">
        <v>-1</v>
      </c>
      <c r="B29" s="8">
        <v>0</v>
      </c>
      <c r="C29" s="3">
        <v>1</v>
      </c>
      <c r="D29" s="3">
        <v>0</v>
      </c>
      <c r="E29" s="3">
        <v>0</v>
      </c>
      <c r="F29" s="3">
        <v>0</v>
      </c>
      <c r="G29" s="8">
        <v>0.21385430029296801</v>
      </c>
      <c r="H29" s="8">
        <v>0.51986657073974596</v>
      </c>
      <c r="I29" s="8">
        <f t="shared" si="4"/>
        <v>0.21385430029296801</v>
      </c>
      <c r="J29" s="8">
        <f t="shared" si="5"/>
        <v>0.51986657073974596</v>
      </c>
      <c r="K29" s="8">
        <f t="shared" si="6"/>
        <v>-0.42770860058593602</v>
      </c>
      <c r="L29" s="8">
        <f t="shared" si="7"/>
        <v>-1.0397331414794919</v>
      </c>
      <c r="M29" s="3">
        <v>1</v>
      </c>
      <c r="N29" s="3">
        <v>1</v>
      </c>
      <c r="O29" s="3">
        <v>1</v>
      </c>
      <c r="P29" s="8">
        <v>81.216999999999999</v>
      </c>
      <c r="Q29" s="28"/>
      <c r="R29" s="17" t="s">
        <v>45</v>
      </c>
    </row>
    <row r="30" spans="1:18" x14ac:dyDescent="0.35">
      <c r="A30" s="14">
        <v>-1</v>
      </c>
      <c r="B30" s="8">
        <v>0</v>
      </c>
      <c r="C30" s="3">
        <v>1</v>
      </c>
      <c r="D30" s="3">
        <v>0</v>
      </c>
      <c r="E30" s="3">
        <v>0</v>
      </c>
      <c r="F30" s="3">
        <v>0</v>
      </c>
      <c r="G30" s="8">
        <v>0.21937309147643999</v>
      </c>
      <c r="H30" s="8">
        <v>0.51778141954421897</v>
      </c>
      <c r="I30" s="8">
        <f t="shared" si="4"/>
        <v>0.21937309147643999</v>
      </c>
      <c r="J30" s="8">
        <f t="shared" si="5"/>
        <v>0.51778141954421897</v>
      </c>
      <c r="K30" s="8">
        <f t="shared" si="6"/>
        <v>-0.43874618295287998</v>
      </c>
      <c r="L30" s="8">
        <f t="shared" si="7"/>
        <v>-1.0355628390884379</v>
      </c>
      <c r="M30" s="3">
        <v>1</v>
      </c>
      <c r="N30" s="3">
        <v>1</v>
      </c>
      <c r="O30" s="3">
        <v>1</v>
      </c>
      <c r="P30" s="8">
        <v>81.271000000000001</v>
      </c>
      <c r="Q30" s="28"/>
      <c r="R30" s="17" t="s">
        <v>44</v>
      </c>
    </row>
    <row r="31" spans="1:18" x14ac:dyDescent="0.35">
      <c r="A31" s="14">
        <v>-1</v>
      </c>
      <c r="B31" s="8">
        <v>0</v>
      </c>
      <c r="C31" s="3">
        <v>1</v>
      </c>
      <c r="D31" s="3">
        <v>0</v>
      </c>
      <c r="E31" s="3">
        <v>0</v>
      </c>
      <c r="F31" s="3">
        <v>0</v>
      </c>
      <c r="G31" s="8">
        <v>0.22721235327148401</v>
      </c>
      <c r="H31" s="8">
        <v>0.52004843442726001</v>
      </c>
      <c r="I31" s="8">
        <f t="shared" si="4"/>
        <v>0.22721235327148401</v>
      </c>
      <c r="J31" s="8">
        <f t="shared" si="5"/>
        <v>0.52004843442726001</v>
      </c>
      <c r="K31" s="8">
        <f t="shared" si="6"/>
        <v>-0.45442470654296802</v>
      </c>
      <c r="L31" s="8">
        <f t="shared" si="7"/>
        <v>-1.04009686885452</v>
      </c>
      <c r="M31" s="3">
        <v>1</v>
      </c>
      <c r="N31" s="3">
        <v>1</v>
      </c>
      <c r="O31" s="3">
        <v>1</v>
      </c>
      <c r="P31" s="8">
        <v>82.671000000000006</v>
      </c>
      <c r="Q31" s="28"/>
      <c r="R31" s="17" t="s">
        <v>40</v>
      </c>
    </row>
    <row r="32" spans="1:18" x14ac:dyDescent="0.35">
      <c r="A32" s="14">
        <v>-1</v>
      </c>
      <c r="B32" s="8">
        <v>0</v>
      </c>
      <c r="C32" s="3">
        <v>1</v>
      </c>
      <c r="D32" s="3">
        <v>0</v>
      </c>
      <c r="E32" s="3">
        <v>0</v>
      </c>
      <c r="F32" s="3">
        <v>0</v>
      </c>
      <c r="G32" s="8">
        <v>0.21997661279296801</v>
      </c>
      <c r="H32" s="8">
        <v>0.52343385009765597</v>
      </c>
      <c r="I32" s="8">
        <f t="shared" si="4"/>
        <v>0.21997661279296801</v>
      </c>
      <c r="J32" s="8">
        <f t="shared" si="5"/>
        <v>0.52343385009765597</v>
      </c>
      <c r="K32" s="8">
        <f t="shared" si="6"/>
        <v>-0.43995322558593603</v>
      </c>
      <c r="L32" s="8">
        <f t="shared" si="7"/>
        <v>-1.0468677001953119</v>
      </c>
      <c r="M32" s="3">
        <v>1</v>
      </c>
      <c r="N32" s="3">
        <v>1</v>
      </c>
      <c r="O32" s="3">
        <v>1</v>
      </c>
      <c r="P32" s="8">
        <v>82.742999999999995</v>
      </c>
      <c r="Q32" s="28"/>
      <c r="R32" s="17" t="s">
        <v>41</v>
      </c>
    </row>
    <row r="33" spans="1:18" x14ac:dyDescent="0.35">
      <c r="A33" s="14">
        <v>-1</v>
      </c>
      <c r="B33" s="8">
        <v>0</v>
      </c>
      <c r="C33" s="3">
        <v>1</v>
      </c>
      <c r="D33" s="3">
        <v>0</v>
      </c>
      <c r="E33" s="3">
        <v>0</v>
      </c>
      <c r="F33" s="3">
        <v>0</v>
      </c>
      <c r="G33" s="8">
        <v>0.22669876077270401</v>
      </c>
      <c r="H33" s="8">
        <v>0.52462351681899999</v>
      </c>
      <c r="I33" s="8">
        <f t="shared" si="4"/>
        <v>0.22669876077270401</v>
      </c>
      <c r="J33" s="8">
        <f t="shared" si="5"/>
        <v>0.52462351681899999</v>
      </c>
      <c r="K33" s="8">
        <f t="shared" si="6"/>
        <v>-0.45339752154540802</v>
      </c>
      <c r="L33" s="8">
        <f t="shared" si="7"/>
        <v>-1.049247033638</v>
      </c>
      <c r="M33" s="3">
        <v>1</v>
      </c>
      <c r="N33" s="3">
        <v>1</v>
      </c>
      <c r="O33" s="3">
        <v>1</v>
      </c>
      <c r="P33" s="8">
        <v>83.786000000000001</v>
      </c>
      <c r="Q33" s="28"/>
      <c r="R33" s="17" t="s">
        <v>43</v>
      </c>
    </row>
    <row r="34" spans="1:18" x14ac:dyDescent="0.35">
      <c r="A34" s="14">
        <v>-1</v>
      </c>
      <c r="B34" s="8">
        <v>0</v>
      </c>
      <c r="C34" s="3">
        <v>1</v>
      </c>
      <c r="D34" s="3">
        <v>0</v>
      </c>
      <c r="E34" s="3">
        <v>0</v>
      </c>
      <c r="F34" s="3">
        <v>0</v>
      </c>
      <c r="G34" s="8">
        <v>0.26863836424589099</v>
      </c>
      <c r="H34" s="8">
        <v>0.522727088873148</v>
      </c>
      <c r="I34" s="8">
        <f t="shared" si="4"/>
        <v>0.26863836424589099</v>
      </c>
      <c r="J34" s="8">
        <f t="shared" si="5"/>
        <v>0.522727088873148</v>
      </c>
      <c r="K34" s="8">
        <f t="shared" si="6"/>
        <v>-0.53727672849178199</v>
      </c>
      <c r="L34" s="8">
        <f t="shared" si="7"/>
        <v>-1.045454177746296</v>
      </c>
      <c r="M34" s="3">
        <v>1</v>
      </c>
      <c r="N34" s="3">
        <v>1</v>
      </c>
      <c r="O34" s="3">
        <v>1</v>
      </c>
      <c r="P34" s="8">
        <v>88.674000000000007</v>
      </c>
      <c r="Q34" s="28"/>
      <c r="R34" s="17" t="s">
        <v>42</v>
      </c>
    </row>
    <row r="35" spans="1:18" x14ac:dyDescent="0.35">
      <c r="A35" s="14">
        <v>-1</v>
      </c>
      <c r="B35" s="8">
        <v>0</v>
      </c>
      <c r="C35" s="3">
        <v>1</v>
      </c>
      <c r="D35" s="3">
        <v>0</v>
      </c>
      <c r="E35" s="3">
        <v>0</v>
      </c>
      <c r="F35" s="3">
        <v>0</v>
      </c>
      <c r="G35" s="8">
        <v>0.26050470166015599</v>
      </c>
      <c r="H35" s="8">
        <v>0.53116851416015598</v>
      </c>
      <c r="I35" s="8">
        <f t="shared" si="4"/>
        <v>0.26050470166015599</v>
      </c>
      <c r="J35" s="8">
        <f t="shared" si="5"/>
        <v>0.53116851416015598</v>
      </c>
      <c r="K35" s="8">
        <f t="shared" si="6"/>
        <v>-0.52100940332031198</v>
      </c>
      <c r="L35" s="8">
        <f t="shared" si="7"/>
        <v>-1.062337028320312</v>
      </c>
      <c r="M35" s="3">
        <v>1</v>
      </c>
      <c r="N35" s="3">
        <v>1</v>
      </c>
      <c r="O35" s="3">
        <v>1</v>
      </c>
      <c r="P35" s="8">
        <v>89.941000000000003</v>
      </c>
      <c r="Q35" s="28"/>
      <c r="R35" s="17" t="s">
        <v>34</v>
      </c>
    </row>
    <row r="36" spans="1:18" ht="15" thickBot="1" x14ac:dyDescent="0.4">
      <c r="A36" s="14">
        <v>-1</v>
      </c>
      <c r="B36" s="21">
        <v>0</v>
      </c>
      <c r="C36" s="23">
        <v>1</v>
      </c>
      <c r="D36" s="23">
        <v>0</v>
      </c>
      <c r="E36" s="23">
        <v>0</v>
      </c>
      <c r="F36" s="23">
        <v>0</v>
      </c>
      <c r="G36" s="21">
        <v>0.28990411096191299</v>
      </c>
      <c r="H36" s="21">
        <v>0.52262406530761696</v>
      </c>
      <c r="I36" s="21">
        <f t="shared" si="4"/>
        <v>0.28990411096191299</v>
      </c>
      <c r="J36" s="21">
        <f t="shared" si="5"/>
        <v>0.52262406530761696</v>
      </c>
      <c r="K36" s="21">
        <f t="shared" si="6"/>
        <v>-0.57980822192382597</v>
      </c>
      <c r="L36" s="21">
        <f t="shared" si="7"/>
        <v>-1.0452481306152339</v>
      </c>
      <c r="M36" s="23">
        <v>1</v>
      </c>
      <c r="N36" s="23">
        <v>1</v>
      </c>
      <c r="O36" s="23">
        <v>1</v>
      </c>
      <c r="P36" s="21">
        <v>91.981999999999999</v>
      </c>
      <c r="Q36" s="28"/>
      <c r="R36" s="17" t="s">
        <v>33</v>
      </c>
    </row>
    <row r="37" spans="1:18" x14ac:dyDescent="0.35">
      <c r="A37" s="13">
        <v>4.3403900000000002</v>
      </c>
      <c r="B37" s="6">
        <v>0</v>
      </c>
      <c r="C37" s="6">
        <f>-A37</f>
        <v>-4.3403900000000002</v>
      </c>
      <c r="D37" s="5">
        <v>0</v>
      </c>
      <c r="E37" s="5">
        <v>0</v>
      </c>
      <c r="F37" s="5">
        <v>0</v>
      </c>
      <c r="G37" s="6">
        <v>0.14730699999999999</v>
      </c>
      <c r="H37" s="6">
        <v>6.0242999999999998E-2</v>
      </c>
      <c r="I37" s="6">
        <f t="shared" si="4"/>
        <v>0.14730699999999999</v>
      </c>
      <c r="J37" s="6">
        <f t="shared" si="5"/>
        <v>6.0242999999999998E-2</v>
      </c>
      <c r="K37" s="6">
        <f t="shared" si="6"/>
        <v>-0.29461399999999999</v>
      </c>
      <c r="L37" s="6">
        <f t="shared" si="7"/>
        <v>-0.120486</v>
      </c>
      <c r="M37" s="6">
        <v>1</v>
      </c>
      <c r="N37" s="6">
        <v>1</v>
      </c>
      <c r="O37" s="6">
        <v>1</v>
      </c>
      <c r="P37" s="6">
        <v>56.378</v>
      </c>
      <c r="Q37" s="25" t="s">
        <v>52</v>
      </c>
      <c r="R37" s="24" t="s">
        <v>53</v>
      </c>
    </row>
    <row r="38" spans="1:18" x14ac:dyDescent="0.35">
      <c r="A38" s="14">
        <v>4.0163900000000003</v>
      </c>
      <c r="B38" s="21">
        <v>0</v>
      </c>
      <c r="C38" s="21">
        <f t="shared" ref="C38:C41" si="8">-A38</f>
        <v>-4.0163900000000003</v>
      </c>
      <c r="D38" s="23">
        <v>0</v>
      </c>
      <c r="E38" s="23">
        <v>0</v>
      </c>
      <c r="F38" s="23">
        <v>0</v>
      </c>
      <c r="G38" s="21">
        <v>0.196076</v>
      </c>
      <c r="H38" s="21">
        <v>4.8689999999999997E-2</v>
      </c>
      <c r="I38" s="21">
        <f t="shared" si="4"/>
        <v>0.196076</v>
      </c>
      <c r="J38" s="21">
        <f t="shared" si="5"/>
        <v>4.8689999999999997E-2</v>
      </c>
      <c r="K38" s="21">
        <f t="shared" si="6"/>
        <v>-0.392152</v>
      </c>
      <c r="L38" s="21">
        <f t="shared" si="7"/>
        <v>-9.7379999999999994E-2</v>
      </c>
      <c r="M38" s="21">
        <v>1</v>
      </c>
      <c r="N38" s="21">
        <v>1</v>
      </c>
      <c r="O38" s="21">
        <v>1</v>
      </c>
      <c r="P38" s="21">
        <v>56.375</v>
      </c>
      <c r="Q38" s="26"/>
      <c r="R38" s="17" t="s">
        <v>54</v>
      </c>
    </row>
    <row r="39" spans="1:18" x14ac:dyDescent="0.35">
      <c r="A39" s="14">
        <v>3.57707</v>
      </c>
      <c r="B39" s="21">
        <v>0</v>
      </c>
      <c r="C39" s="21">
        <f t="shared" si="8"/>
        <v>-3.57707</v>
      </c>
      <c r="D39" s="23">
        <v>0</v>
      </c>
      <c r="E39" s="23">
        <v>0</v>
      </c>
      <c r="F39" s="23">
        <v>0</v>
      </c>
      <c r="G39" s="21">
        <v>0.21746399999999999</v>
      </c>
      <c r="H39" s="21">
        <v>0.13786999999999999</v>
      </c>
      <c r="I39" s="21">
        <f t="shared" si="4"/>
        <v>0.21746399999999999</v>
      </c>
      <c r="J39" s="21">
        <f t="shared" si="5"/>
        <v>0.13786999999999999</v>
      </c>
      <c r="K39" s="21">
        <f t="shared" si="6"/>
        <v>-0.43492799999999998</v>
      </c>
      <c r="L39" s="21">
        <f t="shared" si="7"/>
        <v>-0.27573999999999999</v>
      </c>
      <c r="M39" s="21">
        <v>1</v>
      </c>
      <c r="N39" s="21">
        <v>1</v>
      </c>
      <c r="O39" s="21">
        <v>1</v>
      </c>
      <c r="P39" s="21">
        <v>140.375</v>
      </c>
      <c r="Q39" s="26"/>
      <c r="R39" s="17" t="s">
        <v>55</v>
      </c>
    </row>
    <row r="40" spans="1:18" x14ac:dyDescent="0.35">
      <c r="A40" s="14">
        <v>3.49919</v>
      </c>
      <c r="B40" s="21">
        <v>0</v>
      </c>
      <c r="C40" s="21">
        <f t="shared" si="8"/>
        <v>-3.49919</v>
      </c>
      <c r="D40" s="23">
        <v>0</v>
      </c>
      <c r="E40" s="23">
        <v>0</v>
      </c>
      <c r="F40" s="23">
        <v>0</v>
      </c>
      <c r="G40" s="21">
        <v>0.220304</v>
      </c>
      <c r="H40" s="21">
        <v>0.15149299999999999</v>
      </c>
      <c r="I40" s="21">
        <f t="shared" si="4"/>
        <v>0.220304</v>
      </c>
      <c r="J40" s="21">
        <f t="shared" si="5"/>
        <v>0.15149299999999999</v>
      </c>
      <c r="K40" s="21">
        <f t="shared" si="6"/>
        <v>-0.440608</v>
      </c>
      <c r="L40" s="21">
        <f t="shared" si="7"/>
        <v>-0.30298599999999998</v>
      </c>
      <c r="M40" s="21">
        <v>1</v>
      </c>
      <c r="N40" s="21">
        <v>1</v>
      </c>
      <c r="O40" s="21">
        <v>1</v>
      </c>
      <c r="P40" s="21">
        <v>224.16800000000001</v>
      </c>
      <c r="Q40" s="26"/>
      <c r="R40" s="17" t="s">
        <v>56</v>
      </c>
    </row>
    <row r="41" spans="1:18" x14ac:dyDescent="0.35">
      <c r="A41" s="14">
        <v>3.6438899999999999</v>
      </c>
      <c r="B41" s="21">
        <v>0</v>
      </c>
      <c r="C41" s="21">
        <f t="shared" si="8"/>
        <v>-3.6438899999999999</v>
      </c>
      <c r="D41" s="23">
        <v>0</v>
      </c>
      <c r="E41" s="23">
        <v>0</v>
      </c>
      <c r="F41" s="23">
        <v>0</v>
      </c>
      <c r="G41" s="21">
        <v>0.21384600000000001</v>
      </c>
      <c r="H41" s="21">
        <v>0.12765799999999999</v>
      </c>
      <c r="I41" s="21">
        <f t="shared" si="4"/>
        <v>0.21384600000000001</v>
      </c>
      <c r="J41" s="21">
        <f t="shared" si="5"/>
        <v>0.12765799999999999</v>
      </c>
      <c r="K41" s="21">
        <f t="shared" si="6"/>
        <v>-0.42769200000000002</v>
      </c>
      <c r="L41" s="21">
        <f t="shared" si="7"/>
        <v>-0.25531599999999999</v>
      </c>
      <c r="M41" s="21">
        <v>1</v>
      </c>
      <c r="N41" s="21">
        <v>1</v>
      </c>
      <c r="O41" s="21">
        <v>1</v>
      </c>
      <c r="P41" s="21">
        <v>337.26499999999999</v>
      </c>
      <c r="Q41" s="26"/>
      <c r="R41" s="17" t="s">
        <v>57</v>
      </c>
    </row>
    <row r="42" spans="1:18" x14ac:dyDescent="0.35">
      <c r="A42" s="14">
        <v>2.8806699999999998</v>
      </c>
      <c r="B42" s="21">
        <v>0</v>
      </c>
      <c r="C42" s="21">
        <f>-A42</f>
        <v>-2.8806699999999998</v>
      </c>
      <c r="D42" s="23">
        <v>0</v>
      </c>
      <c r="E42" s="23">
        <v>0</v>
      </c>
      <c r="F42" s="23">
        <v>0</v>
      </c>
      <c r="G42" s="21">
        <v>4.7479E-2</v>
      </c>
      <c r="H42" s="21">
        <v>0.34693499999999999</v>
      </c>
      <c r="I42" s="21">
        <f t="shared" ref="I42:I45" si="9">G42</f>
        <v>4.7479E-2</v>
      </c>
      <c r="J42" s="21">
        <f t="shared" ref="J42:J45" si="10">H42</f>
        <v>0.34693499999999999</v>
      </c>
      <c r="K42" s="21">
        <f t="shared" ref="K42:K45" si="11">-2*G42</f>
        <v>-9.4958000000000001E-2</v>
      </c>
      <c r="L42" s="21">
        <f t="shared" ref="L42:L45" si="12">-2*H42</f>
        <v>-0.69386999999999999</v>
      </c>
      <c r="M42" s="21">
        <v>1</v>
      </c>
      <c r="N42" s="21">
        <v>1</v>
      </c>
      <c r="O42" s="21">
        <v>1</v>
      </c>
      <c r="P42" s="21">
        <v>104.005</v>
      </c>
      <c r="Q42" s="26"/>
      <c r="R42" s="17" t="s">
        <v>58</v>
      </c>
    </row>
    <row r="43" spans="1:18" x14ac:dyDescent="0.35">
      <c r="A43" s="14">
        <v>2.7824300000000002</v>
      </c>
      <c r="B43" s="21">
        <v>0</v>
      </c>
      <c r="C43" s="21">
        <f t="shared" ref="C43:C45" si="13">-A43</f>
        <v>-2.7824300000000002</v>
      </c>
      <c r="D43" s="23">
        <v>0</v>
      </c>
      <c r="E43" s="23">
        <v>0</v>
      </c>
      <c r="F43" s="23">
        <v>0</v>
      </c>
      <c r="G43" s="21">
        <v>0.111649</v>
      </c>
      <c r="H43" s="21">
        <v>0.34693800000000002</v>
      </c>
      <c r="I43" s="21">
        <f t="shared" si="9"/>
        <v>0.111649</v>
      </c>
      <c r="J43" s="21">
        <f t="shared" si="10"/>
        <v>0.34693800000000002</v>
      </c>
      <c r="K43" s="21">
        <f t="shared" si="11"/>
        <v>-0.223298</v>
      </c>
      <c r="L43" s="21">
        <f t="shared" si="12"/>
        <v>-0.69387600000000005</v>
      </c>
      <c r="M43" s="21">
        <v>1</v>
      </c>
      <c r="N43" s="21">
        <v>1</v>
      </c>
      <c r="O43" s="21">
        <v>1</v>
      </c>
      <c r="P43" s="21">
        <v>156.13900000000001</v>
      </c>
      <c r="Q43" s="26"/>
      <c r="R43" s="17" t="s">
        <v>59</v>
      </c>
    </row>
    <row r="44" spans="1:18" x14ac:dyDescent="0.35">
      <c r="A44" s="14">
        <v>3.10575</v>
      </c>
      <c r="B44" s="21">
        <v>0</v>
      </c>
      <c r="C44" s="21">
        <f t="shared" si="13"/>
        <v>-3.10575</v>
      </c>
      <c r="D44" s="23">
        <v>0</v>
      </c>
      <c r="E44" s="23">
        <v>0</v>
      </c>
      <c r="F44" s="23">
        <v>0</v>
      </c>
      <c r="G44" s="21">
        <v>8.2171999999999995E-2</v>
      </c>
      <c r="H44" s="21">
        <v>0.30806</v>
      </c>
      <c r="I44" s="21">
        <f t="shared" si="9"/>
        <v>8.2171999999999995E-2</v>
      </c>
      <c r="J44" s="21">
        <f t="shared" si="10"/>
        <v>0.30806</v>
      </c>
      <c r="K44" s="21">
        <f t="shared" si="11"/>
        <v>-0.16434399999999999</v>
      </c>
      <c r="L44" s="21">
        <f t="shared" si="12"/>
        <v>-0.61612</v>
      </c>
      <c r="M44" s="21">
        <v>1</v>
      </c>
      <c r="N44" s="21">
        <v>1</v>
      </c>
      <c r="O44" s="21">
        <v>1</v>
      </c>
      <c r="P44" s="21">
        <v>208.32499999999999</v>
      </c>
      <c r="Q44" s="26"/>
      <c r="R44" s="17" t="s">
        <v>60</v>
      </c>
    </row>
    <row r="45" spans="1:18" x14ac:dyDescent="0.35">
      <c r="A45" s="14">
        <v>2.7275100000000001</v>
      </c>
      <c r="B45" s="21">
        <v>0</v>
      </c>
      <c r="C45" s="21">
        <f t="shared" si="13"/>
        <v>-2.7275100000000001</v>
      </c>
      <c r="D45" s="23">
        <v>0</v>
      </c>
      <c r="E45" s="23">
        <v>0</v>
      </c>
      <c r="F45" s="23">
        <v>0</v>
      </c>
      <c r="G45" s="21">
        <v>0.111581</v>
      </c>
      <c r="H45" s="21">
        <v>0.355545</v>
      </c>
      <c r="I45" s="21">
        <f t="shared" si="9"/>
        <v>0.111581</v>
      </c>
      <c r="J45" s="21">
        <f t="shared" si="10"/>
        <v>0.355545</v>
      </c>
      <c r="K45" s="21">
        <f t="shared" si="11"/>
        <v>-0.223162</v>
      </c>
      <c r="L45" s="21">
        <f t="shared" si="12"/>
        <v>-0.71109</v>
      </c>
      <c r="M45" s="21">
        <v>1</v>
      </c>
      <c r="N45" s="21">
        <v>1</v>
      </c>
      <c r="O45" s="21">
        <v>1</v>
      </c>
      <c r="P45" s="21">
        <v>286.19200000000001</v>
      </c>
      <c r="Q45" s="26"/>
      <c r="R45" s="17" t="s">
        <v>61</v>
      </c>
    </row>
    <row r="46" spans="1:18" x14ac:dyDescent="0.35">
      <c r="A46" s="14">
        <v>2.8580199999999998</v>
      </c>
      <c r="B46" s="21">
        <v>0</v>
      </c>
      <c r="C46" s="21">
        <f t="shared" ref="C46:C59" si="14">-A46</f>
        <v>-2.8580199999999998</v>
      </c>
      <c r="D46" s="23">
        <v>0</v>
      </c>
      <c r="E46" s="23">
        <v>0</v>
      </c>
      <c r="F46" s="23">
        <v>0</v>
      </c>
      <c r="G46" s="21">
        <v>0.30400300000000002</v>
      </c>
      <c r="H46" s="21">
        <v>0.180257</v>
      </c>
      <c r="I46" s="21">
        <f t="shared" ref="I46:I59" si="15">G46</f>
        <v>0.30400300000000002</v>
      </c>
      <c r="J46" s="21">
        <f t="shared" ref="J46:J59" si="16">H46</f>
        <v>0.180257</v>
      </c>
      <c r="K46" s="21">
        <f t="shared" ref="K46:K59" si="17">-2*G46</f>
        <v>-0.60800600000000005</v>
      </c>
      <c r="L46" s="21">
        <f t="shared" ref="L46:L59" si="18">-2*H46</f>
        <v>-0.360514</v>
      </c>
      <c r="M46" s="21">
        <v>1</v>
      </c>
      <c r="N46" s="21">
        <v>1</v>
      </c>
      <c r="O46" s="21">
        <v>1</v>
      </c>
      <c r="P46" s="21">
        <v>83.727000000000004</v>
      </c>
      <c r="Q46" s="26"/>
      <c r="R46" s="17" t="s">
        <v>62</v>
      </c>
    </row>
    <row r="47" spans="1:18" x14ac:dyDescent="0.35">
      <c r="A47" s="14">
        <v>3.8780999999999999</v>
      </c>
      <c r="B47" s="21">
        <v>0</v>
      </c>
      <c r="C47" s="21">
        <f t="shared" si="14"/>
        <v>-3.8780999999999999</v>
      </c>
      <c r="D47" s="23">
        <v>0</v>
      </c>
      <c r="E47" s="23">
        <v>0</v>
      </c>
      <c r="F47" s="23">
        <v>0</v>
      </c>
      <c r="G47" s="21">
        <v>0.14355399999999999</v>
      </c>
      <c r="H47" s="21">
        <v>0.166156</v>
      </c>
      <c r="I47" s="21">
        <f t="shared" si="15"/>
        <v>0.14355399999999999</v>
      </c>
      <c r="J47" s="21">
        <f t="shared" si="16"/>
        <v>0.166156</v>
      </c>
      <c r="K47" s="21">
        <f t="shared" si="17"/>
        <v>-0.28710799999999997</v>
      </c>
      <c r="L47" s="21">
        <f t="shared" si="18"/>
        <v>-0.332312</v>
      </c>
      <c r="M47" s="21">
        <v>1</v>
      </c>
      <c r="N47" s="21">
        <v>1</v>
      </c>
      <c r="O47" s="21">
        <v>1</v>
      </c>
      <c r="P47" s="21">
        <v>83.727000000000004</v>
      </c>
      <c r="Q47" s="26"/>
      <c r="R47" s="17" t="s">
        <v>63</v>
      </c>
    </row>
    <row r="48" spans="1:18" x14ac:dyDescent="0.35">
      <c r="A48" s="14">
        <v>2.9174199999999999</v>
      </c>
      <c r="B48" s="21">
        <v>0</v>
      </c>
      <c r="C48" s="21">
        <f t="shared" si="14"/>
        <v>-2.9174199999999999</v>
      </c>
      <c r="D48" s="23">
        <v>0</v>
      </c>
      <c r="E48" s="23">
        <v>0</v>
      </c>
      <c r="F48" s="23">
        <v>0</v>
      </c>
      <c r="G48" s="21">
        <v>0.300431</v>
      </c>
      <c r="H48" s="21">
        <v>0.16945499999999999</v>
      </c>
      <c r="I48" s="21">
        <f t="shared" si="15"/>
        <v>0.300431</v>
      </c>
      <c r="J48" s="21">
        <f t="shared" si="16"/>
        <v>0.16945499999999999</v>
      </c>
      <c r="K48" s="21">
        <f t="shared" si="17"/>
        <v>-0.60086200000000001</v>
      </c>
      <c r="L48" s="21">
        <f t="shared" si="18"/>
        <v>-0.33890999999999999</v>
      </c>
      <c r="M48" s="21">
        <v>1</v>
      </c>
      <c r="N48" s="21">
        <v>1</v>
      </c>
      <c r="O48" s="21">
        <v>1</v>
      </c>
      <c r="P48" s="21">
        <v>251.18299999999999</v>
      </c>
      <c r="Q48" s="26"/>
      <c r="R48" s="17" t="s">
        <v>64</v>
      </c>
    </row>
    <row r="49" spans="1:18" x14ac:dyDescent="0.35">
      <c r="A49" s="14">
        <v>3.8819499999999998</v>
      </c>
      <c r="B49" s="21">
        <v>0</v>
      </c>
      <c r="C49" s="21">
        <f t="shared" si="14"/>
        <v>-3.8819499999999998</v>
      </c>
      <c r="D49" s="23">
        <v>0</v>
      </c>
      <c r="E49" s="23">
        <v>0</v>
      </c>
      <c r="F49" s="23">
        <v>0</v>
      </c>
      <c r="G49" s="21">
        <v>0.14020299999999999</v>
      </c>
      <c r="H49" s="21">
        <v>0.16836000000000001</v>
      </c>
      <c r="I49" s="21">
        <f t="shared" si="15"/>
        <v>0.14020299999999999</v>
      </c>
      <c r="J49" s="21">
        <f t="shared" si="16"/>
        <v>0.16836000000000001</v>
      </c>
      <c r="K49" s="21">
        <f t="shared" si="17"/>
        <v>-0.28040599999999999</v>
      </c>
      <c r="L49" s="21">
        <f t="shared" si="18"/>
        <v>-0.33672000000000002</v>
      </c>
      <c r="M49" s="21">
        <v>1</v>
      </c>
      <c r="N49" s="21">
        <v>1</v>
      </c>
      <c r="O49" s="21">
        <v>1</v>
      </c>
      <c r="P49" s="21">
        <v>251.18299999999999</v>
      </c>
      <c r="Q49" s="26"/>
      <c r="R49" s="17" t="s">
        <v>65</v>
      </c>
    </row>
    <row r="50" spans="1:18" x14ac:dyDescent="0.35">
      <c r="A50" s="14">
        <v>3.3028400000000002</v>
      </c>
      <c r="B50" s="21">
        <v>0</v>
      </c>
      <c r="C50" s="21">
        <f t="shared" si="14"/>
        <v>-3.3028400000000002</v>
      </c>
      <c r="D50" s="23">
        <v>0</v>
      </c>
      <c r="E50" s="23">
        <v>0</v>
      </c>
      <c r="F50" s="23">
        <v>0</v>
      </c>
      <c r="G50" s="21">
        <v>0.229355</v>
      </c>
      <c r="H50" s="21">
        <v>0.18176400000000001</v>
      </c>
      <c r="I50" s="21">
        <f t="shared" si="15"/>
        <v>0.229355</v>
      </c>
      <c r="J50" s="21">
        <f t="shared" si="16"/>
        <v>0.18176400000000001</v>
      </c>
      <c r="K50" s="21">
        <f t="shared" si="17"/>
        <v>-0.45871000000000001</v>
      </c>
      <c r="L50" s="21">
        <f t="shared" si="18"/>
        <v>-0.36352800000000002</v>
      </c>
      <c r="M50" s="21">
        <v>1</v>
      </c>
      <c r="N50" s="21">
        <v>1</v>
      </c>
      <c r="O50" s="21">
        <v>1</v>
      </c>
      <c r="P50" s="21">
        <v>334.87700000000001</v>
      </c>
      <c r="Q50" s="26"/>
      <c r="R50" s="17" t="s">
        <v>66</v>
      </c>
    </row>
    <row r="51" spans="1:18" x14ac:dyDescent="0.35">
      <c r="A51" s="14">
        <v>3.3667600000000002</v>
      </c>
      <c r="B51" s="21">
        <v>0</v>
      </c>
      <c r="C51" s="21">
        <f t="shared" si="14"/>
        <v>-3.3667600000000002</v>
      </c>
      <c r="D51" s="23">
        <v>0</v>
      </c>
      <c r="E51" s="23">
        <v>0</v>
      </c>
      <c r="F51" s="23">
        <v>0</v>
      </c>
      <c r="G51" s="21">
        <v>0.22745099999999999</v>
      </c>
      <c r="H51" s="21">
        <v>0.17063900000000001</v>
      </c>
      <c r="I51" s="21">
        <f t="shared" si="15"/>
        <v>0.22745099999999999</v>
      </c>
      <c r="J51" s="21">
        <f t="shared" si="16"/>
        <v>0.17063900000000001</v>
      </c>
      <c r="K51" s="21">
        <f t="shared" si="17"/>
        <v>-0.45490199999999997</v>
      </c>
      <c r="L51" s="21">
        <f t="shared" si="18"/>
        <v>-0.34127800000000003</v>
      </c>
      <c r="M51" s="21">
        <v>1</v>
      </c>
      <c r="N51" s="21">
        <v>1</v>
      </c>
      <c r="O51" s="21">
        <v>1</v>
      </c>
      <c r="P51" s="21">
        <v>334.87200000000001</v>
      </c>
      <c r="Q51" s="26"/>
      <c r="R51" s="17" t="s">
        <v>67</v>
      </c>
    </row>
    <row r="52" spans="1:18" x14ac:dyDescent="0.35">
      <c r="A52" s="14">
        <v>3.27922</v>
      </c>
      <c r="B52" s="21">
        <v>0</v>
      </c>
      <c r="C52" s="21">
        <f t="shared" si="14"/>
        <v>-3.27922</v>
      </c>
      <c r="D52" s="23">
        <v>0</v>
      </c>
      <c r="E52" s="23">
        <v>0</v>
      </c>
      <c r="F52" s="23">
        <v>0</v>
      </c>
      <c r="G52" s="21">
        <v>0.22883899999999999</v>
      </c>
      <c r="H52" s="21">
        <v>0.18732699999999999</v>
      </c>
      <c r="I52" s="21">
        <f t="shared" si="15"/>
        <v>0.22883899999999999</v>
      </c>
      <c r="J52" s="21">
        <f t="shared" si="16"/>
        <v>0.18732699999999999</v>
      </c>
      <c r="K52" s="21">
        <f t="shared" si="17"/>
        <v>-0.45767799999999997</v>
      </c>
      <c r="L52" s="21">
        <f t="shared" si="18"/>
        <v>-0.37465399999999999</v>
      </c>
      <c r="M52" s="21">
        <v>1</v>
      </c>
      <c r="N52" s="21">
        <v>1</v>
      </c>
      <c r="O52" s="21">
        <v>1</v>
      </c>
      <c r="P52" s="21">
        <v>418.601</v>
      </c>
      <c r="Q52" s="26"/>
      <c r="R52" s="17" t="s">
        <v>69</v>
      </c>
    </row>
    <row r="53" spans="1:18" x14ac:dyDescent="0.35">
      <c r="A53" s="14">
        <v>3.4006400000000001</v>
      </c>
      <c r="B53" s="21">
        <v>0</v>
      </c>
      <c r="C53" s="21">
        <f t="shared" si="14"/>
        <v>-3.4006400000000001</v>
      </c>
      <c r="D53" s="23">
        <v>0</v>
      </c>
      <c r="E53" s="23">
        <v>0</v>
      </c>
      <c r="F53" s="23">
        <v>0</v>
      </c>
      <c r="G53" s="21">
        <v>0.22650899999999999</v>
      </c>
      <c r="H53" s="21">
        <v>0.16455600000000001</v>
      </c>
      <c r="I53" s="21">
        <f t="shared" si="15"/>
        <v>0.22650899999999999</v>
      </c>
      <c r="J53" s="21">
        <f t="shared" si="16"/>
        <v>0.16455600000000001</v>
      </c>
      <c r="K53" s="21">
        <f t="shared" si="17"/>
        <v>-0.45301799999999998</v>
      </c>
      <c r="L53" s="21">
        <f t="shared" si="18"/>
        <v>-0.32911200000000002</v>
      </c>
      <c r="M53" s="21">
        <v>1</v>
      </c>
      <c r="N53" s="21">
        <v>1</v>
      </c>
      <c r="O53" s="21">
        <v>1</v>
      </c>
      <c r="P53" s="21">
        <v>418.601</v>
      </c>
      <c r="Q53" s="26"/>
      <c r="R53" s="17" t="s">
        <v>68</v>
      </c>
    </row>
    <row r="54" spans="1:18" x14ac:dyDescent="0.35">
      <c r="A54" s="14">
        <v>2.7645599999999999</v>
      </c>
      <c r="B54" s="21">
        <v>0</v>
      </c>
      <c r="C54" s="21">
        <f t="shared" si="14"/>
        <v>-2.7645599999999999</v>
      </c>
      <c r="D54" s="23">
        <v>0</v>
      </c>
      <c r="E54" s="23">
        <v>0</v>
      </c>
      <c r="F54" s="23">
        <v>0</v>
      </c>
      <c r="G54" s="21">
        <v>0.27933200000000002</v>
      </c>
      <c r="H54" s="21">
        <v>0.238203</v>
      </c>
      <c r="I54" s="21">
        <f t="shared" si="15"/>
        <v>0.27933200000000002</v>
      </c>
      <c r="J54" s="21">
        <f t="shared" si="16"/>
        <v>0.238203</v>
      </c>
      <c r="K54" s="21">
        <f t="shared" si="17"/>
        <v>-0.55866400000000005</v>
      </c>
      <c r="L54" s="21">
        <f t="shared" si="18"/>
        <v>-0.476406</v>
      </c>
      <c r="M54" s="21">
        <v>1</v>
      </c>
      <c r="N54" s="21">
        <v>1</v>
      </c>
      <c r="O54" s="21">
        <v>1</v>
      </c>
      <c r="P54" s="21">
        <v>68.463999999999999</v>
      </c>
      <c r="Q54" s="26"/>
      <c r="R54" s="17" t="s">
        <v>70</v>
      </c>
    </row>
    <row r="55" spans="1:18" x14ac:dyDescent="0.35">
      <c r="A55" s="14">
        <v>2.61172</v>
      </c>
      <c r="B55" s="21">
        <v>0</v>
      </c>
      <c r="C55" s="21">
        <f t="shared" si="14"/>
        <v>-2.61172</v>
      </c>
      <c r="D55" s="23">
        <v>0</v>
      </c>
      <c r="E55" s="23">
        <v>0</v>
      </c>
      <c r="F55" s="23">
        <v>0</v>
      </c>
      <c r="G55" s="21">
        <v>0.27174700000000002</v>
      </c>
      <c r="H55" s="21">
        <v>0.28028799999999998</v>
      </c>
      <c r="I55" s="21">
        <f t="shared" si="15"/>
        <v>0.27174700000000002</v>
      </c>
      <c r="J55" s="21">
        <f t="shared" si="16"/>
        <v>0.28028799999999998</v>
      </c>
      <c r="K55" s="21">
        <f t="shared" si="17"/>
        <v>-0.54349400000000003</v>
      </c>
      <c r="L55" s="21">
        <f t="shared" si="18"/>
        <v>-0.56057599999999996</v>
      </c>
      <c r="M55" s="21">
        <v>1</v>
      </c>
      <c r="N55" s="21">
        <v>1</v>
      </c>
      <c r="O55" s="21">
        <v>1</v>
      </c>
      <c r="P55" s="21">
        <v>121.006</v>
      </c>
      <c r="Q55" s="26"/>
      <c r="R55" s="17" t="s">
        <v>71</v>
      </c>
    </row>
    <row r="56" spans="1:18" x14ac:dyDescent="0.35">
      <c r="A56" s="14">
        <v>2.5278800000000001</v>
      </c>
      <c r="B56" s="21">
        <v>0</v>
      </c>
      <c r="C56" s="21">
        <f t="shared" si="14"/>
        <v>-2.5278800000000001</v>
      </c>
      <c r="D56" s="23">
        <v>0</v>
      </c>
      <c r="E56" s="23">
        <v>0</v>
      </c>
      <c r="F56" s="23">
        <v>0</v>
      </c>
      <c r="G56" s="21">
        <v>0.28180300000000003</v>
      </c>
      <c r="H56" s="21">
        <v>0.28909699999999999</v>
      </c>
      <c r="I56" s="21">
        <f t="shared" si="15"/>
        <v>0.28180300000000003</v>
      </c>
      <c r="J56" s="21">
        <f t="shared" si="16"/>
        <v>0.28909699999999999</v>
      </c>
      <c r="K56" s="21">
        <f t="shared" si="17"/>
        <v>-0.56360600000000005</v>
      </c>
      <c r="L56" s="21">
        <f t="shared" si="18"/>
        <v>-0.57819399999999999</v>
      </c>
      <c r="M56" s="21">
        <v>1</v>
      </c>
      <c r="N56" s="21">
        <v>1</v>
      </c>
      <c r="O56" s="21">
        <v>1</v>
      </c>
      <c r="P56" s="21">
        <v>389.21100000000001</v>
      </c>
      <c r="Q56" s="26"/>
      <c r="R56" s="17" t="s">
        <v>72</v>
      </c>
    </row>
    <row r="57" spans="1:18" x14ac:dyDescent="0.35">
      <c r="A57" s="14">
        <v>2.5915499999999998</v>
      </c>
      <c r="B57" s="21">
        <v>0</v>
      </c>
      <c r="C57" s="21">
        <f t="shared" si="14"/>
        <v>-2.5915499999999998</v>
      </c>
      <c r="D57" s="23">
        <v>0</v>
      </c>
      <c r="E57" s="23">
        <v>0</v>
      </c>
      <c r="F57" s="23">
        <v>0</v>
      </c>
      <c r="G57" s="21">
        <v>0.24945100000000001</v>
      </c>
      <c r="H57" s="21">
        <v>0.30440899999999999</v>
      </c>
      <c r="I57" s="21">
        <f t="shared" si="15"/>
        <v>0.24945100000000001</v>
      </c>
      <c r="J57" s="21">
        <f t="shared" si="16"/>
        <v>0.30440899999999999</v>
      </c>
      <c r="K57" s="21">
        <f t="shared" si="17"/>
        <v>-0.49890200000000001</v>
      </c>
      <c r="L57" s="21">
        <f t="shared" si="18"/>
        <v>-0.60881799999999997</v>
      </c>
      <c r="M57" s="21">
        <v>1</v>
      </c>
      <c r="N57" s="21">
        <v>1</v>
      </c>
      <c r="O57" s="21">
        <v>1</v>
      </c>
      <c r="P57" s="21">
        <v>225.65</v>
      </c>
      <c r="Q57" s="26"/>
      <c r="R57" s="17" t="s">
        <v>73</v>
      </c>
    </row>
    <row r="58" spans="1:18" x14ac:dyDescent="0.35">
      <c r="A58" s="14">
        <v>2.6025</v>
      </c>
      <c r="B58" s="21">
        <v>0</v>
      </c>
      <c r="C58" s="21">
        <f t="shared" si="14"/>
        <v>-2.6025</v>
      </c>
      <c r="D58" s="23">
        <v>0</v>
      </c>
      <c r="E58" s="23">
        <v>0</v>
      </c>
      <c r="F58" s="23">
        <v>0</v>
      </c>
      <c r="G58" s="21">
        <v>0.24579799999999999</v>
      </c>
      <c r="H58" s="21">
        <v>0.30515900000000001</v>
      </c>
      <c r="I58" s="21">
        <f t="shared" si="15"/>
        <v>0.24579799999999999</v>
      </c>
      <c r="J58" s="21">
        <f t="shared" si="16"/>
        <v>0.30515900000000001</v>
      </c>
      <c r="K58" s="21">
        <f t="shared" si="17"/>
        <v>-0.49159599999999998</v>
      </c>
      <c r="L58" s="21">
        <f t="shared" si="18"/>
        <v>-0.61031800000000003</v>
      </c>
      <c r="M58" s="21">
        <v>1</v>
      </c>
      <c r="N58" s="21">
        <v>1</v>
      </c>
      <c r="O58" s="21">
        <v>1</v>
      </c>
      <c r="P58" s="21">
        <v>225.65</v>
      </c>
      <c r="Q58" s="26"/>
      <c r="R58" s="17" t="s">
        <v>74</v>
      </c>
    </row>
    <row r="59" spans="1:18" x14ac:dyDescent="0.35">
      <c r="A59" s="14">
        <v>2.5615999999999999</v>
      </c>
      <c r="B59" s="21">
        <v>0</v>
      </c>
      <c r="C59" s="21">
        <f t="shared" si="14"/>
        <v>-2.5615999999999999</v>
      </c>
      <c r="D59" s="23">
        <v>0</v>
      </c>
      <c r="E59" s="23">
        <v>0</v>
      </c>
      <c r="F59" s="23">
        <v>0</v>
      </c>
      <c r="G59" s="21">
        <v>0.25307299999999999</v>
      </c>
      <c r="H59" s="21">
        <v>0.30758000000000002</v>
      </c>
      <c r="I59" s="21">
        <f t="shared" si="15"/>
        <v>0.25307299999999999</v>
      </c>
      <c r="J59" s="21">
        <f t="shared" si="16"/>
        <v>0.30758000000000002</v>
      </c>
      <c r="K59" s="21">
        <f t="shared" si="17"/>
        <v>-0.50614599999999998</v>
      </c>
      <c r="L59" s="21">
        <f t="shared" si="18"/>
        <v>-0.61516000000000004</v>
      </c>
      <c r="M59" s="21">
        <v>1</v>
      </c>
      <c r="N59" s="21">
        <v>1</v>
      </c>
      <c r="O59" s="21">
        <v>1</v>
      </c>
      <c r="P59" s="21">
        <v>225.65</v>
      </c>
      <c r="Q59" s="26"/>
      <c r="R59" s="17" t="s">
        <v>75</v>
      </c>
    </row>
    <row r="60" spans="1:18" x14ac:dyDescent="0.35">
      <c r="A60" s="14">
        <v>3.69354</v>
      </c>
      <c r="B60" s="21">
        <v>1</v>
      </c>
      <c r="C60" s="21">
        <f t="shared" ref="C60:C74" si="19">-A60</f>
        <v>-3.69354</v>
      </c>
      <c r="D60" s="23">
        <v>0</v>
      </c>
      <c r="E60" s="23">
        <v>0</v>
      </c>
      <c r="F60" s="23">
        <v>0</v>
      </c>
      <c r="G60" s="21">
        <v>0.21121000000000001</v>
      </c>
      <c r="H60" s="21">
        <v>0.11976100000000001</v>
      </c>
      <c r="I60" s="21">
        <f t="shared" ref="I60:I74" si="20">G60</f>
        <v>0.21121000000000001</v>
      </c>
      <c r="J60" s="21">
        <f t="shared" ref="J60:J74" si="21">H60</f>
        <v>0.11976100000000001</v>
      </c>
      <c r="K60" s="21">
        <f t="shared" ref="K60:K74" si="22">-2*G60</f>
        <v>-0.42242000000000002</v>
      </c>
      <c r="L60" s="21">
        <f t="shared" ref="L60:L74" si="23">-2*H60</f>
        <v>-0.23952200000000001</v>
      </c>
      <c r="M60" s="21">
        <v>1</v>
      </c>
      <c r="N60" s="21">
        <v>1</v>
      </c>
      <c r="O60" s="21">
        <v>1</v>
      </c>
      <c r="P60" s="21">
        <v>98.435000000000002</v>
      </c>
      <c r="Q60" s="26"/>
      <c r="R60" s="17" t="s">
        <v>82</v>
      </c>
    </row>
    <row r="61" spans="1:18" x14ac:dyDescent="0.35">
      <c r="A61" s="14">
        <v>3.9177</v>
      </c>
      <c r="B61" s="21">
        <v>2</v>
      </c>
      <c r="C61" s="21">
        <f t="shared" si="19"/>
        <v>-3.9177</v>
      </c>
      <c r="D61" s="23">
        <v>0</v>
      </c>
      <c r="E61" s="23">
        <v>0</v>
      </c>
      <c r="F61" s="23">
        <v>0</v>
      </c>
      <c r="G61" s="21">
        <v>0.19988600000000001</v>
      </c>
      <c r="H61" s="21">
        <v>7.8032000000000004E-2</v>
      </c>
      <c r="I61" s="21">
        <f t="shared" si="20"/>
        <v>0.19988600000000001</v>
      </c>
      <c r="J61" s="21">
        <f t="shared" si="21"/>
        <v>7.8032000000000004E-2</v>
      </c>
      <c r="K61" s="21">
        <f t="shared" si="22"/>
        <v>-0.39977200000000002</v>
      </c>
      <c r="L61" s="21">
        <f t="shared" si="23"/>
        <v>-0.15606400000000001</v>
      </c>
      <c r="M61" s="21">
        <v>1</v>
      </c>
      <c r="N61" s="21">
        <v>1</v>
      </c>
      <c r="O61" s="21">
        <v>1</v>
      </c>
      <c r="P61" s="21">
        <v>324.04300000000001</v>
      </c>
      <c r="Q61" s="26"/>
      <c r="R61" s="17" t="s">
        <v>83</v>
      </c>
    </row>
    <row r="62" spans="1:18" x14ac:dyDescent="0.35">
      <c r="A62" s="14">
        <v>3.94156</v>
      </c>
      <c r="B62" s="21">
        <v>3</v>
      </c>
      <c r="C62" s="21">
        <f t="shared" si="19"/>
        <v>-3.94156</v>
      </c>
      <c r="D62" s="23">
        <v>0</v>
      </c>
      <c r="E62" s="23">
        <v>0</v>
      </c>
      <c r="F62" s="23">
        <v>0</v>
      </c>
      <c r="G62" s="21">
        <v>0.19906199999999999</v>
      </c>
      <c r="H62" s="21">
        <v>7.1623999999999993E-2</v>
      </c>
      <c r="I62" s="21">
        <f t="shared" si="20"/>
        <v>0.19906199999999999</v>
      </c>
      <c r="J62" s="21">
        <f t="shared" si="21"/>
        <v>7.1623999999999993E-2</v>
      </c>
      <c r="K62" s="21">
        <f t="shared" si="22"/>
        <v>-0.39812399999999998</v>
      </c>
      <c r="L62" s="21">
        <f t="shared" si="23"/>
        <v>-0.14324799999999999</v>
      </c>
      <c r="M62" s="21">
        <v>1</v>
      </c>
      <c r="N62" s="21">
        <v>1</v>
      </c>
      <c r="O62" s="21">
        <v>1</v>
      </c>
      <c r="P62" s="21">
        <v>436.80399999999997</v>
      </c>
      <c r="Q62" s="26"/>
      <c r="R62" s="17" t="s">
        <v>84</v>
      </c>
    </row>
    <row r="63" spans="1:18" x14ac:dyDescent="0.35">
      <c r="A63" s="14">
        <v>3.9599899999999999</v>
      </c>
      <c r="B63" s="21">
        <v>4</v>
      </c>
      <c r="C63" s="21">
        <f t="shared" si="19"/>
        <v>-3.9599899999999999</v>
      </c>
      <c r="D63" s="23">
        <v>0</v>
      </c>
      <c r="E63" s="23">
        <v>0</v>
      </c>
      <c r="F63" s="23">
        <v>0</v>
      </c>
      <c r="G63" s="21">
        <v>0.19796</v>
      </c>
      <c r="H63" s="21">
        <v>6.7702999999999999E-2</v>
      </c>
      <c r="I63" s="21">
        <f t="shared" si="20"/>
        <v>0.19796</v>
      </c>
      <c r="J63" s="21">
        <f t="shared" si="21"/>
        <v>6.7702999999999999E-2</v>
      </c>
      <c r="K63" s="21">
        <f t="shared" si="22"/>
        <v>-0.39591999999999999</v>
      </c>
      <c r="L63" s="21">
        <f t="shared" si="23"/>
        <v>-0.135406</v>
      </c>
      <c r="M63" s="21">
        <v>1</v>
      </c>
      <c r="N63" s="21">
        <v>1</v>
      </c>
      <c r="O63" s="21">
        <v>1</v>
      </c>
      <c r="P63" s="21">
        <v>549.56100000000004</v>
      </c>
      <c r="Q63" s="26"/>
      <c r="R63" s="17" t="s">
        <v>85</v>
      </c>
    </row>
    <row r="64" spans="1:18" x14ac:dyDescent="0.35">
      <c r="A64" s="14">
        <v>4.2267599999999996</v>
      </c>
      <c r="B64" s="21">
        <v>5</v>
      </c>
      <c r="C64" s="21">
        <f t="shared" si="19"/>
        <v>-4.2267599999999996</v>
      </c>
      <c r="D64" s="23">
        <v>0</v>
      </c>
      <c r="E64" s="23">
        <v>0</v>
      </c>
      <c r="F64" s="23">
        <v>0</v>
      </c>
      <c r="G64" s="21">
        <v>0.170296</v>
      </c>
      <c r="H64" s="21">
        <v>3.8591E-2</v>
      </c>
      <c r="I64" s="21">
        <f t="shared" si="20"/>
        <v>0.170296</v>
      </c>
      <c r="J64" s="21">
        <f t="shared" si="21"/>
        <v>3.8591E-2</v>
      </c>
      <c r="K64" s="21">
        <f t="shared" si="22"/>
        <v>-0.34059200000000001</v>
      </c>
      <c r="L64" s="21">
        <f t="shared" si="23"/>
        <v>-7.7182000000000001E-2</v>
      </c>
      <c r="M64" s="21">
        <v>1</v>
      </c>
      <c r="N64" s="21">
        <v>1</v>
      </c>
      <c r="O64" s="21">
        <v>1</v>
      </c>
      <c r="P64" s="21">
        <v>690.63199999999995</v>
      </c>
      <c r="Q64" s="26"/>
      <c r="R64" s="17" t="s">
        <v>86</v>
      </c>
    </row>
    <row r="65" spans="1:18" x14ac:dyDescent="0.35">
      <c r="A65" s="14">
        <v>3.2634099999999999</v>
      </c>
      <c r="B65" s="21">
        <v>6</v>
      </c>
      <c r="C65" s="21">
        <f t="shared" si="19"/>
        <v>-3.2634099999999999</v>
      </c>
      <c r="D65" s="23">
        <v>0</v>
      </c>
      <c r="E65" s="23">
        <v>0</v>
      </c>
      <c r="F65" s="23">
        <v>0</v>
      </c>
      <c r="G65" s="21">
        <v>0.212259</v>
      </c>
      <c r="H65" s="21">
        <v>0.208893</v>
      </c>
      <c r="I65" s="21">
        <f t="shared" si="20"/>
        <v>0.212259</v>
      </c>
      <c r="J65" s="21">
        <f t="shared" si="21"/>
        <v>0.208893</v>
      </c>
      <c r="K65" s="21">
        <f t="shared" si="22"/>
        <v>-0.42451800000000001</v>
      </c>
      <c r="L65" s="21">
        <f t="shared" si="23"/>
        <v>-0.41778599999999999</v>
      </c>
      <c r="M65" s="21">
        <v>1</v>
      </c>
      <c r="N65" s="21">
        <v>1</v>
      </c>
      <c r="O65" s="21">
        <v>1</v>
      </c>
      <c r="P65" s="21">
        <v>152.33000000000001</v>
      </c>
      <c r="Q65" s="26"/>
      <c r="R65" s="17" t="s">
        <v>87</v>
      </c>
    </row>
    <row r="66" spans="1:18" x14ac:dyDescent="0.35">
      <c r="A66" s="14">
        <v>2.9429699999999999</v>
      </c>
      <c r="B66" s="21">
        <v>7</v>
      </c>
      <c r="C66" s="21">
        <f t="shared" si="19"/>
        <v>-2.9429699999999999</v>
      </c>
      <c r="D66" s="23">
        <v>0</v>
      </c>
      <c r="E66" s="23">
        <v>0</v>
      </c>
      <c r="F66" s="23">
        <v>0</v>
      </c>
      <c r="G66" s="21">
        <v>0.27035999999999999</v>
      </c>
      <c r="H66" s="21">
        <v>0.20832600000000001</v>
      </c>
      <c r="I66" s="21">
        <f t="shared" si="20"/>
        <v>0.27035999999999999</v>
      </c>
      <c r="J66" s="21">
        <f t="shared" si="21"/>
        <v>0.20832600000000001</v>
      </c>
      <c r="K66" s="21">
        <f t="shared" si="22"/>
        <v>-0.54071999999999998</v>
      </c>
      <c r="L66" s="21">
        <f t="shared" si="23"/>
        <v>-0.41665200000000002</v>
      </c>
      <c r="M66" s="21">
        <v>1</v>
      </c>
      <c r="N66" s="21">
        <v>1</v>
      </c>
      <c r="O66" s="21">
        <v>1</v>
      </c>
      <c r="P66" s="21">
        <v>346.57299999999998</v>
      </c>
      <c r="Q66" s="26"/>
      <c r="R66" s="17" t="s">
        <v>88</v>
      </c>
    </row>
    <row r="67" spans="1:18" x14ac:dyDescent="0.35">
      <c r="A67" s="14">
        <v>3.056</v>
      </c>
      <c r="B67" s="21">
        <v>8</v>
      </c>
      <c r="C67" s="21">
        <f t="shared" si="19"/>
        <v>-3.056</v>
      </c>
      <c r="D67" s="23">
        <v>0</v>
      </c>
      <c r="E67" s="23">
        <v>0</v>
      </c>
      <c r="F67" s="23">
        <v>0</v>
      </c>
      <c r="G67" s="21">
        <v>0.245584</v>
      </c>
      <c r="H67" s="21">
        <v>0.21379200000000001</v>
      </c>
      <c r="I67" s="21">
        <f t="shared" si="20"/>
        <v>0.245584</v>
      </c>
      <c r="J67" s="21">
        <f t="shared" si="21"/>
        <v>0.21379200000000001</v>
      </c>
      <c r="K67" s="21">
        <f t="shared" si="22"/>
        <v>-0.49116799999999999</v>
      </c>
      <c r="L67" s="21">
        <f t="shared" si="23"/>
        <v>-0.42758400000000002</v>
      </c>
      <c r="M67" s="21">
        <v>1</v>
      </c>
      <c r="N67" s="21">
        <v>1</v>
      </c>
      <c r="O67" s="21">
        <v>1</v>
      </c>
      <c r="P67" s="21">
        <v>346.57299999999998</v>
      </c>
      <c r="Q67" s="26"/>
      <c r="R67" s="17" t="s">
        <v>89</v>
      </c>
    </row>
    <row r="68" spans="1:18" x14ac:dyDescent="0.35">
      <c r="A68" s="14">
        <v>3.25834</v>
      </c>
      <c r="B68" s="21">
        <v>9</v>
      </c>
      <c r="C68" s="21">
        <f t="shared" si="19"/>
        <v>-3.25834</v>
      </c>
      <c r="D68" s="23">
        <v>0</v>
      </c>
      <c r="E68" s="23">
        <v>0</v>
      </c>
      <c r="F68" s="23">
        <v>0</v>
      </c>
      <c r="G68" s="21">
        <v>0.229301</v>
      </c>
      <c r="H68" s="21">
        <v>0.19107099999999999</v>
      </c>
      <c r="I68" s="21">
        <f t="shared" si="20"/>
        <v>0.229301</v>
      </c>
      <c r="J68" s="21">
        <f t="shared" si="21"/>
        <v>0.19107099999999999</v>
      </c>
      <c r="K68" s="21">
        <f t="shared" si="22"/>
        <v>-0.45860200000000001</v>
      </c>
      <c r="L68" s="21">
        <f t="shared" si="23"/>
        <v>-0.38214199999999998</v>
      </c>
      <c r="M68" s="21">
        <v>1</v>
      </c>
      <c r="N68" s="21">
        <v>1</v>
      </c>
      <c r="O68" s="21">
        <v>1</v>
      </c>
      <c r="P68" s="21">
        <v>487.36900000000003</v>
      </c>
      <c r="Q68" s="26"/>
      <c r="R68" s="17" t="s">
        <v>90</v>
      </c>
    </row>
    <row r="69" spans="1:18" x14ac:dyDescent="0.35">
      <c r="A69" s="14">
        <v>3.2157</v>
      </c>
      <c r="B69" s="21">
        <v>10</v>
      </c>
      <c r="C69" s="21">
        <f t="shared" si="19"/>
        <v>-3.2157</v>
      </c>
      <c r="D69" s="23">
        <v>0</v>
      </c>
      <c r="E69" s="23">
        <v>0</v>
      </c>
      <c r="F69" s="23">
        <v>0</v>
      </c>
      <c r="G69" s="21">
        <v>0.22528799999999999</v>
      </c>
      <c r="H69" s="21">
        <v>0.204264</v>
      </c>
      <c r="I69" s="21">
        <f t="shared" si="20"/>
        <v>0.22528799999999999</v>
      </c>
      <c r="J69" s="21">
        <f t="shared" si="21"/>
        <v>0.204264</v>
      </c>
      <c r="K69" s="21">
        <f t="shared" si="22"/>
        <v>-0.45057599999999998</v>
      </c>
      <c r="L69" s="21">
        <f t="shared" si="23"/>
        <v>-0.408528</v>
      </c>
      <c r="M69" s="21">
        <v>1</v>
      </c>
      <c r="N69" s="21">
        <v>1</v>
      </c>
      <c r="O69" s="21">
        <v>1</v>
      </c>
      <c r="P69" s="21">
        <v>540.81500000000005</v>
      </c>
      <c r="Q69" s="26"/>
      <c r="R69" s="17" t="s">
        <v>91</v>
      </c>
    </row>
    <row r="70" spans="1:18" x14ac:dyDescent="0.35">
      <c r="A70" s="14">
        <v>2.57429</v>
      </c>
      <c r="B70" s="21">
        <v>11</v>
      </c>
      <c r="C70" s="21">
        <f t="shared" si="19"/>
        <v>-2.57429</v>
      </c>
      <c r="D70" s="23">
        <v>0</v>
      </c>
      <c r="E70" s="23">
        <v>0</v>
      </c>
      <c r="F70" s="23">
        <v>0</v>
      </c>
      <c r="G70" s="21">
        <v>0.21634300000000001</v>
      </c>
      <c r="H70" s="21">
        <v>0.33202900000000002</v>
      </c>
      <c r="I70" s="21">
        <f t="shared" si="20"/>
        <v>0.21634300000000001</v>
      </c>
      <c r="J70" s="21">
        <f t="shared" si="21"/>
        <v>0.33202900000000002</v>
      </c>
      <c r="K70" s="21">
        <f t="shared" si="22"/>
        <v>-0.43268600000000002</v>
      </c>
      <c r="L70" s="21">
        <f t="shared" si="23"/>
        <v>-0.66405800000000004</v>
      </c>
      <c r="M70" s="21">
        <v>1</v>
      </c>
      <c r="N70" s="21">
        <v>1</v>
      </c>
      <c r="O70" s="21">
        <v>1</v>
      </c>
      <c r="P70" s="21">
        <v>26.128</v>
      </c>
      <c r="Q70" s="26"/>
      <c r="R70" s="17" t="s">
        <v>92</v>
      </c>
    </row>
    <row r="71" spans="1:18" x14ac:dyDescent="0.35">
      <c r="A71" s="14">
        <v>2.5838700000000001</v>
      </c>
      <c r="B71" s="21">
        <v>12</v>
      </c>
      <c r="C71" s="21">
        <f t="shared" si="19"/>
        <v>-2.5838700000000001</v>
      </c>
      <c r="D71" s="23">
        <v>0</v>
      </c>
      <c r="E71" s="23">
        <v>0</v>
      </c>
      <c r="F71" s="23">
        <v>0</v>
      </c>
      <c r="G71" s="21">
        <v>0.21113899999999999</v>
      </c>
      <c r="H71" s="21">
        <v>0.33356799999999998</v>
      </c>
      <c r="I71" s="21">
        <f t="shared" si="20"/>
        <v>0.21113899999999999</v>
      </c>
      <c r="J71" s="21">
        <f t="shared" si="21"/>
        <v>0.33356799999999998</v>
      </c>
      <c r="K71" s="21">
        <f t="shared" si="22"/>
        <v>-0.42227799999999999</v>
      </c>
      <c r="L71" s="21">
        <f t="shared" si="23"/>
        <v>-0.66713599999999995</v>
      </c>
      <c r="M71" s="21">
        <v>1</v>
      </c>
      <c r="N71" s="21">
        <v>1</v>
      </c>
      <c r="O71" s="21">
        <v>1</v>
      </c>
      <c r="P71" s="21">
        <v>26.128</v>
      </c>
      <c r="Q71" s="26"/>
      <c r="R71" s="17" t="s">
        <v>93</v>
      </c>
    </row>
    <row r="72" spans="1:18" x14ac:dyDescent="0.35">
      <c r="A72" s="14">
        <v>1.90849</v>
      </c>
      <c r="B72" s="21">
        <v>13</v>
      </c>
      <c r="C72" s="21">
        <f t="shared" si="19"/>
        <v>-1.90849</v>
      </c>
      <c r="D72" s="23">
        <v>0</v>
      </c>
      <c r="E72" s="23">
        <v>0</v>
      </c>
      <c r="F72" s="23">
        <v>0</v>
      </c>
      <c r="G72" s="21">
        <v>0.40377600000000002</v>
      </c>
      <c r="H72" s="21">
        <v>0.32702100000000001</v>
      </c>
      <c r="I72" s="21">
        <f t="shared" si="20"/>
        <v>0.40377600000000002</v>
      </c>
      <c r="J72" s="21">
        <f t="shared" si="21"/>
        <v>0.32702100000000001</v>
      </c>
      <c r="K72" s="21">
        <f t="shared" si="22"/>
        <v>-0.80755200000000005</v>
      </c>
      <c r="L72" s="21">
        <f t="shared" si="23"/>
        <v>-0.65404200000000001</v>
      </c>
      <c r="M72" s="21">
        <v>1</v>
      </c>
      <c r="N72" s="21">
        <v>1</v>
      </c>
      <c r="O72" s="21">
        <v>1</v>
      </c>
      <c r="P72" s="21">
        <v>104.39400000000001</v>
      </c>
      <c r="Q72" s="26"/>
      <c r="R72" s="17" t="s">
        <v>94</v>
      </c>
    </row>
    <row r="73" spans="1:18" x14ac:dyDescent="0.35">
      <c r="A73" s="14">
        <v>3.1300500000000002</v>
      </c>
      <c r="B73" s="21">
        <v>14</v>
      </c>
      <c r="C73" s="21">
        <f t="shared" si="19"/>
        <v>-3.1300500000000002</v>
      </c>
      <c r="D73" s="23">
        <v>0</v>
      </c>
      <c r="E73" s="23">
        <v>0</v>
      </c>
      <c r="F73" s="23">
        <v>0</v>
      </c>
      <c r="G73" s="21">
        <v>0.105763</v>
      </c>
      <c r="H73" s="21">
        <v>0.29729499999999998</v>
      </c>
      <c r="I73" s="21">
        <f t="shared" si="20"/>
        <v>0.105763</v>
      </c>
      <c r="J73" s="21">
        <f t="shared" si="21"/>
        <v>0.29729499999999998</v>
      </c>
      <c r="K73" s="21">
        <f t="shared" si="22"/>
        <v>-0.21152599999999999</v>
      </c>
      <c r="L73" s="21">
        <f t="shared" si="23"/>
        <v>-0.59458999999999995</v>
      </c>
      <c r="M73" s="21">
        <v>1</v>
      </c>
      <c r="N73" s="21">
        <v>1</v>
      </c>
      <c r="O73" s="21">
        <v>1</v>
      </c>
      <c r="P73" s="21">
        <v>391.74400000000003</v>
      </c>
      <c r="Q73" s="26"/>
      <c r="R73" s="17" t="s">
        <v>95</v>
      </c>
    </row>
    <row r="74" spans="1:18" ht="15" thickBot="1" x14ac:dyDescent="0.4">
      <c r="A74" s="15">
        <v>3.17767</v>
      </c>
      <c r="B74" s="22">
        <v>15</v>
      </c>
      <c r="C74" s="22">
        <f t="shared" si="19"/>
        <v>-3.17767</v>
      </c>
      <c r="D74" s="9">
        <v>0</v>
      </c>
      <c r="E74" s="9">
        <v>0</v>
      </c>
      <c r="F74" s="9">
        <v>0</v>
      </c>
      <c r="G74" s="22">
        <v>8.8799000000000003E-2</v>
      </c>
      <c r="H74" s="22">
        <v>0.29613299999999998</v>
      </c>
      <c r="I74" s="22">
        <f t="shared" si="20"/>
        <v>8.8799000000000003E-2</v>
      </c>
      <c r="J74" s="22">
        <f t="shared" si="21"/>
        <v>0.29613299999999998</v>
      </c>
      <c r="K74" s="22">
        <f t="shared" si="22"/>
        <v>-0.17759800000000001</v>
      </c>
      <c r="L74" s="22">
        <f t="shared" si="23"/>
        <v>-0.59226599999999996</v>
      </c>
      <c r="M74" s="22">
        <v>1</v>
      </c>
      <c r="N74" s="22">
        <v>1</v>
      </c>
      <c r="O74" s="22">
        <v>1</v>
      </c>
      <c r="P74" s="22">
        <v>522.14400000000001</v>
      </c>
      <c r="Q74" s="27"/>
      <c r="R74" s="19" t="s">
        <v>96</v>
      </c>
    </row>
  </sheetData>
  <mergeCells count="7">
    <mergeCell ref="Q37:Q74"/>
    <mergeCell ref="Q18:Q36"/>
    <mergeCell ref="A1:F1"/>
    <mergeCell ref="G1:L1"/>
    <mergeCell ref="P1:R1"/>
    <mergeCell ref="Q3:Q17"/>
    <mergeCell ref="M1:O1"/>
  </mergeCells>
  <phoneticPr fontId="18" type="noConversion"/>
  <conditionalFormatting sqref="Q2:Q18 Q37 Q75:Q1048576 G2:G1048576 A2:A1048576 M2:M1048576 O2:O1048576 I2:I1048576 K2:K1048576 C2:C1048576 E2:E1048576">
    <cfRule type="notContainsBlanks" dxfId="1" priority="7">
      <formula>LEN(TRIM(A2))&gt;0</formula>
    </cfRule>
  </conditionalFormatting>
  <conditionalFormatting sqref="R1:R1048576">
    <cfRule type="duplicateValues" dxfId="0" priority="8"/>
  </conditionalFormatting>
  <conditionalFormatting sqref="U1:V1">
    <cfRule type="colorScale" priority="2">
      <colorScale>
        <cfvo type="num" val="0"/>
        <cfvo type="percentile" val="50"/>
        <cfvo type="num" val="$U$2"/>
        <color rgb="FFF8696B"/>
        <color rgb="FFFFEB84"/>
        <color rgb="FF63BE7B"/>
      </colorScale>
    </cfRule>
  </conditionalFormatting>
  <hyperlinks>
    <hyperlink ref="Q3" r:id="rId1" xr:uid="{00000000-0004-0000-0000-000000000000}"/>
    <hyperlink ref="Q18" r:id="rId2" xr:uid="{782498A2-D380-4BFF-9AE2-4881C463E606}"/>
    <hyperlink ref="Q37" r:id="rId3" xr:uid="{C1679962-96E6-47F4-90A6-F15B558E745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71C5-ECDD-4230-AFC3-A9756FF01033}">
  <sheetPr codeName="Sheet2"/>
  <dimension ref="A1:O73"/>
  <sheetViews>
    <sheetView tabSelected="1" workbookViewId="0">
      <selection activeCell="A2" sqref="A2:O2"/>
    </sheetView>
  </sheetViews>
  <sheetFormatPr defaultRowHeight="14.5" x14ac:dyDescent="0.35"/>
  <sheetData>
    <row r="1" spans="1:15" x14ac:dyDescent="0.35">
      <c r="A1" t="s">
        <v>28</v>
      </c>
      <c r="B1" t="s">
        <v>0</v>
      </c>
      <c r="C1" t="s">
        <v>1</v>
      </c>
      <c r="D1" t="s">
        <v>46</v>
      </c>
      <c r="E1" t="s">
        <v>47</v>
      </c>
      <c r="F1" t="s">
        <v>29</v>
      </c>
      <c r="G1" t="s">
        <v>2</v>
      </c>
      <c r="H1" t="s">
        <v>3</v>
      </c>
      <c r="I1" t="s">
        <v>48</v>
      </c>
      <c r="J1" t="s">
        <v>49</v>
      </c>
      <c r="K1" t="s">
        <v>30</v>
      </c>
      <c r="L1" t="s">
        <v>4</v>
      </c>
      <c r="M1" t="s">
        <v>5</v>
      </c>
      <c r="N1" t="s">
        <v>50</v>
      </c>
      <c r="O1" t="s">
        <v>51</v>
      </c>
    </row>
    <row r="2" spans="1:15" x14ac:dyDescent="0.35">
      <c r="A2">
        <f>data!M3</f>
        <v>1</v>
      </c>
      <c r="B2">
        <f>data!A3</f>
        <v>-1</v>
      </c>
      <c r="C2">
        <f>data!B3</f>
        <v>0</v>
      </c>
      <c r="D2">
        <f>data!G3</f>
        <v>0.30689</v>
      </c>
      <c r="E2">
        <f>data!H3</f>
        <v>0.12551000000000001</v>
      </c>
      <c r="F2">
        <f>data!N3</f>
        <v>1</v>
      </c>
      <c r="G2">
        <f>data!C3</f>
        <v>1</v>
      </c>
      <c r="H2">
        <f>data!D3</f>
        <v>0</v>
      </c>
      <c r="I2">
        <f>data!I3</f>
        <v>0.30689</v>
      </c>
      <c r="J2">
        <f>data!J3</f>
        <v>0.12551000000000001</v>
      </c>
      <c r="K2">
        <f>data!O3</f>
        <v>1</v>
      </c>
      <c r="L2">
        <f>data!E3</f>
        <v>0</v>
      </c>
      <c r="M2">
        <f>data!F3</f>
        <v>0</v>
      </c>
      <c r="N2">
        <f>data!K3</f>
        <v>-0.61377999999999999</v>
      </c>
      <c r="O2">
        <f>data!L3</f>
        <v>-0.25102000000000002</v>
      </c>
    </row>
    <row r="3" spans="1:15" x14ac:dyDescent="0.35">
      <c r="A3">
        <f>data!M4</f>
        <v>1</v>
      </c>
      <c r="B3">
        <f>data!A4</f>
        <v>-1</v>
      </c>
      <c r="C3">
        <f>data!B4</f>
        <v>0</v>
      </c>
      <c r="D3">
        <f>data!G4</f>
        <v>0.39295000000000002</v>
      </c>
      <c r="E3">
        <f>data!H4</f>
        <v>9.758E-2</v>
      </c>
      <c r="F3">
        <f>data!N4</f>
        <v>1</v>
      </c>
      <c r="G3">
        <f>data!C4</f>
        <v>1</v>
      </c>
      <c r="H3">
        <f>data!D4</f>
        <v>0</v>
      </c>
      <c r="I3">
        <f>data!I4</f>
        <v>0.39295000000000002</v>
      </c>
      <c r="J3">
        <f>data!J4</f>
        <v>9.758E-2</v>
      </c>
      <c r="K3">
        <f>data!O4</f>
        <v>1</v>
      </c>
      <c r="L3">
        <f>data!E4</f>
        <v>0</v>
      </c>
      <c r="M3">
        <f>data!F4</f>
        <v>0</v>
      </c>
      <c r="N3">
        <f>data!K4</f>
        <v>-0.78590000000000004</v>
      </c>
      <c r="O3">
        <f>data!L4</f>
        <v>-0.19516</v>
      </c>
    </row>
    <row r="4" spans="1:15" x14ac:dyDescent="0.35">
      <c r="A4">
        <f>data!M5</f>
        <v>1</v>
      </c>
      <c r="B4">
        <f>data!A5</f>
        <v>-1</v>
      </c>
      <c r="C4">
        <f>data!B5</f>
        <v>0</v>
      </c>
      <c r="D4">
        <f>data!G5</f>
        <v>0.18428</v>
      </c>
      <c r="E4">
        <f>data!H5</f>
        <v>0.58718999999999999</v>
      </c>
      <c r="F4">
        <f>data!N5</f>
        <v>1</v>
      </c>
      <c r="G4">
        <f>data!C5</f>
        <v>1</v>
      </c>
      <c r="H4">
        <f>data!D5</f>
        <v>0</v>
      </c>
      <c r="I4">
        <f>data!I5</f>
        <v>0.18428</v>
      </c>
      <c r="J4">
        <f>data!J5</f>
        <v>0.58718999999999999</v>
      </c>
      <c r="K4">
        <f>data!O5</f>
        <v>1</v>
      </c>
      <c r="L4">
        <f>data!E5</f>
        <v>0</v>
      </c>
      <c r="M4">
        <f>data!F5</f>
        <v>0</v>
      </c>
      <c r="N4">
        <f>data!K5</f>
        <v>-0.36856</v>
      </c>
      <c r="O4">
        <f>data!L5</f>
        <v>-1.17438</v>
      </c>
    </row>
    <row r="5" spans="1:15" x14ac:dyDescent="0.35">
      <c r="A5">
        <f>data!M6</f>
        <v>1</v>
      </c>
      <c r="B5">
        <f>data!A6</f>
        <v>-1</v>
      </c>
      <c r="C5">
        <f>data!B6</f>
        <v>0</v>
      </c>
      <c r="D5">
        <f>data!G6</f>
        <v>0.46444000000000002</v>
      </c>
      <c r="E5">
        <f>data!H6</f>
        <v>0.39606000000000002</v>
      </c>
      <c r="F5">
        <f>data!N6</f>
        <v>1</v>
      </c>
      <c r="G5">
        <f>data!C6</f>
        <v>1</v>
      </c>
      <c r="H5">
        <f>data!D6</f>
        <v>0</v>
      </c>
      <c r="I5">
        <f>data!I6</f>
        <v>0.46444000000000002</v>
      </c>
      <c r="J5">
        <f>data!J6</f>
        <v>0.39606000000000002</v>
      </c>
      <c r="K5">
        <f>data!O6</f>
        <v>1</v>
      </c>
      <c r="L5">
        <f>data!E6</f>
        <v>0</v>
      </c>
      <c r="M5">
        <f>data!F6</f>
        <v>0</v>
      </c>
      <c r="N5">
        <f>data!K6</f>
        <v>-0.92888000000000004</v>
      </c>
      <c r="O5">
        <f>data!L6</f>
        <v>-0.79212000000000005</v>
      </c>
    </row>
    <row r="6" spans="1:15" x14ac:dyDescent="0.35">
      <c r="A6">
        <f>data!M7</f>
        <v>1</v>
      </c>
      <c r="B6">
        <f>data!A7</f>
        <v>-1</v>
      </c>
      <c r="C6">
        <f>data!B7</f>
        <v>0</v>
      </c>
      <c r="D6">
        <f>data!G7</f>
        <v>0.43917</v>
      </c>
      <c r="E6">
        <f>data!H7</f>
        <v>0.45296999999999998</v>
      </c>
      <c r="F6">
        <f>data!N7</f>
        <v>1</v>
      </c>
      <c r="G6">
        <f>data!C7</f>
        <v>1</v>
      </c>
      <c r="H6">
        <f>data!D7</f>
        <v>0</v>
      </c>
      <c r="I6">
        <f>data!I7</f>
        <v>0.43917</v>
      </c>
      <c r="J6">
        <f>data!J7</f>
        <v>0.45296999999999998</v>
      </c>
      <c r="K6">
        <f>data!O7</f>
        <v>1</v>
      </c>
      <c r="L6">
        <f>data!E7</f>
        <v>0</v>
      </c>
      <c r="M6">
        <f>data!F7</f>
        <v>0</v>
      </c>
      <c r="N6">
        <f>data!K7</f>
        <v>-0.87834000000000001</v>
      </c>
      <c r="O6">
        <f>data!L7</f>
        <v>-0.90593999999999997</v>
      </c>
    </row>
    <row r="7" spans="1:15" x14ac:dyDescent="0.35">
      <c r="A7">
        <f>data!M8</f>
        <v>1</v>
      </c>
      <c r="B7">
        <f>data!A8</f>
        <v>-1</v>
      </c>
      <c r="C7">
        <f>data!B8</f>
        <v>0</v>
      </c>
      <c r="D7">
        <f>data!G8</f>
        <v>0.40592</v>
      </c>
      <c r="E7">
        <f>data!H8</f>
        <v>0.23016</v>
      </c>
      <c r="F7">
        <f>data!N8</f>
        <v>1</v>
      </c>
      <c r="G7">
        <f>data!C8</f>
        <v>1</v>
      </c>
      <c r="H7">
        <f>data!D8</f>
        <v>0</v>
      </c>
      <c r="I7">
        <f>data!I8</f>
        <v>0.40592</v>
      </c>
      <c r="J7">
        <f>data!J8</f>
        <v>0.23016</v>
      </c>
      <c r="K7">
        <f>data!O8</f>
        <v>1</v>
      </c>
      <c r="L7">
        <f>data!E8</f>
        <v>0</v>
      </c>
      <c r="M7">
        <f>data!F8</f>
        <v>0</v>
      </c>
      <c r="N7">
        <f>data!K8</f>
        <v>-0.81184000000000001</v>
      </c>
      <c r="O7">
        <f>data!L8</f>
        <v>-0.46032000000000001</v>
      </c>
    </row>
    <row r="8" spans="1:15" x14ac:dyDescent="0.35">
      <c r="A8">
        <f>data!M9</f>
        <v>1</v>
      </c>
      <c r="B8">
        <f>data!A9</f>
        <v>-1</v>
      </c>
      <c r="C8">
        <f>data!B9</f>
        <v>0</v>
      </c>
      <c r="D8">
        <f>data!G9</f>
        <v>0.38344</v>
      </c>
      <c r="E8">
        <f>data!H9</f>
        <v>0.37735999999999997</v>
      </c>
      <c r="F8">
        <f>data!N9</f>
        <v>1</v>
      </c>
      <c r="G8">
        <f>data!C9</f>
        <v>1</v>
      </c>
      <c r="H8">
        <f>data!D9</f>
        <v>0</v>
      </c>
      <c r="I8">
        <f>data!I9</f>
        <v>0.38344</v>
      </c>
      <c r="J8">
        <f>data!J9</f>
        <v>0.37735999999999997</v>
      </c>
      <c r="K8">
        <f>data!O9</f>
        <v>1</v>
      </c>
      <c r="L8">
        <f>data!E9</f>
        <v>0</v>
      </c>
      <c r="M8">
        <f>data!F9</f>
        <v>0</v>
      </c>
      <c r="N8">
        <f>data!K9</f>
        <v>-0.76688000000000001</v>
      </c>
      <c r="O8">
        <f>data!L9</f>
        <v>-0.75471999999999995</v>
      </c>
    </row>
    <row r="9" spans="1:15" x14ac:dyDescent="0.35">
      <c r="A9">
        <f>data!M10</f>
        <v>1</v>
      </c>
      <c r="B9">
        <f>data!A10</f>
        <v>-1</v>
      </c>
      <c r="C9">
        <f>data!B10</f>
        <v>0</v>
      </c>
      <c r="D9">
        <f>data!G10</f>
        <v>8.3299999999999999E-2</v>
      </c>
      <c r="E9">
        <f>data!H10</f>
        <v>0.12789</v>
      </c>
      <c r="F9">
        <f>data!N10</f>
        <v>1</v>
      </c>
      <c r="G9">
        <f>data!C10</f>
        <v>1</v>
      </c>
      <c r="H9">
        <f>data!D10</f>
        <v>0</v>
      </c>
      <c r="I9">
        <f>data!I10</f>
        <v>8.3299999999999999E-2</v>
      </c>
      <c r="J9">
        <f>data!J10</f>
        <v>0.12789</v>
      </c>
      <c r="K9">
        <f>data!O10</f>
        <v>1</v>
      </c>
      <c r="L9">
        <f>data!E10</f>
        <v>0</v>
      </c>
      <c r="M9">
        <f>data!F10</f>
        <v>0</v>
      </c>
      <c r="N9">
        <f>data!K10</f>
        <v>-0.1666</v>
      </c>
      <c r="O9">
        <f>data!L10</f>
        <v>-0.25578000000000001</v>
      </c>
    </row>
    <row r="10" spans="1:15" x14ac:dyDescent="0.35">
      <c r="A10">
        <f>data!M11</f>
        <v>1</v>
      </c>
      <c r="B10">
        <f>data!A11</f>
        <v>-1</v>
      </c>
      <c r="C10">
        <f>data!B11</f>
        <v>0</v>
      </c>
      <c r="D10">
        <f>data!G11</f>
        <v>0.35011199999999998</v>
      </c>
      <c r="E10">
        <f>data!H11</f>
        <v>7.9339999999999994E-2</v>
      </c>
      <c r="F10">
        <f>data!N11</f>
        <v>1</v>
      </c>
      <c r="G10">
        <f>data!C11</f>
        <v>1</v>
      </c>
      <c r="H10">
        <f>data!D11</f>
        <v>0</v>
      </c>
      <c r="I10">
        <f>data!I11</f>
        <v>0.35011199999999998</v>
      </c>
      <c r="J10">
        <f>data!J11</f>
        <v>7.9339999999999994E-2</v>
      </c>
      <c r="K10">
        <f>data!O11</f>
        <v>1</v>
      </c>
      <c r="L10">
        <f>data!E11</f>
        <v>0</v>
      </c>
      <c r="M10">
        <f>data!F11</f>
        <v>0</v>
      </c>
      <c r="N10">
        <f>data!K11</f>
        <v>-0.70022399999999996</v>
      </c>
      <c r="O10">
        <f>data!L11</f>
        <v>-0.15867999999999999</v>
      </c>
    </row>
    <row r="11" spans="1:15" x14ac:dyDescent="0.35">
      <c r="A11">
        <f>data!M12</f>
        <v>1</v>
      </c>
      <c r="B11">
        <f>data!A12</f>
        <v>-1</v>
      </c>
      <c r="C11">
        <f>data!B12</f>
        <v>0</v>
      </c>
      <c r="D11">
        <f>data!G12</f>
        <v>8.0579999999999999E-2</v>
      </c>
      <c r="E11">
        <f>data!H12</f>
        <v>0.58884000000000003</v>
      </c>
      <c r="F11">
        <f>data!N12</f>
        <v>1</v>
      </c>
      <c r="G11">
        <f>data!C12</f>
        <v>1</v>
      </c>
      <c r="H11">
        <f>data!D12</f>
        <v>0</v>
      </c>
      <c r="I11">
        <f>data!I12</f>
        <v>8.0579999999999999E-2</v>
      </c>
      <c r="J11">
        <f>data!J12</f>
        <v>0.58884000000000003</v>
      </c>
      <c r="K11">
        <f>data!O12</f>
        <v>1</v>
      </c>
      <c r="L11">
        <f>data!E12</f>
        <v>0</v>
      </c>
      <c r="M11">
        <f>data!F12</f>
        <v>0</v>
      </c>
      <c r="N11">
        <f>data!K12</f>
        <v>-0.16116</v>
      </c>
      <c r="O11">
        <f>data!L12</f>
        <v>-1.1776800000000001</v>
      </c>
    </row>
    <row r="12" spans="1:15" x14ac:dyDescent="0.35">
      <c r="A12">
        <f>data!M13</f>
        <v>1</v>
      </c>
      <c r="B12">
        <f>data!A13</f>
        <v>-1</v>
      </c>
      <c r="C12">
        <f>data!B13</f>
        <v>0</v>
      </c>
      <c r="D12">
        <f>data!G13</f>
        <v>0.55906</v>
      </c>
      <c r="E12">
        <f>data!H13</f>
        <v>0.34919</v>
      </c>
      <c r="F12">
        <f>data!N13</f>
        <v>1</v>
      </c>
      <c r="G12">
        <f>data!C13</f>
        <v>1</v>
      </c>
      <c r="H12">
        <f>data!D13</f>
        <v>0</v>
      </c>
      <c r="I12">
        <f>data!I13</f>
        <v>0.55906</v>
      </c>
      <c r="J12">
        <f>data!J13</f>
        <v>0.34919</v>
      </c>
      <c r="K12">
        <f>data!O13</f>
        <v>1</v>
      </c>
      <c r="L12">
        <f>data!E13</f>
        <v>0</v>
      </c>
      <c r="M12">
        <f>data!F13</f>
        <v>0</v>
      </c>
      <c r="N12">
        <f>data!K13</f>
        <v>-1.11812</v>
      </c>
      <c r="O12">
        <f>data!L13</f>
        <v>-0.69838</v>
      </c>
    </row>
    <row r="13" spans="1:15" x14ac:dyDescent="0.35">
      <c r="A13">
        <f>data!M14</f>
        <v>1</v>
      </c>
      <c r="B13">
        <f>data!A14</f>
        <v>-1</v>
      </c>
      <c r="C13">
        <f>data!B14</f>
        <v>0</v>
      </c>
      <c r="D13">
        <f>data!G14</f>
        <v>0.51393999999999995</v>
      </c>
      <c r="E13">
        <f>data!H14</f>
        <v>0.30474000000000001</v>
      </c>
      <c r="F13">
        <f>data!N14</f>
        <v>1</v>
      </c>
      <c r="G13">
        <f>data!C14</f>
        <v>1</v>
      </c>
      <c r="H13">
        <f>data!D14</f>
        <v>0</v>
      </c>
      <c r="I13">
        <f>data!I14</f>
        <v>0.51393999999999995</v>
      </c>
      <c r="J13">
        <f>data!J14</f>
        <v>0.30474000000000001</v>
      </c>
      <c r="K13">
        <f>data!O14</f>
        <v>1</v>
      </c>
      <c r="L13">
        <f>data!E14</f>
        <v>0</v>
      </c>
      <c r="M13">
        <f>data!F14</f>
        <v>0</v>
      </c>
      <c r="N13">
        <f>data!K14</f>
        <v>-1.0278799999999999</v>
      </c>
      <c r="O13">
        <f>data!L14</f>
        <v>-0.60948000000000002</v>
      </c>
    </row>
    <row r="14" spans="1:15" x14ac:dyDescent="0.35">
      <c r="A14">
        <f>data!M15</f>
        <v>1</v>
      </c>
      <c r="B14">
        <f>data!A15</f>
        <v>-1</v>
      </c>
      <c r="C14">
        <f>data!B15</f>
        <v>0</v>
      </c>
      <c r="D14">
        <f>data!G15</f>
        <v>0.28270000000000001</v>
      </c>
      <c r="E14">
        <f>data!H15</f>
        <v>0.32721</v>
      </c>
      <c r="F14">
        <f>data!N15</f>
        <v>1</v>
      </c>
      <c r="G14">
        <f>data!C15</f>
        <v>1</v>
      </c>
      <c r="H14">
        <f>data!D15</f>
        <v>0</v>
      </c>
      <c r="I14">
        <f>data!I15</f>
        <v>0.28270000000000001</v>
      </c>
      <c r="J14">
        <f>data!J15</f>
        <v>0.32721</v>
      </c>
      <c r="K14">
        <f>data!O15</f>
        <v>1</v>
      </c>
      <c r="L14">
        <f>data!E15</f>
        <v>0</v>
      </c>
      <c r="M14">
        <f>data!F15</f>
        <v>0</v>
      </c>
      <c r="N14">
        <f>data!K15</f>
        <v>-0.56540000000000001</v>
      </c>
      <c r="O14">
        <f>data!L15</f>
        <v>-0.65442</v>
      </c>
    </row>
    <row r="15" spans="1:15" x14ac:dyDescent="0.35">
      <c r="A15">
        <f>data!M16</f>
        <v>1</v>
      </c>
      <c r="B15">
        <f>data!A16</f>
        <v>-1</v>
      </c>
      <c r="C15">
        <f>data!B16</f>
        <v>0</v>
      </c>
      <c r="D15">
        <f>data!G16</f>
        <v>0.41682000000000002</v>
      </c>
      <c r="E15">
        <f>data!H16</f>
        <v>0.33033000000000001</v>
      </c>
      <c r="F15">
        <f>data!N16</f>
        <v>1</v>
      </c>
      <c r="G15">
        <f>data!C16</f>
        <v>1</v>
      </c>
      <c r="H15">
        <f>data!D16</f>
        <v>0</v>
      </c>
      <c r="I15">
        <f>data!I16</f>
        <v>0.41682000000000002</v>
      </c>
      <c r="J15">
        <f>data!J16</f>
        <v>0.33033000000000001</v>
      </c>
      <c r="K15">
        <f>data!O16</f>
        <v>1</v>
      </c>
      <c r="L15">
        <f>data!E16</f>
        <v>0</v>
      </c>
      <c r="M15">
        <f>data!F16</f>
        <v>0</v>
      </c>
      <c r="N15">
        <f>data!K16</f>
        <v>-0.83364000000000005</v>
      </c>
      <c r="O15">
        <f>data!L16</f>
        <v>-0.66066000000000003</v>
      </c>
    </row>
    <row r="16" spans="1:15" x14ac:dyDescent="0.35">
      <c r="A16">
        <f>data!M17</f>
        <v>1</v>
      </c>
      <c r="B16">
        <f>data!A17</f>
        <v>-1</v>
      </c>
      <c r="C16">
        <f>data!B17</f>
        <v>0</v>
      </c>
      <c r="D16">
        <f>data!G17</f>
        <v>0.41733999999999999</v>
      </c>
      <c r="E16">
        <f>data!H17</f>
        <v>0.31309999999999999</v>
      </c>
      <c r="F16">
        <f>data!N17</f>
        <v>1</v>
      </c>
      <c r="G16">
        <f>data!C17</f>
        <v>1</v>
      </c>
      <c r="H16">
        <f>data!D17</f>
        <v>0</v>
      </c>
      <c r="I16">
        <f>data!I17</f>
        <v>0.41733999999999999</v>
      </c>
      <c r="J16">
        <f>data!J17</f>
        <v>0.31309999999999999</v>
      </c>
      <c r="K16">
        <f>data!O17</f>
        <v>1</v>
      </c>
      <c r="L16">
        <f>data!E17</f>
        <v>0</v>
      </c>
      <c r="M16">
        <f>data!F17</f>
        <v>0</v>
      </c>
      <c r="N16">
        <f>data!K17</f>
        <v>-0.83467999999999998</v>
      </c>
      <c r="O16">
        <f>data!L17</f>
        <v>-0.62619999999999998</v>
      </c>
    </row>
    <row r="17" spans="1:15" x14ac:dyDescent="0.35">
      <c r="A17">
        <f>data!M18</f>
        <v>1</v>
      </c>
      <c r="B17">
        <f>data!A18</f>
        <v>-1</v>
      </c>
      <c r="C17">
        <f>data!B18</f>
        <v>0</v>
      </c>
      <c r="D17">
        <f>data!G18</f>
        <v>0.347112813567241</v>
      </c>
      <c r="E17">
        <f>data!H18</f>
        <v>0.53272685176767398</v>
      </c>
      <c r="F17">
        <f>data!N18</f>
        <v>1</v>
      </c>
      <c r="G17">
        <f>data!C18</f>
        <v>1</v>
      </c>
      <c r="H17">
        <f>data!D18</f>
        <v>0</v>
      </c>
      <c r="I17">
        <f>data!I18</f>
        <v>0.347112813567241</v>
      </c>
      <c r="J17">
        <f>data!J18</f>
        <v>0.53272685176767398</v>
      </c>
      <c r="K17">
        <f>data!O18</f>
        <v>1</v>
      </c>
      <c r="L17">
        <f>data!E18</f>
        <v>0</v>
      </c>
      <c r="M17">
        <f>data!F18</f>
        <v>0</v>
      </c>
      <c r="N17">
        <f>data!K18</f>
        <v>-0.69422562713448199</v>
      </c>
      <c r="O17">
        <f>data!L18</f>
        <v>-1.065453703535348</v>
      </c>
    </row>
    <row r="18" spans="1:15" x14ac:dyDescent="0.35">
      <c r="A18">
        <f>data!M19</f>
        <v>1</v>
      </c>
      <c r="B18">
        <f>data!A19</f>
        <v>-1</v>
      </c>
      <c r="C18">
        <f>data!B19</f>
        <v>0</v>
      </c>
      <c r="D18">
        <f>data!G19</f>
        <v>0.339392898559566</v>
      </c>
      <c r="E18">
        <f>data!H19</f>
        <v>0.53619120559692401</v>
      </c>
      <c r="F18">
        <f>data!N19</f>
        <v>1</v>
      </c>
      <c r="G18">
        <f>data!C19</f>
        <v>1</v>
      </c>
      <c r="H18">
        <f>data!D19</f>
        <v>0</v>
      </c>
      <c r="I18">
        <f>data!I19</f>
        <v>0.339392898559566</v>
      </c>
      <c r="J18">
        <f>data!J19</f>
        <v>0.53619120559692401</v>
      </c>
      <c r="K18">
        <f>data!O19</f>
        <v>1</v>
      </c>
      <c r="L18">
        <f>data!E19</f>
        <v>0</v>
      </c>
      <c r="M18">
        <f>data!F19</f>
        <v>0</v>
      </c>
      <c r="N18">
        <f>data!K19</f>
        <v>-0.67878579711913201</v>
      </c>
      <c r="O18">
        <f>data!L19</f>
        <v>-1.072382411193848</v>
      </c>
    </row>
    <row r="19" spans="1:15" x14ac:dyDescent="0.35">
      <c r="A19">
        <f>data!M20</f>
        <v>1</v>
      </c>
      <c r="B19">
        <f>data!A20</f>
        <v>-1</v>
      </c>
      <c r="C19">
        <f>data!B20</f>
        <v>0</v>
      </c>
      <c r="D19">
        <f>data!G20</f>
        <v>0.25543093260498001</v>
      </c>
      <c r="E19">
        <f>data!H20</f>
        <v>0.51638583432750595</v>
      </c>
      <c r="F19">
        <f>data!N20</f>
        <v>1</v>
      </c>
      <c r="G19">
        <f>data!C20</f>
        <v>1</v>
      </c>
      <c r="H19">
        <f>data!D20</f>
        <v>0</v>
      </c>
      <c r="I19">
        <f>data!I20</f>
        <v>0.25543093260498001</v>
      </c>
      <c r="J19">
        <f>data!J20</f>
        <v>0.51638583432750595</v>
      </c>
      <c r="K19">
        <f>data!O20</f>
        <v>1</v>
      </c>
      <c r="L19">
        <f>data!E20</f>
        <v>0</v>
      </c>
      <c r="M19">
        <f>data!F20</f>
        <v>0</v>
      </c>
      <c r="N19">
        <f>data!K20</f>
        <v>-0.51086186520996002</v>
      </c>
      <c r="O19">
        <f>data!L20</f>
        <v>-1.0327716686550119</v>
      </c>
    </row>
    <row r="20" spans="1:15" x14ac:dyDescent="0.35">
      <c r="A20">
        <f>data!M21</f>
        <v>1</v>
      </c>
      <c r="B20">
        <f>data!A21</f>
        <v>-1</v>
      </c>
      <c r="C20">
        <f>data!B21</f>
        <v>0</v>
      </c>
      <c r="D20">
        <f>data!G21</f>
        <v>0.41035498681640598</v>
      </c>
      <c r="E20">
        <f>data!H21</f>
        <v>0.55198543872070405</v>
      </c>
      <c r="F20">
        <f>data!N21</f>
        <v>1</v>
      </c>
      <c r="G20">
        <f>data!C21</f>
        <v>1</v>
      </c>
      <c r="H20">
        <f>data!D21</f>
        <v>0</v>
      </c>
      <c r="I20">
        <f>data!I21</f>
        <v>0.41035498681640598</v>
      </c>
      <c r="J20">
        <f>data!J21</f>
        <v>0.55198543872070405</v>
      </c>
      <c r="K20">
        <f>data!O21</f>
        <v>1</v>
      </c>
      <c r="L20">
        <f>data!E21</f>
        <v>0</v>
      </c>
      <c r="M20">
        <f>data!F21</f>
        <v>0</v>
      </c>
      <c r="N20">
        <f>data!K21</f>
        <v>-0.82070997363281195</v>
      </c>
      <c r="O20">
        <f>data!L21</f>
        <v>-1.1039708774414081</v>
      </c>
    </row>
    <row r="21" spans="1:15" x14ac:dyDescent="0.35">
      <c r="A21">
        <f>data!M22</f>
        <v>1</v>
      </c>
      <c r="B21">
        <f>data!A22</f>
        <v>-1</v>
      </c>
      <c r="C21">
        <f>data!B22</f>
        <v>0</v>
      </c>
      <c r="D21">
        <f>data!G22</f>
        <v>0.20349168652343699</v>
      </c>
      <c r="E21">
        <f>data!H22</f>
        <v>0.51811285888671899</v>
      </c>
      <c r="F21">
        <f>data!N22</f>
        <v>1</v>
      </c>
      <c r="G21">
        <f>data!C22</f>
        <v>1</v>
      </c>
      <c r="H21">
        <f>data!D22</f>
        <v>0</v>
      </c>
      <c r="I21">
        <f>data!I22</f>
        <v>0.20349168652343699</v>
      </c>
      <c r="J21">
        <f>data!J22</f>
        <v>0.51811285888671899</v>
      </c>
      <c r="K21">
        <f>data!O22</f>
        <v>1</v>
      </c>
      <c r="L21">
        <f>data!E22</f>
        <v>0</v>
      </c>
      <c r="M21">
        <f>data!F22</f>
        <v>0</v>
      </c>
      <c r="N21">
        <f>data!K22</f>
        <v>-0.40698337304687399</v>
      </c>
      <c r="O21">
        <f>data!L22</f>
        <v>-1.036225717773438</v>
      </c>
    </row>
    <row r="22" spans="1:15" x14ac:dyDescent="0.35">
      <c r="A22">
        <f>data!M23</f>
        <v>1</v>
      </c>
      <c r="B22">
        <f>data!A23</f>
        <v>-1</v>
      </c>
      <c r="C22">
        <f>data!B23</f>
        <v>0</v>
      </c>
      <c r="D22">
        <f>data!G23</f>
        <v>0.456810812922468</v>
      </c>
      <c r="E22">
        <f>data!H23</f>
        <v>0.54033050861302101</v>
      </c>
      <c r="F22">
        <f>data!N23</f>
        <v>1</v>
      </c>
      <c r="G22">
        <f>data!C23</f>
        <v>1</v>
      </c>
      <c r="H22">
        <f>data!D23</f>
        <v>0</v>
      </c>
      <c r="I22">
        <f>data!I23</f>
        <v>0.456810812922468</v>
      </c>
      <c r="J22">
        <f>data!J23</f>
        <v>0.54033050861302101</v>
      </c>
      <c r="K22">
        <f>data!O23</f>
        <v>1</v>
      </c>
      <c r="L22">
        <f>data!E23</f>
        <v>0</v>
      </c>
      <c r="M22">
        <f>data!F23</f>
        <v>0</v>
      </c>
      <c r="N22">
        <f>data!K23</f>
        <v>-0.913621625844936</v>
      </c>
      <c r="O22">
        <f>data!L23</f>
        <v>-1.080661017226042</v>
      </c>
    </row>
    <row r="23" spans="1:15" x14ac:dyDescent="0.35">
      <c r="A23">
        <f>data!M24</f>
        <v>1</v>
      </c>
      <c r="B23">
        <f>data!A24</f>
        <v>-1</v>
      </c>
      <c r="C23">
        <f>data!B24</f>
        <v>0</v>
      </c>
      <c r="D23">
        <f>data!G24</f>
        <v>0.202217140975951</v>
      </c>
      <c r="E23">
        <f>data!H24</f>
        <v>0.53110403393554595</v>
      </c>
      <c r="F23">
        <f>data!N24</f>
        <v>1</v>
      </c>
      <c r="G23">
        <f>data!C24</f>
        <v>1</v>
      </c>
      <c r="H23">
        <f>data!D24</f>
        <v>0</v>
      </c>
      <c r="I23">
        <f>data!I24</f>
        <v>0.202217140975951</v>
      </c>
      <c r="J23">
        <f>data!J24</f>
        <v>0.53110403393554595</v>
      </c>
      <c r="K23">
        <f>data!O24</f>
        <v>1</v>
      </c>
      <c r="L23">
        <f>data!E24</f>
        <v>0</v>
      </c>
      <c r="M23">
        <f>data!F24</f>
        <v>0</v>
      </c>
      <c r="N23">
        <f>data!K24</f>
        <v>-0.40443428195190201</v>
      </c>
      <c r="O23">
        <f>data!L24</f>
        <v>-1.0622080678710919</v>
      </c>
    </row>
    <row r="24" spans="1:15" x14ac:dyDescent="0.35">
      <c r="A24">
        <f>data!M25</f>
        <v>1</v>
      </c>
      <c r="B24">
        <f>data!A25</f>
        <v>-1</v>
      </c>
      <c r="C24">
        <f>data!B25</f>
        <v>0</v>
      </c>
      <c r="D24">
        <f>data!G25</f>
        <v>0.271262782208324</v>
      </c>
      <c r="E24">
        <f>data!H25</f>
        <v>0.51325594369202698</v>
      </c>
      <c r="F24">
        <f>data!N25</f>
        <v>1</v>
      </c>
      <c r="G24">
        <f>data!C25</f>
        <v>1</v>
      </c>
      <c r="H24">
        <f>data!D25</f>
        <v>0</v>
      </c>
      <c r="I24">
        <f>data!I25</f>
        <v>0.271262782208324</v>
      </c>
      <c r="J24">
        <f>data!J25</f>
        <v>0.51325594369202698</v>
      </c>
      <c r="K24">
        <f>data!O25</f>
        <v>1</v>
      </c>
      <c r="L24">
        <f>data!E25</f>
        <v>0</v>
      </c>
      <c r="M24">
        <f>data!F25</f>
        <v>0</v>
      </c>
      <c r="N24">
        <f>data!K25</f>
        <v>-0.54252556441664801</v>
      </c>
      <c r="O24">
        <f>data!L25</f>
        <v>-1.026511887384054</v>
      </c>
    </row>
    <row r="25" spans="1:15" x14ac:dyDescent="0.35">
      <c r="A25">
        <f>data!M26</f>
        <v>1</v>
      </c>
      <c r="B25">
        <f>data!A26</f>
        <v>-1</v>
      </c>
      <c r="C25">
        <f>data!B26</f>
        <v>0</v>
      </c>
      <c r="D25">
        <f>data!G26</f>
        <v>0.23000434967041</v>
      </c>
      <c r="E25">
        <f>data!H26</f>
        <v>0.53230284463500999</v>
      </c>
      <c r="F25">
        <f>data!N26</f>
        <v>1</v>
      </c>
      <c r="G25">
        <f>data!C26</f>
        <v>1</v>
      </c>
      <c r="H25">
        <f>data!D26</f>
        <v>0</v>
      </c>
      <c r="I25">
        <f>data!I26</f>
        <v>0.23000434967041</v>
      </c>
      <c r="J25">
        <f>data!J26</f>
        <v>0.53230284463500999</v>
      </c>
      <c r="K25">
        <f>data!O26</f>
        <v>1</v>
      </c>
      <c r="L25">
        <f>data!E26</f>
        <v>0</v>
      </c>
      <c r="M25">
        <f>data!F26</f>
        <v>0</v>
      </c>
      <c r="N25">
        <f>data!K26</f>
        <v>-0.46000869934082</v>
      </c>
      <c r="O25">
        <f>data!L26</f>
        <v>-1.06460568927002</v>
      </c>
    </row>
    <row r="26" spans="1:15" x14ac:dyDescent="0.35">
      <c r="A26">
        <f>data!M27</f>
        <v>1</v>
      </c>
      <c r="B26">
        <f>data!A27</f>
        <v>-1</v>
      </c>
      <c r="C26">
        <f>data!B27</f>
        <v>0</v>
      </c>
      <c r="D26">
        <f>data!G27</f>
        <v>0.21083180371093699</v>
      </c>
      <c r="E26">
        <f>data!H27</f>
        <v>0.51741002441406203</v>
      </c>
      <c r="F26">
        <f>data!N27</f>
        <v>1</v>
      </c>
      <c r="G26">
        <f>data!C27</f>
        <v>1</v>
      </c>
      <c r="H26">
        <f>data!D27</f>
        <v>0</v>
      </c>
      <c r="I26">
        <f>data!I27</f>
        <v>0.21083180371093699</v>
      </c>
      <c r="J26">
        <f>data!J27</f>
        <v>0.51741002441406203</v>
      </c>
      <c r="K26">
        <f>data!O27</f>
        <v>1</v>
      </c>
      <c r="L26">
        <f>data!E27</f>
        <v>0</v>
      </c>
      <c r="M26">
        <f>data!F27</f>
        <v>0</v>
      </c>
      <c r="N26">
        <f>data!K27</f>
        <v>-0.42166360742187398</v>
      </c>
      <c r="O26">
        <f>data!L27</f>
        <v>-1.0348200488281241</v>
      </c>
    </row>
    <row r="27" spans="1:15" x14ac:dyDescent="0.35">
      <c r="A27">
        <f>data!M28</f>
        <v>1</v>
      </c>
      <c r="B27">
        <f>data!A28</f>
        <v>-1</v>
      </c>
      <c r="C27">
        <f>data!B28</f>
        <v>0</v>
      </c>
      <c r="D27">
        <f>data!G28</f>
        <v>0.21327316708755401</v>
      </c>
      <c r="E27">
        <f>data!H28</f>
        <v>0.51654345242309596</v>
      </c>
      <c r="F27">
        <f>data!N28</f>
        <v>1</v>
      </c>
      <c r="G27">
        <f>data!C28</f>
        <v>1</v>
      </c>
      <c r="H27">
        <f>data!D28</f>
        <v>0</v>
      </c>
      <c r="I27">
        <f>data!I28</f>
        <v>0.21327316708755401</v>
      </c>
      <c r="J27">
        <f>data!J28</f>
        <v>0.51654345242309596</v>
      </c>
      <c r="K27">
        <f>data!O28</f>
        <v>1</v>
      </c>
      <c r="L27">
        <f>data!E28</f>
        <v>0</v>
      </c>
      <c r="M27">
        <f>data!F28</f>
        <v>0</v>
      </c>
      <c r="N27">
        <f>data!K28</f>
        <v>-0.42654633417510801</v>
      </c>
      <c r="O27">
        <f>data!L28</f>
        <v>-1.0330869048461919</v>
      </c>
    </row>
    <row r="28" spans="1:15" x14ac:dyDescent="0.35">
      <c r="A28">
        <f>data!M29</f>
        <v>1</v>
      </c>
      <c r="B28">
        <f>data!A29</f>
        <v>-1</v>
      </c>
      <c r="C28">
        <f>data!B29</f>
        <v>0</v>
      </c>
      <c r="D28">
        <f>data!G29</f>
        <v>0.21385430029296801</v>
      </c>
      <c r="E28">
        <f>data!H29</f>
        <v>0.51986657073974596</v>
      </c>
      <c r="F28">
        <f>data!N29</f>
        <v>1</v>
      </c>
      <c r="G28">
        <f>data!C29</f>
        <v>1</v>
      </c>
      <c r="H28">
        <f>data!D29</f>
        <v>0</v>
      </c>
      <c r="I28">
        <f>data!I29</f>
        <v>0.21385430029296801</v>
      </c>
      <c r="J28">
        <f>data!J29</f>
        <v>0.51986657073974596</v>
      </c>
      <c r="K28">
        <f>data!O29</f>
        <v>1</v>
      </c>
      <c r="L28">
        <f>data!E29</f>
        <v>0</v>
      </c>
      <c r="M28">
        <f>data!F29</f>
        <v>0</v>
      </c>
      <c r="N28">
        <f>data!K29</f>
        <v>-0.42770860058593602</v>
      </c>
      <c r="O28">
        <f>data!L29</f>
        <v>-1.0397331414794919</v>
      </c>
    </row>
    <row r="29" spans="1:15" x14ac:dyDescent="0.35">
      <c r="A29">
        <f>data!M30</f>
        <v>1</v>
      </c>
      <c r="B29">
        <f>data!A30</f>
        <v>-1</v>
      </c>
      <c r="C29">
        <f>data!B30</f>
        <v>0</v>
      </c>
      <c r="D29">
        <f>data!G30</f>
        <v>0.21937309147643999</v>
      </c>
      <c r="E29">
        <f>data!H30</f>
        <v>0.51778141954421897</v>
      </c>
      <c r="F29">
        <f>data!N30</f>
        <v>1</v>
      </c>
      <c r="G29">
        <f>data!C30</f>
        <v>1</v>
      </c>
      <c r="H29">
        <f>data!D30</f>
        <v>0</v>
      </c>
      <c r="I29">
        <f>data!I30</f>
        <v>0.21937309147643999</v>
      </c>
      <c r="J29">
        <f>data!J30</f>
        <v>0.51778141954421897</v>
      </c>
      <c r="K29">
        <f>data!O30</f>
        <v>1</v>
      </c>
      <c r="L29">
        <f>data!E30</f>
        <v>0</v>
      </c>
      <c r="M29">
        <f>data!F30</f>
        <v>0</v>
      </c>
      <c r="N29">
        <f>data!K30</f>
        <v>-0.43874618295287998</v>
      </c>
      <c r="O29">
        <f>data!L30</f>
        <v>-1.0355628390884379</v>
      </c>
    </row>
    <row r="30" spans="1:15" x14ac:dyDescent="0.35">
      <c r="A30">
        <f>data!M31</f>
        <v>1</v>
      </c>
      <c r="B30">
        <f>data!A31</f>
        <v>-1</v>
      </c>
      <c r="C30">
        <f>data!B31</f>
        <v>0</v>
      </c>
      <c r="D30">
        <f>data!G31</f>
        <v>0.22721235327148401</v>
      </c>
      <c r="E30">
        <f>data!H31</f>
        <v>0.52004843442726001</v>
      </c>
      <c r="F30">
        <f>data!N31</f>
        <v>1</v>
      </c>
      <c r="G30">
        <f>data!C31</f>
        <v>1</v>
      </c>
      <c r="H30">
        <f>data!D31</f>
        <v>0</v>
      </c>
      <c r="I30">
        <f>data!I31</f>
        <v>0.22721235327148401</v>
      </c>
      <c r="J30">
        <f>data!J31</f>
        <v>0.52004843442726001</v>
      </c>
      <c r="K30">
        <f>data!O31</f>
        <v>1</v>
      </c>
      <c r="L30">
        <f>data!E31</f>
        <v>0</v>
      </c>
      <c r="M30">
        <f>data!F31</f>
        <v>0</v>
      </c>
      <c r="N30">
        <f>data!K31</f>
        <v>-0.45442470654296802</v>
      </c>
      <c r="O30">
        <f>data!L31</f>
        <v>-1.04009686885452</v>
      </c>
    </row>
    <row r="31" spans="1:15" x14ac:dyDescent="0.35">
      <c r="A31">
        <f>data!M32</f>
        <v>1</v>
      </c>
      <c r="B31">
        <f>data!A32</f>
        <v>-1</v>
      </c>
      <c r="C31">
        <f>data!B32</f>
        <v>0</v>
      </c>
      <c r="D31">
        <f>data!G32</f>
        <v>0.21997661279296801</v>
      </c>
      <c r="E31">
        <f>data!H32</f>
        <v>0.52343385009765597</v>
      </c>
      <c r="F31">
        <f>data!N32</f>
        <v>1</v>
      </c>
      <c r="G31">
        <f>data!C32</f>
        <v>1</v>
      </c>
      <c r="H31">
        <f>data!D32</f>
        <v>0</v>
      </c>
      <c r="I31">
        <f>data!I32</f>
        <v>0.21997661279296801</v>
      </c>
      <c r="J31">
        <f>data!J32</f>
        <v>0.52343385009765597</v>
      </c>
      <c r="K31">
        <f>data!O32</f>
        <v>1</v>
      </c>
      <c r="L31">
        <f>data!E32</f>
        <v>0</v>
      </c>
      <c r="M31">
        <f>data!F32</f>
        <v>0</v>
      </c>
      <c r="N31">
        <f>data!K32</f>
        <v>-0.43995322558593603</v>
      </c>
      <c r="O31">
        <f>data!L32</f>
        <v>-1.0468677001953119</v>
      </c>
    </row>
    <row r="32" spans="1:15" x14ac:dyDescent="0.35">
      <c r="A32">
        <f>data!M33</f>
        <v>1</v>
      </c>
      <c r="B32">
        <f>data!A33</f>
        <v>-1</v>
      </c>
      <c r="C32">
        <f>data!B33</f>
        <v>0</v>
      </c>
      <c r="D32">
        <f>data!G33</f>
        <v>0.22669876077270401</v>
      </c>
      <c r="E32">
        <f>data!H33</f>
        <v>0.52462351681899999</v>
      </c>
      <c r="F32">
        <f>data!N33</f>
        <v>1</v>
      </c>
      <c r="G32">
        <f>data!C33</f>
        <v>1</v>
      </c>
      <c r="H32">
        <f>data!D33</f>
        <v>0</v>
      </c>
      <c r="I32">
        <f>data!I33</f>
        <v>0.22669876077270401</v>
      </c>
      <c r="J32">
        <f>data!J33</f>
        <v>0.52462351681899999</v>
      </c>
      <c r="K32">
        <f>data!O33</f>
        <v>1</v>
      </c>
      <c r="L32">
        <f>data!E33</f>
        <v>0</v>
      </c>
      <c r="M32">
        <f>data!F33</f>
        <v>0</v>
      </c>
      <c r="N32">
        <f>data!K33</f>
        <v>-0.45339752154540802</v>
      </c>
      <c r="O32">
        <f>data!L33</f>
        <v>-1.049247033638</v>
      </c>
    </row>
    <row r="33" spans="1:15" x14ac:dyDescent="0.35">
      <c r="A33">
        <f>data!M34</f>
        <v>1</v>
      </c>
      <c r="B33">
        <f>data!A34</f>
        <v>-1</v>
      </c>
      <c r="C33">
        <f>data!B34</f>
        <v>0</v>
      </c>
      <c r="D33">
        <f>data!G34</f>
        <v>0.26863836424589099</v>
      </c>
      <c r="E33">
        <f>data!H34</f>
        <v>0.522727088873148</v>
      </c>
      <c r="F33">
        <f>data!N34</f>
        <v>1</v>
      </c>
      <c r="G33">
        <f>data!C34</f>
        <v>1</v>
      </c>
      <c r="H33">
        <f>data!D34</f>
        <v>0</v>
      </c>
      <c r="I33">
        <f>data!I34</f>
        <v>0.26863836424589099</v>
      </c>
      <c r="J33">
        <f>data!J34</f>
        <v>0.522727088873148</v>
      </c>
      <c r="K33">
        <f>data!O34</f>
        <v>1</v>
      </c>
      <c r="L33">
        <f>data!E34</f>
        <v>0</v>
      </c>
      <c r="M33">
        <f>data!F34</f>
        <v>0</v>
      </c>
      <c r="N33">
        <f>data!K34</f>
        <v>-0.53727672849178199</v>
      </c>
      <c r="O33">
        <f>data!L34</f>
        <v>-1.045454177746296</v>
      </c>
    </row>
    <row r="34" spans="1:15" x14ac:dyDescent="0.35">
      <c r="A34">
        <f>data!M35</f>
        <v>1</v>
      </c>
      <c r="B34">
        <f>data!A35</f>
        <v>-1</v>
      </c>
      <c r="C34">
        <f>data!B35</f>
        <v>0</v>
      </c>
      <c r="D34">
        <f>data!G35</f>
        <v>0.26050470166015599</v>
      </c>
      <c r="E34">
        <f>data!H35</f>
        <v>0.53116851416015598</v>
      </c>
      <c r="F34">
        <f>data!N35</f>
        <v>1</v>
      </c>
      <c r="G34">
        <f>data!C35</f>
        <v>1</v>
      </c>
      <c r="H34">
        <f>data!D35</f>
        <v>0</v>
      </c>
      <c r="I34">
        <f>data!I35</f>
        <v>0.26050470166015599</v>
      </c>
      <c r="J34">
        <f>data!J35</f>
        <v>0.53116851416015598</v>
      </c>
      <c r="K34">
        <f>data!O35</f>
        <v>1</v>
      </c>
      <c r="L34">
        <f>data!E35</f>
        <v>0</v>
      </c>
      <c r="M34">
        <f>data!F35</f>
        <v>0</v>
      </c>
      <c r="N34">
        <f>data!K35</f>
        <v>-0.52100940332031198</v>
      </c>
      <c r="O34">
        <f>data!L35</f>
        <v>-1.062337028320312</v>
      </c>
    </row>
    <row r="35" spans="1:15" x14ac:dyDescent="0.35">
      <c r="A35">
        <f>data!M36</f>
        <v>1</v>
      </c>
      <c r="B35">
        <f>data!A36</f>
        <v>-1</v>
      </c>
      <c r="C35">
        <f>data!B36</f>
        <v>0</v>
      </c>
      <c r="D35">
        <f>data!G36</f>
        <v>0.28990411096191299</v>
      </c>
      <c r="E35">
        <f>data!H36</f>
        <v>0.52262406530761696</v>
      </c>
      <c r="F35">
        <f>data!N36</f>
        <v>1</v>
      </c>
      <c r="G35">
        <f>data!C36</f>
        <v>1</v>
      </c>
      <c r="H35">
        <f>data!D36</f>
        <v>0</v>
      </c>
      <c r="I35">
        <f>data!I36</f>
        <v>0.28990411096191299</v>
      </c>
      <c r="J35">
        <f>data!J36</f>
        <v>0.52262406530761696</v>
      </c>
      <c r="K35">
        <f>data!O36</f>
        <v>1</v>
      </c>
      <c r="L35">
        <f>data!E36</f>
        <v>0</v>
      </c>
      <c r="M35">
        <f>data!F36</f>
        <v>0</v>
      </c>
      <c r="N35">
        <f>data!K36</f>
        <v>-0.57980822192382597</v>
      </c>
      <c r="O35">
        <f>data!L36</f>
        <v>-1.0452481306152339</v>
      </c>
    </row>
    <row r="36" spans="1:15" x14ac:dyDescent="0.35">
      <c r="A36">
        <f>data!M37</f>
        <v>1</v>
      </c>
      <c r="B36">
        <f>data!A37</f>
        <v>4.3403900000000002</v>
      </c>
      <c r="C36">
        <f>data!B37</f>
        <v>0</v>
      </c>
      <c r="D36">
        <f>data!G37</f>
        <v>0.14730699999999999</v>
      </c>
      <c r="E36">
        <f>data!H37</f>
        <v>6.0242999999999998E-2</v>
      </c>
      <c r="F36">
        <f>data!N37</f>
        <v>1</v>
      </c>
      <c r="G36">
        <f>data!C37</f>
        <v>-4.3403900000000002</v>
      </c>
      <c r="H36">
        <f>data!D37</f>
        <v>0</v>
      </c>
      <c r="I36">
        <f>data!I37</f>
        <v>0.14730699999999999</v>
      </c>
      <c r="J36">
        <f>data!J37</f>
        <v>6.0242999999999998E-2</v>
      </c>
      <c r="K36">
        <f>data!O37</f>
        <v>1</v>
      </c>
      <c r="L36">
        <f>data!E37</f>
        <v>0</v>
      </c>
      <c r="M36">
        <f>data!F37</f>
        <v>0</v>
      </c>
      <c r="N36">
        <f>data!K37</f>
        <v>-0.29461399999999999</v>
      </c>
      <c r="O36">
        <f>data!L37</f>
        <v>-0.120486</v>
      </c>
    </row>
    <row r="37" spans="1:15" x14ac:dyDescent="0.35">
      <c r="A37">
        <f>data!M38</f>
        <v>1</v>
      </c>
      <c r="B37">
        <f>data!A38</f>
        <v>4.0163900000000003</v>
      </c>
      <c r="C37">
        <f>data!B38</f>
        <v>0</v>
      </c>
      <c r="D37">
        <f>data!G38</f>
        <v>0.196076</v>
      </c>
      <c r="E37">
        <f>data!H38</f>
        <v>4.8689999999999997E-2</v>
      </c>
      <c r="F37">
        <f>data!N38</f>
        <v>1</v>
      </c>
      <c r="G37">
        <f>data!C38</f>
        <v>-4.0163900000000003</v>
      </c>
      <c r="H37">
        <f>data!D38</f>
        <v>0</v>
      </c>
      <c r="I37">
        <f>data!I38</f>
        <v>0.196076</v>
      </c>
      <c r="J37">
        <f>data!J38</f>
        <v>4.8689999999999997E-2</v>
      </c>
      <c r="K37">
        <f>data!O38</f>
        <v>1</v>
      </c>
      <c r="L37">
        <f>data!E38</f>
        <v>0</v>
      </c>
      <c r="M37">
        <f>data!F38</f>
        <v>0</v>
      </c>
      <c r="N37">
        <f>data!K38</f>
        <v>-0.392152</v>
      </c>
      <c r="O37">
        <f>data!L38</f>
        <v>-9.7379999999999994E-2</v>
      </c>
    </row>
    <row r="38" spans="1:15" x14ac:dyDescent="0.35">
      <c r="A38">
        <f>data!M39</f>
        <v>1</v>
      </c>
      <c r="B38">
        <f>data!A39</f>
        <v>3.57707</v>
      </c>
      <c r="C38">
        <f>data!B39</f>
        <v>0</v>
      </c>
      <c r="D38">
        <f>data!G39</f>
        <v>0.21746399999999999</v>
      </c>
      <c r="E38">
        <f>data!H39</f>
        <v>0.13786999999999999</v>
      </c>
      <c r="F38">
        <f>data!N39</f>
        <v>1</v>
      </c>
      <c r="G38">
        <f>data!C39</f>
        <v>-3.57707</v>
      </c>
      <c r="H38">
        <f>data!D39</f>
        <v>0</v>
      </c>
      <c r="I38">
        <f>data!I39</f>
        <v>0.21746399999999999</v>
      </c>
      <c r="J38">
        <f>data!J39</f>
        <v>0.13786999999999999</v>
      </c>
      <c r="K38">
        <f>data!O39</f>
        <v>1</v>
      </c>
      <c r="L38">
        <f>data!E39</f>
        <v>0</v>
      </c>
      <c r="M38">
        <f>data!F39</f>
        <v>0</v>
      </c>
      <c r="N38">
        <f>data!K39</f>
        <v>-0.43492799999999998</v>
      </c>
      <c r="O38">
        <f>data!L39</f>
        <v>-0.27573999999999999</v>
      </c>
    </row>
    <row r="39" spans="1:15" x14ac:dyDescent="0.35">
      <c r="A39">
        <f>data!M40</f>
        <v>1</v>
      </c>
      <c r="B39">
        <f>data!A40</f>
        <v>3.49919</v>
      </c>
      <c r="C39">
        <f>data!B40</f>
        <v>0</v>
      </c>
      <c r="D39">
        <f>data!G40</f>
        <v>0.220304</v>
      </c>
      <c r="E39">
        <f>data!H40</f>
        <v>0.15149299999999999</v>
      </c>
      <c r="F39">
        <f>data!N40</f>
        <v>1</v>
      </c>
      <c r="G39">
        <f>data!C40</f>
        <v>-3.49919</v>
      </c>
      <c r="H39">
        <f>data!D40</f>
        <v>0</v>
      </c>
      <c r="I39">
        <f>data!I40</f>
        <v>0.220304</v>
      </c>
      <c r="J39">
        <f>data!J40</f>
        <v>0.15149299999999999</v>
      </c>
      <c r="K39">
        <f>data!O40</f>
        <v>1</v>
      </c>
      <c r="L39">
        <f>data!E40</f>
        <v>0</v>
      </c>
      <c r="M39">
        <f>data!F40</f>
        <v>0</v>
      </c>
      <c r="N39">
        <f>data!K40</f>
        <v>-0.440608</v>
      </c>
      <c r="O39">
        <f>data!L40</f>
        <v>-0.30298599999999998</v>
      </c>
    </row>
    <row r="40" spans="1:15" x14ac:dyDescent="0.35">
      <c r="A40">
        <f>data!M41</f>
        <v>1</v>
      </c>
      <c r="B40">
        <f>data!A41</f>
        <v>3.6438899999999999</v>
      </c>
      <c r="C40">
        <f>data!B41</f>
        <v>0</v>
      </c>
      <c r="D40">
        <f>data!G41</f>
        <v>0.21384600000000001</v>
      </c>
      <c r="E40">
        <f>data!H41</f>
        <v>0.12765799999999999</v>
      </c>
      <c r="F40">
        <f>data!N41</f>
        <v>1</v>
      </c>
      <c r="G40">
        <f>data!C41</f>
        <v>-3.6438899999999999</v>
      </c>
      <c r="H40">
        <f>data!D41</f>
        <v>0</v>
      </c>
      <c r="I40">
        <f>data!I41</f>
        <v>0.21384600000000001</v>
      </c>
      <c r="J40">
        <f>data!J41</f>
        <v>0.12765799999999999</v>
      </c>
      <c r="K40">
        <f>data!O41</f>
        <v>1</v>
      </c>
      <c r="L40">
        <f>data!E41</f>
        <v>0</v>
      </c>
      <c r="M40">
        <f>data!F41</f>
        <v>0</v>
      </c>
      <c r="N40">
        <f>data!K41</f>
        <v>-0.42769200000000002</v>
      </c>
      <c r="O40">
        <f>data!L41</f>
        <v>-0.25531599999999999</v>
      </c>
    </row>
    <row r="41" spans="1:15" x14ac:dyDescent="0.35">
      <c r="A41">
        <f>data!M42</f>
        <v>1</v>
      </c>
      <c r="B41">
        <f>data!A42</f>
        <v>2.8806699999999998</v>
      </c>
      <c r="C41">
        <f>data!B42</f>
        <v>0</v>
      </c>
      <c r="D41">
        <f>data!G42</f>
        <v>4.7479E-2</v>
      </c>
      <c r="E41">
        <f>data!H42</f>
        <v>0.34693499999999999</v>
      </c>
      <c r="F41">
        <f>data!N42</f>
        <v>1</v>
      </c>
      <c r="G41">
        <f>data!C42</f>
        <v>-2.8806699999999998</v>
      </c>
      <c r="H41">
        <f>data!D42</f>
        <v>0</v>
      </c>
      <c r="I41">
        <f>data!I42</f>
        <v>4.7479E-2</v>
      </c>
      <c r="J41">
        <f>data!J42</f>
        <v>0.34693499999999999</v>
      </c>
      <c r="K41">
        <f>data!O42</f>
        <v>1</v>
      </c>
      <c r="L41">
        <f>data!E42</f>
        <v>0</v>
      </c>
      <c r="M41">
        <f>data!F42</f>
        <v>0</v>
      </c>
      <c r="N41">
        <f>data!K42</f>
        <v>-9.4958000000000001E-2</v>
      </c>
      <c r="O41">
        <f>data!L42</f>
        <v>-0.69386999999999999</v>
      </c>
    </row>
    <row r="42" spans="1:15" x14ac:dyDescent="0.35">
      <c r="A42">
        <f>data!M43</f>
        <v>1</v>
      </c>
      <c r="B42">
        <f>data!A43</f>
        <v>2.7824300000000002</v>
      </c>
      <c r="C42">
        <f>data!B43</f>
        <v>0</v>
      </c>
      <c r="D42">
        <f>data!G43</f>
        <v>0.111649</v>
      </c>
      <c r="E42">
        <f>data!H43</f>
        <v>0.34693800000000002</v>
      </c>
      <c r="F42">
        <f>data!N43</f>
        <v>1</v>
      </c>
      <c r="G42">
        <f>data!C43</f>
        <v>-2.7824300000000002</v>
      </c>
      <c r="H42">
        <f>data!D43</f>
        <v>0</v>
      </c>
      <c r="I42">
        <f>data!I43</f>
        <v>0.111649</v>
      </c>
      <c r="J42">
        <f>data!J43</f>
        <v>0.34693800000000002</v>
      </c>
      <c r="K42">
        <f>data!O43</f>
        <v>1</v>
      </c>
      <c r="L42">
        <f>data!E43</f>
        <v>0</v>
      </c>
      <c r="M42">
        <f>data!F43</f>
        <v>0</v>
      </c>
      <c r="N42">
        <f>data!K43</f>
        <v>-0.223298</v>
      </c>
      <c r="O42">
        <f>data!L43</f>
        <v>-0.69387600000000005</v>
      </c>
    </row>
    <row r="43" spans="1:15" x14ac:dyDescent="0.35">
      <c r="A43">
        <f>data!M44</f>
        <v>1</v>
      </c>
      <c r="B43">
        <f>data!A44</f>
        <v>3.10575</v>
      </c>
      <c r="C43">
        <f>data!B44</f>
        <v>0</v>
      </c>
      <c r="D43">
        <f>data!G44</f>
        <v>8.2171999999999995E-2</v>
      </c>
      <c r="E43">
        <f>data!H44</f>
        <v>0.30806</v>
      </c>
      <c r="F43">
        <f>data!N44</f>
        <v>1</v>
      </c>
      <c r="G43">
        <f>data!C44</f>
        <v>-3.10575</v>
      </c>
      <c r="H43">
        <f>data!D44</f>
        <v>0</v>
      </c>
      <c r="I43">
        <f>data!I44</f>
        <v>8.2171999999999995E-2</v>
      </c>
      <c r="J43">
        <f>data!J44</f>
        <v>0.30806</v>
      </c>
      <c r="K43">
        <f>data!O44</f>
        <v>1</v>
      </c>
      <c r="L43">
        <f>data!E44</f>
        <v>0</v>
      </c>
      <c r="M43">
        <f>data!F44</f>
        <v>0</v>
      </c>
      <c r="N43">
        <f>data!K44</f>
        <v>-0.16434399999999999</v>
      </c>
      <c r="O43">
        <f>data!L44</f>
        <v>-0.61612</v>
      </c>
    </row>
    <row r="44" spans="1:15" x14ac:dyDescent="0.35">
      <c r="A44">
        <f>data!M45</f>
        <v>1</v>
      </c>
      <c r="B44">
        <f>data!A45</f>
        <v>2.7275100000000001</v>
      </c>
      <c r="C44">
        <f>data!B45</f>
        <v>0</v>
      </c>
      <c r="D44">
        <f>data!G45</f>
        <v>0.111581</v>
      </c>
      <c r="E44">
        <f>data!H45</f>
        <v>0.355545</v>
      </c>
      <c r="F44">
        <f>data!N45</f>
        <v>1</v>
      </c>
      <c r="G44">
        <f>data!C45</f>
        <v>-2.7275100000000001</v>
      </c>
      <c r="H44">
        <f>data!D45</f>
        <v>0</v>
      </c>
      <c r="I44">
        <f>data!I45</f>
        <v>0.111581</v>
      </c>
      <c r="J44">
        <f>data!J45</f>
        <v>0.355545</v>
      </c>
      <c r="K44">
        <f>data!O45</f>
        <v>1</v>
      </c>
      <c r="L44">
        <f>data!E45</f>
        <v>0</v>
      </c>
      <c r="M44">
        <f>data!F45</f>
        <v>0</v>
      </c>
      <c r="N44">
        <f>data!K45</f>
        <v>-0.223162</v>
      </c>
      <c r="O44">
        <f>data!L45</f>
        <v>-0.71109</v>
      </c>
    </row>
    <row r="45" spans="1:15" x14ac:dyDescent="0.35">
      <c r="A45">
        <f>data!M46</f>
        <v>1</v>
      </c>
      <c r="B45">
        <f>data!A46</f>
        <v>2.8580199999999998</v>
      </c>
      <c r="C45">
        <f>data!B46</f>
        <v>0</v>
      </c>
      <c r="D45">
        <f>data!G46</f>
        <v>0.30400300000000002</v>
      </c>
      <c r="E45">
        <f>data!H46</f>
        <v>0.180257</v>
      </c>
      <c r="F45">
        <f>data!N46</f>
        <v>1</v>
      </c>
      <c r="G45">
        <f>data!C46</f>
        <v>-2.8580199999999998</v>
      </c>
      <c r="H45">
        <f>data!D46</f>
        <v>0</v>
      </c>
      <c r="I45">
        <f>data!I46</f>
        <v>0.30400300000000002</v>
      </c>
      <c r="J45">
        <f>data!J46</f>
        <v>0.180257</v>
      </c>
      <c r="K45">
        <f>data!O46</f>
        <v>1</v>
      </c>
      <c r="L45">
        <f>data!E46</f>
        <v>0</v>
      </c>
      <c r="M45">
        <f>data!F46</f>
        <v>0</v>
      </c>
      <c r="N45">
        <f>data!K46</f>
        <v>-0.60800600000000005</v>
      </c>
      <c r="O45">
        <f>data!L46</f>
        <v>-0.360514</v>
      </c>
    </row>
    <row r="46" spans="1:15" x14ac:dyDescent="0.35">
      <c r="A46">
        <f>data!M47</f>
        <v>1</v>
      </c>
      <c r="B46">
        <f>data!A47</f>
        <v>3.8780999999999999</v>
      </c>
      <c r="C46">
        <f>data!B47</f>
        <v>0</v>
      </c>
      <c r="D46">
        <f>data!G47</f>
        <v>0.14355399999999999</v>
      </c>
      <c r="E46">
        <f>data!H47</f>
        <v>0.166156</v>
      </c>
      <c r="F46">
        <f>data!N47</f>
        <v>1</v>
      </c>
      <c r="G46">
        <f>data!C47</f>
        <v>-3.8780999999999999</v>
      </c>
      <c r="H46">
        <f>data!D47</f>
        <v>0</v>
      </c>
      <c r="I46">
        <f>data!I47</f>
        <v>0.14355399999999999</v>
      </c>
      <c r="J46">
        <f>data!J47</f>
        <v>0.166156</v>
      </c>
      <c r="K46">
        <f>data!O47</f>
        <v>1</v>
      </c>
      <c r="L46">
        <f>data!E47</f>
        <v>0</v>
      </c>
      <c r="M46">
        <f>data!F47</f>
        <v>0</v>
      </c>
      <c r="N46">
        <f>data!K47</f>
        <v>-0.28710799999999997</v>
      </c>
      <c r="O46">
        <f>data!L47</f>
        <v>-0.332312</v>
      </c>
    </row>
    <row r="47" spans="1:15" x14ac:dyDescent="0.35">
      <c r="A47">
        <f>data!M48</f>
        <v>1</v>
      </c>
      <c r="B47">
        <f>data!A48</f>
        <v>2.9174199999999999</v>
      </c>
      <c r="C47">
        <f>data!B48</f>
        <v>0</v>
      </c>
      <c r="D47">
        <f>data!G48</f>
        <v>0.300431</v>
      </c>
      <c r="E47">
        <f>data!H48</f>
        <v>0.16945499999999999</v>
      </c>
      <c r="F47">
        <f>data!N48</f>
        <v>1</v>
      </c>
      <c r="G47">
        <f>data!C48</f>
        <v>-2.9174199999999999</v>
      </c>
      <c r="H47">
        <f>data!D48</f>
        <v>0</v>
      </c>
      <c r="I47">
        <f>data!I48</f>
        <v>0.300431</v>
      </c>
      <c r="J47">
        <f>data!J48</f>
        <v>0.16945499999999999</v>
      </c>
      <c r="K47">
        <f>data!O48</f>
        <v>1</v>
      </c>
      <c r="L47">
        <f>data!E48</f>
        <v>0</v>
      </c>
      <c r="M47">
        <f>data!F48</f>
        <v>0</v>
      </c>
      <c r="N47">
        <f>data!K48</f>
        <v>-0.60086200000000001</v>
      </c>
      <c r="O47">
        <f>data!L48</f>
        <v>-0.33890999999999999</v>
      </c>
    </row>
    <row r="48" spans="1:15" x14ac:dyDescent="0.35">
      <c r="A48">
        <f>data!M49</f>
        <v>1</v>
      </c>
      <c r="B48">
        <f>data!A49</f>
        <v>3.8819499999999998</v>
      </c>
      <c r="C48">
        <f>data!B49</f>
        <v>0</v>
      </c>
      <c r="D48">
        <f>data!G49</f>
        <v>0.14020299999999999</v>
      </c>
      <c r="E48">
        <f>data!H49</f>
        <v>0.16836000000000001</v>
      </c>
      <c r="F48">
        <f>data!N49</f>
        <v>1</v>
      </c>
      <c r="G48">
        <f>data!C49</f>
        <v>-3.8819499999999998</v>
      </c>
      <c r="H48">
        <f>data!D49</f>
        <v>0</v>
      </c>
      <c r="I48">
        <f>data!I49</f>
        <v>0.14020299999999999</v>
      </c>
      <c r="J48">
        <f>data!J49</f>
        <v>0.16836000000000001</v>
      </c>
      <c r="K48">
        <f>data!O49</f>
        <v>1</v>
      </c>
      <c r="L48">
        <f>data!E49</f>
        <v>0</v>
      </c>
      <c r="M48">
        <f>data!F49</f>
        <v>0</v>
      </c>
      <c r="N48">
        <f>data!K49</f>
        <v>-0.28040599999999999</v>
      </c>
      <c r="O48">
        <f>data!L49</f>
        <v>-0.33672000000000002</v>
      </c>
    </row>
    <row r="49" spans="1:15" x14ac:dyDescent="0.35">
      <c r="A49">
        <f>data!M50</f>
        <v>1</v>
      </c>
      <c r="B49">
        <f>data!A50</f>
        <v>3.3028400000000002</v>
      </c>
      <c r="C49">
        <f>data!B50</f>
        <v>0</v>
      </c>
      <c r="D49">
        <f>data!G50</f>
        <v>0.229355</v>
      </c>
      <c r="E49">
        <f>data!H50</f>
        <v>0.18176400000000001</v>
      </c>
      <c r="F49">
        <f>data!N50</f>
        <v>1</v>
      </c>
      <c r="G49">
        <f>data!C50</f>
        <v>-3.3028400000000002</v>
      </c>
      <c r="H49">
        <f>data!D50</f>
        <v>0</v>
      </c>
      <c r="I49">
        <f>data!I50</f>
        <v>0.229355</v>
      </c>
      <c r="J49">
        <f>data!J50</f>
        <v>0.18176400000000001</v>
      </c>
      <c r="K49">
        <f>data!O50</f>
        <v>1</v>
      </c>
      <c r="L49">
        <f>data!E50</f>
        <v>0</v>
      </c>
      <c r="M49">
        <f>data!F50</f>
        <v>0</v>
      </c>
      <c r="N49">
        <f>data!K50</f>
        <v>-0.45871000000000001</v>
      </c>
      <c r="O49">
        <f>data!L50</f>
        <v>-0.36352800000000002</v>
      </c>
    </row>
    <row r="50" spans="1:15" x14ac:dyDescent="0.35">
      <c r="A50">
        <f>data!M51</f>
        <v>1</v>
      </c>
      <c r="B50">
        <f>data!A51</f>
        <v>3.3667600000000002</v>
      </c>
      <c r="C50">
        <f>data!B51</f>
        <v>0</v>
      </c>
      <c r="D50">
        <f>data!G51</f>
        <v>0.22745099999999999</v>
      </c>
      <c r="E50">
        <f>data!H51</f>
        <v>0.17063900000000001</v>
      </c>
      <c r="F50">
        <f>data!N51</f>
        <v>1</v>
      </c>
      <c r="G50">
        <f>data!C51</f>
        <v>-3.3667600000000002</v>
      </c>
      <c r="H50">
        <f>data!D51</f>
        <v>0</v>
      </c>
      <c r="I50">
        <f>data!I51</f>
        <v>0.22745099999999999</v>
      </c>
      <c r="J50">
        <f>data!J51</f>
        <v>0.17063900000000001</v>
      </c>
      <c r="K50">
        <f>data!O51</f>
        <v>1</v>
      </c>
      <c r="L50">
        <f>data!E51</f>
        <v>0</v>
      </c>
      <c r="M50">
        <f>data!F51</f>
        <v>0</v>
      </c>
      <c r="N50">
        <f>data!K51</f>
        <v>-0.45490199999999997</v>
      </c>
      <c r="O50">
        <f>data!L51</f>
        <v>-0.34127800000000003</v>
      </c>
    </row>
    <row r="51" spans="1:15" x14ac:dyDescent="0.35">
      <c r="A51">
        <f>data!M52</f>
        <v>1</v>
      </c>
      <c r="B51">
        <f>data!A52</f>
        <v>3.27922</v>
      </c>
      <c r="C51">
        <f>data!B52</f>
        <v>0</v>
      </c>
      <c r="D51">
        <f>data!G52</f>
        <v>0.22883899999999999</v>
      </c>
      <c r="E51">
        <f>data!H52</f>
        <v>0.18732699999999999</v>
      </c>
      <c r="F51">
        <f>data!N52</f>
        <v>1</v>
      </c>
      <c r="G51">
        <f>data!C52</f>
        <v>-3.27922</v>
      </c>
      <c r="H51">
        <f>data!D52</f>
        <v>0</v>
      </c>
      <c r="I51">
        <f>data!I52</f>
        <v>0.22883899999999999</v>
      </c>
      <c r="J51">
        <f>data!J52</f>
        <v>0.18732699999999999</v>
      </c>
      <c r="K51">
        <f>data!O52</f>
        <v>1</v>
      </c>
      <c r="L51">
        <f>data!E52</f>
        <v>0</v>
      </c>
      <c r="M51">
        <f>data!F52</f>
        <v>0</v>
      </c>
      <c r="N51">
        <f>data!K52</f>
        <v>-0.45767799999999997</v>
      </c>
      <c r="O51">
        <f>data!L52</f>
        <v>-0.37465399999999999</v>
      </c>
    </row>
    <row r="52" spans="1:15" x14ac:dyDescent="0.35">
      <c r="A52">
        <f>data!M53</f>
        <v>1</v>
      </c>
      <c r="B52">
        <f>data!A53</f>
        <v>3.4006400000000001</v>
      </c>
      <c r="C52">
        <f>data!B53</f>
        <v>0</v>
      </c>
      <c r="D52">
        <f>data!G53</f>
        <v>0.22650899999999999</v>
      </c>
      <c r="E52">
        <f>data!H53</f>
        <v>0.16455600000000001</v>
      </c>
      <c r="F52">
        <f>data!N53</f>
        <v>1</v>
      </c>
      <c r="G52">
        <f>data!C53</f>
        <v>-3.4006400000000001</v>
      </c>
      <c r="H52">
        <f>data!D53</f>
        <v>0</v>
      </c>
      <c r="I52">
        <f>data!I53</f>
        <v>0.22650899999999999</v>
      </c>
      <c r="J52">
        <f>data!J53</f>
        <v>0.16455600000000001</v>
      </c>
      <c r="K52">
        <f>data!O53</f>
        <v>1</v>
      </c>
      <c r="L52">
        <f>data!E53</f>
        <v>0</v>
      </c>
      <c r="M52">
        <f>data!F53</f>
        <v>0</v>
      </c>
      <c r="N52">
        <f>data!K53</f>
        <v>-0.45301799999999998</v>
      </c>
      <c r="O52">
        <f>data!L53</f>
        <v>-0.32911200000000002</v>
      </c>
    </row>
    <row r="53" spans="1:15" x14ac:dyDescent="0.35">
      <c r="A53">
        <f>data!M54</f>
        <v>1</v>
      </c>
      <c r="B53">
        <f>data!A54</f>
        <v>2.7645599999999999</v>
      </c>
      <c r="C53">
        <f>data!B54</f>
        <v>0</v>
      </c>
      <c r="D53">
        <f>data!G54</f>
        <v>0.27933200000000002</v>
      </c>
      <c r="E53">
        <f>data!H54</f>
        <v>0.238203</v>
      </c>
      <c r="F53">
        <f>data!N54</f>
        <v>1</v>
      </c>
      <c r="G53">
        <f>data!C54</f>
        <v>-2.7645599999999999</v>
      </c>
      <c r="H53">
        <f>data!D54</f>
        <v>0</v>
      </c>
      <c r="I53">
        <f>data!I54</f>
        <v>0.27933200000000002</v>
      </c>
      <c r="J53">
        <f>data!J54</f>
        <v>0.238203</v>
      </c>
      <c r="K53">
        <f>data!O54</f>
        <v>1</v>
      </c>
      <c r="L53">
        <f>data!E54</f>
        <v>0</v>
      </c>
      <c r="M53">
        <f>data!F54</f>
        <v>0</v>
      </c>
      <c r="N53">
        <f>data!K54</f>
        <v>-0.55866400000000005</v>
      </c>
      <c r="O53">
        <f>data!L54</f>
        <v>-0.476406</v>
      </c>
    </row>
    <row r="54" spans="1:15" x14ac:dyDescent="0.35">
      <c r="A54">
        <f>data!M55</f>
        <v>1</v>
      </c>
      <c r="B54">
        <f>data!A55</f>
        <v>2.61172</v>
      </c>
      <c r="C54">
        <f>data!B55</f>
        <v>0</v>
      </c>
      <c r="D54">
        <f>data!G55</f>
        <v>0.27174700000000002</v>
      </c>
      <c r="E54">
        <f>data!H55</f>
        <v>0.28028799999999998</v>
      </c>
      <c r="F54">
        <f>data!N55</f>
        <v>1</v>
      </c>
      <c r="G54">
        <f>data!C55</f>
        <v>-2.61172</v>
      </c>
      <c r="H54">
        <f>data!D55</f>
        <v>0</v>
      </c>
      <c r="I54">
        <f>data!I55</f>
        <v>0.27174700000000002</v>
      </c>
      <c r="J54">
        <f>data!J55</f>
        <v>0.28028799999999998</v>
      </c>
      <c r="K54">
        <f>data!O55</f>
        <v>1</v>
      </c>
      <c r="L54">
        <f>data!E55</f>
        <v>0</v>
      </c>
      <c r="M54">
        <f>data!F55</f>
        <v>0</v>
      </c>
      <c r="N54">
        <f>data!K55</f>
        <v>-0.54349400000000003</v>
      </c>
      <c r="O54">
        <f>data!L55</f>
        <v>-0.56057599999999996</v>
      </c>
    </row>
    <row r="55" spans="1:15" x14ac:dyDescent="0.35">
      <c r="A55">
        <f>data!M56</f>
        <v>1</v>
      </c>
      <c r="B55">
        <f>data!A56</f>
        <v>2.5278800000000001</v>
      </c>
      <c r="C55">
        <f>data!B56</f>
        <v>0</v>
      </c>
      <c r="D55">
        <f>data!G56</f>
        <v>0.28180300000000003</v>
      </c>
      <c r="E55">
        <f>data!H56</f>
        <v>0.28909699999999999</v>
      </c>
      <c r="F55">
        <f>data!N56</f>
        <v>1</v>
      </c>
      <c r="G55">
        <f>data!C56</f>
        <v>-2.5278800000000001</v>
      </c>
      <c r="H55">
        <f>data!D56</f>
        <v>0</v>
      </c>
      <c r="I55">
        <f>data!I56</f>
        <v>0.28180300000000003</v>
      </c>
      <c r="J55">
        <f>data!J56</f>
        <v>0.28909699999999999</v>
      </c>
      <c r="K55">
        <f>data!O56</f>
        <v>1</v>
      </c>
      <c r="L55">
        <f>data!E56</f>
        <v>0</v>
      </c>
      <c r="M55">
        <f>data!F56</f>
        <v>0</v>
      </c>
      <c r="N55">
        <f>data!K56</f>
        <v>-0.56360600000000005</v>
      </c>
      <c r="O55">
        <f>data!L56</f>
        <v>-0.57819399999999999</v>
      </c>
    </row>
    <row r="56" spans="1:15" x14ac:dyDescent="0.35">
      <c r="A56">
        <f>data!M57</f>
        <v>1</v>
      </c>
      <c r="B56">
        <f>data!A57</f>
        <v>2.5915499999999998</v>
      </c>
      <c r="C56">
        <f>data!B57</f>
        <v>0</v>
      </c>
      <c r="D56">
        <f>data!G57</f>
        <v>0.24945100000000001</v>
      </c>
      <c r="E56">
        <f>data!H57</f>
        <v>0.30440899999999999</v>
      </c>
      <c r="F56">
        <f>data!N57</f>
        <v>1</v>
      </c>
      <c r="G56">
        <f>data!C57</f>
        <v>-2.5915499999999998</v>
      </c>
      <c r="H56">
        <f>data!D57</f>
        <v>0</v>
      </c>
      <c r="I56">
        <f>data!I57</f>
        <v>0.24945100000000001</v>
      </c>
      <c r="J56">
        <f>data!J57</f>
        <v>0.30440899999999999</v>
      </c>
      <c r="K56">
        <f>data!O57</f>
        <v>1</v>
      </c>
      <c r="L56">
        <f>data!E57</f>
        <v>0</v>
      </c>
      <c r="M56">
        <f>data!F57</f>
        <v>0</v>
      </c>
      <c r="N56">
        <f>data!K57</f>
        <v>-0.49890200000000001</v>
      </c>
      <c r="O56">
        <f>data!L57</f>
        <v>-0.60881799999999997</v>
      </c>
    </row>
    <row r="57" spans="1:15" x14ac:dyDescent="0.35">
      <c r="A57">
        <f>data!M58</f>
        <v>1</v>
      </c>
      <c r="B57">
        <f>data!A58</f>
        <v>2.6025</v>
      </c>
      <c r="C57">
        <f>data!B58</f>
        <v>0</v>
      </c>
      <c r="D57">
        <f>data!G58</f>
        <v>0.24579799999999999</v>
      </c>
      <c r="E57">
        <f>data!H58</f>
        <v>0.30515900000000001</v>
      </c>
      <c r="F57">
        <f>data!N58</f>
        <v>1</v>
      </c>
      <c r="G57">
        <f>data!C58</f>
        <v>-2.6025</v>
      </c>
      <c r="H57">
        <f>data!D58</f>
        <v>0</v>
      </c>
      <c r="I57">
        <f>data!I58</f>
        <v>0.24579799999999999</v>
      </c>
      <c r="J57">
        <f>data!J58</f>
        <v>0.30515900000000001</v>
      </c>
      <c r="K57">
        <f>data!O58</f>
        <v>1</v>
      </c>
      <c r="L57">
        <f>data!E58</f>
        <v>0</v>
      </c>
      <c r="M57">
        <f>data!F58</f>
        <v>0</v>
      </c>
      <c r="N57">
        <f>data!K58</f>
        <v>-0.49159599999999998</v>
      </c>
      <c r="O57">
        <f>data!L58</f>
        <v>-0.61031800000000003</v>
      </c>
    </row>
    <row r="58" spans="1:15" x14ac:dyDescent="0.35">
      <c r="A58">
        <f>data!M59</f>
        <v>1</v>
      </c>
      <c r="B58">
        <f>data!A59</f>
        <v>2.5615999999999999</v>
      </c>
      <c r="C58">
        <f>data!B59</f>
        <v>0</v>
      </c>
      <c r="D58">
        <f>data!G59</f>
        <v>0.25307299999999999</v>
      </c>
      <c r="E58">
        <f>data!H59</f>
        <v>0.30758000000000002</v>
      </c>
      <c r="F58">
        <f>data!N59</f>
        <v>1</v>
      </c>
      <c r="G58">
        <f>data!C59</f>
        <v>-2.5615999999999999</v>
      </c>
      <c r="H58">
        <f>data!D59</f>
        <v>0</v>
      </c>
      <c r="I58">
        <f>data!I59</f>
        <v>0.25307299999999999</v>
      </c>
      <c r="J58">
        <f>data!J59</f>
        <v>0.30758000000000002</v>
      </c>
      <c r="K58">
        <f>data!O59</f>
        <v>1</v>
      </c>
      <c r="L58">
        <f>data!E59</f>
        <v>0</v>
      </c>
      <c r="M58">
        <f>data!F59</f>
        <v>0</v>
      </c>
      <c r="N58">
        <f>data!K59</f>
        <v>-0.50614599999999998</v>
      </c>
      <c r="O58">
        <f>data!L59</f>
        <v>-0.61516000000000004</v>
      </c>
    </row>
    <row r="59" spans="1:15" x14ac:dyDescent="0.35">
      <c r="A59">
        <f>data!M60</f>
        <v>1</v>
      </c>
      <c r="B59">
        <f>data!A60</f>
        <v>3.69354</v>
      </c>
      <c r="C59">
        <f>data!B60</f>
        <v>1</v>
      </c>
      <c r="D59">
        <f>data!G60</f>
        <v>0.21121000000000001</v>
      </c>
      <c r="E59">
        <f>data!H60</f>
        <v>0.11976100000000001</v>
      </c>
      <c r="F59">
        <f>data!N60</f>
        <v>1</v>
      </c>
      <c r="G59">
        <f>data!C60</f>
        <v>-3.69354</v>
      </c>
      <c r="H59">
        <f>data!D60</f>
        <v>0</v>
      </c>
      <c r="I59">
        <f>data!I60</f>
        <v>0.21121000000000001</v>
      </c>
      <c r="J59">
        <f>data!J60</f>
        <v>0.11976100000000001</v>
      </c>
      <c r="K59">
        <f>data!O60</f>
        <v>1</v>
      </c>
      <c r="L59">
        <f>data!E60</f>
        <v>0</v>
      </c>
      <c r="M59">
        <f>data!F60</f>
        <v>0</v>
      </c>
      <c r="N59">
        <f>data!K60</f>
        <v>-0.42242000000000002</v>
      </c>
      <c r="O59">
        <f>data!L60</f>
        <v>-0.23952200000000001</v>
      </c>
    </row>
    <row r="60" spans="1:15" x14ac:dyDescent="0.35">
      <c r="A60">
        <f>data!M61</f>
        <v>1</v>
      </c>
      <c r="B60">
        <f>data!A61</f>
        <v>3.9177</v>
      </c>
      <c r="C60">
        <f>data!B61</f>
        <v>2</v>
      </c>
      <c r="D60">
        <f>data!G61</f>
        <v>0.19988600000000001</v>
      </c>
      <c r="E60">
        <f>data!H61</f>
        <v>7.8032000000000004E-2</v>
      </c>
      <c r="F60">
        <f>data!N61</f>
        <v>1</v>
      </c>
      <c r="G60">
        <f>data!C61</f>
        <v>-3.9177</v>
      </c>
      <c r="H60">
        <f>data!D61</f>
        <v>0</v>
      </c>
      <c r="I60">
        <f>data!I61</f>
        <v>0.19988600000000001</v>
      </c>
      <c r="J60">
        <f>data!J61</f>
        <v>7.8032000000000004E-2</v>
      </c>
      <c r="K60">
        <f>data!O61</f>
        <v>1</v>
      </c>
      <c r="L60">
        <f>data!E61</f>
        <v>0</v>
      </c>
      <c r="M60">
        <f>data!F61</f>
        <v>0</v>
      </c>
      <c r="N60">
        <f>data!K61</f>
        <v>-0.39977200000000002</v>
      </c>
      <c r="O60">
        <f>data!L61</f>
        <v>-0.15606400000000001</v>
      </c>
    </row>
    <row r="61" spans="1:15" x14ac:dyDescent="0.35">
      <c r="A61">
        <f>data!M62</f>
        <v>1</v>
      </c>
      <c r="B61">
        <f>data!A62</f>
        <v>3.94156</v>
      </c>
      <c r="C61">
        <f>data!B62</f>
        <v>3</v>
      </c>
      <c r="D61">
        <f>data!G62</f>
        <v>0.19906199999999999</v>
      </c>
      <c r="E61">
        <f>data!H62</f>
        <v>7.1623999999999993E-2</v>
      </c>
      <c r="F61">
        <f>data!N62</f>
        <v>1</v>
      </c>
      <c r="G61">
        <f>data!C62</f>
        <v>-3.94156</v>
      </c>
      <c r="H61">
        <f>data!D62</f>
        <v>0</v>
      </c>
      <c r="I61">
        <f>data!I62</f>
        <v>0.19906199999999999</v>
      </c>
      <c r="J61">
        <f>data!J62</f>
        <v>7.1623999999999993E-2</v>
      </c>
      <c r="K61">
        <f>data!O62</f>
        <v>1</v>
      </c>
      <c r="L61">
        <f>data!E62</f>
        <v>0</v>
      </c>
      <c r="M61">
        <f>data!F62</f>
        <v>0</v>
      </c>
      <c r="N61">
        <f>data!K62</f>
        <v>-0.39812399999999998</v>
      </c>
      <c r="O61">
        <f>data!L62</f>
        <v>-0.14324799999999999</v>
      </c>
    </row>
    <row r="62" spans="1:15" x14ac:dyDescent="0.35">
      <c r="A62">
        <f>data!M63</f>
        <v>1</v>
      </c>
      <c r="B62">
        <f>data!A63</f>
        <v>3.9599899999999999</v>
      </c>
      <c r="C62">
        <f>data!B63</f>
        <v>4</v>
      </c>
      <c r="D62">
        <f>data!G63</f>
        <v>0.19796</v>
      </c>
      <c r="E62">
        <f>data!H63</f>
        <v>6.7702999999999999E-2</v>
      </c>
      <c r="F62">
        <f>data!N63</f>
        <v>1</v>
      </c>
      <c r="G62">
        <f>data!C63</f>
        <v>-3.9599899999999999</v>
      </c>
      <c r="H62">
        <f>data!D63</f>
        <v>0</v>
      </c>
      <c r="I62">
        <f>data!I63</f>
        <v>0.19796</v>
      </c>
      <c r="J62">
        <f>data!J63</f>
        <v>6.7702999999999999E-2</v>
      </c>
      <c r="K62">
        <f>data!O63</f>
        <v>1</v>
      </c>
      <c r="L62">
        <f>data!E63</f>
        <v>0</v>
      </c>
      <c r="M62">
        <f>data!F63</f>
        <v>0</v>
      </c>
      <c r="N62">
        <f>data!K63</f>
        <v>-0.39591999999999999</v>
      </c>
      <c r="O62">
        <f>data!L63</f>
        <v>-0.135406</v>
      </c>
    </row>
    <row r="63" spans="1:15" x14ac:dyDescent="0.35">
      <c r="A63">
        <f>data!M64</f>
        <v>1</v>
      </c>
      <c r="B63">
        <f>data!A64</f>
        <v>4.2267599999999996</v>
      </c>
      <c r="C63">
        <f>data!B64</f>
        <v>5</v>
      </c>
      <c r="D63">
        <f>data!G64</f>
        <v>0.170296</v>
      </c>
      <c r="E63">
        <f>data!H64</f>
        <v>3.8591E-2</v>
      </c>
      <c r="F63">
        <f>data!N64</f>
        <v>1</v>
      </c>
      <c r="G63">
        <f>data!C64</f>
        <v>-4.2267599999999996</v>
      </c>
      <c r="H63">
        <f>data!D64</f>
        <v>0</v>
      </c>
      <c r="I63">
        <f>data!I64</f>
        <v>0.170296</v>
      </c>
      <c r="J63">
        <f>data!J64</f>
        <v>3.8591E-2</v>
      </c>
      <c r="K63">
        <f>data!O64</f>
        <v>1</v>
      </c>
      <c r="L63">
        <f>data!E64</f>
        <v>0</v>
      </c>
      <c r="M63">
        <f>data!F64</f>
        <v>0</v>
      </c>
      <c r="N63">
        <f>data!K64</f>
        <v>-0.34059200000000001</v>
      </c>
      <c r="O63">
        <f>data!L64</f>
        <v>-7.7182000000000001E-2</v>
      </c>
    </row>
    <row r="64" spans="1:15" x14ac:dyDescent="0.35">
      <c r="A64">
        <f>data!M65</f>
        <v>1</v>
      </c>
      <c r="B64">
        <f>data!A65</f>
        <v>3.2634099999999999</v>
      </c>
      <c r="C64">
        <f>data!B65</f>
        <v>6</v>
      </c>
      <c r="D64">
        <f>data!G65</f>
        <v>0.212259</v>
      </c>
      <c r="E64">
        <f>data!H65</f>
        <v>0.208893</v>
      </c>
      <c r="F64">
        <f>data!N65</f>
        <v>1</v>
      </c>
      <c r="G64">
        <f>data!C65</f>
        <v>-3.2634099999999999</v>
      </c>
      <c r="H64">
        <f>data!D65</f>
        <v>0</v>
      </c>
      <c r="I64">
        <f>data!I65</f>
        <v>0.212259</v>
      </c>
      <c r="J64">
        <f>data!J65</f>
        <v>0.208893</v>
      </c>
      <c r="K64">
        <f>data!O65</f>
        <v>1</v>
      </c>
      <c r="L64">
        <f>data!E65</f>
        <v>0</v>
      </c>
      <c r="M64">
        <f>data!F65</f>
        <v>0</v>
      </c>
      <c r="N64">
        <f>data!K65</f>
        <v>-0.42451800000000001</v>
      </c>
      <c r="O64">
        <f>data!L65</f>
        <v>-0.41778599999999999</v>
      </c>
    </row>
    <row r="65" spans="1:15" x14ac:dyDescent="0.35">
      <c r="A65">
        <f>data!M66</f>
        <v>1</v>
      </c>
      <c r="B65">
        <f>data!A66</f>
        <v>2.9429699999999999</v>
      </c>
      <c r="C65">
        <f>data!B66</f>
        <v>7</v>
      </c>
      <c r="D65">
        <f>data!G66</f>
        <v>0.27035999999999999</v>
      </c>
      <c r="E65">
        <f>data!H66</f>
        <v>0.20832600000000001</v>
      </c>
      <c r="F65">
        <f>data!N66</f>
        <v>1</v>
      </c>
      <c r="G65">
        <f>data!C66</f>
        <v>-2.9429699999999999</v>
      </c>
      <c r="H65">
        <f>data!D66</f>
        <v>0</v>
      </c>
      <c r="I65">
        <f>data!I66</f>
        <v>0.27035999999999999</v>
      </c>
      <c r="J65">
        <f>data!J66</f>
        <v>0.20832600000000001</v>
      </c>
      <c r="K65">
        <f>data!O66</f>
        <v>1</v>
      </c>
      <c r="L65">
        <f>data!E66</f>
        <v>0</v>
      </c>
      <c r="M65">
        <f>data!F66</f>
        <v>0</v>
      </c>
      <c r="N65">
        <f>data!K66</f>
        <v>-0.54071999999999998</v>
      </c>
      <c r="O65">
        <f>data!L66</f>
        <v>-0.41665200000000002</v>
      </c>
    </row>
    <row r="66" spans="1:15" x14ac:dyDescent="0.35">
      <c r="A66">
        <f>data!M67</f>
        <v>1</v>
      </c>
      <c r="B66">
        <f>data!A67</f>
        <v>3.056</v>
      </c>
      <c r="C66">
        <f>data!B67</f>
        <v>8</v>
      </c>
      <c r="D66">
        <f>data!G67</f>
        <v>0.245584</v>
      </c>
      <c r="E66">
        <f>data!H67</f>
        <v>0.21379200000000001</v>
      </c>
      <c r="F66">
        <f>data!N67</f>
        <v>1</v>
      </c>
      <c r="G66">
        <f>data!C67</f>
        <v>-3.056</v>
      </c>
      <c r="H66">
        <f>data!D67</f>
        <v>0</v>
      </c>
      <c r="I66">
        <f>data!I67</f>
        <v>0.245584</v>
      </c>
      <c r="J66">
        <f>data!J67</f>
        <v>0.21379200000000001</v>
      </c>
      <c r="K66">
        <f>data!O67</f>
        <v>1</v>
      </c>
      <c r="L66">
        <f>data!E67</f>
        <v>0</v>
      </c>
      <c r="M66">
        <f>data!F67</f>
        <v>0</v>
      </c>
      <c r="N66">
        <f>data!K67</f>
        <v>-0.49116799999999999</v>
      </c>
      <c r="O66">
        <f>data!L67</f>
        <v>-0.42758400000000002</v>
      </c>
    </row>
    <row r="67" spans="1:15" x14ac:dyDescent="0.35">
      <c r="A67">
        <f>data!M68</f>
        <v>1</v>
      </c>
      <c r="B67">
        <f>data!A68</f>
        <v>3.25834</v>
      </c>
      <c r="C67">
        <f>data!B68</f>
        <v>9</v>
      </c>
      <c r="D67">
        <f>data!G68</f>
        <v>0.229301</v>
      </c>
      <c r="E67">
        <f>data!H68</f>
        <v>0.19107099999999999</v>
      </c>
      <c r="F67">
        <f>data!N68</f>
        <v>1</v>
      </c>
      <c r="G67">
        <f>data!C68</f>
        <v>-3.25834</v>
      </c>
      <c r="H67">
        <f>data!D68</f>
        <v>0</v>
      </c>
      <c r="I67">
        <f>data!I68</f>
        <v>0.229301</v>
      </c>
      <c r="J67">
        <f>data!J68</f>
        <v>0.19107099999999999</v>
      </c>
      <c r="K67">
        <f>data!O68</f>
        <v>1</v>
      </c>
      <c r="L67">
        <f>data!E68</f>
        <v>0</v>
      </c>
      <c r="M67">
        <f>data!F68</f>
        <v>0</v>
      </c>
      <c r="N67">
        <f>data!K68</f>
        <v>-0.45860200000000001</v>
      </c>
      <c r="O67">
        <f>data!L68</f>
        <v>-0.38214199999999998</v>
      </c>
    </row>
    <row r="68" spans="1:15" x14ac:dyDescent="0.35">
      <c r="A68">
        <f>data!M69</f>
        <v>1</v>
      </c>
      <c r="B68">
        <f>data!A69</f>
        <v>3.2157</v>
      </c>
      <c r="C68">
        <f>data!B69</f>
        <v>10</v>
      </c>
      <c r="D68">
        <f>data!G69</f>
        <v>0.22528799999999999</v>
      </c>
      <c r="E68">
        <f>data!H69</f>
        <v>0.204264</v>
      </c>
      <c r="F68">
        <f>data!N69</f>
        <v>1</v>
      </c>
      <c r="G68">
        <f>data!C69</f>
        <v>-3.2157</v>
      </c>
      <c r="H68">
        <f>data!D69</f>
        <v>0</v>
      </c>
      <c r="I68">
        <f>data!I69</f>
        <v>0.22528799999999999</v>
      </c>
      <c r="J68">
        <f>data!J69</f>
        <v>0.204264</v>
      </c>
      <c r="K68">
        <f>data!O69</f>
        <v>1</v>
      </c>
      <c r="L68">
        <f>data!E69</f>
        <v>0</v>
      </c>
      <c r="M68">
        <f>data!F69</f>
        <v>0</v>
      </c>
      <c r="N68">
        <f>data!K69</f>
        <v>-0.45057599999999998</v>
      </c>
      <c r="O68">
        <f>data!L69</f>
        <v>-0.408528</v>
      </c>
    </row>
    <row r="69" spans="1:15" x14ac:dyDescent="0.35">
      <c r="A69">
        <f>data!M70</f>
        <v>1</v>
      </c>
      <c r="B69">
        <f>data!A70</f>
        <v>2.57429</v>
      </c>
      <c r="C69">
        <f>data!B70</f>
        <v>11</v>
      </c>
      <c r="D69">
        <f>data!G70</f>
        <v>0.21634300000000001</v>
      </c>
      <c r="E69">
        <f>data!H70</f>
        <v>0.33202900000000002</v>
      </c>
      <c r="F69">
        <f>data!N70</f>
        <v>1</v>
      </c>
      <c r="G69">
        <f>data!C70</f>
        <v>-2.57429</v>
      </c>
      <c r="H69">
        <f>data!D70</f>
        <v>0</v>
      </c>
      <c r="I69">
        <f>data!I70</f>
        <v>0.21634300000000001</v>
      </c>
      <c r="J69">
        <f>data!J70</f>
        <v>0.33202900000000002</v>
      </c>
      <c r="K69">
        <f>data!O70</f>
        <v>1</v>
      </c>
      <c r="L69">
        <f>data!E70</f>
        <v>0</v>
      </c>
      <c r="M69">
        <f>data!F70</f>
        <v>0</v>
      </c>
      <c r="N69">
        <f>data!K70</f>
        <v>-0.43268600000000002</v>
      </c>
      <c r="O69">
        <f>data!L70</f>
        <v>-0.66405800000000004</v>
      </c>
    </row>
    <row r="70" spans="1:15" x14ac:dyDescent="0.35">
      <c r="A70">
        <f>data!M71</f>
        <v>1</v>
      </c>
      <c r="B70">
        <f>data!A71</f>
        <v>2.5838700000000001</v>
      </c>
      <c r="C70">
        <f>data!B71</f>
        <v>12</v>
      </c>
      <c r="D70">
        <f>data!G71</f>
        <v>0.21113899999999999</v>
      </c>
      <c r="E70">
        <f>data!H71</f>
        <v>0.33356799999999998</v>
      </c>
      <c r="F70">
        <f>data!N71</f>
        <v>1</v>
      </c>
      <c r="G70">
        <f>data!C71</f>
        <v>-2.5838700000000001</v>
      </c>
      <c r="H70">
        <f>data!D71</f>
        <v>0</v>
      </c>
      <c r="I70">
        <f>data!I71</f>
        <v>0.21113899999999999</v>
      </c>
      <c r="J70">
        <f>data!J71</f>
        <v>0.33356799999999998</v>
      </c>
      <c r="K70">
        <f>data!O71</f>
        <v>1</v>
      </c>
      <c r="L70">
        <f>data!E71</f>
        <v>0</v>
      </c>
      <c r="M70">
        <f>data!F71</f>
        <v>0</v>
      </c>
      <c r="N70">
        <f>data!K71</f>
        <v>-0.42227799999999999</v>
      </c>
      <c r="O70">
        <f>data!L71</f>
        <v>-0.66713599999999995</v>
      </c>
    </row>
    <row r="71" spans="1:15" x14ac:dyDescent="0.35">
      <c r="A71">
        <f>data!M72</f>
        <v>1</v>
      </c>
      <c r="B71">
        <f>data!A72</f>
        <v>1.90849</v>
      </c>
      <c r="C71">
        <f>data!B72</f>
        <v>13</v>
      </c>
      <c r="D71">
        <f>data!G72</f>
        <v>0.40377600000000002</v>
      </c>
      <c r="E71">
        <f>data!H72</f>
        <v>0.32702100000000001</v>
      </c>
      <c r="F71">
        <f>data!N72</f>
        <v>1</v>
      </c>
      <c r="G71">
        <f>data!C72</f>
        <v>-1.90849</v>
      </c>
      <c r="H71">
        <f>data!D72</f>
        <v>0</v>
      </c>
      <c r="I71">
        <f>data!I72</f>
        <v>0.40377600000000002</v>
      </c>
      <c r="J71">
        <f>data!J72</f>
        <v>0.32702100000000001</v>
      </c>
      <c r="K71">
        <f>data!O72</f>
        <v>1</v>
      </c>
      <c r="L71">
        <f>data!E72</f>
        <v>0</v>
      </c>
      <c r="M71">
        <f>data!F72</f>
        <v>0</v>
      </c>
      <c r="N71">
        <f>data!K72</f>
        <v>-0.80755200000000005</v>
      </c>
      <c r="O71">
        <f>data!L72</f>
        <v>-0.65404200000000001</v>
      </c>
    </row>
    <row r="72" spans="1:15" x14ac:dyDescent="0.35">
      <c r="A72">
        <f>data!M73</f>
        <v>1</v>
      </c>
      <c r="B72">
        <f>data!A73</f>
        <v>3.1300500000000002</v>
      </c>
      <c r="C72">
        <f>data!B73</f>
        <v>14</v>
      </c>
      <c r="D72">
        <f>data!G73</f>
        <v>0.105763</v>
      </c>
      <c r="E72">
        <f>data!H73</f>
        <v>0.29729499999999998</v>
      </c>
      <c r="F72">
        <f>data!N73</f>
        <v>1</v>
      </c>
      <c r="G72">
        <f>data!C73</f>
        <v>-3.1300500000000002</v>
      </c>
      <c r="H72">
        <f>data!D73</f>
        <v>0</v>
      </c>
      <c r="I72">
        <f>data!I73</f>
        <v>0.105763</v>
      </c>
      <c r="J72">
        <f>data!J73</f>
        <v>0.29729499999999998</v>
      </c>
      <c r="K72">
        <f>data!O73</f>
        <v>1</v>
      </c>
      <c r="L72">
        <f>data!E73</f>
        <v>0</v>
      </c>
      <c r="M72">
        <f>data!F73</f>
        <v>0</v>
      </c>
      <c r="N72">
        <f>data!K73</f>
        <v>-0.21152599999999999</v>
      </c>
      <c r="O72">
        <f>data!L73</f>
        <v>-0.59458999999999995</v>
      </c>
    </row>
    <row r="73" spans="1:15" x14ac:dyDescent="0.35">
      <c r="A73">
        <f>data!M74</f>
        <v>1</v>
      </c>
      <c r="B73">
        <f>data!A74</f>
        <v>3.17767</v>
      </c>
      <c r="C73">
        <f>data!B74</f>
        <v>15</v>
      </c>
      <c r="D73">
        <f>data!G74</f>
        <v>8.8799000000000003E-2</v>
      </c>
      <c r="E73">
        <f>data!H74</f>
        <v>0.29613299999999998</v>
      </c>
      <c r="F73">
        <f>data!N74</f>
        <v>1</v>
      </c>
      <c r="G73">
        <f>data!C74</f>
        <v>-3.17767</v>
      </c>
      <c r="H73">
        <f>data!D74</f>
        <v>0</v>
      </c>
      <c r="I73">
        <f>data!I74</f>
        <v>8.8799000000000003E-2</v>
      </c>
      <c r="J73">
        <f>data!J74</f>
        <v>0.29613299999999998</v>
      </c>
      <c r="K73">
        <f>data!O74</f>
        <v>1</v>
      </c>
      <c r="L73">
        <f>data!E74</f>
        <v>0</v>
      </c>
      <c r="M73">
        <f>data!F74</f>
        <v>0</v>
      </c>
      <c r="N73">
        <f>data!K74</f>
        <v>-0.17759800000000001</v>
      </c>
      <c r="O73">
        <f>data!L74</f>
        <v>-0.59226599999999996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 yuan xi</cp:lastModifiedBy>
  <dcterms:created xsi:type="dcterms:W3CDTF">2021-06-09T02:07:09Z</dcterms:created>
  <dcterms:modified xsi:type="dcterms:W3CDTF">2021-06-20T10:08:13Z</dcterms:modified>
</cp:coreProperties>
</file>