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e Sandar Win Myint.alj-PC\Desktop\"/>
    </mc:Choice>
  </mc:AlternateContent>
  <xr:revisionPtr revIDLastSave="0" documentId="13_ncr:1_{3F95D730-65FD-40D2-A5A9-A43BF8ED5556}" xr6:coauthVersionLast="45" xr6:coauthVersionMax="45" xr10:uidLastSave="{00000000-0000-0000-0000-000000000000}"/>
  <bookViews>
    <workbookView xWindow="-120" yWindow="-120" windowWidth="20730" windowHeight="11160" tabRatio="887" activeTab="5" xr2:uid="{00000000-000D-0000-FFFF-FFFF00000000}"/>
  </bookViews>
  <sheets>
    <sheet name="表紙" sheetId="182" r:id="rId1"/>
    <sheet name="改訂記事" sheetId="184" r:id="rId2"/>
    <sheet name="テーブル一覧" sheetId="71" r:id="rId3"/>
    <sheet name="ER" sheetId="205" r:id="rId4"/>
    <sheet name="■ﾏｽﾀ→" sheetId="156" r:id="rId5"/>
    <sheet name="ユーザM" sheetId="202" r:id="rId6"/>
    <sheet name="権限M" sheetId="203" r:id="rId7"/>
  </sheets>
  <definedNames>
    <definedName name="_xlnm.Print_Area" localSheetId="3">ER!$A$1:$I$31</definedName>
    <definedName name="_xlnm.Print_Area" localSheetId="2">テーブル一覧!$A$1:$I$28</definedName>
    <definedName name="_xlnm.Print_Area" localSheetId="5">ユーザM!$A$1:$P$37</definedName>
    <definedName name="_xlnm.Print_Area" localSheetId="1">改訂記事!$A$1:$BI$40</definedName>
    <definedName name="_xlnm.Print_Area" localSheetId="6">権限M!$A$1:$P$39</definedName>
    <definedName name="_xlnm.Print_Titles" localSheetId="3">ER!$1:$4</definedName>
    <definedName name="_xlnm.Print_Titles" localSheetId="2">テーブル一覧!$1:$4</definedName>
    <definedName name="_xlnm.Print_Titles" localSheetId="1">改訂記事!$1:$3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82" l="1"/>
  <c r="T36" i="182" l="1"/>
  <c r="I2" i="205"/>
  <c r="G2" i="205"/>
  <c r="C2" i="205"/>
  <c r="I1" i="205"/>
  <c r="C1" i="205"/>
  <c r="P2" i="203"/>
  <c r="K2" i="203"/>
  <c r="E2" i="203"/>
  <c r="E1" i="203"/>
  <c r="P2" i="202"/>
  <c r="K2" i="202"/>
  <c r="E2" i="202"/>
  <c r="E1" i="202"/>
  <c r="C1" i="71"/>
  <c r="I1" i="71"/>
  <c r="C2" i="71"/>
  <c r="G2" i="71"/>
  <c r="I2" i="71"/>
</calcChain>
</file>

<file path=xl/sharedStrings.xml><?xml version="1.0" encoding="utf-8"?>
<sst xmlns="http://schemas.openxmlformats.org/spreadsheetml/2006/main" count="180" uniqueCount="131">
  <si>
    <t>0：無効、1：有効</t>
    <rPh sb="2" eb="4">
      <t>ムコウ</t>
    </rPh>
    <rPh sb="7" eb="9">
      <t>ユウコウ</t>
    </rPh>
    <phoneticPr fontId="2"/>
  </si>
  <si>
    <t>char</t>
    <phoneticPr fontId="2"/>
  </si>
  <si>
    <t>VALID_FLG</t>
  </si>
  <si>
    <t>varchar</t>
    <phoneticPr fontId="2"/>
  </si>
  <si>
    <t>PK</t>
    <phoneticPr fontId="2"/>
  </si>
  <si>
    <t>datetime</t>
    <phoneticPr fontId="2"/>
  </si>
  <si>
    <t>1/1</t>
    <phoneticPr fontId="2"/>
  </si>
  <si>
    <t>No.</t>
    <phoneticPr fontId="2"/>
  </si>
  <si>
    <t>株式会社システムズナカシマ　松本</t>
    <rPh sb="0" eb="2">
      <t>カブシキ</t>
    </rPh>
    <rPh sb="2" eb="4">
      <t>カイシャ</t>
    </rPh>
    <rPh sb="14" eb="16">
      <t>マツモト</t>
    </rPh>
    <phoneticPr fontId="2"/>
  </si>
  <si>
    <t>ファイル名称</t>
    <phoneticPr fontId="2"/>
  </si>
  <si>
    <t>タイプ</t>
    <phoneticPr fontId="2"/>
  </si>
  <si>
    <t>ページ</t>
    <phoneticPr fontId="2"/>
  </si>
  <si>
    <t>Key Type</t>
    <phoneticPr fontId="2"/>
  </si>
  <si>
    <t>ユニーク</t>
    <phoneticPr fontId="2"/>
  </si>
  <si>
    <t>インデックス</t>
    <phoneticPr fontId="2"/>
  </si>
  <si>
    <t>使</t>
    <phoneticPr fontId="2"/>
  </si>
  <si>
    <t>項目説明　及び　区分値</t>
    <phoneticPr fontId="2"/>
  </si>
  <si>
    <t>datetime</t>
  </si>
  <si>
    <t>numeric</t>
  </si>
  <si>
    <t>最終ログイン日時</t>
    <rPh sb="0" eb="2">
      <t>サイシュウ</t>
    </rPh>
    <rPh sb="6" eb="8">
      <t>ニチジ</t>
    </rPh>
    <phoneticPr fontId="2"/>
  </si>
  <si>
    <t>ユーザ情報の削除時に利用。一度でもログインしたユーザの削除はできない。</t>
    <rPh sb="3" eb="5">
      <t>ジョウホウ</t>
    </rPh>
    <rPh sb="6" eb="8">
      <t>サクジョ</t>
    </rPh>
    <rPh sb="8" eb="9">
      <t>ジ</t>
    </rPh>
    <rPh sb="10" eb="12">
      <t>リヨウ</t>
    </rPh>
    <rPh sb="13" eb="15">
      <t>イチド</t>
    </rPh>
    <rPh sb="27" eb="29">
      <t>サクジョ</t>
    </rPh>
    <phoneticPr fontId="2"/>
  </si>
  <si>
    <t>【マスタ】</t>
    <phoneticPr fontId="2"/>
  </si>
  <si>
    <t>改訂記事</t>
    <rPh sb="0" eb="2">
      <t>カイテイ</t>
    </rPh>
    <rPh sb="2" eb="4">
      <t>キジ</t>
    </rPh>
    <phoneticPr fontId="2"/>
  </si>
  <si>
    <t>作成者：</t>
    <rPh sb="0" eb="3">
      <t>サクセイシャ</t>
    </rPh>
    <phoneticPr fontId="2"/>
  </si>
  <si>
    <t>業務名：</t>
    <rPh sb="0" eb="3">
      <t>ギョウムメイ</t>
    </rPh>
    <phoneticPr fontId="2"/>
  </si>
  <si>
    <t>作成日：</t>
    <rPh sb="0" eb="3">
      <t>サクセイビ</t>
    </rPh>
    <phoneticPr fontId="2"/>
  </si>
  <si>
    <t>作成者　：</t>
  </si>
  <si>
    <t>作成日　：</t>
  </si>
  <si>
    <t>テーブル一覧</t>
    <rPh sb="4" eb="6">
      <t>イチラン</t>
    </rPh>
    <phoneticPr fontId="2"/>
  </si>
  <si>
    <t>No.</t>
  </si>
  <si>
    <t>　　　ファイル仕様</t>
    <rPh sb="7" eb="9">
      <t>シヨウ</t>
    </rPh>
    <phoneticPr fontId="2"/>
  </si>
  <si>
    <t>ファイル定義名</t>
    <rPh sb="4" eb="6">
      <t>テイギ</t>
    </rPh>
    <rPh sb="6" eb="7">
      <t>メイ</t>
    </rPh>
    <phoneticPr fontId="2"/>
  </si>
  <si>
    <t>レコード長</t>
    <rPh sb="4" eb="5">
      <t>チョウ</t>
    </rPh>
    <phoneticPr fontId="2"/>
  </si>
  <si>
    <t>最大レコード数</t>
    <rPh sb="0" eb="2">
      <t>サイダイ</t>
    </rPh>
    <rPh sb="6" eb="7">
      <t>スウ</t>
    </rPh>
    <phoneticPr fontId="2"/>
  </si>
  <si>
    <t>テーブル通番</t>
    <rPh sb="4" eb="5">
      <t>ツウ</t>
    </rPh>
    <rPh sb="5" eb="6">
      <t>バン</t>
    </rPh>
    <phoneticPr fontId="2"/>
  </si>
  <si>
    <t>概　要</t>
    <rPh sb="0" eb="1">
      <t>オオムネ</t>
    </rPh>
    <rPh sb="2" eb="3">
      <t>ヨウ</t>
    </rPh>
    <phoneticPr fontId="2"/>
  </si>
  <si>
    <t>DB</t>
    <phoneticPr fontId="2"/>
  </si>
  <si>
    <t>項目名称（日本語）</t>
    <rPh sb="5" eb="8">
      <t>ニホンゴ</t>
    </rPh>
    <phoneticPr fontId="2"/>
  </si>
  <si>
    <t>データ型</t>
    <rPh sb="3" eb="4">
      <t>ガタ</t>
    </rPh>
    <phoneticPr fontId="2"/>
  </si>
  <si>
    <t>桁</t>
    <rPh sb="0" eb="1">
      <t>ケタ</t>
    </rPh>
    <phoneticPr fontId="2"/>
  </si>
  <si>
    <t>NULL不可</t>
    <rPh sb="4" eb="6">
      <t>フカ</t>
    </rPh>
    <phoneticPr fontId="2"/>
  </si>
  <si>
    <t>省略値</t>
    <rPh sb="0" eb="2">
      <t>ショウリャク</t>
    </rPh>
    <rPh sb="2" eb="3">
      <t>アタイ</t>
    </rPh>
    <phoneticPr fontId="2"/>
  </si>
  <si>
    <t>精度</t>
    <rPh sb="0" eb="2">
      <t>セイド</t>
    </rPh>
    <phoneticPr fontId="2"/>
  </si>
  <si>
    <t>説　　明</t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</si>
  <si>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</si>
  <si>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phoneticPr fontId="2"/>
  </si>
  <si>
    <t>最終更新者</t>
    <rPh sb="0" eb="2">
      <t>サイシュウ</t>
    </rPh>
    <rPh sb="2" eb="5">
      <t>コウシンシャ</t>
    </rPh>
    <phoneticPr fontId="2"/>
  </si>
  <si>
    <t>新規作成者</t>
    <rPh sb="0" eb="2">
      <t>シンキ</t>
    </rPh>
    <rPh sb="2" eb="4">
      <t>サクセイ</t>
    </rPh>
    <rPh sb="4" eb="5">
      <t>シャ</t>
    </rPh>
    <phoneticPr fontId="2"/>
  </si>
  <si>
    <t>有効・無効フラグ</t>
    <rPh sb="0" eb="2">
      <t>ユウコウ</t>
    </rPh>
    <rPh sb="3" eb="5">
      <t>ムコウ</t>
    </rPh>
    <phoneticPr fontId="2"/>
  </si>
  <si>
    <t>ユーザ名</t>
    <rPh sb="3" eb="4">
      <t>メイ</t>
    </rPh>
    <phoneticPr fontId="2"/>
  </si>
  <si>
    <t>権限マスタ</t>
    <rPh sb="0" eb="2">
      <t>ケンゲン</t>
    </rPh>
    <phoneticPr fontId="2"/>
  </si>
  <si>
    <t>機能ID</t>
    <rPh sb="0" eb="2">
      <t>キノウ</t>
    </rPh>
    <phoneticPr fontId="2"/>
  </si>
  <si>
    <t>権限コード</t>
    <rPh sb="0" eb="2">
      <t>ケンゲン</t>
    </rPh>
    <phoneticPr fontId="2"/>
  </si>
  <si>
    <t>char</t>
  </si>
  <si>
    <t>備考</t>
    <rPh sb="0" eb="2">
      <t>ビコウ</t>
    </rPh>
    <phoneticPr fontId="2"/>
  </si>
  <si>
    <t>varchar</t>
  </si>
  <si>
    <t>nvarchar</t>
  </si>
  <si>
    <t xml:space="preserve"> </t>
    <phoneticPr fontId="2"/>
  </si>
  <si>
    <t>作成者　：</t>
    <rPh sb="0" eb="2">
      <t>サクセイ</t>
    </rPh>
    <rPh sb="2" eb="3">
      <t>シャ</t>
    </rPh>
    <phoneticPr fontId="2"/>
  </si>
  <si>
    <t>作成日　：</t>
    <rPh sb="0" eb="2">
      <t>サクセイ</t>
    </rPh>
    <rPh sb="2" eb="3">
      <t>ヒ</t>
    </rPh>
    <phoneticPr fontId="2"/>
  </si>
  <si>
    <t>新規作成日時</t>
  </si>
  <si>
    <t>CREATE_DATE</t>
  </si>
  <si>
    <t>CREATE_USER_ID</t>
  </si>
  <si>
    <t>最終更新日時</t>
  </si>
  <si>
    <t>UPDATE_DATE</t>
  </si>
  <si>
    <t>UPDATE_USER_ID</t>
  </si>
  <si>
    <t>PK</t>
  </si>
  <si>
    <t>USER_AUTHORITY</t>
  </si>
  <si>
    <t>LASTLOGIN_DATE</t>
  </si>
  <si>
    <t>○</t>
    <phoneticPr fontId="2"/>
  </si>
  <si>
    <t>○</t>
    <phoneticPr fontId="2"/>
  </si>
  <si>
    <t>○</t>
    <phoneticPr fontId="2"/>
  </si>
  <si>
    <t>システム動作に関係するマスタ、設定他</t>
    <rPh sb="4" eb="6">
      <t>ドウサ</t>
    </rPh>
    <rPh sb="7" eb="9">
      <t>カンケイ</t>
    </rPh>
    <rPh sb="15" eb="17">
      <t>セッテイ</t>
    </rPh>
    <rPh sb="17" eb="18">
      <t>ホカ</t>
    </rPh>
    <phoneticPr fontId="2"/>
  </si>
  <si>
    <t>多(0の場合あり)</t>
    <rPh sb="0" eb="1">
      <t>タ</t>
    </rPh>
    <rPh sb="4" eb="6">
      <t>バアイ</t>
    </rPh>
    <phoneticPr fontId="2"/>
  </si>
  <si>
    <t>多</t>
    <rPh sb="0" eb="1">
      <t>タ</t>
    </rPh>
    <phoneticPr fontId="2"/>
  </si>
  <si>
    <t>1(0の場合あり)</t>
    <rPh sb="4" eb="6">
      <t>バアイ</t>
    </rPh>
    <phoneticPr fontId="2"/>
  </si>
  <si>
    <t>1</t>
    <phoneticPr fontId="2"/>
  </si>
  <si>
    <t>凡例</t>
    <rPh sb="0" eb="2">
      <t>ハンレイ</t>
    </rPh>
    <phoneticPr fontId="2"/>
  </si>
  <si>
    <t>ユーザ略名</t>
    <rPh sb="3" eb="4">
      <t>リャク</t>
    </rPh>
    <rPh sb="4" eb="5">
      <t>メイ</t>
    </rPh>
    <phoneticPr fontId="2"/>
  </si>
  <si>
    <t>USER_NAME_SHORT</t>
    <phoneticPr fontId="2"/>
  </si>
  <si>
    <t>ユーザマスタ</t>
    <phoneticPr fontId="2"/>
  </si>
  <si>
    <t>MS_USER</t>
    <phoneticPr fontId="2"/>
  </si>
  <si>
    <t>データ相関(主要な表)</t>
    <rPh sb="3" eb="5">
      <t>ソウカン</t>
    </rPh>
    <rPh sb="6" eb="8">
      <t>シュヨウ</t>
    </rPh>
    <rPh sb="9" eb="10">
      <t>ヒョウ</t>
    </rPh>
    <phoneticPr fontId="2"/>
  </si>
  <si>
    <t>初版(0.01)</t>
    <rPh sb="0" eb="2">
      <t>ショハン</t>
    </rPh>
    <phoneticPr fontId="2"/>
  </si>
  <si>
    <t>【システム情報】</t>
    <phoneticPr fontId="2"/>
  </si>
  <si>
    <t>ユーザ：</t>
  </si>
  <si>
    <t>版数　：</t>
  </si>
  <si>
    <t>MS_AUTHORITY</t>
    <phoneticPr fontId="2"/>
  </si>
  <si>
    <t>調剤履歴表示日数</t>
    <rPh sb="0" eb="2">
      <t>チョウザイ</t>
    </rPh>
    <rPh sb="2" eb="4">
      <t>リレキ</t>
    </rPh>
    <rPh sb="4" eb="6">
      <t>ヒョウジ</t>
    </rPh>
    <rPh sb="6" eb="8">
      <t>ニッスウ</t>
    </rPh>
    <phoneticPr fontId="2"/>
  </si>
  <si>
    <t>date</t>
    <phoneticPr fontId="2"/>
  </si>
  <si>
    <t>LASTPWDUPD_DATE</t>
    <phoneticPr fontId="2"/>
  </si>
  <si>
    <t>DAYS_REVRECORDS</t>
    <phoneticPr fontId="2"/>
  </si>
  <si>
    <t>最近の履歴を表示する日数</t>
    <rPh sb="0" eb="2">
      <t>サイキン</t>
    </rPh>
    <rPh sb="3" eb="5">
      <t>リレキ</t>
    </rPh>
    <rPh sb="6" eb="8">
      <t>ヒョウジ</t>
    </rPh>
    <rPh sb="10" eb="12">
      <t>ニッスウ</t>
    </rPh>
    <phoneticPr fontId="2"/>
  </si>
  <si>
    <t>最終パスワード変更日</t>
    <rPh sb="0" eb="2">
      <t>サイシュウ</t>
    </rPh>
    <rPh sb="7" eb="9">
      <t>ヘンコウ</t>
    </rPh>
    <rPh sb="9" eb="10">
      <t>ヒ</t>
    </rPh>
    <phoneticPr fontId="2"/>
  </si>
  <si>
    <t>項目名</t>
    <phoneticPr fontId="2"/>
  </si>
  <si>
    <t>新規作成日時</t>
    <phoneticPr fontId="2"/>
  </si>
  <si>
    <t>MS_USER</t>
    <phoneticPr fontId="2"/>
  </si>
  <si>
    <t>ユーザID</t>
    <phoneticPr fontId="2"/>
  </si>
  <si>
    <t>USER_ID</t>
    <phoneticPr fontId="2"/>
  </si>
  <si>
    <t>パスワード</t>
    <phoneticPr fontId="2"/>
  </si>
  <si>
    <t>USER_PWD</t>
    <phoneticPr fontId="2"/>
  </si>
  <si>
    <t>USER_NAME</t>
    <phoneticPr fontId="2"/>
  </si>
  <si>
    <t>CREATE_DATE</t>
    <phoneticPr fontId="2"/>
  </si>
  <si>
    <t>MS_AUTHORITY</t>
    <phoneticPr fontId="2"/>
  </si>
  <si>
    <t>AUTHORITY_ID</t>
    <phoneticPr fontId="2"/>
  </si>
  <si>
    <t>FUNCTION_ID</t>
    <phoneticPr fontId="2"/>
  </si>
  <si>
    <t>カテゴリコード</t>
    <phoneticPr fontId="2"/>
  </si>
  <si>
    <t>CATEGORY_CD</t>
    <phoneticPr fontId="2"/>
  </si>
  <si>
    <t>VALID_FLG</t>
    <phoneticPr fontId="2"/>
  </si>
  <si>
    <r>
      <t>CREATE_</t>
    </r>
    <r>
      <rPr>
        <sz val="11"/>
        <rFont val="ＭＳ Ｐゴシック"/>
        <family val="3"/>
        <charset val="128"/>
      </rPr>
      <t>USER_ID</t>
    </r>
    <phoneticPr fontId="2"/>
  </si>
  <si>
    <t>最終更新日時</t>
    <phoneticPr fontId="2"/>
  </si>
  <si>
    <t>UPDATE_DATE</t>
    <phoneticPr fontId="2"/>
  </si>
  <si>
    <r>
      <t>UPDATE_</t>
    </r>
    <r>
      <rPr>
        <sz val="11"/>
        <rFont val="ＭＳ Ｐゴシック"/>
        <family val="3"/>
        <charset val="128"/>
      </rPr>
      <t>USER_ID</t>
    </r>
    <phoneticPr fontId="2"/>
  </si>
  <si>
    <t>メールアドレス</t>
    <phoneticPr fontId="2"/>
  </si>
  <si>
    <t>USER_MAILADDRESS</t>
    <phoneticPr fontId="2"/>
  </si>
  <si>
    <t>ユーザマスタ</t>
    <phoneticPr fontId="2"/>
  </si>
  <si>
    <t>ユーザ英名</t>
    <rPh sb="3" eb="5">
      <t>エイメイ</t>
    </rPh>
    <phoneticPr fontId="2"/>
  </si>
  <si>
    <t>USER_NAME_ENGLISH</t>
    <phoneticPr fontId="2"/>
  </si>
  <si>
    <t>varchar</t>
    <phoneticPr fontId="2"/>
  </si>
  <si>
    <t>電話番号</t>
    <rPh sb="0" eb="2">
      <t>デンワ</t>
    </rPh>
    <rPh sb="2" eb="4">
      <t>バンゴウ</t>
    </rPh>
    <phoneticPr fontId="2"/>
  </si>
  <si>
    <t>USER_TEL_NO</t>
    <phoneticPr fontId="2"/>
  </si>
  <si>
    <t>ｖａｒｃｈａｒ</t>
    <phoneticPr fontId="2"/>
  </si>
  <si>
    <t xml:space="preserve">1：顧客　2：システム管理者、3：ITヘルプデスク
</t>
    <rPh sb="2" eb="4">
      <t>コキャク</t>
    </rPh>
    <phoneticPr fontId="2"/>
  </si>
  <si>
    <t>0.01</t>
    <phoneticPr fontId="2"/>
  </si>
  <si>
    <t>Online Shoe Shop System</t>
    <phoneticPr fontId="2"/>
  </si>
  <si>
    <t>△△株式会社</t>
    <phoneticPr fontId="2"/>
  </si>
  <si>
    <t>○○株式会社様</t>
    <rPh sb="2" eb="6">
      <t>カブシキカイシャ</t>
    </rPh>
    <rPh sb="6" eb="7">
      <t>サマ</t>
    </rPh>
    <phoneticPr fontId="2"/>
  </si>
  <si>
    <t>○○株式会社</t>
    <phoneticPr fontId="2"/>
  </si>
  <si>
    <t>△△株式会社</t>
    <rPh sb="2" eb="6">
      <t>カブシキガイシャ</t>
    </rPh>
    <phoneticPr fontId="2"/>
  </si>
  <si>
    <t>□2020/7/18</t>
    <phoneticPr fontId="2"/>
  </si>
  <si>
    <t>1：顧客　2：システム管理者、3：ITヘルプデスク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</si>
</sst>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¥&quot;#,##0;[Red]&quot;¥&quot;\-#,##0"/>
    <numFmt numFmtId="176" formatCode="0_ "/>
    <numFmt numFmtId="177" formatCode="[$-F800]dddd\,\ mmmm\ dd\,\ yyyy"/>
  </numFmts>
  <fonts count="4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9"/>
      <name val="ＭＳ Ｐゴシック"/>
      <family val="3"/>
      <charset val="128"/>
    </font>
    <font>
      <sz val="22"/>
      <name val="ＭＳ Ｐゴシック"/>
      <family val="3"/>
      <charset val="128"/>
    </font>
    <font>
      <sz val="11"/>
      <name val="明朝"/>
      <family val="1"/>
      <charset val="128"/>
    </font>
    <font>
      <u/>
      <sz val="22"/>
      <name val="ＭＳ Ｐゴシック"/>
      <family val="3"/>
      <charset val="128"/>
    </font>
    <font>
      <sz val="3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9"/>
      <color theme="1"/>
      <name val="Arial"/>
      <family val="2"/>
    </font>
    <font>
      <sz val="10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u/>
      <sz val="14"/>
      <color rgb="FF000000"/>
      <name val="ＭＳ Ｐゴシック"/>
      <family val="3"/>
      <charset val="128"/>
    </font>
    <font>
      <strike/>
      <sz val="10"/>
      <color rgb="FFFF0000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7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223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2" fillId="0" borderId="0"/>
    <xf numFmtId="0" fontId="33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23" fillId="22" borderId="2" applyNumberFormat="0" applyFont="0" applyAlignment="0" applyProtection="0">
      <alignment vertical="center"/>
    </xf>
    <xf numFmtId="0" fontId="23" fillId="22" borderId="2" applyNumberFormat="0" applyFont="0" applyAlignment="0" applyProtection="0">
      <alignment vertical="center"/>
    </xf>
    <xf numFmtId="0" fontId="23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6" fontId="23" fillId="0" borderId="0" applyFont="0" applyFill="0" applyBorder="0" applyAlignment="0" applyProtection="0"/>
    <xf numFmtId="6" fontId="23" fillId="0" borderId="0" applyFont="0" applyFill="0" applyBorder="0" applyAlignment="0" applyProtection="0"/>
    <xf numFmtId="6" fontId="23" fillId="0" borderId="0" applyFont="0" applyFill="0" applyBorder="0" applyAlignment="0" applyProtection="0"/>
    <xf numFmtId="0" fontId="18" fillId="7" borderId="4" applyNumberFormat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9" fillId="0" borderId="0"/>
    <xf numFmtId="0" fontId="3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9" fillId="0" borderId="0"/>
    <xf numFmtId="0" fontId="34" fillId="0" borderId="0">
      <alignment vertical="center"/>
    </xf>
    <xf numFmtId="0" fontId="34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23" fillId="0" borderId="0"/>
    <xf numFmtId="0" fontId="23" fillId="0" borderId="0"/>
    <xf numFmtId="0" fontId="3" fillId="0" borderId="0"/>
    <xf numFmtId="0" fontId="1" fillId="0" borderId="0"/>
    <xf numFmtId="0" fontId="23" fillId="0" borderId="0"/>
    <xf numFmtId="0" fontId="23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</cellStyleXfs>
  <cellXfs count="274">
    <xf numFmtId="0" fontId="0" fillId="0" borderId="0" xfId="0"/>
    <xf numFmtId="0" fontId="20" fillId="0" borderId="0" xfId="0" applyFont="1"/>
    <xf numFmtId="0" fontId="20" fillId="0" borderId="0" xfId="0" applyFont="1" applyBorder="1"/>
    <xf numFmtId="0" fontId="0" fillId="0" borderId="0" xfId="0" applyAlignment="1"/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0" fillId="0" borderId="0" xfId="0" applyAlignment="1">
      <alignment horizontal="center"/>
    </xf>
    <xf numFmtId="0" fontId="26" fillId="24" borderId="12" xfId="0" applyFont="1" applyFill="1" applyBorder="1" applyAlignment="1">
      <alignment horizontal="center"/>
    </xf>
    <xf numFmtId="0" fontId="20" fillId="24" borderId="13" xfId="0" applyFont="1" applyFill="1" applyBorder="1" applyAlignment="1">
      <alignment horizontal="center"/>
    </xf>
    <xf numFmtId="0" fontId="20" fillId="24" borderId="14" xfId="0" applyFon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vertical="center"/>
    </xf>
    <xf numFmtId="0" fontId="20" fillId="25" borderId="16" xfId="0" applyFont="1" applyFill="1" applyBorder="1" applyAlignment="1">
      <alignment horizontal="center" wrapText="1"/>
    </xf>
    <xf numFmtId="0" fontId="20" fillId="25" borderId="17" xfId="0" applyFont="1" applyFill="1" applyBorder="1" applyAlignment="1">
      <alignment horizontal="center" wrapText="1"/>
    </xf>
    <xf numFmtId="0" fontId="20" fillId="25" borderId="18" xfId="0" applyFont="1" applyFill="1" applyBorder="1" applyAlignment="1">
      <alignment horizontal="center" wrapText="1"/>
    </xf>
    <xf numFmtId="0" fontId="20" fillId="25" borderId="19" xfId="0" applyFont="1" applyFill="1" applyBorder="1" applyAlignment="1">
      <alignment horizontal="center" wrapText="1"/>
    </xf>
    <xf numFmtId="0" fontId="20" fillId="0" borderId="0" xfId="0" applyFont="1" applyBorder="1" applyAlignment="1" applyProtection="1">
      <alignment wrapText="1"/>
      <protection locked="0"/>
    </xf>
    <xf numFmtId="0" fontId="23" fillId="0" borderId="15" xfId="0" applyFont="1" applyFill="1" applyBorder="1" applyAlignment="1" applyProtection="1">
      <alignment horizontal="center" vertical="center" wrapText="1"/>
      <protection locked="0"/>
    </xf>
    <xf numFmtId="0" fontId="3" fillId="0" borderId="20" xfId="217" applyFont="1" applyFill="1" applyBorder="1" applyAlignment="1" applyProtection="1">
      <alignment horizontal="left" vertical="center" wrapText="1"/>
      <protection locked="0"/>
    </xf>
    <xf numFmtId="0" fontId="3" fillId="0" borderId="21" xfId="217" applyFont="1" applyFill="1" applyBorder="1" applyAlignment="1" applyProtection="1">
      <alignment vertical="center" wrapText="1"/>
      <protection locked="0"/>
    </xf>
    <xf numFmtId="0" fontId="3" fillId="0" borderId="22" xfId="217" applyFont="1" applyFill="1" applyBorder="1" applyAlignment="1" applyProtection="1">
      <alignment vertical="center" wrapText="1"/>
      <protection locked="0"/>
    </xf>
    <xf numFmtId="0" fontId="3" fillId="0" borderId="21" xfId="217" applyFont="1" applyFill="1" applyBorder="1" applyAlignment="1" applyProtection="1">
      <alignment horizontal="center" vertical="center" wrapText="1"/>
      <protection locked="0"/>
    </xf>
    <xf numFmtId="0" fontId="3" fillId="0" borderId="20" xfId="217" applyFont="1" applyFill="1" applyBorder="1" applyAlignment="1" applyProtection="1">
      <alignment horizontal="center" vertical="center" wrapText="1"/>
      <protection locked="0"/>
    </xf>
    <xf numFmtId="176" fontId="3" fillId="0" borderId="23" xfId="217" applyNumberFormat="1" applyFont="1" applyFill="1" applyBorder="1" applyAlignment="1" applyProtection="1">
      <alignment horizontal="center" vertical="center" wrapText="1"/>
      <protection locked="0"/>
    </xf>
    <xf numFmtId="176" fontId="3" fillId="0" borderId="24" xfId="217" applyNumberFormat="1" applyFont="1" applyFill="1" applyBorder="1" applyAlignment="1" applyProtection="1">
      <alignment horizontal="center" vertical="center" wrapText="1"/>
      <protection locked="0"/>
    </xf>
    <xf numFmtId="176" fontId="3" fillId="0" borderId="25" xfId="217" applyNumberFormat="1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Border="1" applyAlignment="1" applyProtection="1">
      <alignment vertical="center" wrapText="1"/>
      <protection locked="0"/>
    </xf>
    <xf numFmtId="0" fontId="3" fillId="0" borderId="22" xfId="217" applyFont="1" applyFill="1" applyBorder="1" applyAlignment="1" applyProtection="1">
      <alignment horizontal="center" vertical="center" wrapText="1"/>
      <protection locked="0"/>
    </xf>
    <xf numFmtId="0" fontId="3" fillId="0" borderId="22" xfId="217" quotePrefix="1" applyFont="1" applyFill="1" applyBorder="1" applyAlignment="1" applyProtection="1">
      <alignment horizontal="center" vertical="center" wrapText="1"/>
      <protection locked="0"/>
    </xf>
    <xf numFmtId="176" fontId="3" fillId="0" borderId="26" xfId="217" applyNumberFormat="1" applyFont="1" applyFill="1" applyBorder="1" applyAlignment="1" applyProtection="1">
      <alignment horizontal="center" vertical="center" wrapText="1"/>
      <protection locked="0"/>
    </xf>
    <xf numFmtId="176" fontId="3" fillId="0" borderId="27" xfId="217" applyNumberFormat="1" applyFont="1" applyFill="1" applyBorder="1" applyAlignment="1" applyProtection="1">
      <alignment horizontal="center" vertical="center" wrapText="1"/>
      <protection locked="0"/>
    </xf>
    <xf numFmtId="176" fontId="3" fillId="0" borderId="22" xfId="217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/>
    <xf numFmtId="49" fontId="1" fillId="0" borderId="25" xfId="0" applyNumberFormat="1" applyFont="1" applyBorder="1" applyAlignment="1">
      <alignment horizontal="center" vertical="center"/>
    </xf>
    <xf numFmtId="0" fontId="1" fillId="0" borderId="15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vertical="center" wrapText="1"/>
      <protection locked="0"/>
    </xf>
    <xf numFmtId="0" fontId="1" fillId="0" borderId="28" xfId="218" applyFont="1" applyFill="1" applyBorder="1" applyAlignment="1">
      <alignment vertical="center" shrinkToFit="1"/>
    </xf>
    <xf numFmtId="0" fontId="1" fillId="0" borderId="28" xfId="0" applyFont="1" applyFill="1" applyBorder="1" applyAlignment="1">
      <alignment vertical="center" shrinkToFit="1"/>
    </xf>
    <xf numFmtId="0" fontId="1" fillId="0" borderId="28" xfId="218" applyFont="1" applyFill="1" applyBorder="1" applyAlignment="1">
      <alignment horizontal="left" vertical="center" shrinkToFit="1"/>
    </xf>
    <xf numFmtId="0" fontId="20" fillId="0" borderId="28" xfId="0" applyFont="1" applyBorder="1" applyAlignment="1">
      <alignment horizontal="center" vertical="center" shrinkToFit="1"/>
    </xf>
    <xf numFmtId="0" fontId="3" fillId="0" borderId="20" xfId="217" applyFont="1" applyFill="1" applyBorder="1" applyAlignment="1" applyProtection="1">
      <alignment vertical="center" shrinkToFit="1"/>
      <protection locked="0"/>
    </xf>
    <xf numFmtId="177" fontId="25" fillId="0" borderId="29" xfId="0" applyNumberFormat="1" applyFont="1" applyBorder="1" applyAlignment="1">
      <alignment horizontal="left" vertical="center"/>
    </xf>
    <xf numFmtId="0" fontId="0" fillId="0" borderId="30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0" xfId="0" applyFill="1"/>
    <xf numFmtId="0" fontId="0" fillId="0" borderId="31" xfId="0" applyFill="1" applyBorder="1" applyAlignment="1">
      <alignment vertical="center"/>
    </xf>
    <xf numFmtId="31" fontId="0" fillId="0" borderId="32" xfId="0" applyNumberFormat="1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20" fillId="0" borderId="33" xfId="215" applyFont="1" applyBorder="1"/>
    <xf numFmtId="0" fontId="20" fillId="0" borderId="34" xfId="215" applyFont="1" applyBorder="1"/>
    <xf numFmtId="0" fontId="20" fillId="0" borderId="35" xfId="215" applyFont="1" applyBorder="1"/>
    <xf numFmtId="0" fontId="20" fillId="0" borderId="0" xfId="215" applyFont="1" applyBorder="1"/>
    <xf numFmtId="0" fontId="20" fillId="0" borderId="36" xfId="215" applyFont="1" applyBorder="1"/>
    <xf numFmtId="0" fontId="20" fillId="0" borderId="37" xfId="215" applyFont="1" applyBorder="1"/>
    <xf numFmtId="0" fontId="20" fillId="0" borderId="38" xfId="215" applyFont="1" applyBorder="1"/>
    <xf numFmtId="0" fontId="20" fillId="0" borderId="22" xfId="215" applyFont="1" applyBorder="1"/>
    <xf numFmtId="0" fontId="20" fillId="0" borderId="39" xfId="215" applyFont="1" applyBorder="1"/>
    <xf numFmtId="0" fontId="0" fillId="0" borderId="28" xfId="0" applyFont="1" applyFill="1" applyBorder="1" applyAlignment="1">
      <alignment vertical="center" shrinkToFit="1"/>
    </xf>
    <xf numFmtId="0" fontId="0" fillId="0" borderId="28" xfId="218" applyFont="1" applyFill="1" applyBorder="1" applyAlignment="1">
      <alignment vertical="center" shrinkToFit="1"/>
    </xf>
    <xf numFmtId="0" fontId="0" fillId="0" borderId="40" xfId="0" applyBorder="1" applyAlignment="1">
      <alignment vertical="center"/>
    </xf>
    <xf numFmtId="0" fontId="25" fillId="0" borderId="13" xfId="0" applyFont="1" applyFill="1" applyBorder="1" applyAlignment="1">
      <alignment vertical="center"/>
    </xf>
    <xf numFmtId="0" fontId="25" fillId="0" borderId="41" xfId="0" applyFont="1" applyFill="1" applyBorder="1" applyAlignment="1">
      <alignment vertical="center"/>
    </xf>
    <xf numFmtId="0" fontId="20" fillId="0" borderId="0" xfId="215" applyFont="1" applyBorder="1" applyAlignment="1">
      <alignment horizontal="center"/>
    </xf>
    <xf numFmtId="0" fontId="20" fillId="0" borderId="0" xfId="215" applyFont="1"/>
    <xf numFmtId="0" fontId="27" fillId="0" borderId="0" xfId="0" applyFont="1"/>
    <xf numFmtId="0" fontId="27" fillId="0" borderId="42" xfId="0" applyFont="1" applyBorder="1"/>
    <xf numFmtId="49" fontId="27" fillId="0" borderId="0" xfId="0" applyNumberFormat="1" applyFont="1" applyBorder="1"/>
    <xf numFmtId="0" fontId="27" fillId="0" borderId="0" xfId="0" applyFont="1" applyBorder="1"/>
    <xf numFmtId="0" fontId="27" fillId="0" borderId="43" xfId="0" applyFont="1" applyBorder="1"/>
    <xf numFmtId="31" fontId="27" fillId="0" borderId="0" xfId="0" applyNumberFormat="1" applyFont="1" applyBorder="1"/>
    <xf numFmtId="0" fontId="27" fillId="0" borderId="0" xfId="0" applyFont="1" applyFill="1" applyBorder="1"/>
    <xf numFmtId="49" fontId="27" fillId="0" borderId="0" xfId="0" applyNumberFormat="1" applyFont="1" applyBorder="1" applyAlignment="1"/>
    <xf numFmtId="0" fontId="27" fillId="0" borderId="0" xfId="0" applyFont="1" applyBorder="1" applyAlignment="1"/>
    <xf numFmtId="0" fontId="27" fillId="0" borderId="44" xfId="0" applyFont="1" applyBorder="1"/>
    <xf numFmtId="0" fontId="27" fillId="0" borderId="31" xfId="0" applyFont="1" applyBorder="1"/>
    <xf numFmtId="0" fontId="27" fillId="0" borderId="31" xfId="0" applyFont="1" applyBorder="1" applyAlignment="1"/>
    <xf numFmtId="0" fontId="27" fillId="0" borderId="45" xfId="0" applyFont="1" applyBorder="1"/>
    <xf numFmtId="0" fontId="20" fillId="0" borderId="28" xfId="0" quotePrefix="1" applyFont="1" applyFill="1" applyBorder="1" applyAlignment="1">
      <alignment vertical="center"/>
    </xf>
    <xf numFmtId="0" fontId="0" fillId="0" borderId="46" xfId="0" applyFill="1" applyBorder="1" applyAlignment="1">
      <alignment vertical="center"/>
    </xf>
    <xf numFmtId="0" fontId="0" fillId="0" borderId="47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8" xfId="0" applyFill="1" applyBorder="1" applyAlignment="1">
      <alignment vertical="center"/>
    </xf>
    <xf numFmtId="0" fontId="20" fillId="0" borderId="45" xfId="0" applyFont="1" applyFill="1" applyBorder="1" applyAlignment="1">
      <alignment vertical="center"/>
    </xf>
    <xf numFmtId="0" fontId="20" fillId="0" borderId="31" xfId="0" applyFont="1" applyFill="1" applyBorder="1" applyAlignment="1">
      <alignment vertical="center"/>
    </xf>
    <xf numFmtId="0" fontId="0" fillId="0" borderId="44" xfId="0" applyFill="1" applyBorder="1" applyAlignment="1">
      <alignment vertical="center"/>
    </xf>
    <xf numFmtId="0" fontId="20" fillId="0" borderId="4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0" fillId="0" borderId="42" xfId="0" applyFill="1" applyBorder="1" applyAlignment="1">
      <alignment vertical="center"/>
    </xf>
    <xf numFmtId="0" fontId="20" fillId="0" borderId="28" xfId="0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28" xfId="219" applyFont="1" applyFill="1" applyBorder="1" applyAlignment="1">
      <alignment vertical="center" shrinkToFit="1"/>
    </xf>
    <xf numFmtId="0" fontId="20" fillId="0" borderId="49" xfId="0" applyFont="1" applyFill="1" applyBorder="1" applyAlignment="1">
      <alignment vertical="center"/>
    </xf>
    <xf numFmtId="0" fontId="20" fillId="0" borderId="28" xfId="0" applyFont="1" applyFill="1" applyBorder="1" applyAlignment="1">
      <alignment horizontal="center" vertical="center"/>
    </xf>
    <xf numFmtId="0" fontId="23" fillId="0" borderId="20" xfId="217" applyFont="1" applyFill="1" applyBorder="1" applyAlignment="1" applyProtection="1">
      <alignment horizontal="left" vertical="center" wrapText="1"/>
      <protection locked="0"/>
    </xf>
    <xf numFmtId="0" fontId="23" fillId="0" borderId="21" xfId="217" applyFont="1" applyFill="1" applyBorder="1" applyAlignment="1" applyProtection="1">
      <alignment vertical="center" wrapText="1"/>
      <protection locked="0"/>
    </xf>
    <xf numFmtId="0" fontId="23" fillId="0" borderId="22" xfId="217" applyFont="1" applyFill="1" applyBorder="1" applyAlignment="1" applyProtection="1">
      <alignment vertical="center" wrapText="1"/>
      <protection locked="0"/>
    </xf>
    <xf numFmtId="0" fontId="23" fillId="0" borderId="21" xfId="217" applyFont="1" applyFill="1" applyBorder="1" applyAlignment="1" applyProtection="1">
      <alignment horizontal="center" vertical="center" wrapText="1"/>
      <protection locked="0"/>
    </xf>
    <xf numFmtId="0" fontId="23" fillId="0" borderId="22" xfId="217" applyFont="1" applyFill="1" applyBorder="1" applyAlignment="1" applyProtection="1">
      <alignment horizontal="center" vertical="center" wrapText="1"/>
      <protection locked="0"/>
    </xf>
    <xf numFmtId="176" fontId="23" fillId="0" borderId="26" xfId="217" applyNumberFormat="1" applyFont="1" applyFill="1" applyBorder="1" applyAlignment="1" applyProtection="1">
      <alignment horizontal="center" vertical="center" wrapText="1"/>
      <protection locked="0"/>
    </xf>
    <xf numFmtId="176" fontId="23" fillId="0" borderId="27" xfId="217" applyNumberFormat="1" applyFont="1" applyFill="1" applyBorder="1" applyAlignment="1" applyProtection="1">
      <alignment horizontal="center" vertical="center" wrapText="1"/>
      <protection locked="0"/>
    </xf>
    <xf numFmtId="176" fontId="23" fillId="0" borderId="22" xfId="217" applyNumberFormat="1" applyFont="1" applyFill="1" applyBorder="1" applyAlignment="1" applyProtection="1">
      <alignment horizontal="center" vertical="center" wrapText="1"/>
      <protection locked="0"/>
    </xf>
    <xf numFmtId="1" fontId="3" fillId="0" borderId="20" xfId="0" applyNumberFormat="1" applyFont="1" applyFill="1" applyBorder="1" applyAlignment="1" applyProtection="1">
      <alignment vertical="center" wrapText="1"/>
      <protection locked="0"/>
    </xf>
    <xf numFmtId="1" fontId="3" fillId="0" borderId="51" xfId="0" applyNumberFormat="1" applyFont="1" applyFill="1" applyBorder="1" applyAlignment="1" applyProtection="1">
      <alignment vertical="center" wrapText="1"/>
      <protection locked="0"/>
    </xf>
    <xf numFmtId="0" fontId="27" fillId="0" borderId="0" xfId="0" quotePrefix="1" applyFont="1" applyBorder="1"/>
    <xf numFmtId="0" fontId="0" fillId="0" borderId="20" xfId="217" applyFont="1" applyFill="1" applyBorder="1" applyAlignment="1" applyProtection="1">
      <alignment horizontal="left" vertical="center" wrapText="1"/>
      <protection locked="0"/>
    </xf>
    <xf numFmtId="0" fontId="0" fillId="0" borderId="21" xfId="217" applyFont="1" applyFill="1" applyBorder="1" applyAlignment="1" applyProtection="1">
      <alignment vertical="center" wrapText="1"/>
      <protection locked="0"/>
    </xf>
    <xf numFmtId="0" fontId="0" fillId="0" borderId="22" xfId="217" applyFont="1" applyFill="1" applyBorder="1" applyAlignment="1" applyProtection="1">
      <alignment vertical="center" wrapText="1"/>
      <protection locked="0"/>
    </xf>
    <xf numFmtId="0" fontId="0" fillId="0" borderId="21" xfId="217" applyFont="1" applyFill="1" applyBorder="1" applyAlignment="1" applyProtection="1">
      <alignment horizontal="center" vertical="center" wrapText="1"/>
      <protection locked="0"/>
    </xf>
    <xf numFmtId="0" fontId="37" fillId="0" borderId="15" xfId="0" applyFont="1" applyFill="1" applyBorder="1" applyAlignment="1">
      <alignment vertical="center"/>
    </xf>
    <xf numFmtId="0" fontId="36" fillId="0" borderId="49" xfId="0" applyFont="1" applyFill="1" applyBorder="1" applyAlignment="1">
      <alignment vertical="center"/>
    </xf>
    <xf numFmtId="0" fontId="37" fillId="0" borderId="0" xfId="0" applyFont="1" applyFill="1"/>
    <xf numFmtId="0" fontId="0" fillId="0" borderId="22" xfId="217" applyFont="1" applyFill="1" applyBorder="1" applyAlignment="1" applyProtection="1">
      <alignment horizontal="center" vertical="center" wrapText="1"/>
      <protection locked="0"/>
    </xf>
    <xf numFmtId="176" fontId="0" fillId="0" borderId="26" xfId="217" applyNumberFormat="1" applyFont="1" applyFill="1" applyBorder="1" applyAlignment="1" applyProtection="1">
      <alignment horizontal="center" vertical="center" wrapText="1"/>
      <protection locked="0"/>
    </xf>
    <xf numFmtId="176" fontId="0" fillId="0" borderId="27" xfId="217" applyNumberFormat="1" applyFont="1" applyFill="1" applyBorder="1" applyAlignment="1" applyProtection="1">
      <alignment horizontal="center" vertical="center" wrapText="1"/>
      <protection locked="0"/>
    </xf>
    <xf numFmtId="176" fontId="0" fillId="0" borderId="22" xfId="217" applyNumberFormat="1" applyFont="1" applyFill="1" applyBorder="1" applyAlignment="1" applyProtection="1">
      <alignment horizontal="center" vertical="center" wrapText="1"/>
      <protection locked="0"/>
    </xf>
    <xf numFmtId="0" fontId="0" fillId="0" borderId="22" xfId="217" quotePrefix="1" applyFont="1" applyFill="1" applyBorder="1" applyAlignment="1" applyProtection="1">
      <alignment horizontal="center" vertical="center" wrapText="1"/>
      <protection locked="0"/>
    </xf>
    <xf numFmtId="0" fontId="0" fillId="0" borderId="15" xfId="0" applyFont="1" applyFill="1" applyBorder="1" applyAlignment="1">
      <alignment vertical="center"/>
    </xf>
    <xf numFmtId="0" fontId="0" fillId="0" borderId="0" xfId="0" applyFont="1" applyFill="1"/>
    <xf numFmtId="0" fontId="20" fillId="0" borderId="10" xfId="0" applyFont="1" applyBorder="1" applyAlignment="1"/>
    <xf numFmtId="0" fontId="20" fillId="0" borderId="30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27" fillId="0" borderId="34" xfId="0" applyFont="1" applyBorder="1"/>
    <xf numFmtId="0" fontId="27" fillId="0" borderId="54" xfId="0" applyFont="1" applyBorder="1"/>
    <xf numFmtId="0" fontId="27" fillId="0" borderId="55" xfId="0" applyFont="1" applyBorder="1"/>
    <xf numFmtId="0" fontId="20" fillId="0" borderId="20" xfId="0" applyFont="1" applyBorder="1" applyAlignment="1"/>
    <xf numFmtId="0" fontId="20" fillId="0" borderId="52" xfId="0" applyFont="1" applyBorder="1" applyAlignment="1"/>
    <xf numFmtId="0" fontId="36" fillId="0" borderId="28" xfId="0" applyFont="1" applyFill="1" applyBorder="1" applyAlignment="1">
      <alignment vertical="center"/>
    </xf>
    <xf numFmtId="0" fontId="23" fillId="0" borderId="28" xfId="218" applyFont="1" applyFill="1" applyBorder="1" applyAlignment="1">
      <alignment horizontal="left" vertical="center" shrinkToFit="1"/>
    </xf>
    <xf numFmtId="0" fontId="23" fillId="0" borderId="20" xfId="217" applyFont="1" applyFill="1" applyBorder="1" applyAlignment="1" applyProtection="1">
      <alignment horizontal="center" vertical="center" wrapText="1"/>
      <protection locked="0"/>
    </xf>
    <xf numFmtId="176" fontId="23" fillId="0" borderId="23" xfId="217" applyNumberFormat="1" applyFont="1" applyFill="1" applyBorder="1" applyAlignment="1" applyProtection="1">
      <alignment horizontal="center" vertical="center" wrapText="1"/>
      <protection locked="0"/>
    </xf>
    <xf numFmtId="176" fontId="23" fillId="0" borderId="24" xfId="217" applyNumberFormat="1" applyFont="1" applyFill="1" applyBorder="1" applyAlignment="1" applyProtection="1">
      <alignment horizontal="center" vertical="center" wrapText="1"/>
      <protection locked="0"/>
    </xf>
    <xf numFmtId="176" fontId="23" fillId="0" borderId="25" xfId="217" applyNumberFormat="1" applyFont="1" applyFill="1" applyBorder="1" applyAlignment="1" applyProtection="1">
      <alignment horizontal="center" vertical="center" wrapText="1"/>
      <protection locked="0"/>
    </xf>
    <xf numFmtId="0" fontId="0" fillId="0" borderId="20" xfId="217" applyFont="1" applyFill="1" applyBorder="1" applyAlignment="1" applyProtection="1">
      <alignment vertical="center" shrinkToFit="1"/>
      <protection locked="0"/>
    </xf>
    <xf numFmtId="49" fontId="27" fillId="0" borderId="31" xfId="0" applyNumberFormat="1" applyFont="1" applyBorder="1"/>
    <xf numFmtId="49" fontId="27" fillId="0" borderId="31" xfId="0" applyNumberFormat="1" applyFont="1" applyBorder="1" applyAlignment="1"/>
    <xf numFmtId="0" fontId="23" fillId="0" borderId="20" xfId="217" applyFont="1" applyFill="1" applyBorder="1" applyAlignment="1" applyProtection="1">
      <alignment vertical="center" shrinkToFit="1"/>
      <protection locked="0"/>
    </xf>
    <xf numFmtId="0" fontId="0" fillId="0" borderId="28" xfId="0" applyFont="1" applyBorder="1" applyAlignment="1">
      <alignment horizontal="center" vertical="center" shrinkToFit="1"/>
    </xf>
    <xf numFmtId="0" fontId="20" fillId="25" borderId="17" xfId="0" applyFont="1" applyFill="1" applyBorder="1" applyAlignment="1">
      <alignment horizontal="center" shrinkToFit="1"/>
    </xf>
    <xf numFmtId="0" fontId="1" fillId="0" borderId="20" xfId="217" applyFont="1" applyFill="1" applyBorder="1" applyAlignment="1" applyProtection="1">
      <alignment vertical="center" shrinkToFit="1"/>
      <protection locked="0"/>
    </xf>
    <xf numFmtId="0" fontId="0" fillId="0" borderId="24" xfId="0" applyBorder="1" applyAlignment="1">
      <alignment vertical="center" shrinkToFit="1"/>
    </xf>
    <xf numFmtId="0" fontId="1" fillId="0" borderId="50" xfId="0" applyFont="1" applyFill="1" applyBorder="1" applyAlignment="1" applyProtection="1">
      <alignment horizontal="center" vertical="center" wrapText="1"/>
      <protection locked="0"/>
    </xf>
    <xf numFmtId="0" fontId="1" fillId="0" borderId="41" xfId="218" applyFont="1" applyFill="1" applyBorder="1" applyAlignment="1">
      <alignment vertical="center" shrinkToFit="1"/>
    </xf>
    <xf numFmtId="0" fontId="3" fillId="0" borderId="11" xfId="217" applyFont="1" applyFill="1" applyBorder="1" applyAlignment="1" applyProtection="1">
      <alignment vertical="center" shrinkToFit="1"/>
      <protection locked="0"/>
    </xf>
    <xf numFmtId="0" fontId="3" fillId="0" borderId="11" xfId="217" applyFont="1" applyFill="1" applyBorder="1" applyAlignment="1" applyProtection="1">
      <alignment horizontal="left" vertical="center" wrapText="1"/>
      <protection locked="0"/>
    </xf>
    <xf numFmtId="0" fontId="3" fillId="0" borderId="56" xfId="217" applyFont="1" applyFill="1" applyBorder="1" applyAlignment="1" applyProtection="1">
      <alignment vertical="center" wrapText="1"/>
      <protection locked="0"/>
    </xf>
    <xf numFmtId="0" fontId="3" fillId="0" borderId="31" xfId="217" applyFont="1" applyFill="1" applyBorder="1" applyAlignment="1" applyProtection="1">
      <alignment horizontal="center" vertical="center" wrapText="1"/>
      <protection locked="0"/>
    </xf>
    <xf numFmtId="0" fontId="3" fillId="0" borderId="56" xfId="217" applyFont="1" applyFill="1" applyBorder="1" applyAlignment="1" applyProtection="1">
      <alignment horizontal="center" vertical="center" wrapText="1"/>
      <protection locked="0"/>
    </xf>
    <xf numFmtId="176" fontId="3" fillId="0" borderId="57" xfId="217" applyNumberFormat="1" applyFont="1" applyFill="1" applyBorder="1" applyAlignment="1" applyProtection="1">
      <alignment horizontal="center" vertical="center" wrapText="1"/>
      <protection locked="0"/>
    </xf>
    <xf numFmtId="176" fontId="3" fillId="0" borderId="58" xfId="217" applyNumberFormat="1" applyFont="1" applyFill="1" applyBorder="1" applyAlignment="1" applyProtection="1">
      <alignment horizontal="center" vertical="center" wrapText="1"/>
      <protection locked="0"/>
    </xf>
    <xf numFmtId="176" fontId="3" fillId="0" borderId="31" xfId="217" applyNumberFormat="1" applyFont="1" applyFill="1" applyBorder="1" applyAlignment="1" applyProtection="1">
      <alignment horizontal="center" vertical="center" wrapText="1"/>
      <protection locked="0"/>
    </xf>
    <xf numFmtId="0" fontId="0" fillId="0" borderId="20" xfId="217" applyFont="1" applyFill="1" applyBorder="1" applyAlignment="1" applyProtection="1">
      <alignment vertical="center" wrapText="1"/>
      <protection locked="0"/>
    </xf>
    <xf numFmtId="0" fontId="20" fillId="0" borderId="28" xfId="0" applyFont="1" applyFill="1" applyBorder="1" applyAlignment="1">
      <alignment vertical="center"/>
    </xf>
    <xf numFmtId="0" fontId="0" fillId="0" borderId="28" xfId="220" applyFont="1" applyFill="1" applyBorder="1" applyAlignment="1">
      <alignment vertical="center" wrapText="1" shrinkToFit="1"/>
    </xf>
    <xf numFmtId="0" fontId="39" fillId="0" borderId="28" xfId="0" applyFont="1" applyFill="1" applyBorder="1" applyAlignment="1">
      <alignment vertical="center"/>
    </xf>
    <xf numFmtId="0" fontId="20" fillId="0" borderId="28" xfId="0" applyFont="1" applyFill="1" applyBorder="1" applyAlignment="1">
      <alignment vertical="center"/>
    </xf>
    <xf numFmtId="0" fontId="30" fillId="0" borderId="0" xfId="215" applyFont="1" applyBorder="1" applyAlignment="1">
      <alignment vertical="center"/>
    </xf>
    <xf numFmtId="0" fontId="38" fillId="0" borderId="0" xfId="0" applyFont="1" applyBorder="1" applyAlignment="1">
      <alignment horizontal="right" vertical="center"/>
    </xf>
    <xf numFmtId="0" fontId="31" fillId="26" borderId="47" xfId="215" applyFont="1" applyFill="1" applyBorder="1" applyAlignment="1">
      <alignment horizontal="center" vertical="center" wrapText="1"/>
    </xf>
    <xf numFmtId="0" fontId="31" fillId="26" borderId="48" xfId="215" applyFont="1" applyFill="1" applyBorder="1" applyAlignment="1">
      <alignment horizontal="center" vertical="center"/>
    </xf>
    <xf numFmtId="0" fontId="31" fillId="26" borderId="46" xfId="215" applyFont="1" applyFill="1" applyBorder="1" applyAlignment="1">
      <alignment horizontal="center" vertical="center"/>
    </xf>
    <xf numFmtId="0" fontId="31" fillId="26" borderId="42" xfId="215" applyFont="1" applyFill="1" applyBorder="1" applyAlignment="1">
      <alignment horizontal="center" vertical="center"/>
    </xf>
    <xf numFmtId="0" fontId="31" fillId="26" borderId="0" xfId="215" applyFont="1" applyFill="1" applyBorder="1" applyAlignment="1">
      <alignment horizontal="center" vertical="center"/>
    </xf>
    <xf numFmtId="0" fontId="31" fillId="26" borderId="43" xfId="215" applyFont="1" applyFill="1" applyBorder="1" applyAlignment="1">
      <alignment horizontal="center" vertical="center"/>
    </xf>
    <xf numFmtId="0" fontId="31" fillId="26" borderId="44" xfId="215" applyFont="1" applyFill="1" applyBorder="1" applyAlignment="1">
      <alignment horizontal="center" vertical="center"/>
    </xf>
    <xf numFmtId="0" fontId="31" fillId="26" borderId="31" xfId="215" applyFont="1" applyFill="1" applyBorder="1" applyAlignment="1">
      <alignment horizontal="center" vertical="center"/>
    </xf>
    <xf numFmtId="0" fontId="31" fillId="26" borderId="45" xfId="215" applyFont="1" applyFill="1" applyBorder="1" applyAlignment="1">
      <alignment horizontal="center" vertical="center"/>
    </xf>
    <xf numFmtId="0" fontId="21" fillId="0" borderId="33" xfId="215" applyFont="1" applyBorder="1" applyAlignment="1">
      <alignment horizontal="center" vertical="center"/>
    </xf>
    <xf numFmtId="0" fontId="21" fillId="0" borderId="34" xfId="215" applyFont="1" applyBorder="1" applyAlignment="1">
      <alignment horizontal="center" vertical="center"/>
    </xf>
    <xf numFmtId="0" fontId="21" fillId="0" borderId="35" xfId="215" applyFont="1" applyBorder="1" applyAlignment="1">
      <alignment horizontal="center" vertical="center"/>
    </xf>
    <xf numFmtId="0" fontId="21" fillId="0" borderId="38" xfId="215" applyFont="1" applyBorder="1" applyAlignment="1">
      <alignment horizontal="center" vertical="center"/>
    </xf>
    <xf numFmtId="0" fontId="21" fillId="0" borderId="22" xfId="215" applyFont="1" applyBorder="1" applyAlignment="1">
      <alignment horizontal="center" vertical="center"/>
    </xf>
    <xf numFmtId="0" fontId="21" fillId="0" borderId="39" xfId="215" applyFont="1" applyBorder="1" applyAlignment="1">
      <alignment horizontal="center" vertical="center"/>
    </xf>
    <xf numFmtId="14" fontId="28" fillId="0" borderId="0" xfId="215" applyNumberFormat="1" applyFont="1" applyAlignment="1">
      <alignment horizontal="center" vertical="center"/>
    </xf>
    <xf numFmtId="0" fontId="28" fillId="0" borderId="0" xfId="215" applyFont="1" applyAlignment="1">
      <alignment horizontal="center" vertical="center"/>
    </xf>
    <xf numFmtId="12" fontId="22" fillId="0" borderId="47" xfId="0" applyNumberFormat="1" applyFont="1" applyBorder="1" applyAlignment="1">
      <alignment horizontal="center" vertical="center"/>
    </xf>
    <xf numFmtId="12" fontId="22" fillId="0" borderId="48" xfId="0" applyNumberFormat="1" applyFont="1" applyBorder="1" applyAlignment="1">
      <alignment horizontal="center" vertical="center"/>
    </xf>
    <xf numFmtId="12" fontId="22" fillId="0" borderId="59" xfId="0" applyNumberFormat="1" applyFont="1" applyBorder="1" applyAlignment="1">
      <alignment horizontal="center" vertical="center"/>
    </xf>
    <xf numFmtId="12" fontId="22" fillId="0" borderId="60" xfId="0" applyNumberFormat="1" applyFont="1" applyBorder="1" applyAlignment="1">
      <alignment horizontal="center" vertical="center"/>
    </xf>
    <xf numFmtId="12" fontId="22" fillId="0" borderId="22" xfId="0" applyNumberFormat="1" applyFont="1" applyBorder="1" applyAlignment="1">
      <alignment horizontal="center" vertical="center"/>
    </xf>
    <xf numFmtId="12" fontId="22" fillId="0" borderId="39" xfId="0" applyNumberFormat="1" applyFont="1" applyBorder="1" applyAlignment="1">
      <alignment horizontal="center" vertical="center"/>
    </xf>
    <xf numFmtId="0" fontId="20" fillId="0" borderId="30" xfId="0" applyFont="1" applyBorder="1" applyAlignment="1"/>
    <xf numFmtId="0" fontId="20" fillId="0" borderId="40" xfId="0" applyFont="1" applyBorder="1" applyAlignment="1"/>
    <xf numFmtId="49" fontId="20" fillId="0" borderId="20" xfId="0" applyNumberFormat="1" applyFont="1" applyBorder="1" applyAlignment="1">
      <alignment horizontal="center"/>
    </xf>
    <xf numFmtId="49" fontId="20" fillId="0" borderId="52" xfId="0" applyNumberFormat="1" applyFont="1" applyBorder="1" applyAlignment="1">
      <alignment horizontal="center"/>
    </xf>
    <xf numFmtId="49" fontId="20" fillId="0" borderId="25" xfId="0" applyNumberFormat="1" applyFont="1" applyBorder="1" applyAlignment="1">
      <alignment horizontal="center"/>
    </xf>
    <xf numFmtId="31" fontId="20" fillId="0" borderId="52" xfId="0" applyNumberFormat="1" applyFont="1" applyBorder="1" applyAlignment="1">
      <alignment horizontal="left"/>
    </xf>
    <xf numFmtId="31" fontId="20" fillId="0" borderId="51" xfId="0" applyNumberFormat="1" applyFont="1" applyBorder="1" applyAlignment="1">
      <alignment horizontal="left"/>
    </xf>
    <xf numFmtId="0" fontId="20" fillId="0" borderId="52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28" xfId="216" applyFont="1" applyBorder="1" applyAlignment="1">
      <alignment vertical="center"/>
    </xf>
    <xf numFmtId="0" fontId="20" fillId="0" borderId="20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3" xfId="216" applyFont="1" applyBorder="1" applyAlignment="1">
      <alignment vertical="center"/>
    </xf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/>
    <xf numFmtId="0" fontId="20" fillId="0" borderId="14" xfId="0" applyFont="1" applyBorder="1" applyAlignment="1"/>
    <xf numFmtId="0" fontId="20" fillId="0" borderId="28" xfId="0" applyFont="1" applyFill="1" applyBorder="1" applyAlignment="1">
      <alignment vertical="center"/>
    </xf>
    <xf numFmtId="0" fontId="0" fillId="0" borderId="28" xfId="0" applyFont="1" applyFill="1" applyBorder="1" applyAlignment="1">
      <alignment vertical="center"/>
    </xf>
    <xf numFmtId="0" fontId="22" fillId="0" borderId="47" xfId="0" applyFont="1" applyFill="1" applyBorder="1" applyAlignment="1">
      <alignment horizontal="center" vertical="center"/>
    </xf>
    <xf numFmtId="0" fontId="22" fillId="0" borderId="46" xfId="0" applyFont="1" applyFill="1" applyBorder="1" applyAlignment="1">
      <alignment horizontal="center" vertical="center"/>
    </xf>
    <xf numFmtId="0" fontId="22" fillId="0" borderId="44" xfId="0" applyFont="1" applyFill="1" applyBorder="1" applyAlignment="1">
      <alignment horizontal="center" vertical="center"/>
    </xf>
    <xf numFmtId="0" fontId="22" fillId="0" borderId="45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5" fillId="0" borderId="62" xfId="0" applyFont="1" applyFill="1" applyBorder="1" applyAlignment="1">
      <alignment vertical="center"/>
    </xf>
    <xf numFmtId="0" fontId="25" fillId="0" borderId="30" xfId="0" applyFont="1" applyFill="1" applyBorder="1" applyAlignment="1">
      <alignment vertical="center"/>
    </xf>
    <xf numFmtId="0" fontId="25" fillId="0" borderId="63" xfId="0" applyFont="1" applyFill="1" applyBorder="1" applyAlignment="1">
      <alignment vertical="center"/>
    </xf>
    <xf numFmtId="0" fontId="25" fillId="0" borderId="64" xfId="0" applyFont="1" applyFill="1" applyBorder="1" applyAlignment="1">
      <alignment vertical="center"/>
    </xf>
    <xf numFmtId="0" fontId="20" fillId="0" borderId="49" xfId="0" applyFont="1" applyFill="1" applyBorder="1" applyAlignment="1">
      <alignment vertical="center"/>
    </xf>
    <xf numFmtId="0" fontId="0" fillId="0" borderId="18" xfId="0" applyFill="1" applyBorder="1" applyAlignment="1">
      <alignment horizontal="center" vertical="center"/>
    </xf>
    <xf numFmtId="0" fontId="36" fillId="0" borderId="28" xfId="0" applyFont="1" applyFill="1" applyBorder="1" applyAlignment="1">
      <alignment vertical="center"/>
    </xf>
    <xf numFmtId="0" fontId="39" fillId="0" borderId="28" xfId="0" applyFont="1" applyFill="1" applyBorder="1" applyAlignment="1">
      <alignment vertical="center"/>
    </xf>
    <xf numFmtId="0" fontId="0" fillId="0" borderId="28" xfId="0" applyFill="1" applyBorder="1" applyAlignment="1">
      <alignment vertical="center"/>
    </xf>
    <xf numFmtId="0" fontId="20" fillId="0" borderId="20" xfId="0" applyFont="1" applyFill="1" applyBorder="1" applyAlignment="1">
      <alignment horizontal="left" vertical="center"/>
    </xf>
    <xf numFmtId="0" fontId="20" fillId="0" borderId="52" xfId="0" applyFont="1" applyFill="1" applyBorder="1" applyAlignment="1">
      <alignment horizontal="left" vertical="center"/>
    </xf>
    <xf numFmtId="0" fontId="20" fillId="0" borderId="25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1" fontId="3" fillId="0" borderId="20" xfId="0" applyNumberFormat="1" applyFont="1" applyFill="1" applyBorder="1" applyAlignment="1" applyProtection="1">
      <alignment vertical="center" wrapText="1"/>
      <protection locked="0"/>
    </xf>
    <xf numFmtId="1" fontId="3" fillId="0" borderId="51" xfId="0" applyNumberFormat="1" applyFont="1" applyFill="1" applyBorder="1" applyAlignment="1" applyProtection="1">
      <alignment vertical="center" wrapText="1"/>
      <protection locked="0"/>
    </xf>
    <xf numFmtId="0" fontId="24" fillId="0" borderId="65" xfId="0" applyFont="1" applyBorder="1" applyAlignment="1">
      <alignment vertical="center"/>
    </xf>
    <xf numFmtId="0" fontId="24" fillId="0" borderId="66" xfId="0" applyFont="1" applyBorder="1" applyAlignment="1">
      <alignment vertical="center"/>
    </xf>
    <xf numFmtId="0" fontId="24" fillId="0" borderId="67" xfId="0" applyFont="1" applyBorder="1" applyAlignment="1">
      <alignment vertical="center"/>
    </xf>
    <xf numFmtId="0" fontId="24" fillId="0" borderId="68" xfId="0" applyFont="1" applyBorder="1" applyAlignment="1">
      <alignment vertical="center"/>
    </xf>
    <xf numFmtId="0" fontId="24" fillId="0" borderId="69" xfId="0" applyFont="1" applyBorder="1" applyAlignment="1">
      <alignment vertical="center"/>
    </xf>
    <xf numFmtId="0" fontId="24" fillId="0" borderId="70" xfId="0" applyFont="1" applyBorder="1" applyAlignment="1">
      <alignment vertical="center"/>
    </xf>
    <xf numFmtId="0" fontId="25" fillId="0" borderId="71" xfId="0" applyFont="1" applyBorder="1" applyAlignment="1">
      <alignment vertical="center"/>
    </xf>
    <xf numFmtId="0" fontId="25" fillId="0" borderId="30" xfId="0" applyFont="1" applyBorder="1" applyAlignment="1">
      <alignment vertical="center"/>
    </xf>
    <xf numFmtId="0" fontId="25" fillId="0" borderId="10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5" fillId="0" borderId="72" xfId="0" applyFont="1" applyBorder="1" applyAlignment="1">
      <alignment vertical="center"/>
    </xf>
    <xf numFmtId="0" fontId="25" fillId="0" borderId="64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73" xfId="0" applyFont="1" applyBorder="1" applyAlignment="1">
      <alignment vertical="center"/>
    </xf>
    <xf numFmtId="0" fontId="20" fillId="24" borderId="10" xfId="0" applyFont="1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20" fillId="24" borderId="14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4" xfId="0" applyBorder="1" applyAlignment="1">
      <alignment horizontal="center"/>
    </xf>
    <xf numFmtId="0" fontId="20" fillId="25" borderId="17" xfId="0" applyFont="1" applyFill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20" fillId="25" borderId="74" xfId="0" applyFont="1" applyFill="1" applyBorder="1" applyAlignment="1">
      <alignment horizontal="center" wrapText="1"/>
    </xf>
    <xf numFmtId="1" fontId="0" fillId="0" borderId="38" xfId="0" applyNumberFormat="1" applyFill="1" applyBorder="1" applyAlignment="1" applyProtection="1">
      <alignment vertical="center" wrapText="1"/>
      <protection locked="0"/>
    </xf>
    <xf numFmtId="0" fontId="20" fillId="24" borderId="40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49" fontId="20" fillId="0" borderId="11" xfId="0" applyNumberFormat="1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1" fontId="23" fillId="0" borderId="20" xfId="0" applyNumberFormat="1" applyFont="1" applyFill="1" applyBorder="1" applyAlignment="1" applyProtection="1">
      <alignment vertical="center" wrapText="1"/>
      <protection locked="0"/>
    </xf>
    <xf numFmtId="1" fontId="23" fillId="0" borderId="51" xfId="0" applyNumberFormat="1" applyFont="1" applyFill="1" applyBorder="1" applyAlignment="1" applyProtection="1">
      <alignment vertical="center" wrapText="1"/>
      <protection locked="0"/>
    </xf>
    <xf numFmtId="1" fontId="0" fillId="0" borderId="20" xfId="0" applyNumberFormat="1" applyFont="1" applyFill="1" applyBorder="1" applyAlignment="1" applyProtection="1">
      <alignment vertical="center" wrapText="1"/>
      <protection locked="0"/>
    </xf>
    <xf numFmtId="1" fontId="0" fillId="0" borderId="51" xfId="0" applyNumberFormat="1" applyFont="1" applyFill="1" applyBorder="1" applyAlignment="1" applyProtection="1">
      <alignment vertical="center" wrapText="1"/>
      <protection locked="0"/>
    </xf>
    <xf numFmtId="1" fontId="23" fillId="0" borderId="75" xfId="0" applyNumberFormat="1" applyFont="1" applyFill="1" applyBorder="1" applyAlignment="1" applyProtection="1">
      <alignment vertical="center" wrapText="1"/>
      <protection locked="0"/>
    </xf>
    <xf numFmtId="1" fontId="0" fillId="0" borderId="20" xfId="0" applyNumberFormat="1" applyFont="1" applyFill="1" applyBorder="1" applyAlignment="1" applyProtection="1">
      <alignment vertical="center" wrapText="1" shrinkToFit="1"/>
      <protection locked="0"/>
    </xf>
    <xf numFmtId="1" fontId="0" fillId="0" borderId="51" xfId="0" applyNumberFormat="1" applyFont="1" applyFill="1" applyBorder="1" applyAlignment="1" applyProtection="1">
      <alignment vertical="center" shrinkToFit="1"/>
      <protection locked="0"/>
    </xf>
    <xf numFmtId="1" fontId="3" fillId="0" borderId="11" xfId="0" applyNumberFormat="1" applyFont="1" applyFill="1" applyBorder="1" applyAlignment="1" applyProtection="1">
      <alignment vertical="center" wrapText="1"/>
      <protection locked="0"/>
    </xf>
    <xf numFmtId="1" fontId="3" fillId="0" borderId="29" xfId="0" applyNumberFormat="1" applyFont="1" applyFill="1" applyBorder="1" applyAlignment="1" applyProtection="1">
      <alignment vertical="center" wrapText="1"/>
      <protection locked="0"/>
    </xf>
    <xf numFmtId="0" fontId="0" fillId="0" borderId="74" xfId="0" applyFill="1" applyBorder="1" applyAlignment="1">
      <alignment horizontal="center" vertical="center"/>
    </xf>
    <xf numFmtId="0" fontId="20" fillId="0" borderId="76" xfId="0" applyFont="1" applyFill="1" applyBorder="1" applyAlignment="1">
      <alignment horizontal="center" vertical="center"/>
    </xf>
    <xf numFmtId="0" fontId="20" fillId="0" borderId="77" xfId="0" applyFont="1" applyFill="1" applyBorder="1" applyAlignment="1">
      <alignment horizontal="center" vertical="center"/>
    </xf>
    <xf numFmtId="0" fontId="20" fillId="0" borderId="51" xfId="0" applyFont="1" applyFill="1" applyBorder="1" applyAlignment="1">
      <alignment horizontal="center" vertical="center"/>
    </xf>
  </cellXfs>
  <cellStyles count="223">
    <cellStyle name="20% - アクセント 1" xfId="1" builtinId="30" customBuiltin="1"/>
    <cellStyle name="20% - アクセント 1 2" xfId="2" xr:uid="{00000000-0005-0000-0000-000001000000}"/>
    <cellStyle name="20% - アクセント 2" xfId="3" builtinId="34" customBuiltin="1"/>
    <cellStyle name="20% - アクセント 2 2" xfId="4" xr:uid="{00000000-0005-0000-0000-000003000000}"/>
    <cellStyle name="20% - アクセント 3" xfId="5" builtinId="38" customBuiltin="1"/>
    <cellStyle name="20% - アクセント 3 2" xfId="6" xr:uid="{00000000-0005-0000-0000-000005000000}"/>
    <cellStyle name="20% - アクセント 4" xfId="7" builtinId="42" customBuiltin="1"/>
    <cellStyle name="20% - アクセント 4 2" xfId="8" xr:uid="{00000000-0005-0000-0000-000007000000}"/>
    <cellStyle name="20% - アクセント 5" xfId="9" builtinId="46" customBuiltin="1"/>
    <cellStyle name="20% - アクセント 5 2" xfId="10" xr:uid="{00000000-0005-0000-0000-000009000000}"/>
    <cellStyle name="20% - アクセント 6" xfId="11" builtinId="50" customBuiltin="1"/>
    <cellStyle name="20% - アクセント 6 2" xfId="12" xr:uid="{00000000-0005-0000-0000-00000B000000}"/>
    <cellStyle name="40% - アクセント 1" xfId="13" builtinId="31" customBuiltin="1"/>
    <cellStyle name="40% - アクセント 1 2" xfId="14" xr:uid="{00000000-0005-0000-0000-00000D000000}"/>
    <cellStyle name="40% - アクセント 2" xfId="15" builtinId="35" customBuiltin="1"/>
    <cellStyle name="40% - アクセント 2 2" xfId="16" xr:uid="{00000000-0005-0000-0000-00000F000000}"/>
    <cellStyle name="40% - アクセント 3" xfId="17" builtinId="39" customBuiltin="1"/>
    <cellStyle name="40% - アクセント 3 2" xfId="18" xr:uid="{00000000-0005-0000-0000-000011000000}"/>
    <cellStyle name="40% - アクセント 4" xfId="19" builtinId="43" customBuiltin="1"/>
    <cellStyle name="40% - アクセント 4 2" xfId="20" xr:uid="{00000000-0005-0000-0000-000013000000}"/>
    <cellStyle name="40% - アクセント 5" xfId="21" builtinId="47" customBuiltin="1"/>
    <cellStyle name="40% - アクセント 5 2" xfId="22" xr:uid="{00000000-0005-0000-0000-000015000000}"/>
    <cellStyle name="40% - アクセント 6" xfId="23" builtinId="51" customBuiltin="1"/>
    <cellStyle name="40% - アクセント 6 2" xfId="24" xr:uid="{00000000-0005-0000-0000-000017000000}"/>
    <cellStyle name="60% - アクセント 1" xfId="25" builtinId="32" customBuiltin="1"/>
    <cellStyle name="60% - アクセント 1 2" xfId="26" xr:uid="{00000000-0005-0000-0000-000019000000}"/>
    <cellStyle name="60% - アクセント 2" xfId="27" builtinId="36" customBuiltin="1"/>
    <cellStyle name="60% - アクセント 2 2" xfId="28" xr:uid="{00000000-0005-0000-0000-00001B000000}"/>
    <cellStyle name="60% - アクセント 3" xfId="29" builtinId="40" customBuiltin="1"/>
    <cellStyle name="60% - アクセント 3 2" xfId="30" xr:uid="{00000000-0005-0000-0000-00001D000000}"/>
    <cellStyle name="60% - アクセント 4" xfId="31" builtinId="44" customBuiltin="1"/>
    <cellStyle name="60% - アクセント 4 2" xfId="32" xr:uid="{00000000-0005-0000-0000-00001F000000}"/>
    <cellStyle name="60% - アクセント 5" xfId="33" builtinId="48" customBuiltin="1"/>
    <cellStyle name="60% - アクセント 5 2" xfId="34" xr:uid="{00000000-0005-0000-0000-000021000000}"/>
    <cellStyle name="60% - アクセント 6" xfId="35" builtinId="52" customBuiltin="1"/>
    <cellStyle name="60% - アクセント 6 2" xfId="36" xr:uid="{00000000-0005-0000-0000-000023000000}"/>
    <cellStyle name="Normal 2" xfId="37" xr:uid="{00000000-0005-0000-0000-000024000000}"/>
    <cellStyle name="Normal 3" xfId="38" xr:uid="{00000000-0005-0000-0000-000025000000}"/>
    <cellStyle name="アクセント 1" xfId="39" builtinId="29" customBuiltin="1"/>
    <cellStyle name="アクセント 1 2" xfId="40" xr:uid="{00000000-0005-0000-0000-000027000000}"/>
    <cellStyle name="アクセント 2" xfId="41" builtinId="33" customBuiltin="1"/>
    <cellStyle name="アクセント 2 2" xfId="42" xr:uid="{00000000-0005-0000-0000-000029000000}"/>
    <cellStyle name="アクセント 3" xfId="43" builtinId="37" customBuiltin="1"/>
    <cellStyle name="アクセント 3 2" xfId="44" xr:uid="{00000000-0005-0000-0000-00002B000000}"/>
    <cellStyle name="アクセント 4" xfId="45" builtinId="41" customBuiltin="1"/>
    <cellStyle name="アクセント 4 2" xfId="46" xr:uid="{00000000-0005-0000-0000-00002D000000}"/>
    <cellStyle name="アクセント 5" xfId="47" builtinId="45" customBuiltin="1"/>
    <cellStyle name="アクセント 5 2" xfId="48" xr:uid="{00000000-0005-0000-0000-00002F000000}"/>
    <cellStyle name="アクセント 6" xfId="49" builtinId="49" customBuiltin="1"/>
    <cellStyle name="アクセント 6 2" xfId="50" xr:uid="{00000000-0005-0000-0000-000031000000}"/>
    <cellStyle name="タイトル" xfId="51" builtinId="15" customBuiltin="1"/>
    <cellStyle name="タイトル 2" xfId="52" xr:uid="{00000000-0005-0000-0000-000033000000}"/>
    <cellStyle name="チェック セル" xfId="53" builtinId="23" customBuiltin="1"/>
    <cellStyle name="チェック セル 2" xfId="54" xr:uid="{00000000-0005-0000-0000-000035000000}"/>
    <cellStyle name="どちらでもない" xfId="55" builtinId="28" customBuiltin="1"/>
    <cellStyle name="どちらでもない 2" xfId="56" xr:uid="{00000000-0005-0000-0000-000037000000}"/>
    <cellStyle name="メモ" xfId="57" builtinId="10" customBuiltin="1"/>
    <cellStyle name="メモ 2" xfId="58" xr:uid="{00000000-0005-0000-0000-000039000000}"/>
    <cellStyle name="メモ 2 2" xfId="59" xr:uid="{00000000-0005-0000-0000-00003A000000}"/>
    <cellStyle name="メモ 2 3" xfId="60" xr:uid="{00000000-0005-0000-0000-00003B000000}"/>
    <cellStyle name="リンク セル" xfId="61" builtinId="24" customBuiltin="1"/>
    <cellStyle name="リンク セル 2" xfId="62" xr:uid="{00000000-0005-0000-0000-00003D000000}"/>
    <cellStyle name="悪い" xfId="63" builtinId="27" customBuiltin="1"/>
    <cellStyle name="悪い 2" xfId="64" xr:uid="{00000000-0005-0000-0000-00003F000000}"/>
    <cellStyle name="計算" xfId="65" builtinId="22" customBuiltin="1"/>
    <cellStyle name="計算 2" xfId="66" xr:uid="{00000000-0005-0000-0000-000041000000}"/>
    <cellStyle name="警告文" xfId="67" builtinId="11" customBuiltin="1"/>
    <cellStyle name="警告文 2" xfId="68" xr:uid="{00000000-0005-0000-0000-000043000000}"/>
    <cellStyle name="見出し 1" xfId="69" builtinId="16" customBuiltin="1"/>
    <cellStyle name="見出し 1 2" xfId="70" xr:uid="{00000000-0005-0000-0000-000045000000}"/>
    <cellStyle name="見出し 2" xfId="71" builtinId="17" customBuiltin="1"/>
    <cellStyle name="見出し 2 2" xfId="72" xr:uid="{00000000-0005-0000-0000-000047000000}"/>
    <cellStyle name="見出し 3" xfId="73" builtinId="18" customBuiltin="1"/>
    <cellStyle name="見出し 3 2" xfId="74" xr:uid="{00000000-0005-0000-0000-000049000000}"/>
    <cellStyle name="見出し 4" xfId="75" builtinId="19" customBuiltin="1"/>
    <cellStyle name="見出し 4 2" xfId="76" xr:uid="{00000000-0005-0000-0000-00004B000000}"/>
    <cellStyle name="集計" xfId="77" builtinId="25" customBuiltin="1"/>
    <cellStyle name="集計 2" xfId="78" xr:uid="{00000000-0005-0000-0000-00004D000000}"/>
    <cellStyle name="出力" xfId="79" builtinId="21" customBuiltin="1"/>
    <cellStyle name="出力 2" xfId="80" xr:uid="{00000000-0005-0000-0000-00004F000000}"/>
    <cellStyle name="説明文" xfId="81" builtinId="53" customBuiltin="1"/>
    <cellStyle name="説明文 2" xfId="82" xr:uid="{00000000-0005-0000-0000-000051000000}"/>
    <cellStyle name="通貨 2" xfId="83" xr:uid="{00000000-0005-0000-0000-000052000000}"/>
    <cellStyle name="通貨 2 2" xfId="84" xr:uid="{00000000-0005-0000-0000-000053000000}"/>
    <cellStyle name="通貨 2 3" xfId="85" xr:uid="{00000000-0005-0000-0000-000054000000}"/>
    <cellStyle name="入力" xfId="86" builtinId="20" customBuiltin="1"/>
    <cellStyle name="入力 2" xfId="87" xr:uid="{00000000-0005-0000-0000-000056000000}"/>
    <cellStyle name="標準" xfId="0" builtinId="0"/>
    <cellStyle name="標準 11" xfId="88" xr:uid="{00000000-0005-0000-0000-000058000000}"/>
    <cellStyle name="標準 11 2" xfId="89" xr:uid="{00000000-0005-0000-0000-000059000000}"/>
    <cellStyle name="標準 11 3" xfId="90" xr:uid="{00000000-0005-0000-0000-00005A000000}"/>
    <cellStyle name="標準 2" xfId="91" xr:uid="{00000000-0005-0000-0000-00005B000000}"/>
    <cellStyle name="標準 2 2" xfId="92" xr:uid="{00000000-0005-0000-0000-00005C000000}"/>
    <cellStyle name="標準 2 3" xfId="93" xr:uid="{00000000-0005-0000-0000-00005D000000}"/>
    <cellStyle name="標準 2 3 2" xfId="94" xr:uid="{00000000-0005-0000-0000-00005E000000}"/>
    <cellStyle name="標準 2 3 3" xfId="95" xr:uid="{00000000-0005-0000-0000-00005F000000}"/>
    <cellStyle name="標準 2 4" xfId="96" xr:uid="{00000000-0005-0000-0000-000060000000}"/>
    <cellStyle name="標準 2 4 2" xfId="97" xr:uid="{00000000-0005-0000-0000-000061000000}"/>
    <cellStyle name="標準 2 5" xfId="98" xr:uid="{00000000-0005-0000-0000-000062000000}"/>
    <cellStyle name="標準 2 5 10" xfId="99" xr:uid="{00000000-0005-0000-0000-000063000000}"/>
    <cellStyle name="標準 2 5 2" xfId="100" xr:uid="{00000000-0005-0000-0000-000064000000}"/>
    <cellStyle name="標準 2 5 2 2" xfId="101" xr:uid="{00000000-0005-0000-0000-000065000000}"/>
    <cellStyle name="標準 2 5 2 2 2" xfId="102" xr:uid="{00000000-0005-0000-0000-000066000000}"/>
    <cellStyle name="標準 2 5 2 2 2 2" xfId="103" xr:uid="{00000000-0005-0000-0000-000067000000}"/>
    <cellStyle name="標準 2 5 2 2 3" xfId="104" xr:uid="{00000000-0005-0000-0000-000068000000}"/>
    <cellStyle name="標準 2 5 2 3" xfId="105" xr:uid="{00000000-0005-0000-0000-000069000000}"/>
    <cellStyle name="標準 2 5 2 3 2" xfId="106" xr:uid="{00000000-0005-0000-0000-00006A000000}"/>
    <cellStyle name="標準 2 5 2 4" xfId="107" xr:uid="{00000000-0005-0000-0000-00006B000000}"/>
    <cellStyle name="標準 2 5 3" xfId="108" xr:uid="{00000000-0005-0000-0000-00006C000000}"/>
    <cellStyle name="標準 2 5 3 2" xfId="109" xr:uid="{00000000-0005-0000-0000-00006D000000}"/>
    <cellStyle name="標準 2 5 3 2 2" xfId="110" xr:uid="{00000000-0005-0000-0000-00006E000000}"/>
    <cellStyle name="標準 2 5 3 2 2 2" xfId="111" xr:uid="{00000000-0005-0000-0000-00006F000000}"/>
    <cellStyle name="標準 2 5 3 2 3" xfId="112" xr:uid="{00000000-0005-0000-0000-000070000000}"/>
    <cellStyle name="標準 2 5 3 3" xfId="113" xr:uid="{00000000-0005-0000-0000-000071000000}"/>
    <cellStyle name="標準 2 5 3 3 2" xfId="114" xr:uid="{00000000-0005-0000-0000-000072000000}"/>
    <cellStyle name="標準 2 5 3 4" xfId="115" xr:uid="{00000000-0005-0000-0000-000073000000}"/>
    <cellStyle name="標準 2 5 4" xfId="116" xr:uid="{00000000-0005-0000-0000-000074000000}"/>
    <cellStyle name="標準 2 5 4 2" xfId="117" xr:uid="{00000000-0005-0000-0000-000075000000}"/>
    <cellStyle name="標準 2 5 4 2 2" xfId="118" xr:uid="{00000000-0005-0000-0000-000076000000}"/>
    <cellStyle name="標準 2 5 4 2 2 2" xfId="119" xr:uid="{00000000-0005-0000-0000-000077000000}"/>
    <cellStyle name="標準 2 5 4 2 3" xfId="120" xr:uid="{00000000-0005-0000-0000-000078000000}"/>
    <cellStyle name="標準 2 5 4 3" xfId="121" xr:uid="{00000000-0005-0000-0000-000079000000}"/>
    <cellStyle name="標準 2 5 4 3 2" xfId="122" xr:uid="{00000000-0005-0000-0000-00007A000000}"/>
    <cellStyle name="標準 2 5 4 4" xfId="123" xr:uid="{00000000-0005-0000-0000-00007B000000}"/>
    <cellStyle name="標準 2 5 5" xfId="124" xr:uid="{00000000-0005-0000-0000-00007C000000}"/>
    <cellStyle name="標準 2 5 5 2" xfId="125" xr:uid="{00000000-0005-0000-0000-00007D000000}"/>
    <cellStyle name="標準 2 5 5 2 2" xfId="126" xr:uid="{00000000-0005-0000-0000-00007E000000}"/>
    <cellStyle name="標準 2 5 5 2 2 2" xfId="127" xr:uid="{00000000-0005-0000-0000-00007F000000}"/>
    <cellStyle name="標準 2 5 5 2 3" xfId="128" xr:uid="{00000000-0005-0000-0000-000080000000}"/>
    <cellStyle name="標準 2 5 5 3" xfId="129" xr:uid="{00000000-0005-0000-0000-000081000000}"/>
    <cellStyle name="標準 2 5 5 3 2" xfId="130" xr:uid="{00000000-0005-0000-0000-000082000000}"/>
    <cellStyle name="標準 2 5 5 4" xfId="131" xr:uid="{00000000-0005-0000-0000-000083000000}"/>
    <cellStyle name="標準 2 5 6" xfId="132" xr:uid="{00000000-0005-0000-0000-000084000000}"/>
    <cellStyle name="標準 2 5 6 2" xfId="133" xr:uid="{00000000-0005-0000-0000-000085000000}"/>
    <cellStyle name="標準 2 5 6 2 2" xfId="134" xr:uid="{00000000-0005-0000-0000-000086000000}"/>
    <cellStyle name="標準 2 5 6 2 2 2" xfId="135" xr:uid="{00000000-0005-0000-0000-000087000000}"/>
    <cellStyle name="標準 2 5 6 2 3" xfId="136" xr:uid="{00000000-0005-0000-0000-000088000000}"/>
    <cellStyle name="標準 2 5 6 3" xfId="137" xr:uid="{00000000-0005-0000-0000-000089000000}"/>
    <cellStyle name="標準 2 5 6 3 2" xfId="138" xr:uid="{00000000-0005-0000-0000-00008A000000}"/>
    <cellStyle name="標準 2 5 6 4" xfId="139" xr:uid="{00000000-0005-0000-0000-00008B000000}"/>
    <cellStyle name="標準 2 5 7" xfId="140" xr:uid="{00000000-0005-0000-0000-00008C000000}"/>
    <cellStyle name="標準 2 5 7 2" xfId="141" xr:uid="{00000000-0005-0000-0000-00008D000000}"/>
    <cellStyle name="標準 2 5 7 2 2" xfId="142" xr:uid="{00000000-0005-0000-0000-00008E000000}"/>
    <cellStyle name="標準 2 5 7 3" xfId="143" xr:uid="{00000000-0005-0000-0000-00008F000000}"/>
    <cellStyle name="標準 2 5 8" xfId="144" xr:uid="{00000000-0005-0000-0000-000090000000}"/>
    <cellStyle name="標準 2 5 8 2" xfId="145" xr:uid="{00000000-0005-0000-0000-000091000000}"/>
    <cellStyle name="標準 2 5 8 2 2" xfId="146" xr:uid="{00000000-0005-0000-0000-000092000000}"/>
    <cellStyle name="標準 2 5 8 3" xfId="147" xr:uid="{00000000-0005-0000-0000-000093000000}"/>
    <cellStyle name="標準 2 5 9" xfId="148" xr:uid="{00000000-0005-0000-0000-000094000000}"/>
    <cellStyle name="標準 2 5 9 2" xfId="149" xr:uid="{00000000-0005-0000-0000-000095000000}"/>
    <cellStyle name="標準 2 6" xfId="150" xr:uid="{00000000-0005-0000-0000-000096000000}"/>
    <cellStyle name="標準 3" xfId="151" xr:uid="{00000000-0005-0000-0000-000097000000}"/>
    <cellStyle name="標準 3 2" xfId="152" xr:uid="{00000000-0005-0000-0000-000098000000}"/>
    <cellStyle name="標準 3 3" xfId="153" xr:uid="{00000000-0005-0000-0000-000099000000}"/>
    <cellStyle name="標準 3 4" xfId="154" xr:uid="{00000000-0005-0000-0000-00009A000000}"/>
    <cellStyle name="標準 4" xfId="155" xr:uid="{00000000-0005-0000-0000-00009B000000}"/>
    <cellStyle name="標準 4 2" xfId="156" xr:uid="{00000000-0005-0000-0000-00009C000000}"/>
    <cellStyle name="標準 4 2 2" xfId="157" xr:uid="{00000000-0005-0000-0000-00009D000000}"/>
    <cellStyle name="標準 4 2 3" xfId="158" xr:uid="{00000000-0005-0000-0000-00009E000000}"/>
    <cellStyle name="標準 4 3" xfId="159" xr:uid="{00000000-0005-0000-0000-00009F000000}"/>
    <cellStyle name="標準 4 4" xfId="160" xr:uid="{00000000-0005-0000-0000-0000A0000000}"/>
    <cellStyle name="標準 4 5" xfId="161" xr:uid="{00000000-0005-0000-0000-0000A1000000}"/>
    <cellStyle name="標準 4 5 10" xfId="162" xr:uid="{00000000-0005-0000-0000-0000A2000000}"/>
    <cellStyle name="標準 4 5 2" xfId="163" xr:uid="{00000000-0005-0000-0000-0000A3000000}"/>
    <cellStyle name="標準 4 5 2 2" xfId="164" xr:uid="{00000000-0005-0000-0000-0000A4000000}"/>
    <cellStyle name="標準 4 5 2 2 2" xfId="165" xr:uid="{00000000-0005-0000-0000-0000A5000000}"/>
    <cellStyle name="標準 4 5 2 2 2 2" xfId="166" xr:uid="{00000000-0005-0000-0000-0000A6000000}"/>
    <cellStyle name="標準 4 5 2 2 3" xfId="167" xr:uid="{00000000-0005-0000-0000-0000A7000000}"/>
    <cellStyle name="標準 4 5 2 3" xfId="168" xr:uid="{00000000-0005-0000-0000-0000A8000000}"/>
    <cellStyle name="標準 4 5 2 3 2" xfId="169" xr:uid="{00000000-0005-0000-0000-0000A9000000}"/>
    <cellStyle name="標準 4 5 2 4" xfId="170" xr:uid="{00000000-0005-0000-0000-0000AA000000}"/>
    <cellStyle name="標準 4 5 3" xfId="171" xr:uid="{00000000-0005-0000-0000-0000AB000000}"/>
    <cellStyle name="標準 4 5 3 2" xfId="172" xr:uid="{00000000-0005-0000-0000-0000AC000000}"/>
    <cellStyle name="標準 4 5 3 2 2" xfId="173" xr:uid="{00000000-0005-0000-0000-0000AD000000}"/>
    <cellStyle name="標準 4 5 3 2 2 2" xfId="174" xr:uid="{00000000-0005-0000-0000-0000AE000000}"/>
    <cellStyle name="標準 4 5 3 2 3" xfId="175" xr:uid="{00000000-0005-0000-0000-0000AF000000}"/>
    <cellStyle name="標準 4 5 3 3" xfId="176" xr:uid="{00000000-0005-0000-0000-0000B0000000}"/>
    <cellStyle name="標準 4 5 3 3 2" xfId="177" xr:uid="{00000000-0005-0000-0000-0000B1000000}"/>
    <cellStyle name="標準 4 5 3 4" xfId="178" xr:uid="{00000000-0005-0000-0000-0000B2000000}"/>
    <cellStyle name="標準 4 5 4" xfId="179" xr:uid="{00000000-0005-0000-0000-0000B3000000}"/>
    <cellStyle name="標準 4 5 4 2" xfId="180" xr:uid="{00000000-0005-0000-0000-0000B4000000}"/>
    <cellStyle name="標準 4 5 4 2 2" xfId="181" xr:uid="{00000000-0005-0000-0000-0000B5000000}"/>
    <cellStyle name="標準 4 5 4 2 2 2" xfId="182" xr:uid="{00000000-0005-0000-0000-0000B6000000}"/>
    <cellStyle name="標準 4 5 4 2 3" xfId="183" xr:uid="{00000000-0005-0000-0000-0000B7000000}"/>
    <cellStyle name="標準 4 5 4 3" xfId="184" xr:uid="{00000000-0005-0000-0000-0000B8000000}"/>
    <cellStyle name="標準 4 5 4 3 2" xfId="185" xr:uid="{00000000-0005-0000-0000-0000B9000000}"/>
    <cellStyle name="標準 4 5 4 4" xfId="186" xr:uid="{00000000-0005-0000-0000-0000BA000000}"/>
    <cellStyle name="標準 4 5 5" xfId="187" xr:uid="{00000000-0005-0000-0000-0000BB000000}"/>
    <cellStyle name="標準 4 5 5 2" xfId="188" xr:uid="{00000000-0005-0000-0000-0000BC000000}"/>
    <cellStyle name="標準 4 5 5 2 2" xfId="189" xr:uid="{00000000-0005-0000-0000-0000BD000000}"/>
    <cellStyle name="標準 4 5 5 2 2 2" xfId="190" xr:uid="{00000000-0005-0000-0000-0000BE000000}"/>
    <cellStyle name="標準 4 5 5 2 3" xfId="191" xr:uid="{00000000-0005-0000-0000-0000BF000000}"/>
    <cellStyle name="標準 4 5 5 3" xfId="192" xr:uid="{00000000-0005-0000-0000-0000C0000000}"/>
    <cellStyle name="標準 4 5 5 3 2" xfId="193" xr:uid="{00000000-0005-0000-0000-0000C1000000}"/>
    <cellStyle name="標準 4 5 5 4" xfId="194" xr:uid="{00000000-0005-0000-0000-0000C2000000}"/>
    <cellStyle name="標準 4 5 6" xfId="195" xr:uid="{00000000-0005-0000-0000-0000C3000000}"/>
    <cellStyle name="標準 4 5 6 2" xfId="196" xr:uid="{00000000-0005-0000-0000-0000C4000000}"/>
    <cellStyle name="標準 4 5 6 2 2" xfId="197" xr:uid="{00000000-0005-0000-0000-0000C5000000}"/>
    <cellStyle name="標準 4 5 6 2 2 2" xfId="198" xr:uid="{00000000-0005-0000-0000-0000C6000000}"/>
    <cellStyle name="標準 4 5 6 2 3" xfId="199" xr:uid="{00000000-0005-0000-0000-0000C7000000}"/>
    <cellStyle name="標準 4 5 6 3" xfId="200" xr:uid="{00000000-0005-0000-0000-0000C8000000}"/>
    <cellStyle name="標準 4 5 6 3 2" xfId="201" xr:uid="{00000000-0005-0000-0000-0000C9000000}"/>
    <cellStyle name="標準 4 5 6 4" xfId="202" xr:uid="{00000000-0005-0000-0000-0000CA000000}"/>
    <cellStyle name="標準 4 5 7" xfId="203" xr:uid="{00000000-0005-0000-0000-0000CB000000}"/>
    <cellStyle name="標準 4 5 7 2" xfId="204" xr:uid="{00000000-0005-0000-0000-0000CC000000}"/>
    <cellStyle name="標準 4 5 7 2 2" xfId="205" xr:uid="{00000000-0005-0000-0000-0000CD000000}"/>
    <cellStyle name="標準 4 5 7 3" xfId="206" xr:uid="{00000000-0005-0000-0000-0000CE000000}"/>
    <cellStyle name="標準 4 5 8" xfId="207" xr:uid="{00000000-0005-0000-0000-0000CF000000}"/>
    <cellStyle name="標準 4 5 8 2" xfId="208" xr:uid="{00000000-0005-0000-0000-0000D0000000}"/>
    <cellStyle name="標準 4 5 8 2 2" xfId="209" xr:uid="{00000000-0005-0000-0000-0000D1000000}"/>
    <cellStyle name="標準 4 5 8 3" xfId="210" xr:uid="{00000000-0005-0000-0000-0000D2000000}"/>
    <cellStyle name="標準 4 5 9" xfId="211" xr:uid="{00000000-0005-0000-0000-0000D3000000}"/>
    <cellStyle name="標準 4 5 9 2" xfId="212" xr:uid="{00000000-0005-0000-0000-0000D4000000}"/>
    <cellStyle name="標準 5" xfId="213" xr:uid="{00000000-0005-0000-0000-0000D5000000}"/>
    <cellStyle name="標準 6" xfId="214" xr:uid="{00000000-0005-0000-0000-0000D6000000}"/>
    <cellStyle name="標準_１処理概要" xfId="215" xr:uid="{00000000-0005-0000-0000-0000D7000000}"/>
    <cellStyle name="標準_e-ナビ基本設計書012" xfId="216" xr:uid="{00000000-0005-0000-0000-0000D8000000}"/>
    <cellStyle name="標準_Sheet1" xfId="217" xr:uid="{00000000-0005-0000-0000-0000D9000000}"/>
    <cellStyle name="標準_テーブルレイアウト_セルジーン_ファイル仕様書" xfId="218" xr:uid="{00000000-0005-0000-0000-0000DA000000}"/>
    <cellStyle name="標準_テーブルレイアウト_セルジーン_ファイル仕様書 2" xfId="219" xr:uid="{00000000-0005-0000-0000-0000DB000000}"/>
    <cellStyle name="標準_テーブルレイアウト_セルジーン_ファイル仕様書_取込み用MRCSV" xfId="220" xr:uid="{00000000-0005-0000-0000-0000DC000000}"/>
    <cellStyle name="良い" xfId="221" builtinId="26" customBuiltin="1"/>
    <cellStyle name="良い 2" xfId="222" xr:uid="{00000000-0005-0000-0000-0000DE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26</xdr:row>
      <xdr:rowOff>76200</xdr:rowOff>
    </xdr:from>
    <xdr:to>
      <xdr:col>5</xdr:col>
      <xdr:colOff>381000</xdr:colOff>
      <xdr:row>26</xdr:row>
      <xdr:rowOff>161925</xdr:rowOff>
    </xdr:to>
    <xdr:grpSp>
      <xdr:nvGrpSpPr>
        <xdr:cNvPr id="312039" name="グループ化 185">
          <a:extLst>
            <a:ext uri="{FF2B5EF4-FFF2-40B4-BE49-F238E27FC236}">
              <a16:creationId xmlns:a16="http://schemas.microsoft.com/office/drawing/2014/main" id="{00000000-0008-0000-0300-0000E7C20400}"/>
            </a:ext>
          </a:extLst>
        </xdr:cNvPr>
        <xdr:cNvGrpSpPr>
          <a:grpSpLocks/>
        </xdr:cNvGrpSpPr>
      </xdr:nvGrpSpPr>
      <xdr:grpSpPr bwMode="auto">
        <a:xfrm>
          <a:off x="5581650" y="6048375"/>
          <a:ext cx="114300" cy="85725"/>
          <a:chOff x="5313577" y="6232013"/>
          <a:chExt cx="117093" cy="89869"/>
        </a:xfrm>
      </xdr:grpSpPr>
      <xdr:cxnSp macro="">
        <xdr:nvCxnSpPr>
          <xdr:cNvPr id="312164" name="直線コネクタ 183">
            <a:extLst>
              <a:ext uri="{FF2B5EF4-FFF2-40B4-BE49-F238E27FC236}">
                <a16:creationId xmlns:a16="http://schemas.microsoft.com/office/drawing/2014/main" id="{00000000-0008-0000-0300-000064C30400}"/>
              </a:ext>
            </a:extLst>
          </xdr:cNvPr>
          <xdr:cNvCxnSpPr>
            <a:cxnSpLocks noChangeShapeType="1"/>
            <a:stCxn id="312165" idx="3"/>
            <a:endCxn id="312165" idx="0"/>
          </xdr:cNvCxnSpPr>
        </xdr:nvCxnSpPr>
        <xdr:spPr bwMode="auto">
          <a:xfrm flipH="1">
            <a:off x="5313577" y="6277234"/>
            <a:ext cx="117093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312165" name="二等辺三角形 184">
            <a:extLst>
              <a:ext uri="{FF2B5EF4-FFF2-40B4-BE49-F238E27FC236}">
                <a16:creationId xmlns:a16="http://schemas.microsoft.com/office/drawing/2014/main" id="{00000000-0008-0000-0300-000065C304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5327189" y="6218401"/>
            <a:ext cx="89869" cy="117093"/>
          </a:xfrm>
          <a:prstGeom prst="triangle">
            <a:avLst>
              <a:gd name="adj" fmla="val 50000"/>
            </a:avLst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5</xdr:col>
      <xdr:colOff>190500</xdr:colOff>
      <xdr:row>27</xdr:row>
      <xdr:rowOff>76200</xdr:rowOff>
    </xdr:from>
    <xdr:to>
      <xdr:col>5</xdr:col>
      <xdr:colOff>381000</xdr:colOff>
      <xdr:row>27</xdr:row>
      <xdr:rowOff>161925</xdr:rowOff>
    </xdr:to>
    <xdr:grpSp>
      <xdr:nvGrpSpPr>
        <xdr:cNvPr id="312040" name="グループ化 197">
          <a:extLst>
            <a:ext uri="{FF2B5EF4-FFF2-40B4-BE49-F238E27FC236}">
              <a16:creationId xmlns:a16="http://schemas.microsoft.com/office/drawing/2014/main" id="{00000000-0008-0000-0300-0000E8C20400}"/>
            </a:ext>
          </a:extLst>
        </xdr:cNvPr>
        <xdr:cNvGrpSpPr>
          <a:grpSpLocks/>
        </xdr:cNvGrpSpPr>
      </xdr:nvGrpSpPr>
      <xdr:grpSpPr bwMode="auto">
        <a:xfrm>
          <a:off x="5505450" y="6276975"/>
          <a:ext cx="190500" cy="85725"/>
          <a:chOff x="5546065" y="6667501"/>
          <a:chExt cx="188980" cy="89869"/>
        </a:xfrm>
      </xdr:grpSpPr>
      <xdr:cxnSp macro="">
        <xdr:nvCxnSpPr>
          <xdr:cNvPr id="312161" name="直線コネクタ 187">
            <a:extLst>
              <a:ext uri="{FF2B5EF4-FFF2-40B4-BE49-F238E27FC236}">
                <a16:creationId xmlns:a16="http://schemas.microsoft.com/office/drawing/2014/main" id="{00000000-0008-0000-0300-000061C30400}"/>
              </a:ext>
            </a:extLst>
          </xdr:cNvPr>
          <xdr:cNvCxnSpPr>
            <a:cxnSpLocks noChangeShapeType="1"/>
            <a:stCxn id="312162" idx="3"/>
            <a:endCxn id="312162" idx="0"/>
          </xdr:cNvCxnSpPr>
        </xdr:nvCxnSpPr>
        <xdr:spPr bwMode="auto">
          <a:xfrm flipH="1">
            <a:off x="5617952" y="6712722"/>
            <a:ext cx="117093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312162" name="二等辺三角形 188">
            <a:extLst>
              <a:ext uri="{FF2B5EF4-FFF2-40B4-BE49-F238E27FC236}">
                <a16:creationId xmlns:a16="http://schemas.microsoft.com/office/drawing/2014/main" id="{00000000-0008-0000-0300-000062C304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5631564" y="6653889"/>
            <a:ext cx="89869" cy="117093"/>
          </a:xfrm>
          <a:prstGeom prst="triangle">
            <a:avLst>
              <a:gd name="adj" fmla="val 50000"/>
            </a:avLst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12163" name="円/楕円 189">
            <a:extLst>
              <a:ext uri="{FF2B5EF4-FFF2-40B4-BE49-F238E27FC236}">
                <a16:creationId xmlns:a16="http://schemas.microsoft.com/office/drawing/2014/main" id="{00000000-0008-0000-0300-000063C30400}"/>
              </a:ext>
            </a:extLst>
          </xdr:cNvPr>
          <xdr:cNvSpPr>
            <a:spLocks noChangeArrowheads="1"/>
          </xdr:cNvSpPr>
        </xdr:nvSpPr>
        <xdr:spPr bwMode="auto">
          <a:xfrm>
            <a:off x="5546065" y="6674688"/>
            <a:ext cx="71887" cy="72000"/>
          </a:xfrm>
          <a:prstGeom prst="ellips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5</xdr:col>
      <xdr:colOff>180975</xdr:colOff>
      <xdr:row>29</xdr:row>
      <xdr:rowOff>66675</xdr:rowOff>
    </xdr:from>
    <xdr:to>
      <xdr:col>5</xdr:col>
      <xdr:colOff>381000</xdr:colOff>
      <xdr:row>29</xdr:row>
      <xdr:rowOff>142875</xdr:rowOff>
    </xdr:to>
    <xdr:grpSp>
      <xdr:nvGrpSpPr>
        <xdr:cNvPr id="312041" name="グループ化 199">
          <a:extLst>
            <a:ext uri="{FF2B5EF4-FFF2-40B4-BE49-F238E27FC236}">
              <a16:creationId xmlns:a16="http://schemas.microsoft.com/office/drawing/2014/main" id="{00000000-0008-0000-0300-0000E9C20400}"/>
            </a:ext>
          </a:extLst>
        </xdr:cNvPr>
        <xdr:cNvGrpSpPr>
          <a:grpSpLocks/>
        </xdr:cNvGrpSpPr>
      </xdr:nvGrpSpPr>
      <xdr:grpSpPr bwMode="auto">
        <a:xfrm>
          <a:off x="5495925" y="6724650"/>
          <a:ext cx="200025" cy="76200"/>
          <a:chOff x="5409482" y="6861595"/>
          <a:chExt cx="196168" cy="76919"/>
        </a:xfrm>
      </xdr:grpSpPr>
      <xdr:cxnSp macro="">
        <xdr:nvCxnSpPr>
          <xdr:cNvPr id="312158" name="直線コネクタ 195">
            <a:extLst>
              <a:ext uri="{FF2B5EF4-FFF2-40B4-BE49-F238E27FC236}">
                <a16:creationId xmlns:a16="http://schemas.microsoft.com/office/drawing/2014/main" id="{00000000-0008-0000-0300-00005EC30400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5488557" y="6897538"/>
            <a:ext cx="117093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12159" name="直線コネクタ 196">
            <a:extLst>
              <a:ext uri="{FF2B5EF4-FFF2-40B4-BE49-F238E27FC236}">
                <a16:creationId xmlns:a16="http://schemas.microsoft.com/office/drawing/2014/main" id="{00000000-0008-0000-0300-00005FC304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492070" y="6861595"/>
            <a:ext cx="82" cy="76919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312160" name="円/楕円 198">
            <a:extLst>
              <a:ext uri="{FF2B5EF4-FFF2-40B4-BE49-F238E27FC236}">
                <a16:creationId xmlns:a16="http://schemas.microsoft.com/office/drawing/2014/main" id="{00000000-0008-0000-0300-000060C30400}"/>
              </a:ext>
            </a:extLst>
          </xdr:cNvPr>
          <xdr:cNvSpPr>
            <a:spLocks noChangeArrowheads="1"/>
          </xdr:cNvSpPr>
        </xdr:nvSpPr>
        <xdr:spPr bwMode="auto">
          <a:xfrm>
            <a:off x="5409482" y="6865188"/>
            <a:ext cx="71887" cy="72000"/>
          </a:xfrm>
          <a:prstGeom prst="ellips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7</xdr:col>
      <xdr:colOff>215411</xdr:colOff>
      <xdr:row>7</xdr:row>
      <xdr:rowOff>158994</xdr:rowOff>
    </xdr:from>
    <xdr:to>
      <xdr:col>8</xdr:col>
      <xdr:colOff>180240</xdr:colOff>
      <xdr:row>8</xdr:row>
      <xdr:rowOff>195446</xdr:rowOff>
    </xdr:to>
    <xdr:sp macro="" textlink="">
      <xdr:nvSpPr>
        <xdr:cNvPr id="210" name="テキスト ボックス 209">
          <a:extLst>
            <a:ext uri="{FF2B5EF4-FFF2-40B4-BE49-F238E27FC236}">
              <a16:creationId xmlns:a16="http://schemas.microsoft.com/office/drawing/2014/main" id="{00000000-0008-0000-0300-0000D2000000}"/>
            </a:ext>
          </a:extLst>
        </xdr:cNvPr>
        <xdr:cNvSpPr txBox="1"/>
      </xdr:nvSpPr>
      <xdr:spPr>
        <a:xfrm>
          <a:off x="7608276" y="1792898"/>
          <a:ext cx="704849" cy="263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5</xdr:col>
      <xdr:colOff>266700</xdr:colOff>
      <xdr:row>28</xdr:row>
      <xdr:rowOff>76200</xdr:rowOff>
    </xdr:from>
    <xdr:to>
      <xdr:col>5</xdr:col>
      <xdr:colOff>381000</xdr:colOff>
      <xdr:row>28</xdr:row>
      <xdr:rowOff>152400</xdr:rowOff>
    </xdr:to>
    <xdr:grpSp>
      <xdr:nvGrpSpPr>
        <xdr:cNvPr id="312043" name="グループ化 214">
          <a:extLst>
            <a:ext uri="{FF2B5EF4-FFF2-40B4-BE49-F238E27FC236}">
              <a16:creationId xmlns:a16="http://schemas.microsoft.com/office/drawing/2014/main" id="{00000000-0008-0000-0300-0000EBC20400}"/>
            </a:ext>
          </a:extLst>
        </xdr:cNvPr>
        <xdr:cNvGrpSpPr>
          <a:grpSpLocks/>
        </xdr:cNvGrpSpPr>
      </xdr:nvGrpSpPr>
      <xdr:grpSpPr bwMode="auto">
        <a:xfrm>
          <a:off x="5581650" y="6505575"/>
          <a:ext cx="114300" cy="76200"/>
          <a:chOff x="5810134" y="6490119"/>
          <a:chExt cx="116789" cy="75481"/>
        </a:xfrm>
      </xdr:grpSpPr>
      <xdr:grpSp>
        <xdr:nvGrpSpPr>
          <xdr:cNvPr id="312154" name="グループ化 193">
            <a:extLst>
              <a:ext uri="{FF2B5EF4-FFF2-40B4-BE49-F238E27FC236}">
                <a16:creationId xmlns:a16="http://schemas.microsoft.com/office/drawing/2014/main" id="{00000000-0008-0000-0300-00005AC30400}"/>
              </a:ext>
            </a:extLst>
          </xdr:cNvPr>
          <xdr:cNvGrpSpPr>
            <a:grpSpLocks/>
          </xdr:cNvGrpSpPr>
        </xdr:nvGrpSpPr>
        <xdr:grpSpPr bwMode="auto">
          <a:xfrm>
            <a:off x="5810134" y="6490119"/>
            <a:ext cx="116374" cy="75481"/>
            <a:chOff x="5316028" y="6426680"/>
            <a:chExt cx="117093" cy="76919"/>
          </a:xfrm>
        </xdr:grpSpPr>
        <xdr:cxnSp macro="">
          <xdr:nvCxnSpPr>
            <xdr:cNvPr id="312156" name="直線コネクタ 190">
              <a:extLst>
                <a:ext uri="{FF2B5EF4-FFF2-40B4-BE49-F238E27FC236}">
                  <a16:creationId xmlns:a16="http://schemas.microsoft.com/office/drawing/2014/main" id="{00000000-0008-0000-0300-00005CC304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H="1">
              <a:off x="5316028" y="6462623"/>
              <a:ext cx="117093" cy="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12157" name="直線コネクタ 191">
              <a:extLst>
                <a:ext uri="{FF2B5EF4-FFF2-40B4-BE49-F238E27FC236}">
                  <a16:creationId xmlns:a16="http://schemas.microsoft.com/office/drawing/2014/main" id="{00000000-0008-0000-0300-00005DC304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5319541" y="6426680"/>
              <a:ext cx="82" cy="76919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sp macro="" textlink="">
        <xdr:nvSpPr>
          <xdr:cNvPr id="312155" name="正方形/長方形 212">
            <a:extLst>
              <a:ext uri="{FF2B5EF4-FFF2-40B4-BE49-F238E27FC236}">
                <a16:creationId xmlns:a16="http://schemas.microsoft.com/office/drawing/2014/main" id="{00000000-0008-0000-0300-00005BC30400}"/>
              </a:ext>
            </a:extLst>
          </xdr:cNvPr>
          <xdr:cNvSpPr>
            <a:spLocks noChangeArrowheads="1"/>
          </xdr:cNvSpPr>
        </xdr:nvSpPr>
        <xdr:spPr bwMode="auto">
          <a:xfrm>
            <a:off x="5817052" y="6504215"/>
            <a:ext cx="109871" cy="457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0</xdr:row>
      <xdr:rowOff>0</xdr:rowOff>
    </xdr:from>
    <xdr:to>
      <xdr:col>14</xdr:col>
      <xdr:colOff>600075</xdr:colOff>
      <xdr:row>0</xdr:row>
      <xdr:rowOff>0</xdr:rowOff>
    </xdr:to>
    <xdr:sp macro="" textlink="">
      <xdr:nvSpPr>
        <xdr:cNvPr id="224620" name="Line 1">
          <a:extLst>
            <a:ext uri="{FF2B5EF4-FFF2-40B4-BE49-F238E27FC236}">
              <a16:creationId xmlns:a16="http://schemas.microsoft.com/office/drawing/2014/main" id="{00000000-0008-0000-0D00-00006C6D0300}"/>
            </a:ext>
          </a:extLst>
        </xdr:cNvPr>
        <xdr:cNvSpPr>
          <a:spLocks noChangeShapeType="1"/>
        </xdr:cNvSpPr>
      </xdr:nvSpPr>
      <xdr:spPr bwMode="auto">
        <a:xfrm>
          <a:off x="9991725" y="0"/>
          <a:ext cx="600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0</xdr:row>
      <xdr:rowOff>0</xdr:rowOff>
    </xdr:from>
    <xdr:to>
      <xdr:col>14</xdr:col>
      <xdr:colOff>600075</xdr:colOff>
      <xdr:row>0</xdr:row>
      <xdr:rowOff>0</xdr:rowOff>
    </xdr:to>
    <xdr:sp macro="" textlink="">
      <xdr:nvSpPr>
        <xdr:cNvPr id="225643" name="Line 1">
          <a:extLst>
            <a:ext uri="{FF2B5EF4-FFF2-40B4-BE49-F238E27FC236}">
              <a16:creationId xmlns:a16="http://schemas.microsoft.com/office/drawing/2014/main" id="{00000000-0008-0000-2800-00006B710300}"/>
            </a:ext>
          </a:extLst>
        </xdr:cNvPr>
        <xdr:cNvSpPr>
          <a:spLocks noChangeShapeType="1"/>
        </xdr:cNvSpPr>
      </xdr:nvSpPr>
      <xdr:spPr bwMode="auto">
        <a:xfrm>
          <a:off x="9991725" y="0"/>
          <a:ext cx="600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kumimoji="1" sz="1100"/>
        </a:defPPr>
      </a:lstStyle>
    </a:spDef>
    <a:lnDef>
      <a:spPr bwMode="auto"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47"/>
  <sheetViews>
    <sheetView showGridLines="0" view="pageBreakPreview" zoomScale="85" zoomScaleNormal="70" zoomScaleSheetLayoutView="85" workbookViewId="0"/>
  </sheetViews>
  <sheetFormatPr defaultColWidth="2.625" defaultRowHeight="12"/>
  <cols>
    <col min="1" max="1" width="1.625" style="66" customWidth="1"/>
    <col min="2" max="2" width="3.625" style="66" customWidth="1"/>
    <col min="3" max="16384" width="2.625" style="66"/>
  </cols>
  <sheetData>
    <row r="1" spans="1:50" ht="12" customHeight="1">
      <c r="A1" s="54"/>
      <c r="B1" s="65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</row>
    <row r="2" spans="1:50" ht="12" customHeight="1">
      <c r="A2" s="54"/>
      <c r="B2" s="160" t="s">
        <v>127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</row>
    <row r="3" spans="1:50" ht="12" customHeight="1">
      <c r="A3" s="54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1"/>
      <c r="AO3" s="161"/>
      <c r="AP3" s="161"/>
      <c r="AQ3" s="161"/>
      <c r="AR3" s="161"/>
      <c r="AS3" s="161"/>
      <c r="AT3" s="161"/>
      <c r="AU3" s="161"/>
      <c r="AV3" s="161"/>
      <c r="AW3" s="161"/>
      <c r="AX3" s="161"/>
    </row>
    <row r="4" spans="1:50" ht="12" customHeight="1">
      <c r="A4" s="54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</row>
    <row r="5" spans="1:50" ht="12" customHeight="1">
      <c r="B5" s="65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V5" s="54"/>
    </row>
    <row r="6" spans="1:50" ht="12" customHeight="1">
      <c r="B6" s="65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V6" s="54"/>
    </row>
    <row r="7" spans="1:50" ht="12" customHeight="1" thickBot="1">
      <c r="B7" s="65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V7" s="54"/>
    </row>
    <row r="8" spans="1:50" ht="12" customHeight="1">
      <c r="B8" s="65"/>
      <c r="C8" s="54"/>
      <c r="D8" s="54"/>
      <c r="E8" s="54"/>
      <c r="F8" s="54"/>
      <c r="G8" s="54"/>
      <c r="H8" s="162" t="str">
        <f>"Online Shoe Shop System
ファイル仕様書
第" &amp; 改訂記事!AN2 &amp; "版"</f>
        <v>Online Shoe Shop System
ファイル仕様書
第0.01版</v>
      </c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4"/>
      <c r="AV8" s="54"/>
      <c r="AW8" s="54"/>
    </row>
    <row r="9" spans="1:50" ht="12" customHeight="1">
      <c r="H9" s="165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6"/>
      <c r="AQ9" s="167"/>
      <c r="AV9" s="54"/>
      <c r="AW9" s="54"/>
    </row>
    <row r="10" spans="1:50" ht="12" customHeight="1">
      <c r="H10" s="165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7"/>
      <c r="AR10" s="54"/>
      <c r="AS10" s="54"/>
      <c r="AT10" s="54"/>
      <c r="AU10" s="54"/>
      <c r="AV10" s="54"/>
      <c r="AW10" s="54"/>
    </row>
    <row r="11" spans="1:50" ht="12" customHeight="1">
      <c r="H11" s="165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7"/>
      <c r="AR11" s="54"/>
      <c r="AS11" s="54"/>
      <c r="AT11" s="54"/>
      <c r="AU11" s="54"/>
      <c r="AV11" s="54"/>
      <c r="AW11" s="54"/>
    </row>
    <row r="12" spans="1:50" ht="12" customHeight="1">
      <c r="H12" s="165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7"/>
      <c r="AR12" s="54"/>
      <c r="AS12" s="54"/>
      <c r="AT12" s="54"/>
      <c r="AU12" s="54"/>
      <c r="AV12" s="54"/>
      <c r="AW12" s="54"/>
    </row>
    <row r="13" spans="1:50" ht="12" customHeight="1">
      <c r="H13" s="165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7"/>
      <c r="AR13" s="54"/>
      <c r="AS13" s="54"/>
      <c r="AT13" s="54"/>
      <c r="AU13" s="54"/>
      <c r="AV13" s="54"/>
      <c r="AW13" s="54"/>
    </row>
    <row r="14" spans="1:50" ht="12" customHeight="1">
      <c r="H14" s="165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7"/>
      <c r="AR14" s="54"/>
      <c r="AS14" s="54"/>
      <c r="AT14" s="54"/>
      <c r="AU14" s="54"/>
      <c r="AV14" s="54"/>
      <c r="AW14" s="54"/>
    </row>
    <row r="15" spans="1:50" ht="12" customHeight="1">
      <c r="H15" s="165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7"/>
      <c r="AR15" s="54"/>
      <c r="AS15" s="54"/>
      <c r="AT15" s="54"/>
      <c r="AU15" s="54"/>
      <c r="AV15" s="54"/>
      <c r="AW15" s="54"/>
    </row>
    <row r="16" spans="1:50" ht="12" customHeight="1">
      <c r="H16" s="165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7"/>
      <c r="AR16" s="54"/>
      <c r="AS16" s="54"/>
      <c r="AT16" s="54"/>
      <c r="AU16" s="54"/>
      <c r="AV16" s="54"/>
      <c r="AW16" s="54"/>
    </row>
    <row r="17" spans="8:49" ht="12" customHeight="1">
      <c r="H17" s="165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7"/>
      <c r="AR17" s="54"/>
      <c r="AS17" s="54"/>
      <c r="AT17" s="54"/>
      <c r="AU17" s="54"/>
      <c r="AV17" s="54"/>
      <c r="AW17" s="54"/>
    </row>
    <row r="18" spans="8:49" ht="12" customHeight="1">
      <c r="H18" s="165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7"/>
      <c r="AR18" s="54"/>
      <c r="AS18" s="54"/>
      <c r="AT18" s="54"/>
      <c r="AU18" s="54"/>
      <c r="AV18" s="54"/>
      <c r="AW18" s="54"/>
    </row>
    <row r="19" spans="8:49" ht="12" customHeight="1">
      <c r="H19" s="165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7"/>
      <c r="AR19" s="54"/>
      <c r="AS19" s="54"/>
      <c r="AT19" s="54"/>
      <c r="AU19" s="54"/>
      <c r="AV19" s="54"/>
      <c r="AW19" s="54"/>
    </row>
    <row r="20" spans="8:49" ht="12" customHeight="1">
      <c r="H20" s="165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7"/>
      <c r="AR20" s="54"/>
      <c r="AS20" s="54"/>
      <c r="AT20" s="54"/>
      <c r="AU20" s="54"/>
      <c r="AV20" s="54"/>
      <c r="AW20" s="54"/>
    </row>
    <row r="21" spans="8:49" ht="12" customHeight="1">
      <c r="H21" s="165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7"/>
      <c r="AR21" s="54"/>
      <c r="AS21" s="54"/>
      <c r="AT21" s="54"/>
      <c r="AU21" s="54"/>
      <c r="AV21" s="54"/>
      <c r="AW21" s="54"/>
    </row>
    <row r="22" spans="8:49" ht="12" customHeight="1">
      <c r="H22" s="165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7"/>
      <c r="AR22" s="54"/>
      <c r="AS22" s="54"/>
      <c r="AT22" s="54"/>
      <c r="AU22" s="54"/>
      <c r="AV22" s="54"/>
      <c r="AW22" s="54"/>
    </row>
    <row r="23" spans="8:49" ht="12" customHeight="1" thickBot="1">
      <c r="H23" s="168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70"/>
      <c r="AR23" s="54"/>
      <c r="AS23" s="54"/>
      <c r="AT23" s="54"/>
      <c r="AU23" s="54"/>
      <c r="AV23" s="54"/>
      <c r="AW23" s="54"/>
    </row>
    <row r="24" spans="8:49" ht="12" customHeight="1"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</row>
    <row r="25" spans="8:49" ht="12" customHeight="1"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</row>
    <row r="26" spans="8:49" ht="12" customHeight="1"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</row>
    <row r="27" spans="8:49" s="1" customFormat="1" ht="12" customHeight="1">
      <c r="T27" s="171" t="s">
        <v>128</v>
      </c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3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8:49" s="1" customFormat="1" ht="12" customHeight="1">
      <c r="K28" s="50"/>
      <c r="S28" s="50"/>
      <c r="T28" s="174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6"/>
      <c r="AF28" s="2"/>
      <c r="AG28" s="2"/>
      <c r="AH28" s="2"/>
      <c r="AI28" s="2"/>
      <c r="AJ28" s="2"/>
      <c r="AK28" s="2"/>
      <c r="AL28" s="2"/>
      <c r="AM28" s="2"/>
      <c r="AN28" s="50"/>
      <c r="AP28" s="2"/>
      <c r="AQ28" s="2"/>
      <c r="AR28" s="2"/>
      <c r="AS28" s="2"/>
      <c r="AT28" s="2"/>
      <c r="AU28" s="2"/>
      <c r="AV28" s="2"/>
      <c r="AW28" s="2"/>
    </row>
    <row r="29" spans="8:49" s="1" customFormat="1" ht="12" customHeight="1">
      <c r="K29" s="50"/>
      <c r="S29" s="50"/>
      <c r="T29" s="51"/>
      <c r="U29" s="52"/>
      <c r="V29" s="52"/>
      <c r="W29" s="53"/>
      <c r="X29" s="54"/>
      <c r="Y29" s="54"/>
      <c r="Z29" s="54"/>
      <c r="AA29" s="55"/>
      <c r="AB29" s="51"/>
      <c r="AC29" s="52"/>
      <c r="AD29" s="52"/>
      <c r="AE29" s="53"/>
      <c r="AF29" s="2"/>
      <c r="AG29" s="2"/>
      <c r="AH29" s="2"/>
      <c r="AI29" s="2"/>
      <c r="AJ29" s="2"/>
      <c r="AK29" s="2"/>
      <c r="AL29" s="2"/>
      <c r="AM29" s="2"/>
      <c r="AN29" s="50"/>
      <c r="AP29" s="2"/>
      <c r="AQ29" s="2"/>
      <c r="AR29" s="2"/>
      <c r="AS29" s="2"/>
      <c r="AT29" s="2"/>
      <c r="AU29" s="2"/>
      <c r="AV29" s="2"/>
      <c r="AW29" s="2"/>
    </row>
    <row r="30" spans="8:49" s="1" customFormat="1" ht="12" customHeight="1">
      <c r="K30" s="2"/>
      <c r="S30" s="2"/>
      <c r="T30" s="56"/>
      <c r="U30" s="54"/>
      <c r="V30" s="54"/>
      <c r="W30" s="55"/>
      <c r="X30" s="54"/>
      <c r="Y30" s="54"/>
      <c r="Z30" s="54"/>
      <c r="AA30" s="55"/>
      <c r="AB30" s="56"/>
      <c r="AC30" s="54"/>
      <c r="AD30" s="54"/>
      <c r="AE30" s="55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8:49" s="1" customFormat="1" ht="12" customHeight="1">
      <c r="K31" s="2"/>
      <c r="S31" s="2"/>
      <c r="T31" s="56"/>
      <c r="U31" s="54"/>
      <c r="V31" s="54"/>
      <c r="W31" s="55"/>
      <c r="X31" s="54"/>
      <c r="Y31" s="54"/>
      <c r="Z31" s="54"/>
      <c r="AA31" s="55"/>
      <c r="AB31" s="56"/>
      <c r="AC31" s="54"/>
      <c r="AD31" s="54"/>
      <c r="AE31" s="55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8:49" s="1" customFormat="1" ht="12" customHeight="1">
      <c r="K32" s="2"/>
      <c r="S32" s="2"/>
      <c r="T32" s="56"/>
      <c r="U32" s="54"/>
      <c r="V32" s="54"/>
      <c r="W32" s="55"/>
      <c r="X32" s="54"/>
      <c r="Y32" s="54"/>
      <c r="Z32" s="54"/>
      <c r="AA32" s="55"/>
      <c r="AB32" s="56"/>
      <c r="AC32" s="54"/>
      <c r="AD32" s="54"/>
      <c r="AE32" s="55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1:49" s="1" customFormat="1" ht="12" customHeight="1">
      <c r="K33" s="2"/>
      <c r="S33" s="2"/>
      <c r="T33" s="57"/>
      <c r="U33" s="58"/>
      <c r="V33" s="58"/>
      <c r="W33" s="59"/>
      <c r="X33" s="58"/>
      <c r="Y33" s="58"/>
      <c r="Z33" s="58"/>
      <c r="AA33" s="59"/>
      <c r="AB33" s="57"/>
      <c r="AC33" s="58"/>
      <c r="AD33" s="58"/>
      <c r="AE33" s="59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1:49" ht="12" customHeight="1"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</row>
    <row r="35" spans="11:49" ht="12" customHeight="1"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</row>
    <row r="36" spans="11:49" ht="12" customHeight="1">
      <c r="T36" s="177">
        <f>改訂記事!AW2</f>
        <v>44030</v>
      </c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</row>
    <row r="37" spans="11:49" ht="12" customHeight="1"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</row>
    <row r="38" spans="11:49" ht="12" customHeight="1"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</row>
    <row r="39" spans="11:49" ht="12" customHeight="1"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</row>
    <row r="40" spans="11:49" ht="12" customHeight="1"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</row>
    <row r="41" spans="11:49" ht="12" customHeight="1"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</row>
    <row r="42" spans="11:49" ht="12" customHeight="1"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</row>
    <row r="43" spans="11:49" ht="12" customHeight="1"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</row>
    <row r="44" spans="11:49" ht="12" customHeight="1"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</row>
    <row r="45" spans="11:49" ht="12" customHeight="1"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</row>
    <row r="46" spans="11:49" ht="12" customHeight="1"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 t="s">
        <v>57</v>
      </c>
    </row>
    <row r="47" spans="11:49" ht="12" customHeight="1"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</row>
  </sheetData>
  <mergeCells count="5">
    <mergeCell ref="B2:AM4"/>
    <mergeCell ref="AN3:AX4"/>
    <mergeCell ref="H8:AQ23"/>
    <mergeCell ref="T27:AE28"/>
    <mergeCell ref="T36:AE37"/>
  </mergeCells>
  <phoneticPr fontId="2"/>
  <pageMargins left="0.78740157480314965" right="0.78740157480314965" top="0.55118110236220474" bottom="0.5511811023622047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O40"/>
  <sheetViews>
    <sheetView showGridLines="0" view="pageBreakPreview" zoomScale="85" zoomScaleNormal="75" zoomScaleSheetLayoutView="85" workbookViewId="0">
      <selection sqref="A1:Q2"/>
    </sheetView>
  </sheetViews>
  <sheetFormatPr defaultRowHeight="13.5"/>
  <cols>
    <col min="1" max="74" width="2.25" customWidth="1"/>
    <col min="75" max="107" width="2.5" customWidth="1"/>
  </cols>
  <sheetData>
    <row r="1" spans="1:67" ht="14.25" customHeight="1">
      <c r="A1" s="179" t="s">
        <v>22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1"/>
      <c r="R1" s="196" t="s">
        <v>85</v>
      </c>
      <c r="S1" s="196"/>
      <c r="T1" s="196"/>
      <c r="U1" s="197"/>
      <c r="V1" s="198" t="s">
        <v>126</v>
      </c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9"/>
      <c r="AK1" s="196"/>
      <c r="AL1" s="196"/>
      <c r="AM1" s="197"/>
      <c r="AN1" s="200"/>
      <c r="AO1" s="185"/>
      <c r="AP1" s="185"/>
      <c r="AQ1" s="185"/>
      <c r="AR1" s="185"/>
      <c r="AS1" s="201"/>
      <c r="AT1" s="121" t="s">
        <v>23</v>
      </c>
      <c r="AU1" s="122"/>
      <c r="AV1" s="122"/>
      <c r="AW1" s="185" t="s">
        <v>125</v>
      </c>
      <c r="AX1" s="185"/>
      <c r="AY1" s="185"/>
      <c r="AZ1" s="185"/>
      <c r="BA1" s="185"/>
      <c r="BB1" s="185"/>
      <c r="BC1" s="185"/>
      <c r="BD1" s="185"/>
      <c r="BE1" s="185"/>
      <c r="BF1" s="185"/>
      <c r="BG1" s="185"/>
      <c r="BH1" s="185"/>
      <c r="BI1" s="186"/>
    </row>
    <row r="2" spans="1:67" ht="13.5" customHeigh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4"/>
      <c r="R2" s="192" t="s">
        <v>24</v>
      </c>
      <c r="S2" s="192"/>
      <c r="T2" s="192"/>
      <c r="U2" s="193"/>
      <c r="V2" s="194" t="s">
        <v>124</v>
      </c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5" t="s">
        <v>86</v>
      </c>
      <c r="AK2" s="192"/>
      <c r="AL2" s="192"/>
      <c r="AM2" s="193"/>
      <c r="AN2" s="187" t="s">
        <v>123</v>
      </c>
      <c r="AO2" s="188"/>
      <c r="AP2" s="188"/>
      <c r="AQ2" s="188"/>
      <c r="AR2" s="188"/>
      <c r="AS2" s="189"/>
      <c r="AT2" s="129" t="s">
        <v>25</v>
      </c>
      <c r="AU2" s="130"/>
      <c r="AV2" s="130"/>
      <c r="AW2" s="190">
        <v>44030</v>
      </c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1"/>
    </row>
    <row r="3" spans="1:67" ht="7.5" customHeight="1">
      <c r="A3" s="125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3"/>
    </row>
    <row r="4" spans="1:67">
      <c r="A4" s="127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8"/>
      <c r="BJ4" s="67"/>
      <c r="BK4" s="67"/>
      <c r="BL4" s="67"/>
      <c r="BM4" s="67"/>
      <c r="BN4" s="67"/>
      <c r="BO4" s="67"/>
    </row>
    <row r="5" spans="1:67">
      <c r="A5" s="68"/>
      <c r="B5" s="69" t="s">
        <v>129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69"/>
      <c r="AF5" s="67"/>
      <c r="AG5" s="70"/>
      <c r="AH5" s="70"/>
      <c r="AI5" s="70"/>
      <c r="AJ5" s="106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1"/>
      <c r="BJ5" s="67"/>
      <c r="BK5" s="67"/>
      <c r="BL5" s="67"/>
      <c r="BM5" s="67"/>
      <c r="BN5" s="67"/>
      <c r="BO5" s="67"/>
    </row>
    <row r="6" spans="1:67">
      <c r="A6" s="68"/>
      <c r="B6" s="70"/>
      <c r="C6" s="69" t="s">
        <v>83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67"/>
      <c r="AG6" s="70"/>
      <c r="AH6" s="70"/>
      <c r="AI6" s="70"/>
      <c r="AJ6" s="70"/>
      <c r="AK6" s="70"/>
      <c r="AL6" s="70"/>
      <c r="AM6" s="70"/>
      <c r="AN6" s="69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1"/>
      <c r="BJ6" s="67"/>
      <c r="BK6" s="67"/>
      <c r="BL6" s="67"/>
      <c r="BM6" s="67"/>
      <c r="BN6" s="67"/>
      <c r="BO6" s="67"/>
    </row>
    <row r="7" spans="1:67">
      <c r="A7" s="68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67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1"/>
      <c r="BJ7" s="67"/>
      <c r="BK7" s="67"/>
      <c r="BL7" s="67"/>
      <c r="BM7" s="67"/>
      <c r="BN7" s="67"/>
      <c r="BO7" s="67"/>
    </row>
    <row r="8" spans="1:67">
      <c r="A8" s="68"/>
      <c r="B8" s="69"/>
      <c r="C8" s="70"/>
      <c r="D8" s="70"/>
      <c r="E8" s="70"/>
      <c r="F8" s="70"/>
      <c r="G8" s="106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67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1"/>
      <c r="BJ8" s="67"/>
      <c r="BK8" s="67"/>
      <c r="BL8" s="67"/>
      <c r="BM8" s="67"/>
      <c r="BN8" s="67"/>
      <c r="BO8" s="67"/>
    </row>
    <row r="9" spans="1:67">
      <c r="A9" s="68"/>
      <c r="B9" s="70"/>
      <c r="C9" s="67"/>
      <c r="D9" s="70"/>
      <c r="E9" s="70"/>
      <c r="F9" s="70"/>
      <c r="G9" s="69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67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1"/>
      <c r="BJ9" s="67"/>
      <c r="BK9" s="67"/>
      <c r="BL9" s="67"/>
      <c r="BM9" s="67"/>
      <c r="BN9" s="67"/>
      <c r="BO9" s="67"/>
    </row>
    <row r="10" spans="1:67">
      <c r="A10" s="68"/>
      <c r="B10" s="70"/>
      <c r="C10" s="67"/>
      <c r="D10" s="70"/>
      <c r="E10" s="70"/>
      <c r="F10" s="70"/>
      <c r="G10" s="72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67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1"/>
      <c r="BJ10" s="67"/>
      <c r="BK10" s="67"/>
      <c r="BL10" s="67"/>
      <c r="BM10" s="67"/>
      <c r="BN10" s="67"/>
      <c r="BO10" s="67"/>
    </row>
    <row r="11" spans="1:67">
      <c r="A11" s="68"/>
      <c r="B11" s="70"/>
      <c r="C11" s="67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67"/>
      <c r="AG11" s="70"/>
      <c r="AH11" s="70"/>
      <c r="AI11" s="70"/>
      <c r="AJ11" s="70"/>
      <c r="AK11" s="70"/>
      <c r="AL11" s="70"/>
      <c r="AM11" s="70"/>
      <c r="AN11" s="67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1"/>
      <c r="BJ11" s="67"/>
      <c r="BK11" s="67"/>
      <c r="BL11" s="67"/>
      <c r="BM11" s="67"/>
      <c r="BN11" s="67"/>
      <c r="BO11" s="67"/>
    </row>
    <row r="12" spans="1:67">
      <c r="A12" s="68"/>
      <c r="B12" s="70"/>
      <c r="C12" s="67"/>
      <c r="D12" s="70"/>
      <c r="E12" s="70"/>
      <c r="F12" s="70"/>
      <c r="G12" s="69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67"/>
      <c r="AG12" s="70"/>
      <c r="AH12" s="70"/>
      <c r="AI12" s="70"/>
      <c r="AJ12" s="70"/>
      <c r="AK12" s="70"/>
      <c r="AL12" s="70"/>
      <c r="AM12" s="70"/>
      <c r="AN12" s="67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1"/>
      <c r="BJ12" s="67"/>
      <c r="BK12" s="67"/>
      <c r="BL12" s="67"/>
      <c r="BM12" s="67"/>
      <c r="BN12" s="67"/>
      <c r="BO12" s="67"/>
    </row>
    <row r="13" spans="1:67">
      <c r="A13" s="68"/>
      <c r="B13" s="70"/>
      <c r="C13" s="67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67"/>
      <c r="AG13" s="70"/>
      <c r="AH13" s="70"/>
      <c r="AI13" s="70"/>
      <c r="AJ13" s="70"/>
      <c r="AK13" s="70"/>
      <c r="AL13" s="70"/>
      <c r="AM13" s="70"/>
      <c r="AN13" s="67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1"/>
      <c r="BJ13" s="67"/>
      <c r="BK13" s="67"/>
      <c r="BL13" s="67"/>
      <c r="BM13" s="67"/>
      <c r="BN13" s="67"/>
      <c r="BO13" s="67"/>
    </row>
    <row r="14" spans="1:67">
      <c r="A14" s="68"/>
      <c r="B14" s="70"/>
      <c r="C14" s="67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67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1"/>
      <c r="BJ14" s="67"/>
      <c r="BK14" s="67"/>
      <c r="BL14" s="67"/>
      <c r="BM14" s="67"/>
      <c r="BN14" s="67"/>
      <c r="BO14" s="67"/>
    </row>
    <row r="15" spans="1:67">
      <c r="A15" s="68"/>
      <c r="B15" s="70"/>
      <c r="C15" s="67"/>
      <c r="D15" s="70"/>
      <c r="E15" s="70"/>
      <c r="F15" s="70"/>
      <c r="G15" s="69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1"/>
      <c r="BJ15" s="67"/>
      <c r="BK15" s="67"/>
      <c r="BL15" s="67"/>
      <c r="BM15" s="67"/>
      <c r="BN15" s="67"/>
      <c r="BO15" s="67"/>
    </row>
    <row r="16" spans="1:67">
      <c r="A16" s="68"/>
      <c r="B16" s="70"/>
      <c r="C16" s="67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69"/>
      <c r="AF16" s="67"/>
      <c r="AG16" s="70"/>
      <c r="AH16" s="70"/>
      <c r="AI16" s="70"/>
      <c r="AJ16" s="106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1"/>
      <c r="BJ16" s="67"/>
      <c r="BK16" s="67"/>
      <c r="BL16" s="67"/>
      <c r="BM16" s="67"/>
      <c r="BN16" s="67"/>
      <c r="BO16" s="67"/>
    </row>
    <row r="17" spans="1:67">
      <c r="A17" s="68"/>
      <c r="B17" s="70"/>
      <c r="C17" s="67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1"/>
      <c r="BJ17" s="67"/>
      <c r="BK17" s="67"/>
      <c r="BL17" s="67"/>
      <c r="BM17" s="67"/>
      <c r="BN17" s="67"/>
      <c r="BO17" s="67"/>
    </row>
    <row r="18" spans="1:67">
      <c r="A18" s="68"/>
      <c r="B18" s="69"/>
      <c r="C18" s="67"/>
      <c r="D18" s="70"/>
      <c r="E18" s="70"/>
      <c r="F18" s="70"/>
      <c r="G18" s="106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67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1"/>
      <c r="BJ18" s="67"/>
      <c r="BK18" s="67"/>
      <c r="BL18" s="67"/>
      <c r="BM18" s="67"/>
      <c r="BN18" s="67"/>
      <c r="BO18" s="67"/>
    </row>
    <row r="19" spans="1:67">
      <c r="A19" s="68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67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1"/>
      <c r="BJ19" s="67"/>
      <c r="BK19" s="67"/>
      <c r="BL19" s="67"/>
      <c r="BM19" s="67"/>
      <c r="BN19" s="67"/>
      <c r="BO19" s="67"/>
    </row>
    <row r="20" spans="1:67">
      <c r="A20" s="68"/>
      <c r="B20" s="70"/>
      <c r="C20" s="67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67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1"/>
      <c r="BJ20" s="67"/>
      <c r="BK20" s="67"/>
      <c r="BL20" s="67"/>
      <c r="BM20" s="67"/>
      <c r="BN20" s="67"/>
      <c r="BO20" s="67"/>
    </row>
    <row r="21" spans="1:67">
      <c r="A21" s="68"/>
      <c r="B21" s="70"/>
      <c r="C21" s="67"/>
      <c r="D21" s="70"/>
      <c r="E21" s="70"/>
      <c r="F21" s="70"/>
      <c r="G21" s="69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1"/>
      <c r="BJ21" s="67"/>
      <c r="BK21" s="67"/>
      <c r="BL21" s="67"/>
      <c r="BM21" s="67"/>
      <c r="BN21" s="67"/>
      <c r="BO21" s="67"/>
    </row>
    <row r="22" spans="1:67">
      <c r="A22" s="68"/>
      <c r="B22" s="70"/>
      <c r="C22" s="67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1"/>
      <c r="BJ22" s="67"/>
      <c r="BK22" s="67"/>
      <c r="BL22" s="67"/>
      <c r="BM22" s="67"/>
      <c r="BN22" s="67"/>
      <c r="BO22" s="67"/>
    </row>
    <row r="23" spans="1:67">
      <c r="A23" s="68"/>
      <c r="B23" s="70"/>
      <c r="C23" s="67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69"/>
      <c r="AF23" s="67"/>
      <c r="AG23" s="70"/>
      <c r="AH23" s="70"/>
      <c r="AI23" s="70"/>
      <c r="AJ23" s="106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1"/>
      <c r="BJ23" s="67"/>
      <c r="BK23" s="67"/>
      <c r="BL23" s="67"/>
      <c r="BM23" s="67"/>
      <c r="BN23" s="67"/>
      <c r="BO23" s="67"/>
    </row>
    <row r="24" spans="1:67">
      <c r="A24" s="68"/>
      <c r="B24" s="70"/>
      <c r="C24" s="67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1"/>
      <c r="BJ24" s="67"/>
      <c r="BK24" s="67"/>
      <c r="BL24" s="67"/>
      <c r="BM24" s="67"/>
      <c r="BN24" s="67"/>
      <c r="BO24" s="67"/>
    </row>
    <row r="25" spans="1:67">
      <c r="A25" s="68"/>
      <c r="B25" s="70"/>
      <c r="C25" s="67"/>
      <c r="D25" s="70"/>
      <c r="E25" s="70"/>
      <c r="F25" s="70"/>
      <c r="G25" s="69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67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1"/>
      <c r="BJ25" s="67"/>
      <c r="BK25" s="67"/>
      <c r="BL25" s="67"/>
      <c r="BM25" s="67"/>
      <c r="BN25" s="67"/>
      <c r="BO25" s="67"/>
    </row>
    <row r="26" spans="1:67">
      <c r="A26" s="68"/>
      <c r="B26" s="70"/>
      <c r="C26" s="67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67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1"/>
      <c r="BJ26" s="67"/>
      <c r="BK26" s="67"/>
      <c r="BL26" s="67"/>
      <c r="BM26" s="67"/>
      <c r="BN26" s="67"/>
      <c r="BO26" s="67"/>
    </row>
    <row r="27" spans="1:67">
      <c r="A27" s="68"/>
      <c r="B27" s="70"/>
      <c r="C27" s="67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67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1"/>
      <c r="BJ27" s="67"/>
      <c r="BK27" s="67"/>
      <c r="BL27" s="67"/>
      <c r="BM27" s="67"/>
      <c r="BN27" s="67"/>
      <c r="BO27" s="67"/>
    </row>
    <row r="28" spans="1:67">
      <c r="A28" s="68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1"/>
      <c r="BJ28" s="67"/>
      <c r="BK28" s="67"/>
      <c r="BL28" s="67"/>
      <c r="BM28" s="67"/>
      <c r="BN28" s="67"/>
      <c r="BO28" s="67"/>
    </row>
    <row r="29" spans="1:67">
      <c r="A29" s="68"/>
      <c r="B29" s="70"/>
      <c r="C29" s="69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69"/>
      <c r="AF29" s="67"/>
      <c r="AG29" s="70"/>
      <c r="AH29" s="70"/>
      <c r="AI29" s="70"/>
      <c r="AJ29" s="106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1"/>
      <c r="BJ29" s="67"/>
      <c r="BK29" s="67"/>
      <c r="BL29" s="67"/>
      <c r="BM29" s="67"/>
      <c r="BN29" s="67"/>
      <c r="BO29" s="67"/>
    </row>
    <row r="30" spans="1:67">
      <c r="A30" s="68"/>
      <c r="B30" s="70"/>
      <c r="C30" s="70"/>
      <c r="D30" s="70"/>
      <c r="E30" s="70"/>
      <c r="F30" s="70"/>
      <c r="G30" s="106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1"/>
      <c r="BJ30" s="67"/>
      <c r="BK30" s="67"/>
      <c r="BL30" s="67"/>
      <c r="BM30" s="67"/>
      <c r="BN30" s="67"/>
      <c r="BO30" s="67"/>
    </row>
    <row r="31" spans="1:67">
      <c r="A31" s="68"/>
      <c r="B31" s="70"/>
      <c r="C31" s="69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3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1"/>
      <c r="BJ31" s="67"/>
      <c r="BK31" s="67"/>
      <c r="BL31" s="67"/>
      <c r="BM31" s="67"/>
      <c r="BN31" s="67"/>
      <c r="BO31" s="67"/>
    </row>
    <row r="32" spans="1:67">
      <c r="A32" s="68"/>
      <c r="B32" s="70"/>
      <c r="C32" s="67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69"/>
      <c r="AF32" s="67"/>
      <c r="AG32" s="70"/>
      <c r="AH32" s="70"/>
      <c r="AI32" s="70"/>
      <c r="AJ32" s="106"/>
      <c r="AK32" s="70"/>
      <c r="AL32" s="70"/>
      <c r="AM32" s="70"/>
      <c r="AN32" s="73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1"/>
      <c r="BJ32" s="67"/>
      <c r="BK32" s="67"/>
      <c r="BL32" s="67"/>
      <c r="BM32" s="67"/>
      <c r="BN32" s="67"/>
      <c r="BO32" s="67"/>
    </row>
    <row r="33" spans="1:67">
      <c r="A33" s="68"/>
      <c r="B33" s="70"/>
      <c r="C33" s="67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67"/>
      <c r="AG33" s="70"/>
      <c r="AH33" s="70"/>
      <c r="AI33" s="70"/>
      <c r="AJ33" s="70"/>
      <c r="AK33" s="70"/>
      <c r="AL33" s="70"/>
      <c r="AM33" s="70"/>
      <c r="AN33" s="73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1"/>
      <c r="BJ33" s="67"/>
      <c r="BK33" s="67"/>
      <c r="BL33" s="67"/>
      <c r="BM33" s="67"/>
      <c r="BN33" s="67"/>
      <c r="BO33" s="67"/>
    </row>
    <row r="34" spans="1:67">
      <c r="A34" s="68"/>
      <c r="B34" s="69"/>
      <c r="C34" s="67"/>
      <c r="D34" s="70"/>
      <c r="E34" s="70"/>
      <c r="F34" s="70"/>
      <c r="G34" s="69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3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1"/>
      <c r="BJ34" s="67"/>
      <c r="BK34" s="67"/>
      <c r="BL34" s="67"/>
      <c r="BM34" s="67"/>
      <c r="BN34" s="67"/>
      <c r="BO34" s="67"/>
    </row>
    <row r="35" spans="1:67">
      <c r="A35" s="68"/>
      <c r="B35" s="70"/>
      <c r="C35" s="67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4"/>
      <c r="AJ35" s="75"/>
      <c r="AK35" s="75"/>
      <c r="AL35" s="75"/>
      <c r="AM35" s="75"/>
      <c r="AN35" s="75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1"/>
      <c r="BJ35" s="67"/>
      <c r="BK35" s="67"/>
      <c r="BL35" s="67"/>
      <c r="BM35" s="67"/>
      <c r="BN35" s="67"/>
      <c r="BO35" s="67"/>
    </row>
    <row r="36" spans="1:67">
      <c r="A36" s="68"/>
      <c r="B36" s="70"/>
      <c r="C36" s="69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69"/>
      <c r="AF36" s="67"/>
      <c r="AG36" s="70"/>
      <c r="AH36" s="70"/>
      <c r="AI36" s="70"/>
      <c r="AJ36" s="106"/>
      <c r="AK36" s="75"/>
      <c r="AL36" s="75"/>
      <c r="AM36" s="75"/>
      <c r="AN36" s="75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1"/>
      <c r="BJ36" s="67"/>
      <c r="BK36" s="67"/>
      <c r="BL36" s="67"/>
      <c r="BM36" s="67"/>
      <c r="BN36" s="67"/>
      <c r="BO36" s="67"/>
    </row>
    <row r="37" spans="1:67">
      <c r="A37" s="68"/>
      <c r="B37" s="70"/>
      <c r="C37" s="69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67"/>
      <c r="AG37" s="70"/>
      <c r="AH37" s="70"/>
      <c r="AI37" s="70"/>
      <c r="AJ37" s="70"/>
      <c r="AK37" s="75"/>
      <c r="AL37" s="75"/>
      <c r="AM37" s="75"/>
      <c r="AN37" s="75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1"/>
      <c r="BJ37" s="67"/>
      <c r="BK37" s="67"/>
      <c r="BL37" s="67"/>
      <c r="BM37" s="67"/>
      <c r="BN37" s="67"/>
      <c r="BO37" s="67"/>
    </row>
    <row r="38" spans="1:67">
      <c r="A38" s="68"/>
      <c r="B38" s="70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67"/>
      <c r="AG38" s="70"/>
      <c r="AH38" s="70"/>
      <c r="AI38" s="70"/>
      <c r="AJ38" s="70"/>
      <c r="AK38" s="75"/>
      <c r="AL38" s="75"/>
      <c r="AM38" s="75"/>
      <c r="AN38" s="75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1"/>
      <c r="BJ38" s="67"/>
      <c r="BK38" s="67"/>
      <c r="BL38" s="67"/>
      <c r="BM38" s="67"/>
      <c r="BN38" s="67"/>
      <c r="BO38" s="67"/>
    </row>
    <row r="39" spans="1:67">
      <c r="A39" s="68"/>
      <c r="B39" s="70"/>
      <c r="C39" s="69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67"/>
      <c r="AG39" s="70"/>
      <c r="AH39" s="70"/>
      <c r="AI39" s="75"/>
      <c r="AJ39" s="74"/>
      <c r="AK39" s="75"/>
      <c r="AL39" s="75"/>
      <c r="AM39" s="75"/>
      <c r="AN39" s="75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1"/>
      <c r="BJ39" s="67"/>
      <c r="BK39" s="67"/>
      <c r="BL39" s="67"/>
      <c r="BM39" s="67"/>
      <c r="BN39" s="67"/>
      <c r="BO39" s="67"/>
    </row>
    <row r="40" spans="1:67" ht="14.25" thickBot="1">
      <c r="A40" s="76"/>
      <c r="B40" s="77"/>
      <c r="C40" s="138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138"/>
      <c r="AG40" s="77"/>
      <c r="AH40" s="77"/>
      <c r="AI40" s="78"/>
      <c r="AJ40" s="139"/>
      <c r="AK40" s="78"/>
      <c r="AL40" s="78"/>
      <c r="AM40" s="78"/>
      <c r="AN40" s="78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9"/>
      <c r="BJ40" s="67"/>
      <c r="BK40" s="67"/>
      <c r="BL40" s="67"/>
      <c r="BM40" s="67"/>
      <c r="BN40" s="67"/>
      <c r="BO40" s="67"/>
    </row>
  </sheetData>
  <mergeCells count="11">
    <mergeCell ref="A1:Q2"/>
    <mergeCell ref="AW1:BI1"/>
    <mergeCell ref="AN2:AS2"/>
    <mergeCell ref="AW2:BI2"/>
    <mergeCell ref="R2:U2"/>
    <mergeCell ref="V2:AI2"/>
    <mergeCell ref="AJ2:AM2"/>
    <mergeCell ref="R1:U1"/>
    <mergeCell ref="V1:AI1"/>
    <mergeCell ref="AJ1:AM1"/>
    <mergeCell ref="AN1:AS1"/>
  </mergeCells>
  <phoneticPr fontId="2"/>
  <pageMargins left="0.59055118110236227" right="0.39370078740157483" top="0.82677165354330717" bottom="0.59055118110236227" header="0.9055118110236221" footer="0.51181102362204722"/>
  <pageSetup paperSize="9" fitToHeight="30" orientation="landscape" r:id="rId1"/>
  <headerFooter alignWithMargins="0"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28"/>
  <sheetViews>
    <sheetView view="pageBreakPreview" zoomScaleNormal="75" zoomScaleSheetLayoutView="80" workbookViewId="0">
      <selection sqref="A1:B2"/>
    </sheetView>
  </sheetViews>
  <sheetFormatPr defaultRowHeight="13.5"/>
  <cols>
    <col min="1" max="1" width="3.5" style="44" customWidth="1"/>
    <col min="2" max="2" width="33.125" style="44" customWidth="1"/>
    <col min="3" max="3" width="10.875" style="44" customWidth="1"/>
    <col min="4" max="4" width="10.75" style="44" customWidth="1"/>
    <col min="5" max="5" width="11.5" style="44" customWidth="1"/>
    <col min="6" max="6" width="8.5" style="44" customWidth="1"/>
    <col min="7" max="7" width="18.75" style="44" customWidth="1"/>
    <col min="8" max="8" width="9.75" style="44" customWidth="1"/>
    <col min="9" max="9" width="39.75" style="44" customWidth="1"/>
    <col min="10" max="16384" width="9" style="44"/>
  </cols>
  <sheetData>
    <row r="1" spans="1:9" ht="18.95" customHeight="1">
      <c r="A1" s="204" t="s">
        <v>28</v>
      </c>
      <c r="B1" s="205"/>
      <c r="C1" s="211" t="str">
        <f>" ユーザ　：　"&amp; 改訂記事!V1</f>
        <v xml:space="preserve"> ユーザ　：　○○株式会社様</v>
      </c>
      <c r="D1" s="212"/>
      <c r="E1" s="212"/>
      <c r="F1" s="212"/>
      <c r="G1" s="63"/>
      <c r="H1" s="42" t="s">
        <v>26</v>
      </c>
      <c r="I1" s="43" t="str">
        <f>改訂記事!AW1</f>
        <v>△△株式会社</v>
      </c>
    </row>
    <row r="2" spans="1:9" ht="18.95" customHeight="1" thickBot="1">
      <c r="A2" s="206"/>
      <c r="B2" s="207"/>
      <c r="C2" s="213" t="str">
        <f>" 業務名　：　"&amp; 改訂記事!V2</f>
        <v xml:space="preserve"> 業務名　：　Online Shoe Shop System</v>
      </c>
      <c r="D2" s="214"/>
      <c r="E2" s="214"/>
      <c r="F2" s="214"/>
      <c r="G2" s="64" t="str">
        <f>" 版数　：　"&amp; 改訂記事!AN2</f>
        <v xml:space="preserve"> 版数　：　0.01</v>
      </c>
      <c r="H2" s="45" t="s">
        <v>27</v>
      </c>
      <c r="I2" s="46">
        <f>改訂記事!AW2</f>
        <v>44030</v>
      </c>
    </row>
    <row r="3" spans="1:9" ht="14.25" thickBot="1"/>
    <row r="4" spans="1:9" s="49" customFormat="1" ht="20.45" customHeight="1" thickBot="1">
      <c r="A4" s="47" t="s">
        <v>29</v>
      </c>
      <c r="B4" s="48" t="s">
        <v>45</v>
      </c>
      <c r="C4" s="208" t="s">
        <v>44</v>
      </c>
      <c r="D4" s="209"/>
      <c r="E4" s="210"/>
      <c r="F4" s="216" t="s">
        <v>43</v>
      </c>
      <c r="G4" s="216"/>
      <c r="H4" s="208" t="s">
        <v>54</v>
      </c>
      <c r="I4" s="270"/>
    </row>
    <row r="5" spans="1:9" ht="18" customHeight="1" thickTop="1">
      <c r="A5" s="119"/>
      <c r="B5" s="156"/>
      <c r="C5" s="202"/>
      <c r="D5" s="202"/>
      <c r="E5" s="203"/>
      <c r="F5" s="202"/>
      <c r="G5" s="202"/>
      <c r="H5" s="271"/>
      <c r="I5" s="272"/>
    </row>
    <row r="6" spans="1:9" ht="18" customHeight="1">
      <c r="A6" s="119"/>
      <c r="B6" s="156" t="s">
        <v>21</v>
      </c>
      <c r="C6" s="202"/>
      <c r="D6" s="202"/>
      <c r="E6" s="202"/>
      <c r="F6" s="202"/>
      <c r="G6" s="202"/>
      <c r="H6" s="202"/>
      <c r="I6" s="215"/>
    </row>
    <row r="7" spans="1:9" ht="18" customHeight="1">
      <c r="A7" s="119">
        <v>1</v>
      </c>
      <c r="B7" s="156" t="s">
        <v>80</v>
      </c>
      <c r="C7" s="202" t="s">
        <v>81</v>
      </c>
      <c r="D7" s="202"/>
      <c r="E7" s="202"/>
      <c r="F7" s="202"/>
      <c r="G7" s="202"/>
      <c r="H7" s="223"/>
      <c r="I7" s="273"/>
    </row>
    <row r="8" spans="1:9" ht="18" customHeight="1">
      <c r="A8" s="119"/>
      <c r="B8" s="156"/>
      <c r="C8" s="202"/>
      <c r="D8" s="202"/>
      <c r="E8" s="202"/>
      <c r="F8" s="202"/>
      <c r="G8" s="202"/>
      <c r="H8" s="223"/>
      <c r="I8" s="273"/>
    </row>
    <row r="9" spans="1:9" ht="18" customHeight="1">
      <c r="A9" s="92"/>
      <c r="B9" s="159" t="s">
        <v>84</v>
      </c>
      <c r="C9" s="159" t="s">
        <v>72</v>
      </c>
      <c r="D9" s="159"/>
      <c r="E9" s="159"/>
      <c r="F9" s="223"/>
      <c r="G9" s="224"/>
      <c r="H9" s="223"/>
      <c r="I9" s="273"/>
    </row>
    <row r="10" spans="1:9" ht="18" customHeight="1">
      <c r="A10" s="92">
        <v>2</v>
      </c>
      <c r="B10" s="159" t="s">
        <v>50</v>
      </c>
      <c r="C10" s="220" t="s">
        <v>87</v>
      </c>
      <c r="D10" s="221"/>
      <c r="E10" s="222"/>
      <c r="F10" s="217"/>
      <c r="G10" s="217"/>
      <c r="H10" s="223"/>
      <c r="I10" s="273"/>
    </row>
    <row r="11" spans="1:9" ht="18" customHeight="1">
      <c r="A11" s="119"/>
      <c r="B11" s="156"/>
      <c r="C11" s="202"/>
      <c r="D11" s="202"/>
      <c r="E11" s="202"/>
      <c r="F11" s="202"/>
      <c r="G11" s="202"/>
      <c r="H11" s="223"/>
      <c r="I11" s="273"/>
    </row>
    <row r="12" spans="1:9" ht="18" customHeight="1">
      <c r="A12" s="119"/>
      <c r="B12" s="156"/>
      <c r="C12" s="202"/>
      <c r="D12" s="202"/>
      <c r="E12" s="203"/>
      <c r="F12" s="202"/>
      <c r="G12" s="202"/>
      <c r="H12" s="223"/>
      <c r="I12" s="273"/>
    </row>
    <row r="13" spans="1:9" ht="18" customHeight="1">
      <c r="A13" s="119"/>
      <c r="B13" s="156"/>
      <c r="C13" s="202"/>
      <c r="D13" s="202"/>
      <c r="E13" s="202"/>
      <c r="F13" s="202"/>
      <c r="G13" s="202"/>
      <c r="H13" s="202"/>
      <c r="I13" s="215"/>
    </row>
    <row r="14" spans="1:9" ht="18" customHeight="1">
      <c r="A14" s="92"/>
      <c r="B14" s="91"/>
      <c r="C14" s="202"/>
      <c r="D14" s="202"/>
      <c r="E14" s="202"/>
      <c r="F14" s="202"/>
      <c r="G14" s="202"/>
      <c r="H14" s="223"/>
      <c r="I14" s="273"/>
    </row>
    <row r="15" spans="1:9" ht="18" customHeight="1">
      <c r="A15" s="92"/>
      <c r="B15" s="91"/>
      <c r="C15" s="202"/>
      <c r="D15" s="202"/>
      <c r="E15" s="202"/>
      <c r="F15" s="202"/>
      <c r="G15" s="202"/>
      <c r="H15" s="223"/>
      <c r="I15" s="273"/>
    </row>
    <row r="16" spans="1:9" ht="18" customHeight="1">
      <c r="A16" s="119"/>
      <c r="B16" s="158"/>
      <c r="C16" s="218"/>
      <c r="D16" s="218"/>
      <c r="E16" s="218"/>
      <c r="F16" s="217"/>
      <c r="G16" s="217"/>
      <c r="H16" s="223"/>
      <c r="I16" s="273"/>
    </row>
    <row r="17" spans="1:9" ht="18" customHeight="1">
      <c r="A17" s="92"/>
      <c r="B17" s="91"/>
      <c r="C17" s="202"/>
      <c r="D17" s="202"/>
      <c r="E17" s="219"/>
      <c r="F17" s="202"/>
      <c r="G17" s="202"/>
      <c r="H17" s="223"/>
      <c r="I17" s="273"/>
    </row>
    <row r="18" spans="1:9" ht="18" customHeight="1">
      <c r="A18" s="92"/>
      <c r="B18" s="91"/>
      <c r="C18" s="202"/>
      <c r="D18" s="202"/>
      <c r="E18" s="202"/>
      <c r="F18" s="202"/>
      <c r="G18" s="202"/>
      <c r="H18" s="202"/>
      <c r="I18" s="215"/>
    </row>
    <row r="19" spans="1:9" ht="18" customHeight="1">
      <c r="A19" s="92"/>
      <c r="B19" s="91"/>
      <c r="C19" s="202"/>
      <c r="D19" s="202"/>
      <c r="E19" s="202"/>
      <c r="F19" s="202"/>
      <c r="G19" s="202"/>
      <c r="H19" s="95"/>
      <c r="I19" s="94"/>
    </row>
    <row r="20" spans="1:9" ht="18" customHeight="1">
      <c r="A20" s="92"/>
      <c r="B20" s="91"/>
      <c r="C20" s="202"/>
      <c r="D20" s="202"/>
      <c r="E20" s="202"/>
      <c r="F20" s="202"/>
      <c r="G20" s="202"/>
      <c r="H20" s="95"/>
      <c r="I20" s="94"/>
    </row>
    <row r="21" spans="1:9" ht="18" customHeight="1">
      <c r="A21" s="92"/>
      <c r="B21" s="91"/>
      <c r="C21" s="202"/>
      <c r="D21" s="202"/>
      <c r="E21" s="202"/>
      <c r="F21" s="202"/>
      <c r="G21" s="202"/>
      <c r="H21" s="95"/>
      <c r="I21" s="94"/>
    </row>
    <row r="22" spans="1:9" ht="18" customHeight="1">
      <c r="A22" s="92"/>
      <c r="B22" s="91"/>
      <c r="C22" s="202"/>
      <c r="D22" s="202"/>
      <c r="E22" s="202"/>
      <c r="F22" s="202"/>
      <c r="G22" s="202"/>
      <c r="H22" s="95"/>
      <c r="I22" s="94"/>
    </row>
    <row r="23" spans="1:9" s="113" customFormat="1" ht="18" customHeight="1">
      <c r="A23" s="111"/>
      <c r="B23" s="131"/>
      <c r="C23" s="217"/>
      <c r="D23" s="217"/>
      <c r="E23" s="217"/>
      <c r="F23" s="217"/>
      <c r="G23" s="217"/>
      <c r="H23" s="95"/>
      <c r="I23" s="112"/>
    </row>
    <row r="24" spans="1:9" ht="18" customHeight="1">
      <c r="A24" s="92"/>
      <c r="B24" s="91"/>
      <c r="C24" s="202"/>
      <c r="D24" s="202"/>
      <c r="E24" s="202"/>
      <c r="F24" s="202"/>
      <c r="G24" s="202"/>
      <c r="H24" s="202"/>
      <c r="I24" s="215"/>
    </row>
    <row r="25" spans="1:9" s="120" customFormat="1" ht="18" customHeight="1">
      <c r="A25" s="119"/>
      <c r="B25" s="91"/>
      <c r="C25" s="202"/>
      <c r="D25" s="202"/>
      <c r="E25" s="202"/>
      <c r="F25" s="202"/>
      <c r="G25" s="202"/>
      <c r="H25" s="95"/>
      <c r="I25" s="94"/>
    </row>
    <row r="26" spans="1:9" s="120" customFormat="1" ht="18" customHeight="1">
      <c r="A26" s="119"/>
      <c r="B26" s="91"/>
      <c r="C26" s="202"/>
      <c r="D26" s="202"/>
      <c r="E26" s="202"/>
      <c r="F26" s="202"/>
      <c r="G26" s="202"/>
      <c r="H26" s="95"/>
      <c r="I26" s="94"/>
    </row>
    <row r="27" spans="1:9" s="120" customFormat="1" ht="18" customHeight="1">
      <c r="A27" s="119"/>
      <c r="B27" s="91"/>
      <c r="C27" s="202"/>
      <c r="D27" s="202"/>
      <c r="E27" s="202"/>
      <c r="F27" s="202"/>
      <c r="G27" s="202"/>
      <c r="H27" s="95"/>
      <c r="I27" s="94"/>
    </row>
    <row r="28" spans="1:9" ht="18" customHeight="1">
      <c r="A28" s="92"/>
      <c r="B28" s="91"/>
      <c r="C28" s="202"/>
      <c r="D28" s="202"/>
      <c r="E28" s="202"/>
      <c r="F28" s="202"/>
      <c r="G28" s="202"/>
      <c r="H28" s="202"/>
      <c r="I28" s="215"/>
    </row>
  </sheetData>
  <mergeCells count="59">
    <mergeCell ref="H9:I9"/>
    <mergeCell ref="H12:I12"/>
    <mergeCell ref="H14:I14"/>
    <mergeCell ref="H15:I15"/>
    <mergeCell ref="H16:I16"/>
    <mergeCell ref="H17:I17"/>
    <mergeCell ref="H4:I4"/>
    <mergeCell ref="H5:I5"/>
    <mergeCell ref="H7:I7"/>
    <mergeCell ref="H8:I8"/>
    <mergeCell ref="F9:G9"/>
    <mergeCell ref="C27:E27"/>
    <mergeCell ref="F21:G21"/>
    <mergeCell ref="C28:I28"/>
    <mergeCell ref="F15:G15"/>
    <mergeCell ref="F25:G25"/>
    <mergeCell ref="C25:E25"/>
    <mergeCell ref="C22:E22"/>
    <mergeCell ref="C26:E26"/>
    <mergeCell ref="C16:E16"/>
    <mergeCell ref="F27:G27"/>
    <mergeCell ref="F26:G26"/>
    <mergeCell ref="F22:G22"/>
    <mergeCell ref="C23:E23"/>
    <mergeCell ref="C17:E17"/>
    <mergeCell ref="F23:G23"/>
    <mergeCell ref="F20:G20"/>
    <mergeCell ref="C19:E19"/>
    <mergeCell ref="C24:I24"/>
    <mergeCell ref="C15:E15"/>
    <mergeCell ref="F16:G16"/>
    <mergeCell ref="C21:E21"/>
    <mergeCell ref="C20:E20"/>
    <mergeCell ref="F19:G19"/>
    <mergeCell ref="C18:I18"/>
    <mergeCell ref="F17:G17"/>
    <mergeCell ref="C14:E14"/>
    <mergeCell ref="C13:I13"/>
    <mergeCell ref="C11:E11"/>
    <mergeCell ref="F11:G11"/>
    <mergeCell ref="C12:E12"/>
    <mergeCell ref="F12:G12"/>
    <mergeCell ref="F14:G14"/>
    <mergeCell ref="C8:E8"/>
    <mergeCell ref="F8:G8"/>
    <mergeCell ref="H10:I10"/>
    <mergeCell ref="H11:I11"/>
    <mergeCell ref="C10:E10"/>
    <mergeCell ref="A1:B2"/>
    <mergeCell ref="C4:E4"/>
    <mergeCell ref="C1:F1"/>
    <mergeCell ref="C2:F2"/>
    <mergeCell ref="C6:I6"/>
    <mergeCell ref="F4:G4"/>
    <mergeCell ref="F5:G5"/>
    <mergeCell ref="F10:G10"/>
    <mergeCell ref="C5:E5"/>
    <mergeCell ref="C7:E7"/>
    <mergeCell ref="F7:G7"/>
  </mergeCells>
  <phoneticPr fontId="2"/>
  <pageMargins left="0.59055118110236227" right="0.39370078740157483" top="0.82677165354330717" bottom="0.59055118110236227" header="0.9055118110236221" footer="0.31496062992125984"/>
  <pageSetup paperSize="9" scale="95" fitToHeight="30" orientation="landscape" r:id="rId1"/>
  <headerFooter alignWithMargins="0">
    <oddFooter>&amp;C&amp;P / &amp;N&amp;R様式 QM-164-090401 (ファイル仕様書)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5">
    <pageSetUpPr fitToPage="1"/>
  </sheetPr>
  <dimension ref="A1:I31"/>
  <sheetViews>
    <sheetView view="pageBreakPreview" zoomScaleNormal="75" zoomScaleSheetLayoutView="100" workbookViewId="0">
      <selection sqref="A1:B2"/>
    </sheetView>
  </sheetViews>
  <sheetFormatPr defaultRowHeight="13.5"/>
  <cols>
    <col min="1" max="1" width="3.5" style="44" customWidth="1"/>
    <col min="2" max="2" width="33.125" style="44" customWidth="1"/>
    <col min="3" max="3" width="10.875" style="44" customWidth="1"/>
    <col min="4" max="4" width="10.75" style="44" customWidth="1"/>
    <col min="5" max="5" width="11.5" style="44" customWidth="1"/>
    <col min="6" max="6" width="8.5" style="44" customWidth="1"/>
    <col min="7" max="7" width="18.75" style="44" customWidth="1"/>
    <col min="8" max="8" width="9.75" style="44" customWidth="1"/>
    <col min="9" max="9" width="39.75" style="44" customWidth="1"/>
    <col min="10" max="16384" width="9" style="44"/>
  </cols>
  <sheetData>
    <row r="1" spans="1:9" ht="18.95" customHeight="1">
      <c r="A1" s="204" t="s">
        <v>82</v>
      </c>
      <c r="B1" s="205"/>
      <c r="C1" s="211" t="str">
        <f>" ユーザ　：　"&amp; 改訂記事!V1</f>
        <v xml:space="preserve"> ユーザ　：　○○株式会社様</v>
      </c>
      <c r="D1" s="212"/>
      <c r="E1" s="212"/>
      <c r="F1" s="212"/>
      <c r="G1" s="63"/>
      <c r="H1" s="42" t="s">
        <v>26</v>
      </c>
      <c r="I1" s="43" t="str">
        <f>改訂記事!AW1</f>
        <v>△△株式会社</v>
      </c>
    </row>
    <row r="2" spans="1:9" ht="18.95" customHeight="1" thickBot="1">
      <c r="A2" s="206"/>
      <c r="B2" s="207"/>
      <c r="C2" s="213" t="str">
        <f>" 業務名　：　"&amp; 改訂記事!V2</f>
        <v xml:space="preserve"> 業務名　：　Online Shoe Shop System</v>
      </c>
      <c r="D2" s="214"/>
      <c r="E2" s="214"/>
      <c r="F2" s="214"/>
      <c r="G2" s="64" t="str">
        <f>" 版数　：　"&amp; 改訂記事!AN2</f>
        <v xml:space="preserve"> 版数　：　0.01</v>
      </c>
      <c r="H2" s="45" t="s">
        <v>27</v>
      </c>
      <c r="I2" s="46">
        <f>改訂記事!AW2</f>
        <v>44030</v>
      </c>
    </row>
    <row r="3" spans="1:9" ht="14.25" thickBot="1"/>
    <row r="4" spans="1:9" s="49" customFormat="1" ht="20.45" customHeight="1">
      <c r="A4" s="82"/>
      <c r="B4" s="84"/>
      <c r="C4" s="84"/>
      <c r="D4" s="84"/>
      <c r="E4" s="84"/>
      <c r="F4" s="84"/>
      <c r="G4" s="84"/>
      <c r="H4" s="84"/>
      <c r="I4" s="81"/>
    </row>
    <row r="5" spans="1:9" s="49" customFormat="1" ht="20.45" customHeight="1">
      <c r="A5" s="90"/>
      <c r="B5" s="89"/>
      <c r="C5" s="89"/>
      <c r="D5" s="89"/>
      <c r="E5" s="89"/>
      <c r="F5" s="89"/>
      <c r="G5" s="89"/>
      <c r="H5" s="89"/>
      <c r="I5" s="88"/>
    </row>
    <row r="6" spans="1:9" ht="18" customHeight="1">
      <c r="A6" s="90"/>
      <c r="B6" s="89"/>
      <c r="C6" s="89"/>
      <c r="D6" s="89"/>
      <c r="E6" s="89"/>
      <c r="F6" s="89"/>
      <c r="G6" s="89"/>
      <c r="H6" s="89"/>
      <c r="I6" s="88"/>
    </row>
    <row r="7" spans="1:9" ht="18" customHeight="1">
      <c r="A7" s="90"/>
      <c r="B7" s="89"/>
      <c r="C7" s="89"/>
      <c r="D7" s="89"/>
      <c r="E7" s="89"/>
      <c r="F7" s="89"/>
      <c r="G7" s="89"/>
      <c r="H7" s="89"/>
      <c r="I7" s="88"/>
    </row>
    <row r="8" spans="1:9" ht="18" customHeight="1">
      <c r="A8" s="90"/>
      <c r="B8" s="89"/>
      <c r="C8" s="89"/>
      <c r="D8" s="89"/>
      <c r="E8" s="89"/>
      <c r="F8" s="89"/>
      <c r="G8" s="89"/>
      <c r="H8" s="89"/>
      <c r="I8" s="88"/>
    </row>
    <row r="9" spans="1:9" ht="18" customHeight="1">
      <c r="A9" s="90"/>
      <c r="B9" s="89"/>
      <c r="C9" s="89"/>
      <c r="D9" s="89"/>
      <c r="E9" s="83"/>
      <c r="F9" s="89"/>
      <c r="G9" s="89"/>
      <c r="H9" s="89"/>
      <c r="I9" s="88"/>
    </row>
    <row r="10" spans="1:9" ht="18" customHeight="1">
      <c r="A10" s="90"/>
      <c r="B10" s="89"/>
      <c r="C10" s="89"/>
      <c r="D10" s="89"/>
      <c r="E10" s="89"/>
      <c r="F10" s="89"/>
      <c r="G10" s="89"/>
      <c r="H10" s="89"/>
      <c r="I10" s="88"/>
    </row>
    <row r="11" spans="1:9" ht="18" customHeight="1">
      <c r="A11" s="90"/>
      <c r="B11" s="89"/>
      <c r="C11" s="89"/>
      <c r="D11" s="89"/>
      <c r="E11" s="89"/>
      <c r="F11" s="89"/>
      <c r="G11" s="89"/>
      <c r="H11" s="89"/>
      <c r="I11" s="88"/>
    </row>
    <row r="12" spans="1:9" ht="18" customHeight="1">
      <c r="A12" s="90"/>
      <c r="B12" s="89"/>
      <c r="C12" s="89"/>
      <c r="D12" s="89"/>
      <c r="E12" s="89"/>
      <c r="F12" s="89"/>
      <c r="G12" s="89"/>
      <c r="H12" s="89"/>
      <c r="I12" s="88"/>
    </row>
    <row r="13" spans="1:9" ht="18" customHeight="1">
      <c r="A13" s="90"/>
      <c r="B13" s="89"/>
      <c r="C13" s="89"/>
      <c r="D13" s="89"/>
      <c r="E13" s="89"/>
      <c r="F13" s="89"/>
      <c r="G13" s="89"/>
      <c r="H13" s="89"/>
      <c r="I13" s="88"/>
    </row>
    <row r="14" spans="1:9" ht="18" customHeight="1">
      <c r="A14" s="90"/>
      <c r="B14" s="89"/>
      <c r="C14" s="89"/>
      <c r="D14" s="89"/>
      <c r="E14" s="89"/>
      <c r="F14" s="89"/>
      <c r="G14" s="89"/>
      <c r="H14" s="89"/>
      <c r="I14" s="88"/>
    </row>
    <row r="15" spans="1:9" ht="18" customHeight="1">
      <c r="A15" s="90"/>
      <c r="B15" s="89"/>
      <c r="C15" s="89"/>
      <c r="D15" s="89"/>
      <c r="E15" s="83"/>
      <c r="F15" s="89"/>
      <c r="G15" s="89"/>
      <c r="H15" s="89"/>
      <c r="I15" s="88"/>
    </row>
    <row r="16" spans="1:9" ht="18" customHeight="1">
      <c r="A16" s="90"/>
      <c r="B16" s="89"/>
      <c r="C16" s="89"/>
      <c r="D16" s="89"/>
      <c r="E16" s="89"/>
      <c r="F16" s="89"/>
      <c r="G16" s="89"/>
      <c r="H16" s="89"/>
      <c r="I16" s="88"/>
    </row>
    <row r="17" spans="1:9" ht="18" customHeight="1">
      <c r="A17" s="90"/>
      <c r="B17" s="89"/>
      <c r="C17" s="89"/>
      <c r="D17" s="89"/>
      <c r="E17" s="89"/>
      <c r="F17" s="89"/>
      <c r="G17" s="89"/>
      <c r="H17" s="89"/>
      <c r="I17" s="88"/>
    </row>
    <row r="18" spans="1:9" ht="18" customHeight="1">
      <c r="A18" s="90"/>
      <c r="B18" s="89"/>
      <c r="C18" s="89"/>
      <c r="D18" s="89"/>
      <c r="E18" s="89"/>
      <c r="F18" s="89"/>
      <c r="G18" s="89"/>
      <c r="H18" s="89"/>
      <c r="I18" s="88"/>
    </row>
    <row r="19" spans="1:9" ht="18" customHeight="1">
      <c r="A19" s="90"/>
      <c r="B19" s="89"/>
      <c r="C19" s="89"/>
      <c r="D19" s="89"/>
      <c r="E19" s="83"/>
      <c r="F19" s="89"/>
      <c r="G19" s="89"/>
      <c r="H19" s="89"/>
      <c r="I19" s="88"/>
    </row>
    <row r="20" spans="1:9" ht="18" customHeight="1">
      <c r="A20" s="90"/>
      <c r="B20" s="89"/>
      <c r="C20" s="89"/>
      <c r="D20" s="89"/>
      <c r="E20" s="89"/>
      <c r="F20" s="89"/>
      <c r="G20" s="89"/>
      <c r="H20" s="89"/>
      <c r="I20" s="88"/>
    </row>
    <row r="21" spans="1:9" ht="18" customHeight="1">
      <c r="A21" s="90"/>
      <c r="B21" s="89"/>
      <c r="C21" s="89"/>
      <c r="D21" s="89"/>
      <c r="E21" s="89"/>
      <c r="F21" s="89"/>
      <c r="G21" s="89"/>
      <c r="H21" s="89"/>
      <c r="I21" s="88"/>
    </row>
    <row r="22" spans="1:9" ht="18" customHeight="1">
      <c r="A22" s="90"/>
      <c r="B22" s="89"/>
      <c r="C22" s="89"/>
      <c r="D22" s="89"/>
      <c r="E22" s="89"/>
      <c r="F22" s="89"/>
      <c r="G22" s="89"/>
      <c r="H22" s="89"/>
      <c r="I22" s="88"/>
    </row>
    <row r="23" spans="1:9" ht="18" customHeight="1">
      <c r="A23" s="90"/>
      <c r="B23" s="89"/>
      <c r="C23" s="89"/>
      <c r="D23" s="89"/>
      <c r="E23" s="89"/>
      <c r="F23" s="89"/>
      <c r="G23" s="89"/>
      <c r="H23" s="89"/>
      <c r="I23" s="88"/>
    </row>
    <row r="24" spans="1:9" ht="18" customHeight="1">
      <c r="A24" s="90"/>
      <c r="B24" s="89"/>
      <c r="C24" s="89"/>
      <c r="D24" s="89"/>
      <c r="E24" s="89"/>
      <c r="F24" s="89"/>
      <c r="G24" s="89"/>
      <c r="H24" s="89"/>
      <c r="I24" s="88"/>
    </row>
    <row r="25" spans="1:9" ht="18" customHeight="1">
      <c r="A25" s="90"/>
      <c r="B25" s="89"/>
      <c r="C25" s="89"/>
      <c r="D25" s="89"/>
      <c r="E25" s="89"/>
      <c r="F25" s="89"/>
      <c r="G25" s="89"/>
      <c r="H25" s="89"/>
      <c r="I25" s="88"/>
    </row>
    <row r="26" spans="1:9" ht="18" customHeight="1">
      <c r="A26" s="90"/>
      <c r="B26" s="89"/>
      <c r="C26" s="89"/>
      <c r="D26" s="89"/>
      <c r="E26" s="89"/>
      <c r="F26" s="91" t="s">
        <v>77</v>
      </c>
      <c r="G26" s="91"/>
      <c r="H26" s="89"/>
      <c r="I26" s="88"/>
    </row>
    <row r="27" spans="1:9" ht="18" customHeight="1">
      <c r="A27" s="90"/>
      <c r="B27" s="89"/>
      <c r="C27" s="89"/>
      <c r="D27" s="89"/>
      <c r="E27" s="89"/>
      <c r="F27" s="91"/>
      <c r="G27" s="91" t="s">
        <v>74</v>
      </c>
      <c r="H27" s="89"/>
      <c r="I27" s="88"/>
    </row>
    <row r="28" spans="1:9" ht="18" customHeight="1">
      <c r="A28" s="90"/>
      <c r="B28" s="89"/>
      <c r="C28" s="89"/>
      <c r="D28" s="89"/>
      <c r="E28" s="89"/>
      <c r="F28" s="91"/>
      <c r="G28" s="91" t="s">
        <v>73</v>
      </c>
      <c r="H28" s="89"/>
      <c r="I28" s="88"/>
    </row>
    <row r="29" spans="1:9" ht="18" customHeight="1">
      <c r="A29" s="90"/>
      <c r="B29" s="89"/>
      <c r="C29" s="89"/>
      <c r="D29" s="89"/>
      <c r="E29" s="89"/>
      <c r="F29" s="91"/>
      <c r="G29" s="80" t="s">
        <v>76</v>
      </c>
      <c r="H29" s="89"/>
      <c r="I29" s="88"/>
    </row>
    <row r="30" spans="1:9" ht="18" customHeight="1">
      <c r="A30" s="90"/>
      <c r="B30" s="89"/>
      <c r="C30" s="89"/>
      <c r="D30" s="89"/>
      <c r="E30" s="89"/>
      <c r="F30" s="91"/>
      <c r="G30" s="91" t="s">
        <v>75</v>
      </c>
      <c r="H30" s="89"/>
      <c r="I30" s="88"/>
    </row>
    <row r="31" spans="1:9" ht="18" customHeight="1" thickBot="1">
      <c r="A31" s="87"/>
      <c r="B31" s="86"/>
      <c r="C31" s="86"/>
      <c r="D31" s="86"/>
      <c r="E31" s="45"/>
      <c r="F31" s="86"/>
      <c r="G31" s="86"/>
      <c r="H31" s="86"/>
      <c r="I31" s="85"/>
    </row>
  </sheetData>
  <mergeCells count="3">
    <mergeCell ref="A1:B2"/>
    <mergeCell ref="C1:F1"/>
    <mergeCell ref="C2:F2"/>
  </mergeCells>
  <phoneticPr fontId="2"/>
  <pageMargins left="0.59055118110236227" right="0.39370078740157483" top="0.82677165354330717" bottom="0.59055118110236227" header="0.9055118110236221" footer="0.31496062992125984"/>
  <pageSetup paperSize="9" scale="95" fitToHeight="30" orientation="landscape" r:id="rId1"/>
  <headerFooter alignWithMargins="0">
    <oddFooter>&amp;C&amp;P / &amp;N&amp;R様式 QM-164-090401 (ファイル仕様書)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tabColor theme="0"/>
    <pageSetUpPr fitToPage="1"/>
  </sheetPr>
  <dimension ref="A1"/>
  <sheetViews>
    <sheetView workbookViewId="0"/>
  </sheetViews>
  <sheetFormatPr defaultRowHeight="13.5"/>
  <sheetData/>
  <phoneticPr fontId="2"/>
  <pageMargins left="0.59055118110236227" right="0.39370078740157483" top="0.82677165354330717" bottom="0.59055118110236227" header="0.9055118110236221" footer="0.51181102362204722"/>
  <pageSetup paperSize="9" fitToHeight="30" orientation="landscape" r:id="rId1"/>
  <headerFooter alignWithMargins="0">
    <oddFooter>&amp;C&amp;P / &amp;N&amp;R様式 QM-164-090401 (ファイル仕様書)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2">
    <pageSetUpPr fitToPage="1"/>
  </sheetPr>
  <dimension ref="A1:P37"/>
  <sheetViews>
    <sheetView tabSelected="1" view="pageBreakPreview" zoomScale="85" zoomScaleNormal="60" zoomScaleSheetLayoutView="85" workbookViewId="0">
      <selection activeCell="B5" sqref="B5"/>
    </sheetView>
  </sheetViews>
  <sheetFormatPr defaultRowHeight="13.5"/>
  <cols>
    <col min="1" max="1" width="3.75" style="6" customWidth="1"/>
    <col min="2" max="2" width="29.625" customWidth="1"/>
    <col min="3" max="3" width="22.875" customWidth="1"/>
    <col min="4" max="4" width="11.125" bestFit="1" customWidth="1"/>
    <col min="5" max="5" width="6.875" style="6" customWidth="1"/>
    <col min="6" max="6" width="7.5" style="6" customWidth="1"/>
    <col min="7" max="7" width="8.125" style="6" customWidth="1"/>
    <col min="8" max="8" width="7.875" style="6" customWidth="1"/>
    <col min="9" max="9" width="9" style="6"/>
    <col min="10" max="10" width="10.875" style="6" customWidth="1"/>
    <col min="11" max="13" width="3.375" style="6" customWidth="1"/>
    <col min="14" max="14" width="3.375" customWidth="1"/>
    <col min="15" max="15" width="10.125" style="32" customWidth="1"/>
    <col min="16" max="16" width="63.5" customWidth="1"/>
  </cols>
  <sheetData>
    <row r="1" spans="1:16" ht="19.5" customHeight="1" thickTop="1">
      <c r="A1" s="227" t="s">
        <v>30</v>
      </c>
      <c r="B1" s="228"/>
      <c r="C1" s="228"/>
      <c r="D1" s="229"/>
      <c r="E1" s="233" t="str">
        <f>" ユーザ　：　"&amp; 改訂記事!V1</f>
        <v xml:space="preserve"> ユーザ　：　○○株式会社様</v>
      </c>
      <c r="F1" s="234"/>
      <c r="G1" s="234"/>
      <c r="H1" s="234"/>
      <c r="I1" s="234"/>
      <c r="J1" s="234"/>
      <c r="K1" s="235"/>
      <c r="L1" s="234"/>
      <c r="M1" s="234"/>
      <c r="N1" s="236"/>
      <c r="O1" s="4" t="s">
        <v>58</v>
      </c>
      <c r="P1" s="62" t="s">
        <v>8</v>
      </c>
    </row>
    <row r="2" spans="1:16" ht="19.5" customHeight="1" thickBot="1">
      <c r="A2" s="230"/>
      <c r="B2" s="231"/>
      <c r="C2" s="231"/>
      <c r="D2" s="232"/>
      <c r="E2" s="237" t="str">
        <f>" 業務名　：　"&amp; 改訂記事!V2</f>
        <v xml:space="preserve"> 業務名　：　Online Shoe Shop System</v>
      </c>
      <c r="F2" s="238"/>
      <c r="G2" s="238"/>
      <c r="H2" s="238"/>
      <c r="I2" s="238"/>
      <c r="J2" s="238"/>
      <c r="K2" s="239" t="str">
        <f>" 版数　：　"&amp; 改訂記事!AN2</f>
        <v xml:space="preserve"> 版数　：　0.01</v>
      </c>
      <c r="L2" s="238"/>
      <c r="M2" s="238"/>
      <c r="N2" s="240"/>
      <c r="O2" s="5" t="s">
        <v>59</v>
      </c>
      <c r="P2" s="41">
        <f>改訂記事!AW2</f>
        <v>44030</v>
      </c>
    </row>
    <row r="3" spans="1:16" ht="11.25" customHeight="1" thickTop="1" thickBot="1"/>
    <row r="4" spans="1:16" s="3" customFormat="1" ht="15" customHeight="1">
      <c r="A4" s="7"/>
      <c r="B4" s="8" t="s">
        <v>9</v>
      </c>
      <c r="C4" s="8" t="s">
        <v>31</v>
      </c>
      <c r="D4" s="241" t="s">
        <v>10</v>
      </c>
      <c r="E4" s="242"/>
      <c r="F4" s="241" t="s">
        <v>32</v>
      </c>
      <c r="G4" s="243"/>
      <c r="H4" s="241" t="s">
        <v>33</v>
      </c>
      <c r="I4" s="243"/>
      <c r="J4" s="9" t="s">
        <v>34</v>
      </c>
      <c r="K4" s="241" t="s">
        <v>11</v>
      </c>
      <c r="L4" s="244"/>
      <c r="M4" s="244"/>
      <c r="N4" s="245"/>
      <c r="O4" s="241" t="s">
        <v>35</v>
      </c>
      <c r="P4" s="250"/>
    </row>
    <row r="5" spans="1:16" s="11" customFormat="1" ht="27" customHeight="1" thickBot="1">
      <c r="A5" s="10" t="s">
        <v>36</v>
      </c>
      <c r="B5" s="141" t="s">
        <v>115</v>
      </c>
      <c r="C5" s="39" t="s">
        <v>96</v>
      </c>
      <c r="D5" s="251"/>
      <c r="E5" s="252"/>
      <c r="F5" s="253"/>
      <c r="G5" s="252"/>
      <c r="H5" s="254"/>
      <c r="I5" s="255"/>
      <c r="J5" s="33"/>
      <c r="K5" s="256" t="s">
        <v>6</v>
      </c>
      <c r="L5" s="257"/>
      <c r="M5" s="257"/>
      <c r="N5" s="258"/>
      <c r="O5" s="259"/>
      <c r="P5" s="260"/>
    </row>
    <row r="6" spans="1:16" s="16" customFormat="1" ht="15.75" customHeight="1" thickBot="1">
      <c r="A6" s="12" t="s">
        <v>7</v>
      </c>
      <c r="B6" s="142" t="s">
        <v>37</v>
      </c>
      <c r="C6" s="142" t="s">
        <v>94</v>
      </c>
      <c r="D6" s="13" t="s">
        <v>38</v>
      </c>
      <c r="E6" s="14" t="s">
        <v>39</v>
      </c>
      <c r="F6" s="15" t="s">
        <v>42</v>
      </c>
      <c r="G6" s="14" t="s">
        <v>12</v>
      </c>
      <c r="H6" s="15" t="s">
        <v>13</v>
      </c>
      <c r="I6" s="14" t="s">
        <v>40</v>
      </c>
      <c r="J6" s="15" t="s">
        <v>41</v>
      </c>
      <c r="K6" s="246" t="s">
        <v>14</v>
      </c>
      <c r="L6" s="247"/>
      <c r="M6" s="247"/>
      <c r="N6" s="14" t="s">
        <v>15</v>
      </c>
      <c r="O6" s="246" t="s">
        <v>16</v>
      </c>
      <c r="P6" s="248"/>
    </row>
    <row r="7" spans="1:16" s="26" customFormat="1" ht="20.100000000000001" customHeight="1" thickTop="1">
      <c r="A7" s="17">
        <v>1</v>
      </c>
      <c r="B7" s="61" t="s">
        <v>97</v>
      </c>
      <c r="C7" s="40" t="s">
        <v>98</v>
      </c>
      <c r="D7" s="18" t="s">
        <v>55</v>
      </c>
      <c r="E7" s="19">
        <v>8</v>
      </c>
      <c r="F7" s="20"/>
      <c r="G7" s="21" t="s">
        <v>66</v>
      </c>
      <c r="H7" s="21">
        <v>1</v>
      </c>
      <c r="I7" s="21" t="s">
        <v>69</v>
      </c>
      <c r="J7" s="22"/>
      <c r="K7" s="23"/>
      <c r="L7" s="24"/>
      <c r="M7" s="25"/>
      <c r="N7" s="21"/>
      <c r="O7" s="249"/>
      <c r="P7" s="265"/>
    </row>
    <row r="8" spans="1:16" s="26" customFormat="1" ht="20.100000000000001" customHeight="1">
      <c r="A8" s="17">
        <v>2</v>
      </c>
      <c r="B8" s="61" t="s">
        <v>99</v>
      </c>
      <c r="C8" s="40" t="s">
        <v>100</v>
      </c>
      <c r="D8" s="18" t="s">
        <v>55</v>
      </c>
      <c r="E8" s="19">
        <v>20</v>
      </c>
      <c r="F8" s="20"/>
      <c r="G8" s="21"/>
      <c r="H8" s="21"/>
      <c r="I8" s="21"/>
      <c r="J8" s="22"/>
      <c r="K8" s="23"/>
      <c r="L8" s="24"/>
      <c r="M8" s="25"/>
      <c r="N8" s="21"/>
      <c r="O8" s="225"/>
      <c r="P8" s="226"/>
    </row>
    <row r="9" spans="1:16" s="26" customFormat="1" ht="20.100000000000001" customHeight="1">
      <c r="A9" s="17">
        <v>3</v>
      </c>
      <c r="B9" s="37" t="s">
        <v>49</v>
      </c>
      <c r="C9" s="40" t="s">
        <v>101</v>
      </c>
      <c r="D9" s="18" t="s">
        <v>56</v>
      </c>
      <c r="E9" s="19">
        <v>40</v>
      </c>
      <c r="F9" s="20"/>
      <c r="G9" s="21"/>
      <c r="H9" s="27"/>
      <c r="I9" s="21"/>
      <c r="J9" s="28"/>
      <c r="K9" s="29"/>
      <c r="L9" s="30"/>
      <c r="M9" s="31"/>
      <c r="N9" s="21"/>
      <c r="O9" s="225"/>
      <c r="P9" s="226"/>
    </row>
    <row r="10" spans="1:16" s="35" customFormat="1" ht="20.100000000000001" customHeight="1">
      <c r="A10" s="17">
        <v>4</v>
      </c>
      <c r="B10" s="61" t="s">
        <v>78</v>
      </c>
      <c r="C10" s="137" t="s">
        <v>79</v>
      </c>
      <c r="D10" s="18" t="s">
        <v>56</v>
      </c>
      <c r="E10" s="19">
        <v>10</v>
      </c>
      <c r="F10" s="20"/>
      <c r="G10" s="21"/>
      <c r="H10" s="27"/>
      <c r="I10" s="21"/>
      <c r="J10" s="28"/>
      <c r="K10" s="29"/>
      <c r="L10" s="30"/>
      <c r="M10" s="31"/>
      <c r="N10" s="21"/>
      <c r="O10" s="225"/>
      <c r="P10" s="226"/>
    </row>
    <row r="11" spans="1:16" s="35" customFormat="1" ht="20.100000000000001" customHeight="1">
      <c r="A11" s="17">
        <v>5</v>
      </c>
      <c r="B11" s="60" t="s">
        <v>116</v>
      </c>
      <c r="C11" s="137" t="s">
        <v>117</v>
      </c>
      <c r="D11" s="107" t="s">
        <v>118</v>
      </c>
      <c r="E11" s="108">
        <v>30</v>
      </c>
      <c r="F11" s="114"/>
      <c r="G11" s="110"/>
      <c r="H11" s="114"/>
      <c r="I11" s="110"/>
      <c r="J11" s="114"/>
      <c r="K11" s="115"/>
      <c r="L11" s="116"/>
      <c r="M11" s="117"/>
      <c r="N11" s="110"/>
      <c r="O11" s="263"/>
      <c r="P11" s="264"/>
    </row>
    <row r="12" spans="1:16" s="35" customFormat="1" ht="20.100000000000001" customHeight="1">
      <c r="A12" s="17">
        <v>6</v>
      </c>
      <c r="B12" s="157" t="s">
        <v>113</v>
      </c>
      <c r="C12" s="155" t="s">
        <v>114</v>
      </c>
      <c r="D12" s="107" t="s">
        <v>55</v>
      </c>
      <c r="E12" s="108">
        <v>256</v>
      </c>
      <c r="F12" s="109"/>
      <c r="G12" s="110"/>
      <c r="H12" s="114"/>
      <c r="I12" s="110"/>
      <c r="J12" s="118"/>
      <c r="K12" s="115"/>
      <c r="L12" s="116"/>
      <c r="M12" s="117"/>
      <c r="N12" s="110"/>
      <c r="O12" s="263"/>
      <c r="P12" s="264"/>
    </row>
    <row r="13" spans="1:16" s="35" customFormat="1" ht="20.100000000000001" customHeight="1">
      <c r="A13" s="17">
        <v>7</v>
      </c>
      <c r="B13" s="61" t="s">
        <v>119</v>
      </c>
      <c r="C13" s="137" t="s">
        <v>120</v>
      </c>
      <c r="D13" s="107" t="s">
        <v>121</v>
      </c>
      <c r="E13" s="108">
        <v>15</v>
      </c>
      <c r="F13" s="114"/>
      <c r="G13" s="110"/>
      <c r="H13" s="114"/>
      <c r="I13" s="110"/>
      <c r="J13" s="114"/>
      <c r="K13" s="115"/>
      <c r="L13" s="116"/>
      <c r="M13" s="117"/>
      <c r="N13" s="110"/>
      <c r="O13" s="263"/>
      <c r="P13" s="264"/>
    </row>
    <row r="14" spans="1:16" s="26" customFormat="1" ht="39" customHeight="1">
      <c r="A14" s="17">
        <v>8</v>
      </c>
      <c r="B14" s="60" t="s">
        <v>52</v>
      </c>
      <c r="C14" s="140" t="s">
        <v>67</v>
      </c>
      <c r="D14" s="96" t="s">
        <v>53</v>
      </c>
      <c r="E14" s="97">
        <v>1</v>
      </c>
      <c r="F14" s="100"/>
      <c r="G14" s="99"/>
      <c r="H14" s="100"/>
      <c r="I14" s="99"/>
      <c r="J14" s="100"/>
      <c r="K14" s="101"/>
      <c r="L14" s="102"/>
      <c r="M14" s="103"/>
      <c r="N14" s="99"/>
      <c r="O14" s="266" t="s">
        <v>122</v>
      </c>
      <c r="P14" s="267"/>
    </row>
    <row r="15" spans="1:16" s="26" customFormat="1" ht="20.100000000000001" customHeight="1">
      <c r="A15" s="17">
        <v>9</v>
      </c>
      <c r="B15" s="36" t="s">
        <v>48</v>
      </c>
      <c r="C15" s="143" t="s">
        <v>2</v>
      </c>
      <c r="D15" s="18" t="s">
        <v>53</v>
      </c>
      <c r="E15" s="19">
        <v>1</v>
      </c>
      <c r="F15" s="20"/>
      <c r="G15" s="21"/>
      <c r="H15" s="27"/>
      <c r="I15" s="21"/>
      <c r="J15" s="27">
        <v>1</v>
      </c>
      <c r="K15" s="29"/>
      <c r="L15" s="30"/>
      <c r="M15" s="31"/>
      <c r="N15" s="21"/>
      <c r="O15" s="225" t="s">
        <v>0</v>
      </c>
      <c r="P15" s="226"/>
    </row>
    <row r="16" spans="1:16" s="26" customFormat="1" ht="20.100000000000001" customHeight="1">
      <c r="A16" s="17">
        <v>10</v>
      </c>
      <c r="B16" s="61" t="s">
        <v>19</v>
      </c>
      <c r="C16" s="143" t="s">
        <v>68</v>
      </c>
      <c r="D16" s="18" t="s">
        <v>17</v>
      </c>
      <c r="E16" s="19"/>
      <c r="F16" s="20"/>
      <c r="G16" s="21"/>
      <c r="H16" s="21"/>
      <c r="I16" s="21"/>
      <c r="J16" s="22"/>
      <c r="K16" s="23"/>
      <c r="L16" s="24"/>
      <c r="M16" s="25"/>
      <c r="N16" s="21"/>
      <c r="O16" s="225" t="s">
        <v>20</v>
      </c>
      <c r="P16" s="226"/>
    </row>
    <row r="17" spans="1:16" s="26" customFormat="1" ht="20.100000000000001" customHeight="1">
      <c r="A17" s="17">
        <v>11</v>
      </c>
      <c r="B17" s="36" t="s">
        <v>93</v>
      </c>
      <c r="C17" s="143" t="s">
        <v>90</v>
      </c>
      <c r="D17" s="132" t="s">
        <v>89</v>
      </c>
      <c r="E17" s="97"/>
      <c r="F17" s="98"/>
      <c r="G17" s="99"/>
      <c r="H17" s="99"/>
      <c r="I17" s="99"/>
      <c r="J17" s="133"/>
      <c r="K17" s="134"/>
      <c r="L17" s="135"/>
      <c r="M17" s="136"/>
      <c r="N17" s="99"/>
      <c r="O17" s="261"/>
      <c r="P17" s="262"/>
    </row>
    <row r="18" spans="1:16" s="26" customFormat="1" ht="20.100000000000001" customHeight="1">
      <c r="A18" s="17">
        <v>12</v>
      </c>
      <c r="B18" s="61" t="s">
        <v>88</v>
      </c>
      <c r="C18" s="143" t="s">
        <v>91</v>
      </c>
      <c r="D18" s="96" t="s">
        <v>18</v>
      </c>
      <c r="E18" s="97">
        <v>3</v>
      </c>
      <c r="F18" s="98">
        <v>0</v>
      </c>
      <c r="G18" s="99"/>
      <c r="H18" s="99"/>
      <c r="I18" s="99"/>
      <c r="J18" s="133"/>
      <c r="K18" s="134"/>
      <c r="L18" s="135"/>
      <c r="M18" s="136"/>
      <c r="N18" s="99"/>
      <c r="O18" s="261" t="s">
        <v>92</v>
      </c>
      <c r="P18" s="262"/>
    </row>
    <row r="19" spans="1:16" s="26" customFormat="1" ht="20.100000000000001" customHeight="1">
      <c r="A19" s="17">
        <v>13</v>
      </c>
      <c r="B19" s="36" t="s">
        <v>60</v>
      </c>
      <c r="C19" s="40" t="s">
        <v>61</v>
      </c>
      <c r="D19" s="18" t="s">
        <v>17</v>
      </c>
      <c r="E19" s="97"/>
      <c r="F19" s="20"/>
      <c r="G19" s="21"/>
      <c r="H19" s="27"/>
      <c r="I19" s="21"/>
      <c r="J19" s="28"/>
      <c r="K19" s="29"/>
      <c r="L19" s="30"/>
      <c r="M19" s="31"/>
      <c r="N19" s="21"/>
      <c r="O19" s="225"/>
      <c r="P19" s="226"/>
    </row>
    <row r="20" spans="1:16" s="26" customFormat="1" ht="20.100000000000001" customHeight="1">
      <c r="A20" s="17">
        <v>14</v>
      </c>
      <c r="B20" s="37" t="s">
        <v>47</v>
      </c>
      <c r="C20" s="40" t="s">
        <v>62</v>
      </c>
      <c r="D20" s="18" t="s">
        <v>55</v>
      </c>
      <c r="E20" s="97">
        <v>8</v>
      </c>
      <c r="F20" s="20"/>
      <c r="G20" s="21"/>
      <c r="H20" s="27"/>
      <c r="I20" s="21"/>
      <c r="J20" s="27"/>
      <c r="K20" s="29"/>
      <c r="L20" s="30"/>
      <c r="M20" s="31"/>
      <c r="N20" s="21"/>
      <c r="O20" s="225"/>
      <c r="P20" s="226"/>
    </row>
    <row r="21" spans="1:16" s="35" customFormat="1" ht="20.100000000000001" customHeight="1">
      <c r="A21" s="17">
        <v>15</v>
      </c>
      <c r="B21" s="36" t="s">
        <v>63</v>
      </c>
      <c r="C21" s="40" t="s">
        <v>64</v>
      </c>
      <c r="D21" s="18" t="s">
        <v>17</v>
      </c>
      <c r="E21" s="97"/>
      <c r="F21" s="20"/>
      <c r="G21" s="21"/>
      <c r="H21" s="27"/>
      <c r="I21" s="21"/>
      <c r="J21" s="28"/>
      <c r="K21" s="29"/>
      <c r="L21" s="30"/>
      <c r="M21" s="31"/>
      <c r="N21" s="21"/>
      <c r="O21" s="225"/>
      <c r="P21" s="226"/>
    </row>
    <row r="22" spans="1:16" s="35" customFormat="1" ht="20.100000000000001" customHeight="1">
      <c r="A22" s="17">
        <v>16</v>
      </c>
      <c r="B22" s="36" t="s">
        <v>46</v>
      </c>
      <c r="C22" s="40" t="s">
        <v>65</v>
      </c>
      <c r="D22" s="18" t="s">
        <v>55</v>
      </c>
      <c r="E22" s="97">
        <v>8</v>
      </c>
      <c r="F22" s="27"/>
      <c r="G22" s="21"/>
      <c r="H22" s="27"/>
      <c r="I22" s="21"/>
      <c r="J22" s="27"/>
      <c r="K22" s="29"/>
      <c r="L22" s="30"/>
      <c r="M22" s="31"/>
      <c r="N22" s="21"/>
      <c r="O22" s="225"/>
      <c r="P22" s="226"/>
    </row>
    <row r="23" spans="1:16" s="35" customFormat="1" ht="20.100000000000001" customHeight="1">
      <c r="A23" s="34"/>
      <c r="B23" s="36"/>
      <c r="C23" s="40"/>
      <c r="D23" s="38"/>
      <c r="E23" s="19"/>
      <c r="F23" s="20"/>
      <c r="G23" s="21"/>
      <c r="H23" s="21"/>
      <c r="I23" s="21"/>
      <c r="J23" s="22"/>
      <c r="K23" s="23"/>
      <c r="L23" s="24"/>
      <c r="M23" s="25"/>
      <c r="N23" s="21"/>
      <c r="O23" s="225"/>
      <c r="P23" s="226"/>
    </row>
    <row r="24" spans="1:16" s="35" customFormat="1" ht="20.100000000000001" customHeight="1">
      <c r="A24" s="34"/>
      <c r="B24" s="37"/>
      <c r="C24" s="40"/>
      <c r="D24" s="18"/>
      <c r="E24" s="19"/>
      <c r="F24" s="27"/>
      <c r="G24" s="21"/>
      <c r="H24" s="27"/>
      <c r="I24" s="21"/>
      <c r="J24" s="27"/>
      <c r="K24" s="29"/>
      <c r="L24" s="30"/>
      <c r="M24" s="31"/>
      <c r="N24" s="21"/>
      <c r="O24" s="225"/>
      <c r="P24" s="226"/>
    </row>
    <row r="25" spans="1:16" s="35" customFormat="1" ht="20.100000000000001" customHeight="1">
      <c r="A25" s="34"/>
      <c r="B25" s="36"/>
      <c r="C25" s="40"/>
      <c r="D25" s="18"/>
      <c r="E25" s="19"/>
      <c r="F25" s="27"/>
      <c r="G25" s="21"/>
      <c r="H25" s="27"/>
      <c r="I25" s="21"/>
      <c r="J25" s="27"/>
      <c r="K25" s="29"/>
      <c r="L25" s="30"/>
      <c r="M25" s="31"/>
      <c r="N25" s="21"/>
      <c r="O25" s="225"/>
      <c r="P25" s="226"/>
    </row>
    <row r="26" spans="1:16" s="35" customFormat="1" ht="20.100000000000001" customHeight="1">
      <c r="A26" s="34"/>
      <c r="B26" s="37"/>
      <c r="C26" s="40"/>
      <c r="D26" s="18"/>
      <c r="E26" s="19"/>
      <c r="F26" s="27"/>
      <c r="G26" s="21"/>
      <c r="H26" s="27"/>
      <c r="I26" s="21"/>
      <c r="J26" s="27"/>
      <c r="K26" s="29"/>
      <c r="L26" s="30"/>
      <c r="M26" s="31"/>
      <c r="N26" s="21"/>
      <c r="O26" s="225"/>
      <c r="P26" s="226"/>
    </row>
    <row r="27" spans="1:16" s="35" customFormat="1" ht="20.100000000000001" customHeight="1">
      <c r="A27" s="34"/>
      <c r="B27" s="37"/>
      <c r="C27" s="40"/>
      <c r="D27" s="18"/>
      <c r="E27" s="19"/>
      <c r="F27" s="27"/>
      <c r="G27" s="21"/>
      <c r="H27" s="27"/>
      <c r="I27" s="21"/>
      <c r="J27" s="27"/>
      <c r="K27" s="29"/>
      <c r="L27" s="30"/>
      <c r="M27" s="31"/>
      <c r="N27" s="21"/>
      <c r="O27" s="225"/>
      <c r="P27" s="226"/>
    </row>
    <row r="28" spans="1:16" s="35" customFormat="1" ht="20.100000000000001" customHeight="1">
      <c r="A28" s="34"/>
      <c r="B28" s="37"/>
      <c r="C28" s="40"/>
      <c r="D28" s="38"/>
      <c r="E28" s="19"/>
      <c r="F28" s="20"/>
      <c r="G28" s="21"/>
      <c r="H28" s="27"/>
      <c r="I28" s="21"/>
      <c r="J28" s="27"/>
      <c r="K28" s="29"/>
      <c r="L28" s="30"/>
      <c r="M28" s="31"/>
      <c r="N28" s="21"/>
      <c r="O28" s="225"/>
      <c r="P28" s="226"/>
    </row>
    <row r="29" spans="1:16" s="35" customFormat="1" ht="20.100000000000001" customHeight="1">
      <c r="A29" s="34"/>
      <c r="B29" s="37"/>
      <c r="C29" s="40"/>
      <c r="D29" s="18"/>
      <c r="E29" s="19"/>
      <c r="F29" s="20"/>
      <c r="G29" s="21"/>
      <c r="H29" s="21"/>
      <c r="I29" s="21"/>
      <c r="J29" s="22"/>
      <c r="K29" s="23"/>
      <c r="L29" s="24"/>
      <c r="M29" s="25"/>
      <c r="N29" s="21"/>
      <c r="O29" s="225"/>
      <c r="P29" s="226"/>
    </row>
    <row r="30" spans="1:16" s="35" customFormat="1" ht="20.100000000000001" customHeight="1">
      <c r="A30" s="34"/>
      <c r="B30" s="37"/>
      <c r="C30" s="40"/>
      <c r="D30" s="18"/>
      <c r="E30" s="19"/>
      <c r="F30" s="20"/>
      <c r="G30" s="21"/>
      <c r="H30" s="27"/>
      <c r="I30" s="21"/>
      <c r="J30" s="27"/>
      <c r="K30" s="29"/>
      <c r="L30" s="30"/>
      <c r="M30" s="31"/>
      <c r="N30" s="21"/>
      <c r="O30" s="225"/>
      <c r="P30" s="226"/>
    </row>
    <row r="31" spans="1:16" s="35" customFormat="1" ht="20.100000000000001" customHeight="1">
      <c r="A31" s="34"/>
      <c r="B31" s="37"/>
      <c r="C31" s="40"/>
      <c r="D31" s="18"/>
      <c r="E31" s="19"/>
      <c r="F31" s="20"/>
      <c r="G31" s="21"/>
      <c r="H31" s="27"/>
      <c r="I31" s="21"/>
      <c r="J31" s="27"/>
      <c r="K31" s="29"/>
      <c r="L31" s="30"/>
      <c r="M31" s="31"/>
      <c r="N31" s="21"/>
      <c r="O31" s="225"/>
      <c r="P31" s="226"/>
    </row>
    <row r="32" spans="1:16" s="35" customFormat="1" ht="20.100000000000001" customHeight="1">
      <c r="A32" s="34"/>
      <c r="B32" s="37"/>
      <c r="C32" s="40"/>
      <c r="D32" s="18"/>
      <c r="E32" s="19"/>
      <c r="F32" s="20"/>
      <c r="G32" s="21"/>
      <c r="H32" s="27"/>
      <c r="I32" s="21"/>
      <c r="J32" s="27"/>
      <c r="K32" s="29"/>
      <c r="L32" s="30"/>
      <c r="M32" s="31"/>
      <c r="N32" s="21"/>
      <c r="O32" s="104"/>
      <c r="P32" s="105"/>
    </row>
    <row r="33" spans="1:16" s="35" customFormat="1" ht="20.100000000000001" customHeight="1">
      <c r="A33" s="34"/>
      <c r="B33" s="36"/>
      <c r="C33" s="40"/>
      <c r="D33" s="18"/>
      <c r="E33" s="19"/>
      <c r="F33" s="20"/>
      <c r="G33" s="21"/>
      <c r="H33" s="27"/>
      <c r="I33" s="21"/>
      <c r="J33" s="28"/>
      <c r="K33" s="29"/>
      <c r="L33" s="30"/>
      <c r="M33" s="31"/>
      <c r="N33" s="21"/>
      <c r="O33" s="225"/>
      <c r="P33" s="226"/>
    </row>
    <row r="34" spans="1:16" s="35" customFormat="1" ht="20.100000000000001" customHeight="1">
      <c r="A34" s="34"/>
      <c r="B34" s="37"/>
      <c r="C34" s="143"/>
      <c r="D34" s="18"/>
      <c r="E34" s="19"/>
      <c r="F34" s="27"/>
      <c r="G34" s="21"/>
      <c r="H34" s="27"/>
      <c r="I34" s="21"/>
      <c r="J34" s="27"/>
      <c r="K34" s="29"/>
      <c r="L34" s="30"/>
      <c r="M34" s="31"/>
      <c r="N34" s="21"/>
      <c r="O34" s="225"/>
      <c r="P34" s="226"/>
    </row>
    <row r="35" spans="1:16" s="35" customFormat="1" ht="20.100000000000001" customHeight="1">
      <c r="A35" s="34"/>
      <c r="B35" s="36"/>
      <c r="C35" s="40"/>
      <c r="D35" s="18"/>
      <c r="E35" s="19"/>
      <c r="F35" s="20"/>
      <c r="G35" s="21"/>
      <c r="H35" s="27"/>
      <c r="I35" s="21"/>
      <c r="J35" s="28"/>
      <c r="K35" s="29"/>
      <c r="L35" s="30"/>
      <c r="M35" s="31"/>
      <c r="N35" s="21"/>
      <c r="O35" s="225"/>
      <c r="P35" s="226"/>
    </row>
    <row r="36" spans="1:16" s="35" customFormat="1" ht="20.100000000000001" customHeight="1">
      <c r="A36" s="34"/>
      <c r="B36" s="36"/>
      <c r="C36" s="40"/>
      <c r="D36" s="18"/>
      <c r="E36" s="19"/>
      <c r="F36" s="27"/>
      <c r="G36" s="21"/>
      <c r="H36" s="27"/>
      <c r="I36" s="21"/>
      <c r="J36" s="27"/>
      <c r="K36" s="29"/>
      <c r="L36" s="30"/>
      <c r="M36" s="31"/>
      <c r="N36" s="21"/>
      <c r="O36" s="225"/>
      <c r="P36" s="226"/>
    </row>
    <row r="37" spans="1:16" ht="20.100000000000001" customHeight="1" thickBot="1">
      <c r="A37" s="145"/>
      <c r="B37" s="146"/>
      <c r="C37" s="147"/>
      <c r="D37" s="148"/>
      <c r="E37" s="149"/>
      <c r="F37" s="150"/>
      <c r="G37" s="151"/>
      <c r="H37" s="150"/>
      <c r="I37" s="151"/>
      <c r="J37" s="150"/>
      <c r="K37" s="152"/>
      <c r="L37" s="153"/>
      <c r="M37" s="154"/>
      <c r="N37" s="151"/>
      <c r="O37" s="268"/>
      <c r="P37" s="269"/>
    </row>
  </sheetData>
  <mergeCells count="47">
    <mergeCell ref="O22:P22"/>
    <mergeCell ref="O33:P33"/>
    <mergeCell ref="O34:P34"/>
    <mergeCell ref="O35:P35"/>
    <mergeCell ref="O36:P36"/>
    <mergeCell ref="O37:P37"/>
    <mergeCell ref="O31:P31"/>
    <mergeCell ref="O13:P13"/>
    <mergeCell ref="O25:P25"/>
    <mergeCell ref="O11:P11"/>
    <mergeCell ref="O26:P26"/>
    <mergeCell ref="O27:P27"/>
    <mergeCell ref="O28:P28"/>
    <mergeCell ref="O29:P29"/>
    <mergeCell ref="O30:P30"/>
    <mergeCell ref="O15:P15"/>
    <mergeCell ref="O16:P16"/>
    <mergeCell ref="O19:P19"/>
    <mergeCell ref="O23:P23"/>
    <mergeCell ref="O24:P24"/>
    <mergeCell ref="O20:P20"/>
    <mergeCell ref="O21:P21"/>
    <mergeCell ref="K6:M6"/>
    <mergeCell ref="O6:P6"/>
    <mergeCell ref="O7:P7"/>
    <mergeCell ref="O8:P8"/>
    <mergeCell ref="O9:P9"/>
    <mergeCell ref="O10:P10"/>
    <mergeCell ref="O17:P17"/>
    <mergeCell ref="O18:P18"/>
    <mergeCell ref="O14:P14"/>
    <mergeCell ref="O12:P12"/>
    <mergeCell ref="D5:E5"/>
    <mergeCell ref="F5:G5"/>
    <mergeCell ref="H5:I5"/>
    <mergeCell ref="K5:N5"/>
    <mergeCell ref="O5:P5"/>
    <mergeCell ref="D4:E4"/>
    <mergeCell ref="F4:G4"/>
    <mergeCell ref="H4:I4"/>
    <mergeCell ref="K4:N4"/>
    <mergeCell ref="O4:P4"/>
    <mergeCell ref="A1:D2"/>
    <mergeCell ref="E1:J1"/>
    <mergeCell ref="K1:N1"/>
    <mergeCell ref="E2:J2"/>
    <mergeCell ref="K2:N2"/>
  </mergeCells>
  <phoneticPr fontId="2"/>
  <pageMargins left="0.59055118110236227" right="0.39370078740157483" top="0.82677165354330717" bottom="0.59055118110236227" header="0.9055118110236221" footer="0.51181102362204722"/>
  <pageSetup paperSize="9" scale="68" fitToHeight="30" orientation="landscape" r:id="rId1"/>
  <headerFooter alignWithMargins="0">
    <oddFooter>&amp;C&amp;P / &amp;N&amp;R様式 QM-164-090401 (ファイル仕様書)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3">
    <pageSetUpPr fitToPage="1"/>
  </sheetPr>
  <dimension ref="A1:P39"/>
  <sheetViews>
    <sheetView view="pageBreakPreview" zoomScale="85" zoomScaleNormal="60" zoomScaleSheetLayoutView="85" workbookViewId="0">
      <selection activeCell="A7" sqref="A7"/>
    </sheetView>
  </sheetViews>
  <sheetFormatPr defaultRowHeight="13.5"/>
  <cols>
    <col min="1" max="1" width="3.75" style="6" customWidth="1"/>
    <col min="2" max="2" width="29.625" customWidth="1"/>
    <col min="3" max="3" width="22.875" customWidth="1"/>
    <col min="4" max="4" width="11.125" bestFit="1" customWidth="1"/>
    <col min="5" max="5" width="6.875" style="6" customWidth="1"/>
    <col min="6" max="6" width="7.5" style="6" customWidth="1"/>
    <col min="7" max="7" width="8.125" style="6" customWidth="1"/>
    <col min="8" max="8" width="7.875" style="6" customWidth="1"/>
    <col min="9" max="9" width="9" style="6"/>
    <col min="10" max="10" width="10.875" style="6" customWidth="1"/>
    <col min="11" max="13" width="3.375" style="6" customWidth="1"/>
    <col min="14" max="14" width="3.375" customWidth="1"/>
    <col min="15" max="15" width="10.125" style="32" customWidth="1"/>
    <col min="16" max="16" width="63.5" customWidth="1"/>
  </cols>
  <sheetData>
    <row r="1" spans="1:16" ht="19.5" customHeight="1" thickTop="1">
      <c r="A1" s="227" t="s">
        <v>30</v>
      </c>
      <c r="B1" s="228"/>
      <c r="C1" s="228"/>
      <c r="D1" s="229"/>
      <c r="E1" s="233" t="str">
        <f>" ユーザ　：　"&amp; 改訂記事!V1</f>
        <v xml:space="preserve"> ユーザ　：　○○株式会社様</v>
      </c>
      <c r="F1" s="234"/>
      <c r="G1" s="234"/>
      <c r="H1" s="234"/>
      <c r="I1" s="234"/>
      <c r="J1" s="234"/>
      <c r="K1" s="235"/>
      <c r="L1" s="234"/>
      <c r="M1" s="234"/>
      <c r="N1" s="236"/>
      <c r="O1" s="4" t="s">
        <v>58</v>
      </c>
      <c r="P1" s="62" t="s">
        <v>8</v>
      </c>
    </row>
    <row r="2" spans="1:16" ht="19.5" customHeight="1" thickBot="1">
      <c r="A2" s="230"/>
      <c r="B2" s="231"/>
      <c r="C2" s="231"/>
      <c r="D2" s="232"/>
      <c r="E2" s="237" t="str">
        <f>" 業務名　：　"&amp; 改訂記事!V2</f>
        <v xml:space="preserve"> 業務名　：　Online Shoe Shop System</v>
      </c>
      <c r="F2" s="238"/>
      <c r="G2" s="238"/>
      <c r="H2" s="238"/>
      <c r="I2" s="238"/>
      <c r="J2" s="238"/>
      <c r="K2" s="239" t="str">
        <f>" 版数　：　"&amp; 改訂記事!AN2</f>
        <v xml:space="preserve"> 版数　：　0.01</v>
      </c>
      <c r="L2" s="238"/>
      <c r="M2" s="238"/>
      <c r="N2" s="240"/>
      <c r="O2" s="5" t="s">
        <v>59</v>
      </c>
      <c r="P2" s="41">
        <f>改訂記事!AW2</f>
        <v>44030</v>
      </c>
    </row>
    <row r="3" spans="1:16" ht="11.25" customHeight="1" thickTop="1" thickBot="1"/>
    <row r="4" spans="1:16" s="3" customFormat="1" ht="15" customHeight="1">
      <c r="A4" s="7"/>
      <c r="B4" s="8" t="s">
        <v>9</v>
      </c>
      <c r="C4" s="8" t="s">
        <v>31</v>
      </c>
      <c r="D4" s="241" t="s">
        <v>10</v>
      </c>
      <c r="E4" s="242"/>
      <c r="F4" s="241" t="s">
        <v>32</v>
      </c>
      <c r="G4" s="243"/>
      <c r="H4" s="241" t="s">
        <v>33</v>
      </c>
      <c r="I4" s="243"/>
      <c r="J4" s="9" t="s">
        <v>34</v>
      </c>
      <c r="K4" s="241" t="s">
        <v>11</v>
      </c>
      <c r="L4" s="244"/>
      <c r="M4" s="244"/>
      <c r="N4" s="245"/>
      <c r="O4" s="241" t="s">
        <v>35</v>
      </c>
      <c r="P4" s="250"/>
    </row>
    <row r="5" spans="1:16" s="11" customFormat="1" ht="27" customHeight="1" thickBot="1">
      <c r="A5" s="10" t="s">
        <v>36</v>
      </c>
      <c r="B5" s="141" t="s">
        <v>50</v>
      </c>
      <c r="C5" s="39" t="s">
        <v>103</v>
      </c>
      <c r="D5" s="251"/>
      <c r="E5" s="252"/>
      <c r="F5" s="253"/>
      <c r="G5" s="252"/>
      <c r="H5" s="254"/>
      <c r="I5" s="255"/>
      <c r="J5" s="33"/>
      <c r="K5" s="256" t="s">
        <v>6</v>
      </c>
      <c r="L5" s="257"/>
      <c r="M5" s="257"/>
      <c r="N5" s="258"/>
      <c r="O5" s="259"/>
      <c r="P5" s="260"/>
    </row>
    <row r="6" spans="1:16" s="16" customFormat="1" ht="15.75" customHeight="1" thickBot="1">
      <c r="A6" s="12" t="s">
        <v>7</v>
      </c>
      <c r="B6" s="142" t="s">
        <v>37</v>
      </c>
      <c r="C6" s="142" t="s">
        <v>94</v>
      </c>
      <c r="D6" s="13" t="s">
        <v>38</v>
      </c>
      <c r="E6" s="14" t="s">
        <v>39</v>
      </c>
      <c r="F6" s="15" t="s">
        <v>42</v>
      </c>
      <c r="G6" s="14" t="s">
        <v>12</v>
      </c>
      <c r="H6" s="15" t="s">
        <v>13</v>
      </c>
      <c r="I6" s="14" t="s">
        <v>40</v>
      </c>
      <c r="J6" s="15" t="s">
        <v>41</v>
      </c>
      <c r="K6" s="246" t="s">
        <v>14</v>
      </c>
      <c r="L6" s="247"/>
      <c r="M6" s="247"/>
      <c r="N6" s="14" t="s">
        <v>15</v>
      </c>
      <c r="O6" s="246" t="s">
        <v>16</v>
      </c>
      <c r="P6" s="248"/>
    </row>
    <row r="7" spans="1:16" s="26" customFormat="1" ht="39" customHeight="1" thickTop="1">
      <c r="A7" s="17">
        <v>1</v>
      </c>
      <c r="B7" s="61" t="s">
        <v>52</v>
      </c>
      <c r="C7" s="40" t="s">
        <v>104</v>
      </c>
      <c r="D7" s="18" t="s">
        <v>55</v>
      </c>
      <c r="E7" s="19">
        <v>1</v>
      </c>
      <c r="F7" s="20"/>
      <c r="G7" s="21" t="s">
        <v>4</v>
      </c>
      <c r="H7" s="21">
        <v>1</v>
      </c>
      <c r="I7" s="21" t="s">
        <v>70</v>
      </c>
      <c r="J7" s="22"/>
      <c r="K7" s="23"/>
      <c r="L7" s="24"/>
      <c r="M7" s="25"/>
      <c r="N7" s="21"/>
      <c r="O7" s="266" t="s">
        <v>130</v>
      </c>
      <c r="P7" s="267"/>
    </row>
    <row r="8" spans="1:16" s="26" customFormat="1" ht="20.100000000000001" customHeight="1">
      <c r="A8" s="17">
        <v>2</v>
      </c>
      <c r="B8" s="61" t="s">
        <v>51</v>
      </c>
      <c r="C8" s="137" t="s">
        <v>105</v>
      </c>
      <c r="D8" s="18" t="s">
        <v>55</v>
      </c>
      <c r="E8" s="19">
        <v>20</v>
      </c>
      <c r="F8" s="27"/>
      <c r="G8" s="21" t="s">
        <v>4</v>
      </c>
      <c r="H8" s="27">
        <v>2</v>
      </c>
      <c r="I8" s="21" t="s">
        <v>71</v>
      </c>
      <c r="J8" s="22"/>
      <c r="K8" s="23"/>
      <c r="L8" s="24"/>
      <c r="M8" s="25"/>
      <c r="N8" s="21"/>
      <c r="O8" s="225"/>
      <c r="P8" s="226"/>
    </row>
    <row r="9" spans="1:16" s="26" customFormat="1" ht="20.100000000000001" customHeight="1">
      <c r="A9" s="17">
        <v>3</v>
      </c>
      <c r="B9" s="144" t="s">
        <v>106</v>
      </c>
      <c r="C9" s="40" t="s">
        <v>107</v>
      </c>
      <c r="D9" s="18" t="s">
        <v>55</v>
      </c>
      <c r="E9" s="19">
        <v>5</v>
      </c>
      <c r="F9" s="20"/>
      <c r="G9" s="21"/>
      <c r="H9" s="21"/>
      <c r="I9" s="21"/>
      <c r="J9" s="28"/>
      <c r="K9" s="29"/>
      <c r="L9" s="30"/>
      <c r="M9" s="31"/>
      <c r="N9" s="21"/>
      <c r="O9" s="225"/>
      <c r="P9" s="226"/>
    </row>
    <row r="10" spans="1:16" s="26" customFormat="1" ht="20.100000000000001" customHeight="1">
      <c r="A10" s="17">
        <v>4</v>
      </c>
      <c r="B10" s="93" t="s">
        <v>48</v>
      </c>
      <c r="C10" s="40" t="s">
        <v>108</v>
      </c>
      <c r="D10" s="18" t="s">
        <v>1</v>
      </c>
      <c r="E10" s="19">
        <v>1</v>
      </c>
      <c r="F10" s="20"/>
      <c r="G10" s="21"/>
      <c r="H10" s="27"/>
      <c r="I10" s="21"/>
      <c r="J10" s="27">
        <v>1</v>
      </c>
      <c r="K10" s="29"/>
      <c r="L10" s="30"/>
      <c r="M10" s="31"/>
      <c r="N10" s="21"/>
      <c r="O10" s="225" t="s">
        <v>0</v>
      </c>
      <c r="P10" s="226"/>
    </row>
    <row r="11" spans="1:16" s="26" customFormat="1" ht="20.100000000000001" customHeight="1">
      <c r="A11" s="17">
        <v>5</v>
      </c>
      <c r="B11" s="61" t="s">
        <v>95</v>
      </c>
      <c r="C11" s="137" t="s">
        <v>102</v>
      </c>
      <c r="D11" s="18" t="s">
        <v>5</v>
      </c>
      <c r="E11" s="19"/>
      <c r="F11" s="20"/>
      <c r="G11" s="21"/>
      <c r="H11" s="27"/>
      <c r="I11" s="21"/>
      <c r="J11" s="27"/>
      <c r="K11" s="29"/>
      <c r="L11" s="30"/>
      <c r="M11" s="31"/>
      <c r="N11" s="21"/>
      <c r="O11" s="225"/>
      <c r="P11" s="226"/>
    </row>
    <row r="12" spans="1:16" s="26" customFormat="1" ht="20.100000000000001" customHeight="1">
      <c r="A12" s="17">
        <v>6</v>
      </c>
      <c r="B12" s="37" t="s">
        <v>47</v>
      </c>
      <c r="C12" s="143" t="s">
        <v>109</v>
      </c>
      <c r="D12" s="18" t="s">
        <v>3</v>
      </c>
      <c r="E12" s="19">
        <v>8</v>
      </c>
      <c r="F12" s="20"/>
      <c r="G12" s="21"/>
      <c r="H12" s="21"/>
      <c r="I12" s="21"/>
      <c r="J12" s="22"/>
      <c r="K12" s="23"/>
      <c r="L12" s="24"/>
      <c r="M12" s="25"/>
      <c r="N12" s="21"/>
      <c r="O12" s="225"/>
      <c r="P12" s="226"/>
    </row>
    <row r="13" spans="1:16" s="26" customFormat="1" ht="20.100000000000001" customHeight="1">
      <c r="A13" s="17">
        <v>7</v>
      </c>
      <c r="B13" s="36" t="s">
        <v>110</v>
      </c>
      <c r="C13" s="143" t="s">
        <v>111</v>
      </c>
      <c r="D13" s="18" t="s">
        <v>5</v>
      </c>
      <c r="E13" s="19"/>
      <c r="F13" s="20"/>
      <c r="G13" s="21"/>
      <c r="H13" s="27"/>
      <c r="I13" s="21"/>
      <c r="J13" s="28"/>
      <c r="K13" s="29"/>
      <c r="L13" s="30"/>
      <c r="M13" s="31"/>
      <c r="N13" s="21"/>
      <c r="O13" s="225"/>
      <c r="P13" s="226"/>
    </row>
    <row r="14" spans="1:16" s="26" customFormat="1" ht="20.100000000000001" customHeight="1">
      <c r="A14" s="17">
        <v>8</v>
      </c>
      <c r="B14" s="36" t="s">
        <v>46</v>
      </c>
      <c r="C14" s="143" t="s">
        <v>112</v>
      </c>
      <c r="D14" s="18" t="s">
        <v>3</v>
      </c>
      <c r="E14" s="19">
        <v>8</v>
      </c>
      <c r="F14" s="27"/>
      <c r="G14" s="21"/>
      <c r="H14" s="27"/>
      <c r="I14" s="21"/>
      <c r="J14" s="27"/>
      <c r="K14" s="29"/>
      <c r="L14" s="30"/>
      <c r="M14" s="31"/>
      <c r="N14" s="21"/>
      <c r="O14" s="225"/>
      <c r="P14" s="226"/>
    </row>
    <row r="15" spans="1:16" s="35" customFormat="1" ht="20.100000000000001" customHeight="1">
      <c r="A15" s="34"/>
      <c r="B15" s="36"/>
      <c r="C15" s="40"/>
      <c r="D15" s="18"/>
      <c r="E15" s="19"/>
      <c r="F15" s="20"/>
      <c r="G15" s="21"/>
      <c r="H15" s="27"/>
      <c r="I15" s="21"/>
      <c r="J15" s="28"/>
      <c r="K15" s="29"/>
      <c r="L15" s="30"/>
      <c r="M15" s="31"/>
      <c r="N15" s="21"/>
      <c r="O15" s="225"/>
      <c r="P15" s="226"/>
    </row>
    <row r="16" spans="1:16" s="35" customFormat="1" ht="20.100000000000001" customHeight="1">
      <c r="A16" s="34"/>
      <c r="B16" s="36"/>
      <c r="C16" s="40"/>
      <c r="D16" s="18"/>
      <c r="E16" s="19"/>
      <c r="F16" s="20"/>
      <c r="G16" s="21"/>
      <c r="H16" s="27"/>
      <c r="I16" s="21"/>
      <c r="J16" s="28"/>
      <c r="K16" s="29"/>
      <c r="L16" s="30"/>
      <c r="M16" s="31"/>
      <c r="N16" s="21"/>
      <c r="O16" s="225"/>
      <c r="P16" s="226"/>
    </row>
    <row r="17" spans="1:16" s="35" customFormat="1" ht="20.100000000000001" customHeight="1">
      <c r="A17" s="34"/>
      <c r="B17" s="36"/>
      <c r="C17" s="40"/>
      <c r="D17" s="18"/>
      <c r="E17" s="19"/>
      <c r="F17" s="27"/>
      <c r="G17" s="21"/>
      <c r="H17" s="27"/>
      <c r="I17" s="21"/>
      <c r="J17" s="27"/>
      <c r="K17" s="29"/>
      <c r="L17" s="30"/>
      <c r="M17" s="31"/>
      <c r="N17" s="21"/>
      <c r="O17" s="225"/>
      <c r="P17" s="226"/>
    </row>
    <row r="18" spans="1:16" s="35" customFormat="1" ht="20.100000000000001" customHeight="1">
      <c r="A18" s="34"/>
      <c r="B18" s="36"/>
      <c r="C18" s="40"/>
      <c r="D18" s="18"/>
      <c r="E18" s="19"/>
      <c r="F18" s="27"/>
      <c r="G18" s="21"/>
      <c r="H18" s="27"/>
      <c r="I18" s="21"/>
      <c r="J18" s="27"/>
      <c r="K18" s="29"/>
      <c r="L18" s="30"/>
      <c r="M18" s="31"/>
      <c r="N18" s="21"/>
      <c r="O18" s="225"/>
      <c r="P18" s="226"/>
    </row>
    <row r="19" spans="1:16" s="35" customFormat="1" ht="20.100000000000001" customHeight="1">
      <c r="A19" s="34"/>
      <c r="B19" s="36"/>
      <c r="C19" s="40"/>
      <c r="D19" s="18"/>
      <c r="E19" s="19"/>
      <c r="F19" s="27"/>
      <c r="G19" s="21"/>
      <c r="H19" s="27"/>
      <c r="I19" s="21"/>
      <c r="J19" s="27"/>
      <c r="K19" s="29"/>
      <c r="L19" s="30"/>
      <c r="M19" s="31"/>
      <c r="N19" s="21"/>
      <c r="O19" s="225"/>
      <c r="P19" s="226"/>
    </row>
    <row r="20" spans="1:16" s="35" customFormat="1" ht="20.100000000000001" customHeight="1">
      <c r="A20" s="34"/>
      <c r="B20" s="37"/>
      <c r="C20" s="40"/>
      <c r="D20" s="38"/>
      <c r="E20" s="19"/>
      <c r="F20" s="20"/>
      <c r="G20" s="21"/>
      <c r="H20" s="21"/>
      <c r="I20" s="21"/>
      <c r="J20" s="22"/>
      <c r="K20" s="23"/>
      <c r="L20" s="24"/>
      <c r="M20" s="25"/>
      <c r="N20" s="21"/>
      <c r="O20" s="225"/>
      <c r="P20" s="226"/>
    </row>
    <row r="21" spans="1:16" s="35" customFormat="1" ht="20.100000000000001" customHeight="1">
      <c r="A21" s="34"/>
      <c r="B21" s="36"/>
      <c r="C21" s="40"/>
      <c r="D21" s="18"/>
      <c r="E21" s="19"/>
      <c r="F21" s="20"/>
      <c r="G21" s="21"/>
      <c r="H21" s="27"/>
      <c r="I21" s="21"/>
      <c r="J21" s="28"/>
      <c r="K21" s="29"/>
      <c r="L21" s="30"/>
      <c r="M21" s="31"/>
      <c r="N21" s="21"/>
      <c r="O21" s="225"/>
      <c r="P21" s="226"/>
    </row>
    <row r="22" spans="1:16" s="35" customFormat="1" ht="20.100000000000001" customHeight="1">
      <c r="A22" s="34"/>
      <c r="B22" s="36"/>
      <c r="C22" s="40"/>
      <c r="D22" s="18"/>
      <c r="E22" s="19"/>
      <c r="F22" s="27"/>
      <c r="G22" s="21"/>
      <c r="H22" s="27"/>
      <c r="I22" s="21"/>
      <c r="J22" s="27"/>
      <c r="K22" s="29"/>
      <c r="L22" s="30"/>
      <c r="M22" s="31"/>
      <c r="N22" s="21"/>
      <c r="O22" s="225"/>
      <c r="P22" s="226"/>
    </row>
    <row r="23" spans="1:16" s="35" customFormat="1" ht="20.100000000000001" customHeight="1">
      <c r="A23" s="34"/>
      <c r="B23" s="36"/>
      <c r="C23" s="40"/>
      <c r="D23" s="18"/>
      <c r="E23" s="19"/>
      <c r="F23" s="27"/>
      <c r="G23" s="21"/>
      <c r="H23" s="27"/>
      <c r="I23" s="21"/>
      <c r="J23" s="27"/>
      <c r="K23" s="29"/>
      <c r="L23" s="30"/>
      <c r="M23" s="31"/>
      <c r="N23" s="21"/>
      <c r="O23" s="225"/>
      <c r="P23" s="226"/>
    </row>
    <row r="24" spans="1:16" s="35" customFormat="1" ht="20.100000000000001" customHeight="1">
      <c r="A24" s="34"/>
      <c r="B24" s="36"/>
      <c r="C24" s="40"/>
      <c r="D24" s="18"/>
      <c r="E24" s="19"/>
      <c r="F24" s="27"/>
      <c r="G24" s="21"/>
      <c r="H24" s="27"/>
      <c r="I24" s="21"/>
      <c r="J24" s="27"/>
      <c r="K24" s="29"/>
      <c r="L24" s="30"/>
      <c r="M24" s="31"/>
      <c r="N24" s="21"/>
      <c r="O24" s="225"/>
      <c r="P24" s="226"/>
    </row>
    <row r="25" spans="1:16" s="35" customFormat="1" ht="20.100000000000001" customHeight="1">
      <c r="A25" s="34"/>
      <c r="B25" s="36"/>
      <c r="C25" s="40"/>
      <c r="D25" s="18"/>
      <c r="E25" s="19"/>
      <c r="F25" s="27"/>
      <c r="G25" s="21"/>
      <c r="H25" s="27"/>
      <c r="I25" s="21"/>
      <c r="J25" s="27"/>
      <c r="K25" s="29"/>
      <c r="L25" s="30"/>
      <c r="M25" s="31"/>
      <c r="N25" s="21"/>
      <c r="O25" s="225"/>
      <c r="P25" s="226"/>
    </row>
    <row r="26" spans="1:16" s="35" customFormat="1" ht="20.100000000000001" customHeight="1">
      <c r="A26" s="34"/>
      <c r="B26" s="36"/>
      <c r="C26" s="40"/>
      <c r="D26" s="18"/>
      <c r="E26" s="19"/>
      <c r="F26" s="27"/>
      <c r="G26" s="21"/>
      <c r="H26" s="27"/>
      <c r="I26" s="21"/>
      <c r="J26" s="27"/>
      <c r="K26" s="29"/>
      <c r="L26" s="30"/>
      <c r="M26" s="31"/>
      <c r="N26" s="21"/>
      <c r="O26" s="225"/>
      <c r="P26" s="226"/>
    </row>
    <row r="27" spans="1:16" s="35" customFormat="1" ht="20.100000000000001" customHeight="1">
      <c r="A27" s="34"/>
      <c r="B27" s="36"/>
      <c r="C27" s="40"/>
      <c r="D27" s="18"/>
      <c r="E27" s="19"/>
      <c r="F27" s="27"/>
      <c r="G27" s="21"/>
      <c r="H27" s="27"/>
      <c r="I27" s="21"/>
      <c r="J27" s="27"/>
      <c r="K27" s="29"/>
      <c r="L27" s="30"/>
      <c r="M27" s="31"/>
      <c r="N27" s="21"/>
      <c r="O27" s="225"/>
      <c r="P27" s="226"/>
    </row>
    <row r="28" spans="1:16" s="35" customFormat="1" ht="20.100000000000001" customHeight="1">
      <c r="A28" s="34"/>
      <c r="B28" s="36"/>
      <c r="C28" s="40"/>
      <c r="D28" s="18"/>
      <c r="E28" s="19"/>
      <c r="F28" s="27"/>
      <c r="G28" s="21"/>
      <c r="H28" s="27"/>
      <c r="I28" s="21"/>
      <c r="J28" s="27"/>
      <c r="K28" s="29"/>
      <c r="L28" s="30"/>
      <c r="M28" s="31"/>
      <c r="N28" s="21"/>
      <c r="O28" s="225"/>
      <c r="P28" s="226"/>
    </row>
    <row r="29" spans="1:16" s="35" customFormat="1" ht="20.100000000000001" customHeight="1">
      <c r="A29" s="34"/>
      <c r="B29" s="36"/>
      <c r="C29" s="40"/>
      <c r="D29" s="18"/>
      <c r="E29" s="19"/>
      <c r="F29" s="27"/>
      <c r="G29" s="21"/>
      <c r="H29" s="27"/>
      <c r="I29" s="21"/>
      <c r="J29" s="27"/>
      <c r="K29" s="29"/>
      <c r="L29" s="30"/>
      <c r="M29" s="31"/>
      <c r="N29" s="21"/>
      <c r="O29" s="225"/>
      <c r="P29" s="226"/>
    </row>
    <row r="30" spans="1:16" s="35" customFormat="1" ht="20.100000000000001" customHeight="1">
      <c r="A30" s="34"/>
      <c r="B30" s="36"/>
      <c r="C30" s="40"/>
      <c r="D30" s="38"/>
      <c r="E30" s="19"/>
      <c r="F30" s="20"/>
      <c r="G30" s="21"/>
      <c r="H30" s="27"/>
      <c r="I30" s="21"/>
      <c r="J30" s="27"/>
      <c r="K30" s="29"/>
      <c r="L30" s="30"/>
      <c r="M30" s="31"/>
      <c r="N30" s="21"/>
      <c r="O30" s="225"/>
      <c r="P30" s="226"/>
    </row>
    <row r="31" spans="1:16" s="35" customFormat="1" ht="20.100000000000001" customHeight="1">
      <c r="A31" s="34"/>
      <c r="B31" s="37"/>
      <c r="C31" s="40"/>
      <c r="D31" s="18"/>
      <c r="E31" s="19"/>
      <c r="F31" s="20"/>
      <c r="G31" s="21"/>
      <c r="H31" s="21"/>
      <c r="I31" s="21"/>
      <c r="J31" s="22"/>
      <c r="K31" s="23"/>
      <c r="L31" s="24"/>
      <c r="M31" s="25"/>
      <c r="N31" s="21"/>
      <c r="O31" s="225"/>
      <c r="P31" s="226"/>
    </row>
    <row r="32" spans="1:16" s="35" customFormat="1" ht="20.100000000000001" customHeight="1">
      <c r="A32" s="34"/>
      <c r="B32" s="37"/>
      <c r="C32" s="40"/>
      <c r="D32" s="18"/>
      <c r="E32" s="19"/>
      <c r="F32" s="20"/>
      <c r="G32" s="21"/>
      <c r="H32" s="27"/>
      <c r="I32" s="21"/>
      <c r="J32" s="27"/>
      <c r="K32" s="29"/>
      <c r="L32" s="30"/>
      <c r="M32" s="31"/>
      <c r="N32" s="21"/>
      <c r="O32" s="225"/>
      <c r="P32" s="226"/>
    </row>
    <row r="33" spans="1:16" s="35" customFormat="1" ht="20.100000000000001" customHeight="1">
      <c r="A33" s="34"/>
      <c r="B33" s="37"/>
      <c r="C33" s="40"/>
      <c r="D33" s="18"/>
      <c r="E33" s="19"/>
      <c r="F33" s="20"/>
      <c r="G33" s="21"/>
      <c r="H33" s="27"/>
      <c r="I33" s="21"/>
      <c r="J33" s="27"/>
      <c r="K33" s="29"/>
      <c r="L33" s="30"/>
      <c r="M33" s="31"/>
      <c r="N33" s="21"/>
      <c r="O33" s="225"/>
      <c r="P33" s="226"/>
    </row>
    <row r="34" spans="1:16" s="35" customFormat="1" ht="20.100000000000001" customHeight="1">
      <c r="A34" s="34"/>
      <c r="B34" s="37"/>
      <c r="C34" s="40"/>
      <c r="D34" s="18"/>
      <c r="E34" s="19"/>
      <c r="F34" s="20"/>
      <c r="G34" s="21"/>
      <c r="H34" s="27"/>
      <c r="I34" s="21"/>
      <c r="J34" s="27"/>
      <c r="K34" s="29"/>
      <c r="L34" s="30"/>
      <c r="M34" s="31"/>
      <c r="N34" s="21"/>
      <c r="O34" s="225"/>
      <c r="P34" s="226"/>
    </row>
    <row r="35" spans="1:16" s="35" customFormat="1" ht="20.100000000000001" customHeight="1">
      <c r="A35" s="34"/>
      <c r="B35" s="36"/>
      <c r="C35" s="40"/>
      <c r="D35" s="18"/>
      <c r="E35" s="19"/>
      <c r="F35" s="20"/>
      <c r="G35" s="21"/>
      <c r="H35" s="27"/>
      <c r="I35" s="21"/>
      <c r="J35" s="28"/>
      <c r="K35" s="29"/>
      <c r="L35" s="30"/>
      <c r="M35" s="31"/>
      <c r="N35" s="21"/>
      <c r="O35" s="225"/>
      <c r="P35" s="226"/>
    </row>
    <row r="36" spans="1:16" s="35" customFormat="1" ht="20.100000000000001" customHeight="1">
      <c r="A36" s="34"/>
      <c r="B36" s="36"/>
      <c r="C36" s="40"/>
      <c r="D36" s="18"/>
      <c r="E36" s="19"/>
      <c r="F36" s="27"/>
      <c r="G36" s="21"/>
      <c r="H36" s="27"/>
      <c r="I36" s="21"/>
      <c r="J36" s="27"/>
      <c r="K36" s="29"/>
      <c r="L36" s="30"/>
      <c r="M36" s="31"/>
      <c r="N36" s="21"/>
      <c r="O36" s="225"/>
      <c r="P36" s="226"/>
    </row>
    <row r="37" spans="1:16" s="35" customFormat="1" ht="20.100000000000001" customHeight="1">
      <c r="A37" s="34"/>
      <c r="B37" s="36"/>
      <c r="C37" s="40"/>
      <c r="D37" s="18"/>
      <c r="E37" s="19"/>
      <c r="F37" s="20"/>
      <c r="G37" s="21"/>
      <c r="H37" s="27"/>
      <c r="I37" s="21"/>
      <c r="J37" s="28"/>
      <c r="K37" s="29"/>
      <c r="L37" s="30"/>
      <c r="M37" s="31"/>
      <c r="N37" s="21"/>
      <c r="O37" s="225"/>
      <c r="P37" s="226"/>
    </row>
    <row r="38" spans="1:16" s="35" customFormat="1" ht="20.100000000000001" customHeight="1">
      <c r="A38" s="34"/>
      <c r="B38" s="36"/>
      <c r="C38" s="40"/>
      <c r="D38" s="18"/>
      <c r="E38" s="19"/>
      <c r="F38" s="27"/>
      <c r="G38" s="21"/>
      <c r="H38" s="27"/>
      <c r="I38" s="21"/>
      <c r="J38" s="27"/>
      <c r="K38" s="29"/>
      <c r="L38" s="30"/>
      <c r="M38" s="31"/>
      <c r="N38" s="21"/>
      <c r="O38" s="225"/>
      <c r="P38" s="226"/>
    </row>
    <row r="39" spans="1:16" ht="20.100000000000001" customHeight="1" thickBot="1">
      <c r="A39" s="145"/>
      <c r="B39" s="146"/>
      <c r="C39" s="147"/>
      <c r="D39" s="148"/>
      <c r="E39" s="149"/>
      <c r="F39" s="150"/>
      <c r="G39" s="151"/>
      <c r="H39" s="150"/>
      <c r="I39" s="151"/>
      <c r="J39" s="150"/>
      <c r="K39" s="152"/>
      <c r="L39" s="153"/>
      <c r="M39" s="154"/>
      <c r="N39" s="151"/>
      <c r="O39" s="268"/>
      <c r="P39" s="269"/>
    </row>
  </sheetData>
  <mergeCells count="50">
    <mergeCell ref="O35:P35"/>
    <mergeCell ref="O36:P36"/>
    <mergeCell ref="O37:P37"/>
    <mergeCell ref="O38:P38"/>
    <mergeCell ref="O39:P39"/>
    <mergeCell ref="O20:P20"/>
    <mergeCell ref="O21:P21"/>
    <mergeCell ref="O22:P22"/>
    <mergeCell ref="O34:P34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15:P15"/>
    <mergeCell ref="O17:P17"/>
    <mergeCell ref="O16:P16"/>
    <mergeCell ref="O18:P18"/>
    <mergeCell ref="O19:P19"/>
    <mergeCell ref="O10:P10"/>
    <mergeCell ref="O11:P11"/>
    <mergeCell ref="O12:P12"/>
    <mergeCell ref="O13:P13"/>
    <mergeCell ref="O14:P14"/>
    <mergeCell ref="K6:M6"/>
    <mergeCell ref="O6:P6"/>
    <mergeCell ref="O7:P7"/>
    <mergeCell ref="O8:P8"/>
    <mergeCell ref="O9:P9"/>
    <mergeCell ref="D5:E5"/>
    <mergeCell ref="F5:G5"/>
    <mergeCell ref="H5:I5"/>
    <mergeCell ref="K5:N5"/>
    <mergeCell ref="O5:P5"/>
    <mergeCell ref="D4:E4"/>
    <mergeCell ref="F4:G4"/>
    <mergeCell ref="H4:I4"/>
    <mergeCell ref="K4:N4"/>
    <mergeCell ref="O4:P4"/>
    <mergeCell ref="A1:D2"/>
    <mergeCell ref="E1:J1"/>
    <mergeCell ref="K1:N1"/>
    <mergeCell ref="E2:J2"/>
    <mergeCell ref="K2:N2"/>
  </mergeCells>
  <phoneticPr fontId="2"/>
  <pageMargins left="0.59055118110236227" right="0.39370078740157483" top="0.82677165354330717" bottom="0.59055118110236227" header="0.9055118110236221" footer="0.51181102362204722"/>
  <pageSetup paperSize="9" scale="68" fitToHeight="30" orientation="landscape" r:id="rId1"/>
  <headerFooter alignWithMargins="0">
    <oddFooter>&amp;C&amp;P / &amp;N&amp;R様式 QM-164-090401 (ファイル仕様書)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8</vt:i4>
      </vt:variant>
    </vt:vector>
  </HeadingPairs>
  <TitlesOfParts>
    <vt:vector size="15" baseType="lpstr">
      <vt:lpstr>表紙</vt:lpstr>
      <vt:lpstr>改訂記事</vt:lpstr>
      <vt:lpstr>テーブル一覧</vt:lpstr>
      <vt:lpstr>ER</vt:lpstr>
      <vt:lpstr>■ﾏｽﾀ→</vt:lpstr>
      <vt:lpstr>ユーザM</vt:lpstr>
      <vt:lpstr>権限M</vt:lpstr>
      <vt:lpstr>ER!Print_Area</vt:lpstr>
      <vt:lpstr>テーブル一覧!Print_Area</vt:lpstr>
      <vt:lpstr>ユーザM!Print_Area</vt:lpstr>
      <vt:lpstr>改訂記事!Print_Area</vt:lpstr>
      <vt:lpstr>権限M!Print_Area</vt:lpstr>
      <vt:lpstr>ER!Print_Titles</vt:lpstr>
      <vt:lpstr>テーブル一覧!Print_Titles</vt:lpstr>
      <vt:lpstr>改訂記事!Print_Titles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藤原 良尚</dc:creator>
  <cp:lastModifiedBy>Soe Sandar Win Myint</cp:lastModifiedBy>
  <cp:lastPrinted>2017-12-08T02:58:21Z</cp:lastPrinted>
  <dcterms:created xsi:type="dcterms:W3CDTF">1997-01-08T22:48:59Z</dcterms:created>
  <dcterms:modified xsi:type="dcterms:W3CDTF">2020-07-18T12:22:17Z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fe3d00bb-ba8d-4741-b2fe-88c1df8b9304</vt:lpwstr>
  </property>
</Properties>
</file>