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Plan1!$A$1:$AA$114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<sst xmlns="http://schemas.openxmlformats.org/spreadsheetml/2006/main" count="580" uniqueCount="275">
  <si>
    <t>EAP</t>
  </si>
  <si>
    <t>Nome da tarefa</t>
  </si>
  <si>
    <t>1.1</t>
  </si>
  <si>
    <t>1.1.1</t>
  </si>
  <si>
    <t>1.1.2</t>
  </si>
  <si>
    <t>Integração dos sistemas de peticionamento eletrônico do INPI ao Login Único (Acesso Br) da Plataforma de Cidadania Digital finalizada</t>
  </si>
  <si>
    <t>1.1.3</t>
  </si>
  <si>
    <t>1.1.4</t>
  </si>
  <si>
    <t>1.1.5</t>
  </si>
  <si>
    <t>Aplicativo desenvolvido para facilitação do acesso a informações e comunicados institucionais</t>
  </si>
  <si>
    <t>1.2</t>
  </si>
  <si>
    <t>1.2.1</t>
  </si>
  <si>
    <t>Módulo e-Chip integrado ao Sistema de Peticionamento Eletrônico para os serviços de topografias de circuitos integrados</t>
  </si>
  <si>
    <t>1.3</t>
  </si>
  <si>
    <t>1.3.1</t>
  </si>
  <si>
    <t>1.3.2</t>
  </si>
  <si>
    <t>1.3.3</t>
  </si>
  <si>
    <t>1.4</t>
  </si>
  <si>
    <t>Módulo de Avaliação Pós-Consumo do Serviço (web, SMS e outros canais) integrado aos sistemas de peticionamento eletrônico do INPI</t>
  </si>
  <si>
    <t>Objeto, meio de solicitação e requisitos do agendamento eletrônico de atendimento presencial definidos e solução implementada</t>
  </si>
  <si>
    <t>Guia de Atendimento do INPI publicado</t>
  </si>
  <si>
    <t>Notificação automática por SMS da movimentação processual relacionada aos serviços implementada</t>
  </si>
  <si>
    <t>Plano de Dados Abertos do INPI para o biênio 2019-2020 publicados e novos conjuntos de dados públicos institucionais abertos</t>
  </si>
  <si>
    <t>Versão de publicação do Diário Oficial adotada para as publicações da Revista da Propriedade Industrial</t>
  </si>
  <si>
    <t>Interação eletrônica informativa entre os serviços digitais do INPI e serviços públicos externos afins implementada</t>
  </si>
  <si>
    <t>Ferramenta de assistência virtual por chatbot para comunicação interativa dos serviços implementada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</si>
  <si>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</si>
  <si>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</si>
  <si>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</si>
  <si>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</si>
  <si>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</si>
  <si>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</si>
  <si>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</si>
  <si>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</si>
  <si>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</si>
  <si>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1.5</t>
  </si>
  <si>
    <t>Plano de monitoramento e campanha de divulgação do projeto de transformação digital implementados</t>
  </si>
  <si>
    <t>Análise da viabilidade da expansão dos recursos de armazenamento de dados em nuvem concluída</t>
  </si>
  <si>
    <t>Recursos de armazenamento de dados em nuvem expandidos</t>
  </si>
  <si>
    <t>Acesso a dados pessoais da base BuscaWeb protegidos</t>
  </si>
  <si>
    <t>1.5.1</t>
  </si>
  <si>
    <t>1.5.2</t>
  </si>
  <si>
    <t>1.5.3</t>
  </si>
  <si>
    <t>1.5.4</t>
  </si>
  <si>
    <t>1.5.5</t>
  </si>
  <si>
    <t>1.5.6</t>
  </si>
  <si>
    <t xml:space="preserve">
MELHORAR O ACESSO AOS SERVIÇOS E INFORMAÇÕES NO ÂMBITO DE ATUAÇÃO DO INPI 
</t>
  </si>
  <si>
    <t xml:space="preserve">TRANSFORMAR TODOS OS SERVIÇOS ANALÓGICOS PRESTADOS PELO INPI EM DIGITAIS  </t>
  </si>
  <si>
    <t>MODERNIZAR A PUBLICAÇÃO DOS RESULTADOS, O ACESSO AOS PROCESSOS E A AVALIAÇÃO DOS SERVIÇOS PRESTADOS PELO INPI</t>
  </si>
  <si>
    <t xml:space="preserve">AÇÕES ESTRUTURANTES </t>
  </si>
  <si>
    <t xml:space="preserve">Soluções tecnológicas de automação do fluxo de processos de patentes desenvolvidas e implementadas </t>
  </si>
  <si>
    <t>1.1.1.1</t>
  </si>
  <si>
    <t>1.1.1.2</t>
  </si>
  <si>
    <t>1.1.1.3</t>
  </si>
  <si>
    <t>1.1.1.4</t>
  </si>
  <si>
    <t>Atualizar a lista de serviços do INPI</t>
  </si>
  <si>
    <t>Publicar nova versão da Carta de Serviços ao Usuário</t>
  </si>
  <si>
    <t>Promover a atualização da Carta Eletrônica de Serviços ao Usuário no Portal de Serviços do Governo Federal</t>
  </si>
  <si>
    <t>1.1.2.1</t>
  </si>
  <si>
    <t>1.1.2.2</t>
  </si>
  <si>
    <t>1.1.2.3</t>
  </si>
  <si>
    <t>1.1.2.4</t>
  </si>
  <si>
    <t>1.1.2.5</t>
  </si>
  <si>
    <t>Definir estratégia de implantação</t>
  </si>
  <si>
    <t>Normatizar o acesso dos usuários do INPI aos sistemas de peticionamento por meio do Login Único</t>
  </si>
  <si>
    <t>Divulgar a integração dos sistemas ao Login Único</t>
  </si>
  <si>
    <t>Avaliar impacto da integração</t>
  </si>
  <si>
    <t>1.1.3.1</t>
  </si>
  <si>
    <t>1.1.3.2</t>
  </si>
  <si>
    <t>Revisar o fluxo de pagamento de retribuições dos serviços</t>
  </si>
  <si>
    <t>Implementar meios digitais de pagamento de retribuições</t>
  </si>
  <si>
    <t>1.1.4.1</t>
  </si>
  <si>
    <t>1.1.4.2</t>
  </si>
  <si>
    <t>Elaborar e publicar editais de patrocínio e concurso de startups / hackathon</t>
  </si>
  <si>
    <t>Desenvolver aplicativo</t>
  </si>
  <si>
    <t>Divulgar a o novo aplicativo</t>
  </si>
  <si>
    <t>Avaliar impacto da implementação do aplicativo</t>
  </si>
  <si>
    <t>Desenvolver e homologar a integração</t>
  </si>
  <si>
    <t>Promover a atualização dos serviços de topografias de circuitos integrados no Portal de Serviços do Governo Federal</t>
  </si>
  <si>
    <t>1.1.5.1</t>
  </si>
  <si>
    <t>1.1.5.2</t>
  </si>
  <si>
    <t>1.1.5.3</t>
  </si>
  <si>
    <t>1.1.5.4</t>
  </si>
  <si>
    <t>1.2.1.1</t>
  </si>
  <si>
    <t>1.2.1.2</t>
  </si>
  <si>
    <t>1.2.1.3</t>
  </si>
  <si>
    <t>1.2.1.4</t>
  </si>
  <si>
    <t>1.3.1.1</t>
  </si>
  <si>
    <t>1.3.1.2</t>
  </si>
  <si>
    <t>1.3.1.3</t>
  </si>
  <si>
    <t>Desenvolver e aplicar pesquisa com usuários</t>
  </si>
  <si>
    <t>Apresentar relatório de análise da pesquisa com usuários</t>
  </si>
  <si>
    <t xml:space="preserve">Elaborar proposta de redesenho do Portal do INPI </t>
  </si>
  <si>
    <t>Desenvolver protótipo da condução do fluxo do usuário</t>
  </si>
  <si>
    <t>Implementar o novo Portal do INPI</t>
  </si>
  <si>
    <t>1.3.2.1</t>
  </si>
  <si>
    <t>1.3.2.2</t>
  </si>
  <si>
    <t>1.3.2.3</t>
  </si>
  <si>
    <t>1.3.2.4</t>
  </si>
  <si>
    <t>1.3.3.1</t>
  </si>
  <si>
    <t>1.3.3.2</t>
  </si>
  <si>
    <t>1.3.3.3</t>
  </si>
  <si>
    <t>Desenvolver e homologar a integração dos sistemas</t>
  </si>
  <si>
    <t>Definir estratégia de implantação do Módulo de Avaliação</t>
  </si>
  <si>
    <t>Divulgar a integração com o Módulo de Avaliação</t>
  </si>
  <si>
    <t>1.4.1.1</t>
  </si>
  <si>
    <t>1.4.1.2</t>
  </si>
  <si>
    <t>1.4.1.3</t>
  </si>
  <si>
    <t>1.4.1.4</t>
  </si>
  <si>
    <t>1.4.1.5</t>
  </si>
  <si>
    <t>1.4.2.1</t>
  </si>
  <si>
    <t>1.4.2.2</t>
  </si>
  <si>
    <t>1.4.2.3</t>
  </si>
  <si>
    <t>1.4.3.1</t>
  </si>
  <si>
    <t>1.4.3.2</t>
  </si>
  <si>
    <t>Definir estratégia de implantação da notificação automática</t>
  </si>
  <si>
    <t>Normatizar a notificação automática da movimentação processual</t>
  </si>
  <si>
    <t>Divulgar a integração com a notificação automática</t>
  </si>
  <si>
    <t>Especificar as diretrizes e os parâmetros de atendimento dos usuários do INPI</t>
  </si>
  <si>
    <t>Publicar o Guia de Atendimento do INPI</t>
  </si>
  <si>
    <t>1.4.4.1</t>
  </si>
  <si>
    <t>1.4.4.2</t>
  </si>
  <si>
    <t>1.4.4.3</t>
  </si>
  <si>
    <t>1.4.4.4</t>
  </si>
  <si>
    <t>1.4.4.5</t>
  </si>
  <si>
    <t>1.4.4.6</t>
  </si>
  <si>
    <t>Inventariar e definir as bases de dados priorizadas à abertura</t>
  </si>
  <si>
    <t>Elaborar e publicar o Plano de Dados Abertos do INPI</t>
  </si>
  <si>
    <t>Analisar a viabilidade da integração automatizada da abertura e catalogação de dados ao Portal Brasileiro de Dados Abertos</t>
  </si>
  <si>
    <t>Estabelecer interlocução com a Imprensa Nacional para compartilhamento de experiência</t>
  </si>
  <si>
    <t>Dimensionar necessidade de infraestrutura em TI</t>
  </si>
  <si>
    <t>Desenvolver protótipo da versão em HTML da Revista da Propriedade Industrial</t>
  </si>
  <si>
    <t>Desenvolver e aplicar pesquisa junto às Instituições Científicas, Tecnológicas e de Inovação</t>
  </si>
  <si>
    <t>Identificar campos mercadológicos emergentes</t>
  </si>
  <si>
    <t>Elaborar conteúdo eletrônico relevante à inovação</t>
  </si>
  <si>
    <t xml:space="preserve">Estabelecer interlocução com entidades parceiras do INPI </t>
  </si>
  <si>
    <t>Definir informações prioritárias aos públicos-alvo</t>
  </si>
  <si>
    <t xml:space="preserve">Aninhar as informações interativas do INPI nos sítios eletrônicos das entidades parceiras </t>
  </si>
  <si>
    <t>Definir estratégia de implantação do assistente virtual</t>
  </si>
  <si>
    <t>Normatizar a comunicação interativa por assistente virtual</t>
  </si>
  <si>
    <t>Divulgar a ferramenta de assistência virtual</t>
  </si>
  <si>
    <t>Elaborar plano de monitoramento</t>
  </si>
  <si>
    <t>Desenvolver campanha de divulgação do Plano PI Digital</t>
  </si>
  <si>
    <t>Identificar as necessidades de armazenamento de dados</t>
  </si>
  <si>
    <t>Dimensionar o espaço disponível ao armazenamento</t>
  </si>
  <si>
    <t>Atestar a compatibilidade de armazenamento para serviços específicos do INPI</t>
  </si>
  <si>
    <t>Expandir os recursos de armazenamento de dados em nuvem</t>
  </si>
  <si>
    <t>Desenvolver protótipo de ambiente virtual seguro e confiável</t>
  </si>
  <si>
    <t>Implantar a solução desenvolvida após testes de segurança</t>
  </si>
  <si>
    <t>#</t>
  </si>
  <si>
    <t>Diagnóstico dos serviços com cronograma para automação do fluxo dos serviços</t>
  </si>
  <si>
    <t>REVISAR, SIMPLIFICAR E AUTOMATIZAR OS PROCESSOS DE EXAME DE MARCAS E PATENTES</t>
  </si>
  <si>
    <t>Elaborar termo de referência para a contratação de soluções de automação do fluxo de processos de patentes</t>
  </si>
  <si>
    <t>Contratar / apoiar a contratação de fornecedor ou desenvolvedor dos sistemas de TI</t>
  </si>
  <si>
    <t>Promover a execução e a supervisão da implantação das soluções tecnológicas contratadas</t>
  </si>
  <si>
    <t>6 MESES</t>
  </si>
  <si>
    <t>1 MÊS</t>
  </si>
  <si>
    <t>8 MESES</t>
  </si>
  <si>
    <t>12 MESES</t>
  </si>
  <si>
    <t>24 MESES</t>
  </si>
  <si>
    <t>3 MESES</t>
  </si>
  <si>
    <t>Responder formulário eletrônico de diagnóstico e impacto da transformação de todos os serviços com foco na experiência do usuário</t>
  </si>
  <si>
    <t>Fluxo de pagamento de retribuições dos serviços revisto com a implementação de meios digitais de pagamento  (Gov Pay)</t>
  </si>
  <si>
    <t>Especificar os canais de prestação dos serviços e demais integrantes da Carta de Serviços</t>
  </si>
  <si>
    <t>Normatizar o Módulo e-Chip de peticionamento eletrônico e revisar a tabela de retribuições de topografias de circuitos integrados</t>
  </si>
  <si>
    <t>Atualizar a Carta de Serviços quanto aos meios de prestação dos serviços e valor das retribuições de topografias de circuitos integrados</t>
  </si>
  <si>
    <t>Proposta finalizada de simplificação do acesso aos serviços e de facilitação da consulta processual (BuscaWeb)</t>
  </si>
  <si>
    <t>Proposta de redesenho do Portal do INPI implementada, com a simplificação do acesso aos serviços e a facilitação da consulta</t>
  </si>
  <si>
    <t>Estabelecer interlocução com a Secretaria de Comunicação da Presidência da República sobre requisitos e padrões de identidade</t>
  </si>
  <si>
    <t>Formalizar plano de configuração do Módulo de Avaliação</t>
  </si>
  <si>
    <t>Normatizar a modalidade de atendimento presencial para os serviços</t>
  </si>
  <si>
    <t>Realizar análise de viabilidade, após o diagnóstico, para implantação de ferramenta de agendamento eletrônico para os serviços</t>
  </si>
  <si>
    <t>Definir mecanismo de comunicação audiovisual entre as unidades regionais e a sede do INPI, inclusive para atendimento remoto</t>
  </si>
  <si>
    <t>Formalizar plano de configuração da notificação automática</t>
  </si>
  <si>
    <t>Conteúdo eletrônico específico para Instituições Científicas, Tecnológicas e de Inovação modelado e implementado</t>
  </si>
  <si>
    <t>Formalizar plano de configuração da ferramenta de assistência virtual</t>
  </si>
  <si>
    <t>Analisar a viabilidade da integração dos sistemas do INPI às bases de dados do Banco Central do Brasil (Operações do Sisbacen)</t>
  </si>
  <si>
    <t>Analisar a viabilidade da integração dos sistemas do INPI às bases de dados da Receita Federal (dados cadastrais CPF e CNPJ)</t>
  </si>
  <si>
    <t>Integrar os sistemas do INPI às bases de dados da Receita Federal (dados cadastrais CPF e CNPJ)</t>
  </si>
  <si>
    <t>Integrar os sistemas do INPI às bases de dados do Banco Central do Brasil (Operações do Sisbacen)</t>
  </si>
  <si>
    <t>Carta de Serviços ao Usuário revista e informações atualizadas sobre os serviços no Portal de Serviços do Governo Federal (Gov Br)</t>
  </si>
  <si>
    <t>Análise da viabilidade da integração dos sistemas do INPI com bases de dados por meio da plataforma Conecta Gov concluída</t>
  </si>
  <si>
    <t>Sistemas do INPI integrados à plataforma Conecta Gov</t>
  </si>
  <si>
    <t>Apresentar sugestões para melhoria dos processos com base na pesquisa de experiência do usuário</t>
  </si>
  <si>
    <t>1.4.5.1</t>
  </si>
  <si>
    <t>1.4.5.2</t>
  </si>
  <si>
    <t>1.4.5.3</t>
  </si>
  <si>
    <t>1.4.6.1</t>
  </si>
  <si>
    <t>1.4.6.2</t>
  </si>
  <si>
    <t>1.4.6.3</t>
  </si>
  <si>
    <t>1.4.7.1</t>
  </si>
  <si>
    <t>1.4.7.2</t>
  </si>
  <si>
    <t>1.4.7.3</t>
  </si>
  <si>
    <t>1.4.8.1</t>
  </si>
  <si>
    <t>1.4.8.2</t>
  </si>
  <si>
    <t>1.4.8.3</t>
  </si>
  <si>
    <t>1.4.9.1</t>
  </si>
  <si>
    <t>1.4.9.2</t>
  </si>
  <si>
    <t>1.4.9.3</t>
  </si>
  <si>
    <t>1.4.9.4</t>
  </si>
  <si>
    <t>1.4.9.5</t>
  </si>
  <si>
    <t>1.4.9.6</t>
  </si>
  <si>
    <t>1.5.1.1</t>
  </si>
  <si>
    <t>1.5.1.2</t>
  </si>
  <si>
    <t>1.5.2.1</t>
  </si>
  <si>
    <t>1.5.2.2</t>
  </si>
  <si>
    <t>1.5.3.1</t>
  </si>
  <si>
    <t>1.5.3.2</t>
  </si>
  <si>
    <t>1.5.4.1</t>
  </si>
  <si>
    <t>1.5.4.2</t>
  </si>
  <si>
    <t>1.5.4.3</t>
  </si>
  <si>
    <t>1.5.5.1</t>
  </si>
  <si>
    <t>1.5.6.1</t>
  </si>
  <si>
    <t>1.5.6.2</t>
  </si>
  <si>
    <t>OUVID</t>
  </si>
  <si>
    <t>CCOM</t>
  </si>
  <si>
    <t>Desenvolver e homologar a integração dos sistemas com o Login Único</t>
  </si>
  <si>
    <t>CGTI</t>
  </si>
  <si>
    <t>CGTI
+
SGD</t>
  </si>
  <si>
    <t>FTTD</t>
  </si>
  <si>
    <t>FTTD
+
SGD</t>
  </si>
  <si>
    <t>DIRAD
+ FTTD
+ SGD</t>
  </si>
  <si>
    <t>CGTI
+ CCOM
+ OUVID</t>
  </si>
  <si>
    <t>OUVID
+
FTTD</t>
  </si>
  <si>
    <t>CGTI
+
FTTD</t>
  </si>
  <si>
    <t>DIRPA
+
FTTD</t>
  </si>
  <si>
    <t>OUVID
+
SGD</t>
  </si>
  <si>
    <t>OUVID
+
CCOM</t>
  </si>
  <si>
    <t>CQUAL
+ FTTD
+ SGD</t>
  </si>
  <si>
    <t>CGDI
+
FTTD</t>
  </si>
  <si>
    <t>AECON
+ CGTI
+ OUVID</t>
  </si>
  <si>
    <t>CGTI
+ FTTD
+ SGD</t>
  </si>
  <si>
    <t>SGD</t>
  </si>
  <si>
    <t>CGTI
+
OUVID</t>
  </si>
  <si>
    <t>PLANO DE TRANSFORMAÇÃO DIGITAL DO INPI - PI DIGITAL</t>
  </si>
  <si>
    <t>CGDI
+ OUVID
+ FTTD</t>
  </si>
  <si>
    <t>CGTI
+ OUVID
+ SEME</t>
  </si>
  <si>
    <t>CQUAL
+ CGTI
+ SGD</t>
  </si>
  <si>
    <t>CQUAL
+
CCOM</t>
  </si>
  <si>
    <t>CGTI
+ DIRAD
+ SEPEC</t>
  </si>
  <si>
    <t>CGTI
+ DIRPA
+ SGD</t>
  </si>
  <si>
    <t>Desenvolver as ferramentas de apoio aos inventores</t>
  </si>
  <si>
    <t>Realizar testes com usuários de aplicação das ferramentas de apoio aos inventores</t>
  </si>
  <si>
    <t>DIRPA</t>
  </si>
  <si>
    <t>1.3.2.5</t>
  </si>
  <si>
    <t>1.3.2.6</t>
  </si>
  <si>
    <t>AGO
2019</t>
  </si>
  <si>
    <t>SET
2019</t>
  </si>
  <si>
    <t>OUT
2019</t>
  </si>
  <si>
    <t>NOV
2019</t>
  </si>
  <si>
    <t>DEZ
2019</t>
  </si>
  <si>
    <t>JAN
2020</t>
  </si>
  <si>
    <t>FEV
2020</t>
  </si>
  <si>
    <t>MAR
2020</t>
  </si>
  <si>
    <t>ABR
2020</t>
  </si>
  <si>
    <t>MAI
2020</t>
  </si>
  <si>
    <t>JUN
2020</t>
  </si>
  <si>
    <t>JUL
2020</t>
  </si>
  <si>
    <t>AGO
2020</t>
  </si>
  <si>
    <t>SET
2020</t>
  </si>
  <si>
    <t>OUT
2020</t>
  </si>
  <si>
    <t>NOV
2020</t>
  </si>
  <si>
    <t>DEZ
2020</t>
  </si>
  <si>
    <t>JAN
2021</t>
  </si>
  <si>
    <t>FEV
2021</t>
  </si>
  <si>
    <t>MAR
2021</t>
  </si>
  <si>
    <t>ABR
2021</t>
  </si>
  <si>
    <t>MAI
2021</t>
  </si>
  <si>
    <t>JUN
2021</t>
  </si>
  <si>
    <t>JUL
2021</t>
  </si>
  <si>
    <t>CGTEC
+ CGTI
+ SGD</t>
  </si>
  <si>
    <t>FTTD
+ SGD
+ SEME</t>
  </si>
  <si>
    <t>FTTD
+
CCOM</t>
  </si>
  <si>
    <t>CGTI
+ CCOM
+ FTTD</t>
  </si>
  <si>
    <t>Realizar análise de viabilidade e apresentar cronograma para automação do fluxo de processos de pagamento de retribuições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</si>
</sst>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Roboto Cn"/>
    </font>
    <font>
      <sz val="11"/>
      <name val="Roboto Cn"/>
    </font>
    <font>
      <b/>
      <sz val="9"/>
      <name val="Roboto Cn"/>
    </font>
    <font>
      <b/>
      <sz val="10"/>
      <name val="Roboto Cn"/>
    </font>
    <font>
      <b/>
      <sz val="11"/>
      <name val="Roboto Cn"/>
    </font>
    <font>
      <sz val="9"/>
      <name val="Roboto Cn"/>
    </font>
    <font>
      <b/>
      <sz val="14"/>
      <name val="Roboto Cn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3" borderId="15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indent="1"/>
    </xf>
    <xf numFmtId="0" fontId="5" fillId="2" borderId="16" xfId="0" applyFont="1" applyFill="1" applyBorder="1" applyAlignment="1">
      <alignment horizontal="left" vertical="center" indent="1"/>
    </xf>
    <xf numFmtId="17" fontId="5" fillId="2" borderId="16" xfId="0" applyNumberFormat="1" applyFont="1" applyFill="1" applyBorder="1" applyAlignment="1">
      <alignment horizontal="center" vertical="center" wrapText="1"/>
    </xf>
    <xf numFmtId="164" fontId="5" fillId="2" borderId="17" xfId="1" applyNumberFormat="1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indent="1"/>
    </xf>
    <xf numFmtId="0" fontId="6" fillId="6" borderId="5" xfId="0" applyFont="1" applyFill="1" applyBorder="1" applyAlignment="1">
      <alignment horizontal="left" vertical="center" wrapText="1" indent="1"/>
    </xf>
    <xf numFmtId="0" fontId="5" fillId="6" borderId="5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7" borderId="7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6" fillId="6" borderId="22" xfId="0" applyFont="1" applyFill="1" applyBorder="1" applyAlignment="1">
      <alignment horizontal="left" vertical="center" wrapText="1" indent="1"/>
    </xf>
    <xf numFmtId="0" fontId="4" fillId="6" borderId="22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 indent="1"/>
    </xf>
    <xf numFmtId="0" fontId="5" fillId="6" borderId="8" xfId="0" applyFont="1" applyFill="1" applyBorder="1" applyAlignment="1">
      <alignment horizontal="left" vertical="center" indent="1"/>
    </xf>
    <xf numFmtId="0" fontId="5" fillId="6" borderId="9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 indent="1"/>
    </xf>
    <xf numFmtId="0" fontId="6" fillId="7" borderId="7" xfId="0" applyFont="1" applyFill="1" applyBorder="1" applyAlignment="1">
      <alignment horizontal="left" vertical="center" wrapText="1" indent="1"/>
    </xf>
    <xf numFmtId="0" fontId="6" fillId="7" borderId="8" xfId="0" applyFont="1" applyFill="1" applyBorder="1" applyAlignment="1">
      <alignment horizontal="left" vertical="center" wrapText="1" indent="1"/>
    </xf>
    <xf numFmtId="0" fontId="6" fillId="7" borderId="9" xfId="0" applyFont="1" applyFill="1" applyBorder="1" applyAlignment="1">
      <alignment horizontal="left" vertical="center" wrapText="1" indent="1"/>
    </xf>
    <xf numFmtId="0" fontId="6" fillId="7" borderId="10" xfId="0" applyFont="1" applyFill="1" applyBorder="1" applyAlignment="1">
      <alignment horizontal="left" vertical="center" wrapText="1" indent="1"/>
    </xf>
    <xf numFmtId="0" fontId="6" fillId="7" borderId="18" xfId="0" applyFont="1" applyFill="1" applyBorder="1" applyAlignment="1">
      <alignment horizontal="left" vertical="center" wrapText="1" indent="1"/>
    </xf>
    <xf numFmtId="0" fontId="6" fillId="7" borderId="1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indent="1"/>
    </xf>
    <xf numFmtId="0" fontId="5" fillId="6" borderId="3" xfId="0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left" vertical="center" indent="1"/>
    </xf>
    <xf numFmtId="0" fontId="5" fillId="6" borderId="23" xfId="0" applyFont="1" applyFill="1" applyBorder="1" applyAlignment="1">
      <alignment horizontal="left" vertical="center" indent="1"/>
    </xf>
    <xf numFmtId="0" fontId="5" fillId="6" borderId="24" xfId="0" applyFont="1" applyFill="1" applyBorder="1" applyAlignment="1">
      <alignment horizontal="left" vertical="center" indent="1"/>
    </xf>
    <xf numFmtId="0" fontId="5" fillId="6" borderId="25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 indent="1"/>
    </xf>
    <xf numFmtId="0" fontId="6" fillId="7" borderId="8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B1BBCC"/>
      <color rgb="FFDFE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5"/>
  <sheetViews>
    <sheetView tabSelected="1" zoomScale="90" zoomScaleNormal="90" workbookViewId="0">
      <pane ySplit="2" topLeftCell="A11" activePane="bottomLeft" state="frozen"/>
      <selection pane="bottomLeft" activeCell="C18" sqref="C18"/>
    </sheetView>
  </sheetViews>
  <sheetFormatPr defaultRowHeight="15" x14ac:dyDescent="0.25"/>
  <cols>
    <col min="1" max="1" width="5" style="7" customWidth="1"/>
    <col min="2" max="2" width="8.140625" style="5" customWidth="1"/>
    <col min="3" max="3" width="63" style="2" customWidth="1"/>
    <col min="4" max="27" width="8" style="2" customWidth="1"/>
    <col min="28" max="28" width="11.140625" style="2" bestFit="1" customWidth="1"/>
    <col min="29" max="16384" width="9.140625" style="2"/>
  </cols>
  <sheetData>
    <row r="1" spans="1:28" s="1" customFormat="1" ht="36.75" customHeight="1" x14ac:dyDescent="0.25">
      <c r="A1" s="17" t="s">
        <v>149</v>
      </c>
      <c r="B1" s="18" t="s">
        <v>0</v>
      </c>
      <c r="C1" s="19" t="s">
        <v>1</v>
      </c>
      <c r="D1" s="20" t="s">
        <v>246</v>
      </c>
      <c r="E1" s="20" t="s">
        <v>247</v>
      </c>
      <c r="F1" s="20" t="s">
        <v>248</v>
      </c>
      <c r="G1" s="20" t="s">
        <v>249</v>
      </c>
      <c r="H1" s="20" t="s">
        <v>250</v>
      </c>
      <c r="I1" s="20" t="s">
        <v>251</v>
      </c>
      <c r="J1" s="20" t="s">
        <v>252</v>
      </c>
      <c r="K1" s="20" t="s">
        <v>253</v>
      </c>
      <c r="L1" s="20" t="s">
        <v>254</v>
      </c>
      <c r="M1" s="20" t="s">
        <v>255</v>
      </c>
      <c r="N1" s="20" t="s">
        <v>256</v>
      </c>
      <c r="O1" s="20" t="s">
        <v>257</v>
      </c>
      <c r="P1" s="20" t="s">
        <v>258</v>
      </c>
      <c r="Q1" s="20" t="s">
        <v>259</v>
      </c>
      <c r="R1" s="20" t="s">
        <v>260</v>
      </c>
      <c r="S1" s="20" t="s">
        <v>261</v>
      </c>
      <c r="T1" s="20" t="s">
        <v>262</v>
      </c>
      <c r="U1" s="20" t="s">
        <v>263</v>
      </c>
      <c r="V1" s="20" t="s">
        <v>264</v>
      </c>
      <c r="W1" s="20" t="s">
        <v>265</v>
      </c>
      <c r="X1" s="20" t="s">
        <v>266</v>
      </c>
      <c r="Y1" s="20" t="s">
        <v>267</v>
      </c>
      <c r="Z1" s="20" t="s">
        <v>268</v>
      </c>
      <c r="AA1" s="20" t="s">
        <v>269</v>
      </c>
    </row>
    <row r="2" spans="1:28" s="1" customFormat="1" ht="36.75" customHeight="1" thickBot="1" x14ac:dyDescent="0.3">
      <c r="A2" s="60" t="s">
        <v>234</v>
      </c>
      <c r="B2" s="60"/>
      <c r="C2" s="60"/>
      <c r="D2" s="21">
        <f>27/204</f>
        <v>0.13235294117647059</v>
      </c>
      <c r="E2" s="21">
        <f>21/204</f>
        <v>0.10294117647058823</v>
      </c>
      <c r="F2" s="21">
        <f>22/204</f>
        <v>0.10784313725490197</v>
      </c>
      <c r="G2" s="21">
        <f>22/204</f>
        <v>0.10784313725490197</v>
      </c>
      <c r="H2" s="21">
        <f>21/204</f>
        <v>0.10294117647058823</v>
      </c>
      <c r="I2" s="21">
        <f>21/204</f>
        <v>0.10294117647058823</v>
      </c>
      <c r="J2" s="21">
        <f>11/204</f>
        <v>5.3921568627450983E-2</v>
      </c>
      <c r="K2" s="21">
        <f>10/204</f>
        <v>4.9019607843137254E-2</v>
      </c>
      <c r="L2" s="21">
        <f>10/204</f>
        <v>4.9019607843137254E-2</v>
      </c>
      <c r="M2" s="21">
        <f>9/204</f>
        <v>4.4117647058823532E-2</v>
      </c>
      <c r="N2" s="21">
        <f>9/204</f>
        <v>4.4117647058823532E-2</v>
      </c>
      <c r="O2" s="21">
        <f>9/204</f>
        <v>4.4117647058823532E-2</v>
      </c>
      <c r="P2" s="21">
        <f t="shared" ref="P2:AA2" si="0">1/204</f>
        <v>4.9019607843137254E-3</v>
      </c>
      <c r="Q2" s="21">
        <f t="shared" si="0"/>
        <v>4.9019607843137254E-3</v>
      </c>
      <c r="R2" s="21">
        <f t="shared" si="0"/>
        <v>4.9019607843137254E-3</v>
      </c>
      <c r="S2" s="21">
        <f t="shared" si="0"/>
        <v>4.9019607843137254E-3</v>
      </c>
      <c r="T2" s="21">
        <f t="shared" si="0"/>
        <v>4.9019607843137254E-3</v>
      </c>
      <c r="U2" s="21">
        <f t="shared" si="0"/>
        <v>4.9019607843137254E-3</v>
      </c>
      <c r="V2" s="21">
        <f t="shared" si="0"/>
        <v>4.9019607843137254E-3</v>
      </c>
      <c r="W2" s="21">
        <f t="shared" si="0"/>
        <v>4.9019607843137254E-3</v>
      </c>
      <c r="X2" s="21">
        <f t="shared" si="0"/>
        <v>4.9019607843137254E-3</v>
      </c>
      <c r="Y2" s="21">
        <f t="shared" si="0"/>
        <v>4.9019607843137254E-3</v>
      </c>
      <c r="Z2" s="21">
        <f t="shared" si="0"/>
        <v>4.9019607843137254E-3</v>
      </c>
      <c r="AA2" s="21">
        <f t="shared" si="0"/>
        <v>4.9019607843137254E-3</v>
      </c>
      <c r="AB2" s="37"/>
    </row>
    <row r="3" spans="1:28" ht="44.25" customHeight="1" thickBot="1" x14ac:dyDescent="0.3">
      <c r="A3" s="22"/>
      <c r="B3" s="23" t="s">
        <v>2</v>
      </c>
      <c r="C3" s="64" t="s">
        <v>46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76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</row>
    <row r="4" spans="1:28" ht="44.25" customHeight="1" x14ac:dyDescent="0.25">
      <c r="A4" s="24">
        <v>1</v>
      </c>
      <c r="B4" s="25" t="s">
        <v>3</v>
      </c>
      <c r="C4" s="26" t="s">
        <v>180</v>
      </c>
      <c r="D4" s="27" t="s">
        <v>156</v>
      </c>
      <c r="E4" s="73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5"/>
    </row>
    <row r="5" spans="1:28" ht="44.25" customHeight="1" x14ac:dyDescent="0.25">
      <c r="A5" s="33"/>
      <c r="B5" s="16" t="s">
        <v>51</v>
      </c>
      <c r="C5" s="3" t="s">
        <v>55</v>
      </c>
      <c r="D5" s="9" t="s">
        <v>214</v>
      </c>
      <c r="E5" s="48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0"/>
    </row>
    <row r="6" spans="1:28" ht="44.25" customHeight="1" x14ac:dyDescent="0.25">
      <c r="A6" s="33"/>
      <c r="B6" s="16" t="s">
        <v>52</v>
      </c>
      <c r="C6" s="3" t="s">
        <v>163</v>
      </c>
      <c r="D6" s="9" t="s">
        <v>214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1"/>
    </row>
    <row r="7" spans="1:28" ht="44.25" customHeight="1" x14ac:dyDescent="0.25">
      <c r="A7" s="33"/>
      <c r="B7" s="16" t="s">
        <v>53</v>
      </c>
      <c r="C7" s="3" t="s">
        <v>56</v>
      </c>
      <c r="D7" s="9" t="s">
        <v>215</v>
      </c>
      <c r="E7" s="82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4"/>
    </row>
    <row r="8" spans="1:28" ht="44.25" customHeight="1" thickBot="1" x14ac:dyDescent="0.3">
      <c r="A8" s="34"/>
      <c r="B8" s="15" t="s">
        <v>54</v>
      </c>
      <c r="C8" s="6" t="s">
        <v>57</v>
      </c>
      <c r="D8" s="11" t="s">
        <v>226</v>
      </c>
      <c r="E8" s="85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 spans="1:28" ht="44.25" customHeight="1" x14ac:dyDescent="0.25">
      <c r="A9" s="24">
        <v>2</v>
      </c>
      <c r="B9" s="25" t="s">
        <v>4</v>
      </c>
      <c r="C9" s="26" t="s">
        <v>5</v>
      </c>
      <c r="D9" s="42" t="s">
        <v>155</v>
      </c>
      <c r="E9" s="43"/>
      <c r="F9" s="43"/>
      <c r="G9" s="43"/>
      <c r="H9" s="43"/>
      <c r="I9" s="44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90"/>
    </row>
    <row r="10" spans="1:28" ht="44.25" customHeight="1" x14ac:dyDescent="0.25">
      <c r="A10" s="33"/>
      <c r="B10" s="16" t="s">
        <v>58</v>
      </c>
      <c r="C10" s="3" t="s">
        <v>216</v>
      </c>
      <c r="D10" s="12" t="s">
        <v>218</v>
      </c>
      <c r="E10" s="12" t="s">
        <v>218</v>
      </c>
      <c r="F10" s="12" t="s">
        <v>218</v>
      </c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4"/>
    </row>
    <row r="11" spans="1:28" ht="44.25" customHeight="1" x14ac:dyDescent="0.25">
      <c r="A11" s="33"/>
      <c r="B11" s="16" t="s">
        <v>59</v>
      </c>
      <c r="C11" s="3" t="s">
        <v>63</v>
      </c>
      <c r="D11" s="57"/>
      <c r="E11" s="58"/>
      <c r="F11" s="59"/>
      <c r="G11" s="12" t="s">
        <v>218</v>
      </c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4"/>
    </row>
    <row r="12" spans="1:28" ht="44.25" customHeight="1" x14ac:dyDescent="0.25">
      <c r="A12" s="33"/>
      <c r="B12" s="16" t="s">
        <v>60</v>
      </c>
      <c r="C12" s="3" t="s">
        <v>64</v>
      </c>
      <c r="D12" s="57"/>
      <c r="E12" s="58"/>
      <c r="F12" s="58"/>
      <c r="G12" s="59"/>
      <c r="H12" s="9" t="s">
        <v>214</v>
      </c>
      <c r="I12" s="82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</row>
    <row r="13" spans="1:28" ht="44.25" customHeight="1" x14ac:dyDescent="0.25">
      <c r="A13" s="33"/>
      <c r="B13" s="16" t="s">
        <v>61</v>
      </c>
      <c r="C13" s="3" t="s">
        <v>65</v>
      </c>
      <c r="D13" s="57"/>
      <c r="E13" s="58"/>
      <c r="F13" s="58"/>
      <c r="G13" s="58"/>
      <c r="H13" s="59"/>
      <c r="I13" s="9" t="s">
        <v>215</v>
      </c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</row>
    <row r="14" spans="1:28" ht="44.25" customHeight="1" thickBot="1" x14ac:dyDescent="0.3">
      <c r="A14" s="34"/>
      <c r="B14" s="15" t="s">
        <v>62</v>
      </c>
      <c r="C14" s="6" t="s">
        <v>66</v>
      </c>
      <c r="D14" s="54"/>
      <c r="E14" s="55"/>
      <c r="F14" s="55"/>
      <c r="G14" s="55"/>
      <c r="H14" s="56"/>
      <c r="I14" s="12" t="s">
        <v>218</v>
      </c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 spans="1:28" ht="44.25" customHeight="1" x14ac:dyDescent="0.25">
      <c r="A15" s="24">
        <v>3</v>
      </c>
      <c r="B15" s="25" t="s">
        <v>6</v>
      </c>
      <c r="C15" s="26" t="s">
        <v>150</v>
      </c>
      <c r="D15" s="27" t="s">
        <v>156</v>
      </c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90"/>
    </row>
    <row r="16" spans="1:28" ht="44.25" customHeight="1" x14ac:dyDescent="0.25">
      <c r="A16" s="33"/>
      <c r="B16" s="16" t="s">
        <v>67</v>
      </c>
      <c r="C16" s="3" t="s">
        <v>161</v>
      </c>
      <c r="D16" s="9" t="s">
        <v>219</v>
      </c>
      <c r="E16" s="82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</row>
    <row r="17" spans="1:27" ht="44.25" customHeight="1" thickBot="1" x14ac:dyDescent="0.3">
      <c r="A17" s="34"/>
      <c r="B17" s="15" t="s">
        <v>68</v>
      </c>
      <c r="C17" s="6" t="s">
        <v>274</v>
      </c>
      <c r="D17" s="12" t="s">
        <v>220</v>
      </c>
      <c r="E17" s="85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 spans="1:27" ht="44.25" customHeight="1" x14ac:dyDescent="0.25">
      <c r="A18" s="24">
        <v>4</v>
      </c>
      <c r="B18" s="25" t="s">
        <v>7</v>
      </c>
      <c r="C18" s="26" t="s">
        <v>162</v>
      </c>
      <c r="D18" s="42" t="s">
        <v>157</v>
      </c>
      <c r="E18" s="43"/>
      <c r="F18" s="43"/>
      <c r="G18" s="43"/>
      <c r="H18" s="43"/>
      <c r="I18" s="43"/>
      <c r="J18" s="43"/>
      <c r="K18" s="44"/>
      <c r="L18" s="88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90"/>
    </row>
    <row r="19" spans="1:27" ht="44.25" customHeight="1" x14ac:dyDescent="0.25">
      <c r="A19" s="33"/>
      <c r="B19" s="16" t="s">
        <v>71</v>
      </c>
      <c r="C19" s="3" t="s">
        <v>69</v>
      </c>
      <c r="D19" s="12" t="s">
        <v>221</v>
      </c>
      <c r="E19" s="12" t="s">
        <v>221</v>
      </c>
      <c r="F19" s="12" t="s">
        <v>221</v>
      </c>
      <c r="G19" s="12" t="s">
        <v>221</v>
      </c>
      <c r="H19" s="12" t="s">
        <v>221</v>
      </c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0"/>
    </row>
    <row r="20" spans="1:27" ht="44.25" customHeight="1" thickBot="1" x14ac:dyDescent="0.3">
      <c r="A20" s="34"/>
      <c r="B20" s="15" t="s">
        <v>72</v>
      </c>
      <c r="C20" s="6" t="s">
        <v>70</v>
      </c>
      <c r="D20" s="54"/>
      <c r="E20" s="55"/>
      <c r="F20" s="55"/>
      <c r="G20" s="55"/>
      <c r="H20" s="56"/>
      <c r="I20" s="12" t="s">
        <v>221</v>
      </c>
      <c r="J20" s="12" t="s">
        <v>221</v>
      </c>
      <c r="K20" s="12" t="s">
        <v>221</v>
      </c>
      <c r="L20" s="8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 spans="1:27" ht="44.25" customHeight="1" x14ac:dyDescent="0.25">
      <c r="A21" s="24">
        <v>5</v>
      </c>
      <c r="B21" s="25" t="s">
        <v>8</v>
      </c>
      <c r="C21" s="26" t="s">
        <v>9</v>
      </c>
      <c r="D21" s="42" t="s">
        <v>158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88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90"/>
    </row>
    <row r="22" spans="1:27" ht="44.25" customHeight="1" x14ac:dyDescent="0.25">
      <c r="A22" s="33"/>
      <c r="B22" s="16" t="s">
        <v>79</v>
      </c>
      <c r="C22" s="3" t="s">
        <v>73</v>
      </c>
      <c r="D22" s="12" t="s">
        <v>223</v>
      </c>
      <c r="E22" s="12" t="s">
        <v>223</v>
      </c>
      <c r="F22" s="12" t="s">
        <v>223</v>
      </c>
      <c r="G22" s="12" t="s">
        <v>223</v>
      </c>
      <c r="H22" s="12" t="s">
        <v>223</v>
      </c>
      <c r="I22" s="12" t="s">
        <v>223</v>
      </c>
      <c r="J22" s="12" t="s">
        <v>223</v>
      </c>
      <c r="K22" s="48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50"/>
    </row>
    <row r="23" spans="1:27" ht="44.25" customHeight="1" x14ac:dyDescent="0.25">
      <c r="A23" s="33"/>
      <c r="B23" s="16" t="s">
        <v>80</v>
      </c>
      <c r="C23" s="3" t="s">
        <v>74</v>
      </c>
      <c r="D23" s="57"/>
      <c r="E23" s="58"/>
      <c r="F23" s="58"/>
      <c r="G23" s="58"/>
      <c r="H23" s="58"/>
      <c r="I23" s="58"/>
      <c r="J23" s="59"/>
      <c r="K23" s="12" t="s">
        <v>222</v>
      </c>
      <c r="L23" s="12" t="s">
        <v>222</v>
      </c>
      <c r="M23" s="12" t="s">
        <v>222</v>
      </c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/>
    </row>
    <row r="24" spans="1:27" s="1" customFormat="1" ht="36.75" customHeight="1" x14ac:dyDescent="0.25">
      <c r="A24" s="17" t="s">
        <v>149</v>
      </c>
      <c r="B24" s="18" t="s">
        <v>0</v>
      </c>
      <c r="C24" s="19" t="s">
        <v>1</v>
      </c>
      <c r="D24" s="20" t="s">
        <v>246</v>
      </c>
      <c r="E24" s="20" t="s">
        <v>247</v>
      </c>
      <c r="F24" s="20" t="s">
        <v>248</v>
      </c>
      <c r="G24" s="20" t="s">
        <v>249</v>
      </c>
      <c r="H24" s="20" t="s">
        <v>250</v>
      </c>
      <c r="I24" s="20" t="s">
        <v>251</v>
      </c>
      <c r="J24" s="20" t="s">
        <v>252</v>
      </c>
      <c r="K24" s="20" t="s">
        <v>253</v>
      </c>
      <c r="L24" s="20" t="s">
        <v>254</v>
      </c>
      <c r="M24" s="20" t="s">
        <v>255</v>
      </c>
      <c r="N24" s="20" t="s">
        <v>256</v>
      </c>
      <c r="O24" s="20" t="s">
        <v>257</v>
      </c>
      <c r="P24" s="20" t="s">
        <v>258</v>
      </c>
      <c r="Q24" s="20" t="s">
        <v>259</v>
      </c>
      <c r="R24" s="20" t="s">
        <v>260</v>
      </c>
      <c r="S24" s="20" t="s">
        <v>261</v>
      </c>
      <c r="T24" s="20" t="s">
        <v>262</v>
      </c>
      <c r="U24" s="20" t="s">
        <v>263</v>
      </c>
      <c r="V24" s="20" t="s">
        <v>264</v>
      </c>
      <c r="W24" s="20" t="s">
        <v>265</v>
      </c>
      <c r="X24" s="20" t="s">
        <v>266</v>
      </c>
      <c r="Y24" s="20" t="s">
        <v>267</v>
      </c>
      <c r="Z24" s="20" t="s">
        <v>268</v>
      </c>
      <c r="AA24" s="20" t="s">
        <v>269</v>
      </c>
    </row>
    <row r="25" spans="1:27" ht="44.25" customHeight="1" x14ac:dyDescent="0.25">
      <c r="A25" s="33"/>
      <c r="B25" s="16" t="s">
        <v>81</v>
      </c>
      <c r="C25" s="3" t="s">
        <v>75</v>
      </c>
      <c r="D25" s="57"/>
      <c r="E25" s="58"/>
      <c r="F25" s="58"/>
      <c r="G25" s="58"/>
      <c r="H25" s="58"/>
      <c r="I25" s="58"/>
      <c r="J25" s="58"/>
      <c r="K25" s="58"/>
      <c r="L25" s="58"/>
      <c r="M25" s="59"/>
      <c r="N25" s="9" t="s">
        <v>215</v>
      </c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</row>
    <row r="26" spans="1:27" ht="44.25" customHeight="1" thickBot="1" x14ac:dyDescent="0.3">
      <c r="A26" s="34"/>
      <c r="B26" s="15" t="s">
        <v>82</v>
      </c>
      <c r="C26" s="6" t="s">
        <v>76</v>
      </c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6"/>
      <c r="O26" s="12" t="s">
        <v>224</v>
      </c>
      <c r="P26" s="8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 spans="1:27" ht="44.25" customHeight="1" x14ac:dyDescent="0.25">
      <c r="A27" s="31"/>
      <c r="B27" s="32" t="s">
        <v>10</v>
      </c>
      <c r="C27" s="61" t="s">
        <v>47</v>
      </c>
      <c r="D27" s="62"/>
      <c r="E27" s="62"/>
      <c r="F27" s="62"/>
      <c r="G27" s="62"/>
      <c r="H27" s="62"/>
      <c r="I27" s="63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3"/>
    </row>
    <row r="28" spans="1:27" ht="44.25" customHeight="1" x14ac:dyDescent="0.25">
      <c r="A28" s="28">
        <v>6</v>
      </c>
      <c r="B28" s="29" t="s">
        <v>11</v>
      </c>
      <c r="C28" s="30" t="s">
        <v>12</v>
      </c>
      <c r="D28" s="67" t="s">
        <v>155</v>
      </c>
      <c r="E28" s="68"/>
      <c r="F28" s="68"/>
      <c r="G28" s="68"/>
      <c r="H28" s="68"/>
      <c r="I28" s="69"/>
      <c r="J28" s="94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6"/>
    </row>
    <row r="29" spans="1:27" ht="44.25" customHeight="1" x14ac:dyDescent="0.25">
      <c r="A29" s="35"/>
      <c r="B29" s="16" t="s">
        <v>83</v>
      </c>
      <c r="C29" s="3" t="s">
        <v>164</v>
      </c>
      <c r="D29" s="12" t="s">
        <v>225</v>
      </c>
      <c r="E29" s="12" t="s">
        <v>225</v>
      </c>
      <c r="F29" s="12" t="s">
        <v>225</v>
      </c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50"/>
    </row>
    <row r="30" spans="1:27" ht="44.25" customHeight="1" x14ac:dyDescent="0.25">
      <c r="A30" s="35"/>
      <c r="B30" s="16" t="s">
        <v>84</v>
      </c>
      <c r="C30" s="3" t="s">
        <v>77</v>
      </c>
      <c r="D30" s="57"/>
      <c r="E30" s="58"/>
      <c r="F30" s="59"/>
      <c r="G30" s="9" t="s">
        <v>217</v>
      </c>
      <c r="H30" s="48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</row>
    <row r="31" spans="1:27" ht="44.25" customHeight="1" x14ac:dyDescent="0.25">
      <c r="A31" s="35"/>
      <c r="B31" s="16" t="s">
        <v>85</v>
      </c>
      <c r="C31" s="3" t="s">
        <v>165</v>
      </c>
      <c r="D31" s="57"/>
      <c r="E31" s="58"/>
      <c r="F31" s="58"/>
      <c r="G31" s="59"/>
      <c r="H31" s="9" t="s">
        <v>214</v>
      </c>
      <c r="I31" s="48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50"/>
    </row>
    <row r="32" spans="1:27" ht="44.25" customHeight="1" thickBot="1" x14ac:dyDescent="0.3">
      <c r="A32" s="36"/>
      <c r="B32" s="15" t="s">
        <v>86</v>
      </c>
      <c r="C32" s="6" t="s">
        <v>78</v>
      </c>
      <c r="D32" s="54"/>
      <c r="E32" s="55"/>
      <c r="F32" s="55"/>
      <c r="G32" s="55"/>
      <c r="H32" s="56"/>
      <c r="I32" s="11" t="s">
        <v>226</v>
      </c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 spans="1:27" ht="44.25" customHeight="1" thickBot="1" x14ac:dyDescent="0.3">
      <c r="A33" s="31"/>
      <c r="B33" s="32" t="s">
        <v>13</v>
      </c>
      <c r="C33" s="61" t="s">
        <v>151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3"/>
    </row>
    <row r="34" spans="1:27" ht="44.25" customHeight="1" x14ac:dyDescent="0.25">
      <c r="A34" s="24">
        <v>7</v>
      </c>
      <c r="B34" s="38" t="s">
        <v>14</v>
      </c>
      <c r="C34" s="39" t="s">
        <v>50</v>
      </c>
      <c r="D34" s="70" t="s">
        <v>159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2"/>
    </row>
    <row r="35" spans="1:27" ht="44.25" customHeight="1" x14ac:dyDescent="0.25">
      <c r="A35" s="33"/>
      <c r="B35" s="16" t="s">
        <v>87</v>
      </c>
      <c r="C35" s="3" t="s">
        <v>152</v>
      </c>
      <c r="D35" s="12" t="s">
        <v>239</v>
      </c>
      <c r="E35" s="12" t="s">
        <v>239</v>
      </c>
      <c r="F35" s="12" t="s">
        <v>239</v>
      </c>
      <c r="G35" s="12" t="s">
        <v>239</v>
      </c>
      <c r="H35" s="12" t="s">
        <v>239</v>
      </c>
      <c r="I35" s="12" t="s">
        <v>239</v>
      </c>
      <c r="J35" s="12" t="s">
        <v>239</v>
      </c>
      <c r="K35" s="12" t="s">
        <v>239</v>
      </c>
      <c r="L35" s="12" t="s">
        <v>239</v>
      </c>
      <c r="M35" s="12" t="s">
        <v>239</v>
      </c>
      <c r="N35" s="12" t="s">
        <v>239</v>
      </c>
      <c r="O35" s="12" t="s">
        <v>239</v>
      </c>
      <c r="P35" s="48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1:27" ht="44.25" customHeight="1" x14ac:dyDescent="0.25">
      <c r="A36" s="33"/>
      <c r="B36" s="16" t="s">
        <v>88</v>
      </c>
      <c r="C36" s="3" t="s">
        <v>153</v>
      </c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9"/>
      <c r="P36" s="12" t="s">
        <v>239</v>
      </c>
      <c r="Q36" s="12" t="s">
        <v>239</v>
      </c>
      <c r="R36" s="12" t="s">
        <v>239</v>
      </c>
      <c r="S36" s="48"/>
      <c r="T36" s="49"/>
      <c r="U36" s="49"/>
      <c r="V36" s="49"/>
      <c r="W36" s="49"/>
      <c r="X36" s="49"/>
      <c r="Y36" s="49"/>
      <c r="Z36" s="49"/>
      <c r="AA36" s="50"/>
    </row>
    <row r="37" spans="1:27" ht="44.25" customHeight="1" thickBot="1" x14ac:dyDescent="0.3">
      <c r="A37" s="34"/>
      <c r="B37" s="15" t="s">
        <v>89</v>
      </c>
      <c r="C37" s="6" t="s">
        <v>154</v>
      </c>
      <c r="D37" s="5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12" t="s">
        <v>240</v>
      </c>
      <c r="T37" s="12" t="s">
        <v>240</v>
      </c>
      <c r="U37" s="12" t="s">
        <v>240</v>
      </c>
      <c r="V37" s="12" t="s">
        <v>240</v>
      </c>
      <c r="W37" s="12" t="s">
        <v>240</v>
      </c>
      <c r="X37" s="12" t="s">
        <v>240</v>
      </c>
      <c r="Y37" s="12" t="s">
        <v>240</v>
      </c>
      <c r="Z37" s="12" t="s">
        <v>240</v>
      </c>
      <c r="AA37" s="12" t="s">
        <v>240</v>
      </c>
    </row>
    <row r="38" spans="1:27" ht="44.25" customHeight="1" x14ac:dyDescent="0.25">
      <c r="A38" s="24">
        <v>8</v>
      </c>
      <c r="B38" s="25" t="s">
        <v>15</v>
      </c>
      <c r="C38" s="26" t="s">
        <v>166</v>
      </c>
      <c r="D38" s="42" t="s">
        <v>155</v>
      </c>
      <c r="E38" s="43"/>
      <c r="F38" s="43"/>
      <c r="G38" s="43"/>
      <c r="H38" s="43"/>
      <c r="I38" s="44"/>
      <c r="J38" s="8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90"/>
    </row>
    <row r="39" spans="1:27" ht="44.25" customHeight="1" x14ac:dyDescent="0.25">
      <c r="A39" s="33"/>
      <c r="B39" s="16" t="s">
        <v>95</v>
      </c>
      <c r="C39" s="3" t="s">
        <v>90</v>
      </c>
      <c r="D39" s="9" t="s">
        <v>214</v>
      </c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50"/>
    </row>
    <row r="40" spans="1:27" ht="44.25" customHeight="1" x14ac:dyDescent="0.25">
      <c r="A40" s="33"/>
      <c r="B40" s="16" t="s">
        <v>96</v>
      </c>
      <c r="C40" s="3" t="s">
        <v>241</v>
      </c>
      <c r="D40" s="12" t="s">
        <v>243</v>
      </c>
      <c r="E40" s="12" t="s">
        <v>243</v>
      </c>
      <c r="F40" s="48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50"/>
    </row>
    <row r="41" spans="1:27" ht="44.25" customHeight="1" x14ac:dyDescent="0.25">
      <c r="A41" s="33"/>
      <c r="B41" s="16" t="s">
        <v>97</v>
      </c>
      <c r="C41" s="3" t="s">
        <v>91</v>
      </c>
      <c r="D41" s="9"/>
      <c r="E41" s="9" t="s">
        <v>214</v>
      </c>
      <c r="F41" s="97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</row>
    <row r="42" spans="1:27" ht="44.25" customHeight="1" x14ac:dyDescent="0.25">
      <c r="A42" s="33"/>
      <c r="B42" s="15" t="s">
        <v>98</v>
      </c>
      <c r="C42" s="3" t="s">
        <v>183</v>
      </c>
      <c r="D42" s="57"/>
      <c r="E42" s="59"/>
      <c r="F42" s="9" t="s">
        <v>214</v>
      </c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0"/>
    </row>
    <row r="43" spans="1:27" ht="44.25" customHeight="1" x14ac:dyDescent="0.25">
      <c r="A43" s="34"/>
      <c r="B43" s="15" t="s">
        <v>244</v>
      </c>
      <c r="C43" s="6" t="s">
        <v>242</v>
      </c>
      <c r="D43" s="57"/>
      <c r="E43" s="59"/>
      <c r="F43" s="12" t="s">
        <v>243</v>
      </c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50"/>
    </row>
    <row r="44" spans="1:27" ht="44.25" customHeight="1" thickBot="1" x14ac:dyDescent="0.3">
      <c r="A44" s="34"/>
      <c r="B44" s="15" t="s">
        <v>245</v>
      </c>
      <c r="C44" s="6" t="s">
        <v>92</v>
      </c>
      <c r="D44" s="54"/>
      <c r="E44" s="55"/>
      <c r="F44" s="56"/>
      <c r="G44" s="11" t="s">
        <v>272</v>
      </c>
      <c r="H44" s="11" t="s">
        <v>272</v>
      </c>
      <c r="I44" s="11" t="s">
        <v>272</v>
      </c>
      <c r="J44" s="8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 spans="1:27" ht="44.25" customHeight="1" x14ac:dyDescent="0.25">
      <c r="A45" s="24">
        <v>9</v>
      </c>
      <c r="B45" s="25" t="s">
        <v>16</v>
      </c>
      <c r="C45" s="26" t="s">
        <v>167</v>
      </c>
      <c r="D45" s="42" t="s">
        <v>155</v>
      </c>
      <c r="E45" s="43"/>
      <c r="F45" s="43"/>
      <c r="G45" s="43"/>
      <c r="H45" s="43"/>
      <c r="I45" s="44"/>
      <c r="J45" s="8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90"/>
    </row>
    <row r="46" spans="1:27" ht="44.25" customHeight="1" x14ac:dyDescent="0.25">
      <c r="A46" s="33"/>
      <c r="B46" s="16" t="s">
        <v>99</v>
      </c>
      <c r="C46" s="3" t="s">
        <v>93</v>
      </c>
      <c r="D46" s="57"/>
      <c r="E46" s="58"/>
      <c r="F46" s="59"/>
      <c r="G46" s="11" t="s">
        <v>227</v>
      </c>
      <c r="H46" s="11" t="s">
        <v>227</v>
      </c>
      <c r="I46" s="11" t="s">
        <v>227</v>
      </c>
      <c r="J46" s="82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4"/>
    </row>
    <row r="47" spans="1:27" s="1" customFormat="1" ht="36.75" customHeight="1" x14ac:dyDescent="0.25">
      <c r="A47" s="17" t="s">
        <v>149</v>
      </c>
      <c r="B47" s="18" t="s">
        <v>0</v>
      </c>
      <c r="C47" s="19" t="s">
        <v>1</v>
      </c>
      <c r="D47" s="20" t="s">
        <v>246</v>
      </c>
      <c r="E47" s="20" t="s">
        <v>247</v>
      </c>
      <c r="F47" s="20" t="s">
        <v>248</v>
      </c>
      <c r="G47" s="20" t="s">
        <v>249</v>
      </c>
      <c r="H47" s="20" t="s">
        <v>250</v>
      </c>
      <c r="I47" s="20" t="s">
        <v>251</v>
      </c>
      <c r="J47" s="20" t="s">
        <v>252</v>
      </c>
      <c r="K47" s="20" t="s">
        <v>253</v>
      </c>
      <c r="L47" s="20" t="s">
        <v>254</v>
      </c>
      <c r="M47" s="20" t="s">
        <v>255</v>
      </c>
      <c r="N47" s="20" t="s">
        <v>256</v>
      </c>
      <c r="O47" s="20" t="s">
        <v>257</v>
      </c>
      <c r="P47" s="20" t="s">
        <v>258</v>
      </c>
      <c r="Q47" s="20" t="s">
        <v>259</v>
      </c>
      <c r="R47" s="20" t="s">
        <v>260</v>
      </c>
      <c r="S47" s="20" t="s">
        <v>261</v>
      </c>
      <c r="T47" s="20" t="s">
        <v>262</v>
      </c>
      <c r="U47" s="20" t="s">
        <v>263</v>
      </c>
      <c r="V47" s="20" t="s">
        <v>264</v>
      </c>
      <c r="W47" s="20" t="s">
        <v>265</v>
      </c>
      <c r="X47" s="20" t="s">
        <v>266</v>
      </c>
      <c r="Y47" s="20" t="s">
        <v>267</v>
      </c>
      <c r="Z47" s="20" t="s">
        <v>268</v>
      </c>
      <c r="AA47" s="20" t="s">
        <v>269</v>
      </c>
    </row>
    <row r="48" spans="1:27" ht="44.25" customHeight="1" x14ac:dyDescent="0.25">
      <c r="A48" s="33"/>
      <c r="B48" s="16" t="s">
        <v>100</v>
      </c>
      <c r="C48" s="3" t="s">
        <v>168</v>
      </c>
      <c r="D48" s="11" t="s">
        <v>227</v>
      </c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50"/>
    </row>
    <row r="49" spans="1:27" ht="44.25" customHeight="1" thickBot="1" x14ac:dyDescent="0.3">
      <c r="A49" s="34"/>
      <c r="B49" s="15" t="s">
        <v>101</v>
      </c>
      <c r="C49" s="6" t="s">
        <v>94</v>
      </c>
      <c r="D49" s="54"/>
      <c r="E49" s="55"/>
      <c r="F49" s="55"/>
      <c r="G49" s="56"/>
      <c r="H49" s="11" t="s">
        <v>273</v>
      </c>
      <c r="I49" s="11" t="s">
        <v>273</v>
      </c>
      <c r="J49" s="8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 spans="1:27" ht="44.25" customHeight="1" x14ac:dyDescent="0.25">
      <c r="A50" s="41"/>
      <c r="B50" s="32" t="s">
        <v>17</v>
      </c>
      <c r="C50" s="61" t="s">
        <v>48</v>
      </c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3"/>
      <c r="P50" s="103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5"/>
    </row>
    <row r="51" spans="1:27" ht="44.25" customHeight="1" x14ac:dyDescent="0.25">
      <c r="A51" s="40">
        <v>10</v>
      </c>
      <c r="B51" s="38" t="s">
        <v>26</v>
      </c>
      <c r="C51" s="39" t="s">
        <v>18</v>
      </c>
      <c r="D51" s="70" t="s">
        <v>155</v>
      </c>
      <c r="E51" s="71"/>
      <c r="F51" s="71"/>
      <c r="G51" s="71"/>
      <c r="H51" s="71"/>
      <c r="I51" s="72"/>
      <c r="J51" s="100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2"/>
    </row>
    <row r="52" spans="1:27" ht="44.25" customHeight="1" x14ac:dyDescent="0.25">
      <c r="A52" s="33"/>
      <c r="B52" s="13" t="s">
        <v>105</v>
      </c>
      <c r="C52" s="4" t="s">
        <v>169</v>
      </c>
      <c r="D52" s="12" t="s">
        <v>228</v>
      </c>
      <c r="E52" s="12" t="s">
        <v>228</v>
      </c>
      <c r="F52" s="12" t="s">
        <v>228</v>
      </c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50"/>
    </row>
    <row r="53" spans="1:27" ht="44.25" customHeight="1" x14ac:dyDescent="0.25">
      <c r="A53" s="33"/>
      <c r="B53" s="13" t="s">
        <v>106</v>
      </c>
      <c r="C53" s="4" t="s">
        <v>102</v>
      </c>
      <c r="D53" s="57"/>
      <c r="E53" s="59"/>
      <c r="F53" s="12" t="s">
        <v>237</v>
      </c>
      <c r="G53" s="12" t="s">
        <v>237</v>
      </c>
      <c r="H53" s="48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50"/>
    </row>
    <row r="54" spans="1:27" ht="44.25" customHeight="1" x14ac:dyDescent="0.25">
      <c r="A54" s="33"/>
      <c r="B54" s="13" t="s">
        <v>107</v>
      </c>
      <c r="C54" s="4" t="s">
        <v>103</v>
      </c>
      <c r="D54" s="57"/>
      <c r="E54" s="58"/>
      <c r="F54" s="59"/>
      <c r="G54" s="12" t="s">
        <v>237</v>
      </c>
      <c r="H54" s="48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50"/>
    </row>
    <row r="55" spans="1:27" ht="44.25" customHeight="1" x14ac:dyDescent="0.25">
      <c r="A55" s="33"/>
      <c r="B55" s="13" t="s">
        <v>108</v>
      </c>
      <c r="C55" s="4" t="s">
        <v>104</v>
      </c>
      <c r="D55" s="57"/>
      <c r="E55" s="58"/>
      <c r="F55" s="58"/>
      <c r="G55" s="59"/>
      <c r="H55" s="12" t="s">
        <v>238</v>
      </c>
      <c r="I55" s="48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50"/>
    </row>
    <row r="56" spans="1:27" ht="44.25" customHeight="1" thickBot="1" x14ac:dyDescent="0.3">
      <c r="A56" s="34"/>
      <c r="B56" s="14" t="s">
        <v>109</v>
      </c>
      <c r="C56" s="8" t="s">
        <v>66</v>
      </c>
      <c r="D56" s="54"/>
      <c r="E56" s="55"/>
      <c r="F56" s="55"/>
      <c r="G56" s="55"/>
      <c r="H56" s="56"/>
      <c r="I56" s="12" t="s">
        <v>237</v>
      </c>
      <c r="J56" s="51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3"/>
    </row>
    <row r="57" spans="1:27" ht="44.25" customHeight="1" x14ac:dyDescent="0.25">
      <c r="A57" s="24">
        <v>11</v>
      </c>
      <c r="B57" s="25" t="s">
        <v>27</v>
      </c>
      <c r="C57" s="26" t="s">
        <v>19</v>
      </c>
      <c r="D57" s="42" t="s">
        <v>155</v>
      </c>
      <c r="E57" s="43"/>
      <c r="F57" s="43"/>
      <c r="G57" s="43"/>
      <c r="H57" s="43"/>
      <c r="I57" s="44"/>
      <c r="J57" s="45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7"/>
    </row>
    <row r="58" spans="1:27" ht="44.25" customHeight="1" x14ac:dyDescent="0.25">
      <c r="A58" s="33"/>
      <c r="B58" s="13" t="s">
        <v>110</v>
      </c>
      <c r="C58" s="4" t="s">
        <v>170</v>
      </c>
      <c r="D58" s="12" t="s">
        <v>235</v>
      </c>
      <c r="E58" s="12" t="s">
        <v>235</v>
      </c>
      <c r="F58" s="48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50"/>
    </row>
    <row r="59" spans="1:27" ht="44.25" customHeight="1" x14ac:dyDescent="0.25">
      <c r="A59" s="33"/>
      <c r="B59" s="13" t="s">
        <v>111</v>
      </c>
      <c r="C59" s="4" t="s">
        <v>171</v>
      </c>
      <c r="D59" s="57"/>
      <c r="E59" s="59"/>
      <c r="F59" s="12" t="s">
        <v>220</v>
      </c>
      <c r="G59" s="12" t="s">
        <v>220</v>
      </c>
      <c r="H59" s="48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50"/>
    </row>
    <row r="60" spans="1:27" ht="44.25" customHeight="1" thickBot="1" x14ac:dyDescent="0.3">
      <c r="A60" s="34"/>
      <c r="B60" s="14" t="s">
        <v>112</v>
      </c>
      <c r="C60" s="8" t="s">
        <v>172</v>
      </c>
      <c r="D60" s="54"/>
      <c r="E60" s="55"/>
      <c r="F60" s="55"/>
      <c r="G60" s="56"/>
      <c r="H60" s="11" t="s">
        <v>229</v>
      </c>
      <c r="I60" s="11" t="s">
        <v>229</v>
      </c>
      <c r="J60" s="51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3"/>
    </row>
    <row r="61" spans="1:27" ht="44.25" customHeight="1" x14ac:dyDescent="0.25">
      <c r="A61" s="24">
        <v>12</v>
      </c>
      <c r="B61" s="25" t="s">
        <v>28</v>
      </c>
      <c r="C61" s="26" t="s">
        <v>20</v>
      </c>
      <c r="D61" s="42" t="s">
        <v>155</v>
      </c>
      <c r="E61" s="43"/>
      <c r="F61" s="43"/>
      <c r="G61" s="43"/>
      <c r="H61" s="43"/>
      <c r="I61" s="44"/>
      <c r="J61" s="45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7"/>
    </row>
    <row r="62" spans="1:27" ht="44.25" customHeight="1" x14ac:dyDescent="0.25">
      <c r="A62" s="33"/>
      <c r="B62" s="13" t="s">
        <v>113</v>
      </c>
      <c r="C62" s="4" t="s">
        <v>118</v>
      </c>
      <c r="D62" s="12" t="s">
        <v>223</v>
      </c>
      <c r="E62" s="12" t="s">
        <v>223</v>
      </c>
      <c r="F62" s="12" t="s">
        <v>223</v>
      </c>
      <c r="G62" s="12" t="s">
        <v>223</v>
      </c>
      <c r="H62" s="12" t="s">
        <v>223</v>
      </c>
      <c r="I62" s="48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50"/>
    </row>
    <row r="63" spans="1:27" ht="44.25" customHeight="1" thickBot="1" x14ac:dyDescent="0.3">
      <c r="A63" s="34"/>
      <c r="B63" s="14" t="s">
        <v>114</v>
      </c>
      <c r="C63" s="8" t="s">
        <v>119</v>
      </c>
      <c r="D63" s="54"/>
      <c r="E63" s="55"/>
      <c r="F63" s="55"/>
      <c r="G63" s="55"/>
      <c r="H63" s="56"/>
      <c r="I63" s="10" t="s">
        <v>215</v>
      </c>
      <c r="J63" s="51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3"/>
    </row>
    <row r="64" spans="1:27" ht="44.25" customHeight="1" x14ac:dyDescent="0.25">
      <c r="A64" s="24">
        <v>13</v>
      </c>
      <c r="B64" s="25" t="s">
        <v>29</v>
      </c>
      <c r="C64" s="26" t="s">
        <v>21</v>
      </c>
      <c r="D64" s="42" t="s">
        <v>155</v>
      </c>
      <c r="E64" s="43"/>
      <c r="F64" s="43"/>
      <c r="G64" s="43"/>
      <c r="H64" s="43"/>
      <c r="I64" s="44"/>
      <c r="J64" s="45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7"/>
    </row>
    <row r="65" spans="1:27" ht="44.25" customHeight="1" x14ac:dyDescent="0.25">
      <c r="A65" s="33"/>
      <c r="B65" s="13" t="s">
        <v>120</v>
      </c>
      <c r="C65" s="4" t="s">
        <v>173</v>
      </c>
      <c r="D65" s="12" t="s">
        <v>220</v>
      </c>
      <c r="E65" s="12" t="s">
        <v>220</v>
      </c>
      <c r="F65" s="48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50"/>
    </row>
    <row r="66" spans="1:27" ht="44.25" customHeight="1" x14ac:dyDescent="0.25">
      <c r="A66" s="33"/>
      <c r="B66" s="13" t="s">
        <v>121</v>
      </c>
      <c r="C66" s="4" t="s">
        <v>102</v>
      </c>
      <c r="D66" s="9"/>
      <c r="E66" s="12" t="s">
        <v>218</v>
      </c>
      <c r="F66" s="12" t="s">
        <v>218</v>
      </c>
      <c r="G66" s="48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50"/>
    </row>
    <row r="67" spans="1:27" ht="44.25" customHeight="1" x14ac:dyDescent="0.25">
      <c r="A67" s="33"/>
      <c r="B67" s="13" t="s">
        <v>122</v>
      </c>
      <c r="C67" s="4" t="s">
        <v>115</v>
      </c>
      <c r="D67" s="57"/>
      <c r="E67" s="59"/>
      <c r="F67" s="12" t="s">
        <v>218</v>
      </c>
      <c r="G67" s="12" t="s">
        <v>218</v>
      </c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50"/>
    </row>
    <row r="68" spans="1:27" ht="44.25" customHeight="1" x14ac:dyDescent="0.25">
      <c r="A68" s="33"/>
      <c r="B68" s="13" t="s">
        <v>123</v>
      </c>
      <c r="C68" s="4" t="s">
        <v>116</v>
      </c>
      <c r="D68" s="57"/>
      <c r="E68" s="58"/>
      <c r="F68" s="59"/>
      <c r="G68" s="12" t="s">
        <v>223</v>
      </c>
      <c r="H68" s="12" t="s">
        <v>223</v>
      </c>
      <c r="I68" s="48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50"/>
    </row>
    <row r="69" spans="1:27" ht="44.25" customHeight="1" x14ac:dyDescent="0.25">
      <c r="A69" s="33"/>
      <c r="B69" s="13" t="s">
        <v>124</v>
      </c>
      <c r="C69" s="4" t="s">
        <v>117</v>
      </c>
      <c r="D69" s="57"/>
      <c r="E69" s="58"/>
      <c r="F69" s="58"/>
      <c r="G69" s="59"/>
      <c r="H69" s="9" t="s">
        <v>215</v>
      </c>
      <c r="I69" s="48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50"/>
    </row>
    <row r="70" spans="1:27" s="1" customFormat="1" ht="36.75" customHeight="1" x14ac:dyDescent="0.25">
      <c r="A70" s="17" t="s">
        <v>149</v>
      </c>
      <c r="B70" s="18" t="s">
        <v>0</v>
      </c>
      <c r="C70" s="19" t="s">
        <v>1</v>
      </c>
      <c r="D70" s="20" t="s">
        <v>246</v>
      </c>
      <c r="E70" s="20" t="s">
        <v>247</v>
      </c>
      <c r="F70" s="20" t="s">
        <v>248</v>
      </c>
      <c r="G70" s="20" t="s">
        <v>249</v>
      </c>
      <c r="H70" s="20" t="s">
        <v>250</v>
      </c>
      <c r="I70" s="20" t="s">
        <v>251</v>
      </c>
      <c r="J70" s="20" t="s">
        <v>252</v>
      </c>
      <c r="K70" s="20" t="s">
        <v>253</v>
      </c>
      <c r="L70" s="20" t="s">
        <v>254</v>
      </c>
      <c r="M70" s="20" t="s">
        <v>255</v>
      </c>
      <c r="N70" s="20" t="s">
        <v>256</v>
      </c>
      <c r="O70" s="20" t="s">
        <v>257</v>
      </c>
      <c r="P70" s="20" t="s">
        <v>258</v>
      </c>
      <c r="Q70" s="20" t="s">
        <v>259</v>
      </c>
      <c r="R70" s="20" t="s">
        <v>260</v>
      </c>
      <c r="S70" s="20" t="s">
        <v>261</v>
      </c>
      <c r="T70" s="20" t="s">
        <v>262</v>
      </c>
      <c r="U70" s="20" t="s">
        <v>263</v>
      </c>
      <c r="V70" s="20" t="s">
        <v>264</v>
      </c>
      <c r="W70" s="20" t="s">
        <v>265</v>
      </c>
      <c r="X70" s="20" t="s">
        <v>266</v>
      </c>
      <c r="Y70" s="20" t="s">
        <v>267</v>
      </c>
      <c r="Z70" s="20" t="s">
        <v>268</v>
      </c>
      <c r="AA70" s="20" t="s">
        <v>269</v>
      </c>
    </row>
    <row r="71" spans="1:27" ht="44.25" customHeight="1" thickBot="1" x14ac:dyDescent="0.3">
      <c r="A71" s="34"/>
      <c r="B71" s="14" t="s">
        <v>125</v>
      </c>
      <c r="C71" s="8" t="s">
        <v>66</v>
      </c>
      <c r="D71" s="54"/>
      <c r="E71" s="55"/>
      <c r="F71" s="55"/>
      <c r="G71" s="55"/>
      <c r="H71" s="56"/>
      <c r="I71" s="12" t="s">
        <v>218</v>
      </c>
      <c r="J71" s="51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3"/>
    </row>
    <row r="72" spans="1:27" ht="44.25" customHeight="1" x14ac:dyDescent="0.25">
      <c r="A72" s="24">
        <v>14</v>
      </c>
      <c r="B72" s="25" t="s">
        <v>30</v>
      </c>
      <c r="C72" s="26" t="s">
        <v>22</v>
      </c>
      <c r="D72" s="42" t="s">
        <v>155</v>
      </c>
      <c r="E72" s="43"/>
      <c r="F72" s="43"/>
      <c r="G72" s="43"/>
      <c r="H72" s="43"/>
      <c r="I72" s="44"/>
      <c r="J72" s="45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7"/>
    </row>
    <row r="73" spans="1:27" ht="44.25" customHeight="1" x14ac:dyDescent="0.25">
      <c r="A73" s="33"/>
      <c r="B73" s="13" t="s">
        <v>184</v>
      </c>
      <c r="C73" s="4" t="s">
        <v>126</v>
      </c>
      <c r="D73" s="12" t="s">
        <v>230</v>
      </c>
      <c r="E73" s="12" t="s">
        <v>230</v>
      </c>
      <c r="F73" s="12" t="s">
        <v>230</v>
      </c>
      <c r="G73" s="12" t="s">
        <v>230</v>
      </c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50"/>
    </row>
    <row r="74" spans="1:27" ht="44.25" customHeight="1" x14ac:dyDescent="0.25">
      <c r="A74" s="33"/>
      <c r="B74" s="13" t="s">
        <v>185</v>
      </c>
      <c r="C74" s="4" t="s">
        <v>127</v>
      </c>
      <c r="D74" s="57"/>
      <c r="E74" s="58"/>
      <c r="F74" s="58"/>
      <c r="G74" s="59"/>
      <c r="H74" s="9" t="s">
        <v>214</v>
      </c>
      <c r="I74" s="48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ht="44.25" customHeight="1" thickBot="1" x14ac:dyDescent="0.3">
      <c r="A75" s="34"/>
      <c r="B75" s="13" t="s">
        <v>186</v>
      </c>
      <c r="C75" s="8" t="s">
        <v>128</v>
      </c>
      <c r="D75" s="54"/>
      <c r="E75" s="55"/>
      <c r="F75" s="55"/>
      <c r="G75" s="55"/>
      <c r="H75" s="56"/>
      <c r="I75" s="10" t="s">
        <v>214</v>
      </c>
      <c r="J75" s="51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3"/>
    </row>
    <row r="76" spans="1:27" ht="44.25" customHeight="1" x14ac:dyDescent="0.25">
      <c r="A76" s="24">
        <v>15</v>
      </c>
      <c r="B76" s="25" t="s">
        <v>31</v>
      </c>
      <c r="C76" s="26" t="s">
        <v>23</v>
      </c>
      <c r="D76" s="42" t="s">
        <v>158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4"/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7"/>
    </row>
    <row r="77" spans="1:27" ht="44.25" customHeight="1" x14ac:dyDescent="0.25">
      <c r="A77" s="33"/>
      <c r="B77" s="13" t="s">
        <v>187</v>
      </c>
      <c r="C77" s="4" t="s">
        <v>129</v>
      </c>
      <c r="D77" s="12" t="s">
        <v>236</v>
      </c>
      <c r="E77" s="12" t="s">
        <v>236</v>
      </c>
      <c r="F77" s="12" t="s">
        <v>236</v>
      </c>
      <c r="G77" s="48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50"/>
    </row>
    <row r="78" spans="1:27" ht="44.25" customHeight="1" x14ac:dyDescent="0.25">
      <c r="A78" s="33"/>
      <c r="B78" s="13" t="s">
        <v>188</v>
      </c>
      <c r="C78" s="4" t="s">
        <v>130</v>
      </c>
      <c r="D78" s="57"/>
      <c r="E78" s="58"/>
      <c r="F78" s="59"/>
      <c r="G78" s="9" t="s">
        <v>217</v>
      </c>
      <c r="H78" s="9" t="s">
        <v>217</v>
      </c>
      <c r="I78" s="9" t="s">
        <v>217</v>
      </c>
      <c r="J78" s="9" t="s">
        <v>217</v>
      </c>
      <c r="K78" s="9" t="s">
        <v>217</v>
      </c>
      <c r="L78" s="9" t="s">
        <v>217</v>
      </c>
      <c r="M78" s="48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50"/>
    </row>
    <row r="79" spans="1:27" ht="44.25" customHeight="1" thickBot="1" x14ac:dyDescent="0.3">
      <c r="A79" s="34"/>
      <c r="B79" s="13" t="s">
        <v>189</v>
      </c>
      <c r="C79" s="8" t="s">
        <v>131</v>
      </c>
      <c r="D79" s="54"/>
      <c r="E79" s="55"/>
      <c r="F79" s="55"/>
      <c r="G79" s="55"/>
      <c r="H79" s="55"/>
      <c r="I79" s="55"/>
      <c r="J79" s="55"/>
      <c r="K79" s="55"/>
      <c r="L79" s="56"/>
      <c r="M79" s="12" t="s">
        <v>224</v>
      </c>
      <c r="N79" s="12" t="s">
        <v>224</v>
      </c>
      <c r="O79" s="12" t="s">
        <v>224</v>
      </c>
      <c r="P79" s="51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3"/>
    </row>
    <row r="80" spans="1:27" ht="44.25" customHeight="1" x14ac:dyDescent="0.25">
      <c r="A80" s="24">
        <v>16</v>
      </c>
      <c r="B80" s="25" t="s">
        <v>32</v>
      </c>
      <c r="C80" s="26" t="s">
        <v>174</v>
      </c>
      <c r="D80" s="42" t="s">
        <v>158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4"/>
      <c r="P80" s="45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7"/>
    </row>
    <row r="81" spans="1:27" ht="44.25" customHeight="1" x14ac:dyDescent="0.25">
      <c r="A81" s="33"/>
      <c r="B81" s="13" t="s">
        <v>190</v>
      </c>
      <c r="C81" s="4" t="s">
        <v>132</v>
      </c>
      <c r="D81" s="11" t="s">
        <v>229</v>
      </c>
      <c r="E81" s="11" t="s">
        <v>229</v>
      </c>
      <c r="F81" s="11" t="s">
        <v>229</v>
      </c>
      <c r="G81" s="48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50"/>
    </row>
    <row r="82" spans="1:27" ht="44.25" customHeight="1" x14ac:dyDescent="0.25">
      <c r="A82" s="33"/>
      <c r="B82" s="13" t="s">
        <v>191</v>
      </c>
      <c r="C82" s="4" t="s">
        <v>133</v>
      </c>
      <c r="D82" s="57"/>
      <c r="E82" s="58"/>
      <c r="F82" s="59"/>
      <c r="G82" s="11" t="s">
        <v>229</v>
      </c>
      <c r="H82" s="11" t="s">
        <v>229</v>
      </c>
      <c r="I82" s="11" t="s">
        <v>229</v>
      </c>
      <c r="J82" s="11" t="s">
        <v>229</v>
      </c>
      <c r="K82" s="48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50"/>
    </row>
    <row r="83" spans="1:27" ht="44.25" customHeight="1" thickBot="1" x14ac:dyDescent="0.3">
      <c r="A83" s="34"/>
      <c r="B83" s="13" t="s">
        <v>192</v>
      </c>
      <c r="C83" s="8" t="s">
        <v>134</v>
      </c>
      <c r="D83" s="54"/>
      <c r="E83" s="55"/>
      <c r="F83" s="55"/>
      <c r="G83" s="55"/>
      <c r="H83" s="55"/>
      <c r="I83" s="55"/>
      <c r="J83" s="56"/>
      <c r="K83" s="11" t="s">
        <v>229</v>
      </c>
      <c r="L83" s="11" t="s">
        <v>229</v>
      </c>
      <c r="M83" s="11" t="s">
        <v>229</v>
      </c>
      <c r="N83" s="11" t="s">
        <v>229</v>
      </c>
      <c r="O83" s="11" t="s">
        <v>229</v>
      </c>
      <c r="P83" s="51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3"/>
    </row>
    <row r="84" spans="1:27" ht="44.25" customHeight="1" x14ac:dyDescent="0.25">
      <c r="A84" s="24">
        <v>17</v>
      </c>
      <c r="B84" s="25" t="s">
        <v>33</v>
      </c>
      <c r="C84" s="26" t="s">
        <v>24</v>
      </c>
      <c r="D84" s="42" t="s">
        <v>158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4"/>
      <c r="P84" s="45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7"/>
    </row>
    <row r="85" spans="1:27" ht="44.25" customHeight="1" x14ac:dyDescent="0.25">
      <c r="A85" s="33"/>
      <c r="B85" s="13" t="s">
        <v>193</v>
      </c>
      <c r="C85" s="4" t="s">
        <v>135</v>
      </c>
      <c r="D85" s="11" t="s">
        <v>229</v>
      </c>
      <c r="E85" s="11" t="s">
        <v>229</v>
      </c>
      <c r="F85" s="11" t="s">
        <v>229</v>
      </c>
      <c r="G85" s="48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50"/>
    </row>
    <row r="86" spans="1:27" ht="44.25" customHeight="1" x14ac:dyDescent="0.25">
      <c r="A86" s="33"/>
      <c r="B86" s="13" t="s">
        <v>194</v>
      </c>
      <c r="C86" s="4" t="s">
        <v>136</v>
      </c>
      <c r="D86" s="57"/>
      <c r="E86" s="58"/>
      <c r="F86" s="59"/>
      <c r="G86" s="11" t="s">
        <v>229</v>
      </c>
      <c r="H86" s="11" t="s">
        <v>229</v>
      </c>
      <c r="I86" s="11" t="s">
        <v>229</v>
      </c>
      <c r="J86" s="11" t="s">
        <v>229</v>
      </c>
      <c r="K86" s="48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50"/>
    </row>
    <row r="87" spans="1:27" ht="44.25" customHeight="1" thickBot="1" x14ac:dyDescent="0.3">
      <c r="A87" s="34"/>
      <c r="B87" s="13" t="s">
        <v>195</v>
      </c>
      <c r="C87" s="8" t="s">
        <v>137</v>
      </c>
      <c r="D87" s="54"/>
      <c r="E87" s="55"/>
      <c r="F87" s="55"/>
      <c r="G87" s="55"/>
      <c r="H87" s="55"/>
      <c r="I87" s="55"/>
      <c r="J87" s="56"/>
      <c r="K87" s="11" t="s">
        <v>229</v>
      </c>
      <c r="L87" s="11" t="s">
        <v>229</v>
      </c>
      <c r="M87" s="11" t="s">
        <v>229</v>
      </c>
      <c r="N87" s="11" t="s">
        <v>229</v>
      </c>
      <c r="O87" s="11" t="s">
        <v>229</v>
      </c>
      <c r="P87" s="51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3"/>
    </row>
    <row r="88" spans="1:27" ht="44.25" customHeight="1" x14ac:dyDescent="0.25">
      <c r="A88" s="24">
        <v>18</v>
      </c>
      <c r="B88" s="25" t="s">
        <v>34</v>
      </c>
      <c r="C88" s="26" t="s">
        <v>25</v>
      </c>
      <c r="D88" s="42" t="s">
        <v>158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4"/>
      <c r="P88" s="45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7"/>
    </row>
    <row r="89" spans="1:27" ht="44.25" customHeight="1" x14ac:dyDescent="0.25">
      <c r="A89" s="33"/>
      <c r="B89" s="13" t="s">
        <v>196</v>
      </c>
      <c r="C89" s="4" t="s">
        <v>175</v>
      </c>
      <c r="D89" s="12" t="s">
        <v>231</v>
      </c>
      <c r="E89" s="12" t="s">
        <v>231</v>
      </c>
      <c r="F89" s="12" t="s">
        <v>231</v>
      </c>
      <c r="G89" s="12" t="s">
        <v>231</v>
      </c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50"/>
    </row>
    <row r="90" spans="1:27" ht="44.25" customHeight="1" x14ac:dyDescent="0.25">
      <c r="A90" s="33"/>
      <c r="B90" s="13" t="s">
        <v>197</v>
      </c>
      <c r="C90" s="4" t="s">
        <v>102</v>
      </c>
      <c r="D90" s="57"/>
      <c r="E90" s="58"/>
      <c r="F90" s="59"/>
      <c r="G90" s="12" t="s">
        <v>218</v>
      </c>
      <c r="H90" s="12" t="s">
        <v>218</v>
      </c>
      <c r="I90" s="12" t="s">
        <v>218</v>
      </c>
      <c r="J90" s="12" t="s">
        <v>218</v>
      </c>
      <c r="K90" s="48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50"/>
    </row>
    <row r="91" spans="1:27" ht="44.25" customHeight="1" x14ac:dyDescent="0.25">
      <c r="A91" s="33"/>
      <c r="B91" s="13" t="s">
        <v>198</v>
      </c>
      <c r="C91" s="4" t="s">
        <v>138</v>
      </c>
      <c r="D91" s="57"/>
      <c r="E91" s="58"/>
      <c r="F91" s="58"/>
      <c r="G91" s="58"/>
      <c r="H91" s="58"/>
      <c r="I91" s="59"/>
      <c r="J91" s="9" t="s">
        <v>219</v>
      </c>
      <c r="K91" s="9" t="s">
        <v>219</v>
      </c>
      <c r="L91" s="9" t="s">
        <v>219</v>
      </c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50"/>
    </row>
    <row r="92" spans="1:27" ht="44.25" customHeight="1" x14ac:dyDescent="0.25">
      <c r="A92" s="33"/>
      <c r="B92" s="13" t="s">
        <v>199</v>
      </c>
      <c r="C92" s="4" t="s">
        <v>139</v>
      </c>
      <c r="D92" s="57"/>
      <c r="E92" s="58"/>
      <c r="F92" s="58"/>
      <c r="G92" s="58"/>
      <c r="H92" s="58"/>
      <c r="I92" s="58"/>
      <c r="J92" s="58"/>
      <c r="K92" s="59"/>
      <c r="L92" s="12" t="s">
        <v>223</v>
      </c>
      <c r="M92" s="12" t="s">
        <v>223</v>
      </c>
      <c r="N92" s="48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50"/>
    </row>
    <row r="93" spans="1:27" s="1" customFormat="1" ht="36.75" customHeight="1" x14ac:dyDescent="0.25">
      <c r="A93" s="17" t="s">
        <v>149</v>
      </c>
      <c r="B93" s="18" t="s">
        <v>0</v>
      </c>
      <c r="C93" s="19" t="s">
        <v>1</v>
      </c>
      <c r="D93" s="20" t="s">
        <v>246</v>
      </c>
      <c r="E93" s="20" t="s">
        <v>247</v>
      </c>
      <c r="F93" s="20" t="s">
        <v>248</v>
      </c>
      <c r="G93" s="20" t="s">
        <v>249</v>
      </c>
      <c r="H93" s="20" t="s">
        <v>250</v>
      </c>
      <c r="I93" s="20" t="s">
        <v>251</v>
      </c>
      <c r="J93" s="20" t="s">
        <v>252</v>
      </c>
      <c r="K93" s="20" t="s">
        <v>253</v>
      </c>
      <c r="L93" s="20" t="s">
        <v>254</v>
      </c>
      <c r="M93" s="20" t="s">
        <v>255</v>
      </c>
      <c r="N93" s="20" t="s">
        <v>256</v>
      </c>
      <c r="O93" s="20" t="s">
        <v>257</v>
      </c>
      <c r="P93" s="20" t="s">
        <v>258</v>
      </c>
      <c r="Q93" s="20" t="s">
        <v>259</v>
      </c>
      <c r="R93" s="20" t="s">
        <v>260</v>
      </c>
      <c r="S93" s="20" t="s">
        <v>261</v>
      </c>
      <c r="T93" s="20" t="s">
        <v>262</v>
      </c>
      <c r="U93" s="20" t="s">
        <v>263</v>
      </c>
      <c r="V93" s="20" t="s">
        <v>264</v>
      </c>
      <c r="W93" s="20" t="s">
        <v>265</v>
      </c>
      <c r="X93" s="20" t="s">
        <v>266</v>
      </c>
      <c r="Y93" s="20" t="s">
        <v>267</v>
      </c>
      <c r="Z93" s="20" t="s">
        <v>268</v>
      </c>
      <c r="AA93" s="20" t="s">
        <v>269</v>
      </c>
    </row>
    <row r="94" spans="1:27" ht="44.25" customHeight="1" x14ac:dyDescent="0.25">
      <c r="A94" s="33"/>
      <c r="B94" s="13" t="s">
        <v>200</v>
      </c>
      <c r="C94" s="4" t="s">
        <v>140</v>
      </c>
      <c r="D94" s="57"/>
      <c r="E94" s="58"/>
      <c r="F94" s="58"/>
      <c r="G94" s="58"/>
      <c r="H94" s="58"/>
      <c r="I94" s="58"/>
      <c r="J94" s="58"/>
      <c r="K94" s="58"/>
      <c r="L94" s="58"/>
      <c r="M94" s="59"/>
      <c r="N94" s="9" t="s">
        <v>215</v>
      </c>
      <c r="O94" s="48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50"/>
    </row>
    <row r="95" spans="1:27" ht="44.25" customHeight="1" thickBot="1" x14ac:dyDescent="0.3">
      <c r="A95" s="34"/>
      <c r="B95" s="13" t="s">
        <v>201</v>
      </c>
      <c r="C95" s="8" t="s">
        <v>66</v>
      </c>
      <c r="D95" s="54"/>
      <c r="E95" s="55"/>
      <c r="F95" s="55"/>
      <c r="G95" s="55"/>
      <c r="H95" s="55"/>
      <c r="I95" s="55"/>
      <c r="J95" s="55"/>
      <c r="K95" s="55"/>
      <c r="L95" s="55"/>
      <c r="M95" s="55"/>
      <c r="N95" s="56"/>
      <c r="O95" s="11" t="s">
        <v>218</v>
      </c>
      <c r="P95" s="51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3"/>
    </row>
    <row r="96" spans="1:27" ht="44.25" customHeight="1" x14ac:dyDescent="0.25">
      <c r="A96" s="31"/>
      <c r="B96" s="32" t="s">
        <v>35</v>
      </c>
      <c r="C96" s="106" t="s">
        <v>49</v>
      </c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8"/>
      <c r="P96" s="103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5"/>
    </row>
    <row r="97" spans="1:27" ht="44.25" customHeight="1" x14ac:dyDescent="0.25">
      <c r="A97" s="40">
        <v>19</v>
      </c>
      <c r="B97" s="38" t="s">
        <v>40</v>
      </c>
      <c r="C97" s="39" t="s">
        <v>36</v>
      </c>
      <c r="D97" s="70" t="s">
        <v>160</v>
      </c>
      <c r="E97" s="71"/>
      <c r="F97" s="72"/>
      <c r="G97" s="100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2"/>
    </row>
    <row r="98" spans="1:27" ht="44.25" customHeight="1" x14ac:dyDescent="0.25">
      <c r="A98" s="33"/>
      <c r="B98" s="13" t="s">
        <v>202</v>
      </c>
      <c r="C98" s="4" t="s">
        <v>141</v>
      </c>
      <c r="D98" s="12" t="s">
        <v>271</v>
      </c>
      <c r="E98" s="12" t="s">
        <v>271</v>
      </c>
      <c r="F98" s="48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50"/>
    </row>
    <row r="99" spans="1:27" ht="44.25" customHeight="1" thickBot="1" x14ac:dyDescent="0.3">
      <c r="A99" s="34"/>
      <c r="B99" s="13" t="s">
        <v>203</v>
      </c>
      <c r="C99" s="8" t="s">
        <v>142</v>
      </c>
      <c r="D99" s="54"/>
      <c r="E99" s="56"/>
      <c r="F99" s="12" t="s">
        <v>271</v>
      </c>
      <c r="G99" s="51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3"/>
    </row>
    <row r="100" spans="1:27" ht="44.25" customHeight="1" x14ac:dyDescent="0.25">
      <c r="A100" s="24">
        <v>20</v>
      </c>
      <c r="B100" s="25" t="s">
        <v>41</v>
      </c>
      <c r="C100" s="26" t="s">
        <v>181</v>
      </c>
      <c r="D100" s="42" t="s">
        <v>155</v>
      </c>
      <c r="E100" s="43"/>
      <c r="F100" s="43"/>
      <c r="G100" s="43"/>
      <c r="H100" s="43"/>
      <c r="I100" s="44"/>
      <c r="J100" s="45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7"/>
    </row>
    <row r="101" spans="1:27" ht="44.25" customHeight="1" x14ac:dyDescent="0.25">
      <c r="A101" s="33"/>
      <c r="B101" s="13" t="s">
        <v>204</v>
      </c>
      <c r="C101" s="4" t="s">
        <v>177</v>
      </c>
      <c r="D101" s="12" t="s">
        <v>270</v>
      </c>
      <c r="E101" s="12" t="s">
        <v>270</v>
      </c>
      <c r="F101" s="12" t="s">
        <v>270</v>
      </c>
      <c r="G101" s="48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50"/>
    </row>
    <row r="102" spans="1:27" ht="44.25" customHeight="1" thickBot="1" x14ac:dyDescent="0.3">
      <c r="A102" s="34"/>
      <c r="B102" s="13" t="s">
        <v>205</v>
      </c>
      <c r="C102" s="8" t="s">
        <v>176</v>
      </c>
      <c r="D102" s="54"/>
      <c r="E102" s="55"/>
      <c r="F102" s="56"/>
      <c r="G102" s="12" t="s">
        <v>270</v>
      </c>
      <c r="H102" s="12" t="s">
        <v>270</v>
      </c>
      <c r="I102" s="12" t="s">
        <v>270</v>
      </c>
      <c r="J102" s="51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3"/>
    </row>
    <row r="103" spans="1:27" ht="44.25" customHeight="1" x14ac:dyDescent="0.25">
      <c r="A103" s="24">
        <v>21</v>
      </c>
      <c r="B103" s="25" t="s">
        <v>42</v>
      </c>
      <c r="C103" s="26" t="s">
        <v>182</v>
      </c>
      <c r="D103" s="42" t="s">
        <v>158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4"/>
      <c r="P103" s="45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7"/>
    </row>
    <row r="104" spans="1:27" ht="44.25" customHeight="1" x14ac:dyDescent="0.25">
      <c r="A104" s="33"/>
      <c r="B104" s="13" t="s">
        <v>206</v>
      </c>
      <c r="C104" s="4" t="s">
        <v>178</v>
      </c>
      <c r="D104" s="57"/>
      <c r="E104" s="58"/>
      <c r="F104" s="58"/>
      <c r="G104" s="58"/>
      <c r="H104" s="58"/>
      <c r="I104" s="59"/>
      <c r="J104" s="12" t="s">
        <v>218</v>
      </c>
      <c r="K104" s="12" t="s">
        <v>218</v>
      </c>
      <c r="L104" s="12" t="s">
        <v>218</v>
      </c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50"/>
    </row>
    <row r="105" spans="1:27" ht="44.25" customHeight="1" thickBot="1" x14ac:dyDescent="0.3">
      <c r="A105" s="34"/>
      <c r="B105" s="13" t="s">
        <v>207</v>
      </c>
      <c r="C105" s="8" t="s">
        <v>179</v>
      </c>
      <c r="D105" s="54"/>
      <c r="E105" s="55"/>
      <c r="F105" s="55"/>
      <c r="G105" s="55"/>
      <c r="H105" s="55"/>
      <c r="I105" s="55"/>
      <c r="J105" s="55"/>
      <c r="K105" s="55"/>
      <c r="L105" s="56"/>
      <c r="M105" s="12" t="s">
        <v>218</v>
      </c>
      <c r="N105" s="12" t="s">
        <v>218</v>
      </c>
      <c r="O105" s="12" t="s">
        <v>218</v>
      </c>
      <c r="P105" s="51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3"/>
    </row>
    <row r="106" spans="1:27" ht="44.25" customHeight="1" x14ac:dyDescent="0.25">
      <c r="A106" s="24">
        <v>22</v>
      </c>
      <c r="B106" s="25" t="s">
        <v>43</v>
      </c>
      <c r="C106" s="26" t="s">
        <v>37</v>
      </c>
      <c r="D106" s="42" t="s">
        <v>155</v>
      </c>
      <c r="E106" s="43"/>
      <c r="F106" s="43"/>
      <c r="G106" s="43"/>
      <c r="H106" s="43"/>
      <c r="I106" s="44"/>
      <c r="J106" s="45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7"/>
    </row>
    <row r="107" spans="1:27" ht="44.25" customHeight="1" x14ac:dyDescent="0.25">
      <c r="A107" s="33"/>
      <c r="B107" s="13" t="s">
        <v>208</v>
      </c>
      <c r="C107" s="4" t="s">
        <v>143</v>
      </c>
      <c r="D107" s="12" t="s">
        <v>224</v>
      </c>
      <c r="E107" s="12" t="s">
        <v>224</v>
      </c>
      <c r="F107" s="48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50"/>
    </row>
    <row r="108" spans="1:27" ht="44.25" customHeight="1" x14ac:dyDescent="0.25">
      <c r="A108" s="33"/>
      <c r="B108" s="13" t="s">
        <v>209</v>
      </c>
      <c r="C108" s="4" t="s">
        <v>144</v>
      </c>
      <c r="D108" s="57"/>
      <c r="E108" s="59"/>
      <c r="F108" s="9" t="s">
        <v>232</v>
      </c>
      <c r="G108" s="9" t="s">
        <v>232</v>
      </c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50"/>
    </row>
    <row r="109" spans="1:27" ht="44.25" customHeight="1" thickBot="1" x14ac:dyDescent="0.3">
      <c r="A109" s="34"/>
      <c r="B109" s="13" t="s">
        <v>210</v>
      </c>
      <c r="C109" s="8" t="s">
        <v>145</v>
      </c>
      <c r="D109" s="54"/>
      <c r="E109" s="55"/>
      <c r="F109" s="55"/>
      <c r="G109" s="56"/>
      <c r="H109" s="12" t="s">
        <v>224</v>
      </c>
      <c r="I109" s="12" t="s">
        <v>224</v>
      </c>
      <c r="J109" s="51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3"/>
    </row>
    <row r="110" spans="1:27" ht="44.25" customHeight="1" x14ac:dyDescent="0.25">
      <c r="A110" s="24">
        <v>23</v>
      </c>
      <c r="B110" s="25" t="s">
        <v>44</v>
      </c>
      <c r="C110" s="26" t="s">
        <v>38</v>
      </c>
      <c r="D110" s="42" t="s">
        <v>158</v>
      </c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4"/>
      <c r="P110" s="45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7"/>
    </row>
    <row r="111" spans="1:27" ht="44.25" customHeight="1" thickBot="1" x14ac:dyDescent="0.3">
      <c r="A111" s="34"/>
      <c r="B111" s="13" t="s">
        <v>211</v>
      </c>
      <c r="C111" s="8" t="s">
        <v>146</v>
      </c>
      <c r="D111" s="54"/>
      <c r="E111" s="55"/>
      <c r="F111" s="55"/>
      <c r="G111" s="55"/>
      <c r="H111" s="55"/>
      <c r="I111" s="56"/>
      <c r="J111" s="12" t="s">
        <v>218</v>
      </c>
      <c r="K111" s="12" t="s">
        <v>218</v>
      </c>
      <c r="L111" s="12" t="s">
        <v>218</v>
      </c>
      <c r="M111" s="12" t="s">
        <v>218</v>
      </c>
      <c r="N111" s="12" t="s">
        <v>218</v>
      </c>
      <c r="O111" s="12" t="s">
        <v>218</v>
      </c>
      <c r="P111" s="51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3"/>
    </row>
    <row r="112" spans="1:27" ht="44.25" customHeight="1" x14ac:dyDescent="0.25">
      <c r="A112" s="24">
        <v>24</v>
      </c>
      <c r="B112" s="25" t="s">
        <v>45</v>
      </c>
      <c r="C112" s="26" t="s">
        <v>39</v>
      </c>
      <c r="D112" s="42" t="s">
        <v>158</v>
      </c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4"/>
      <c r="P112" s="45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7"/>
    </row>
    <row r="113" spans="1:27" ht="44.25" customHeight="1" x14ac:dyDescent="0.25">
      <c r="A113" s="33"/>
      <c r="B113" s="13" t="s">
        <v>212</v>
      </c>
      <c r="C113" s="4" t="s">
        <v>147</v>
      </c>
      <c r="D113" s="12" t="s">
        <v>233</v>
      </c>
      <c r="E113" s="12" t="s">
        <v>233</v>
      </c>
      <c r="F113" s="12" t="s">
        <v>233</v>
      </c>
      <c r="G113" s="12" t="s">
        <v>233</v>
      </c>
      <c r="H113" s="12" t="s">
        <v>233</v>
      </c>
      <c r="I113" s="12" t="s">
        <v>233</v>
      </c>
      <c r="J113" s="48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50"/>
    </row>
    <row r="114" spans="1:27" ht="44.25" customHeight="1" x14ac:dyDescent="0.25">
      <c r="A114" s="33"/>
      <c r="B114" s="13" t="s">
        <v>213</v>
      </c>
      <c r="C114" s="4" t="s">
        <v>148</v>
      </c>
      <c r="D114" s="57"/>
      <c r="E114" s="58"/>
      <c r="F114" s="58"/>
      <c r="G114" s="58"/>
      <c r="H114" s="58"/>
      <c r="I114" s="59"/>
      <c r="J114" s="12" t="s">
        <v>233</v>
      </c>
      <c r="K114" s="12" t="s">
        <v>233</v>
      </c>
      <c r="L114" s="12" t="s">
        <v>233</v>
      </c>
      <c r="M114" s="12" t="s">
        <v>233</v>
      </c>
      <c r="N114" s="12" t="s">
        <v>233</v>
      </c>
      <c r="O114" s="12" t="s">
        <v>233</v>
      </c>
      <c r="P114" s="109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1"/>
    </row>
    <row r="115" spans="1:27" ht="30" customHeight="1" x14ac:dyDescent="0.25"/>
  </sheetData>
  <mergeCells count="183">
    <mergeCell ref="J113:AA113"/>
    <mergeCell ref="D114:I114"/>
    <mergeCell ref="P114:AA114"/>
    <mergeCell ref="D108:E108"/>
    <mergeCell ref="H108:AA108"/>
    <mergeCell ref="J109:AA109"/>
    <mergeCell ref="D109:G109"/>
    <mergeCell ref="D111:I111"/>
    <mergeCell ref="P110:AA110"/>
    <mergeCell ref="P111:AA111"/>
    <mergeCell ref="P96:AA96"/>
    <mergeCell ref="G97:AA97"/>
    <mergeCell ref="F98:AA98"/>
    <mergeCell ref="G99:AA99"/>
    <mergeCell ref="D99:E99"/>
    <mergeCell ref="N92:AA92"/>
    <mergeCell ref="D92:K92"/>
    <mergeCell ref="D91:I91"/>
    <mergeCell ref="D94:M94"/>
    <mergeCell ref="D95:N95"/>
    <mergeCell ref="O94:AA94"/>
    <mergeCell ref="P95:AA95"/>
    <mergeCell ref="C96:O96"/>
    <mergeCell ref="D97:F97"/>
    <mergeCell ref="P88:AA88"/>
    <mergeCell ref="H89:AA89"/>
    <mergeCell ref="D90:F90"/>
    <mergeCell ref="K90:AA90"/>
    <mergeCell ref="M91:AA91"/>
    <mergeCell ref="P84:AA84"/>
    <mergeCell ref="G85:AA85"/>
    <mergeCell ref="D86:F86"/>
    <mergeCell ref="K86:AA86"/>
    <mergeCell ref="D87:J87"/>
    <mergeCell ref="P87:AA87"/>
    <mergeCell ref="P80:AA80"/>
    <mergeCell ref="G81:AA81"/>
    <mergeCell ref="K82:AA82"/>
    <mergeCell ref="D82:F82"/>
    <mergeCell ref="D83:J83"/>
    <mergeCell ref="P83:AA83"/>
    <mergeCell ref="G77:AA77"/>
    <mergeCell ref="P76:AA76"/>
    <mergeCell ref="D78:F78"/>
    <mergeCell ref="D79:L79"/>
    <mergeCell ref="M78:AA78"/>
    <mergeCell ref="P79:AA79"/>
    <mergeCell ref="J72:AA72"/>
    <mergeCell ref="H73:AA73"/>
    <mergeCell ref="I74:AA74"/>
    <mergeCell ref="D74:G74"/>
    <mergeCell ref="D75:H75"/>
    <mergeCell ref="J75:AA75"/>
    <mergeCell ref="J71:AA71"/>
    <mergeCell ref="D71:H71"/>
    <mergeCell ref="D69:G69"/>
    <mergeCell ref="D72:I72"/>
    <mergeCell ref="D68:F68"/>
    <mergeCell ref="D67:E67"/>
    <mergeCell ref="F65:AA65"/>
    <mergeCell ref="G66:AA66"/>
    <mergeCell ref="H67:AA67"/>
    <mergeCell ref="I68:AA68"/>
    <mergeCell ref="I69:AA69"/>
    <mergeCell ref="J61:AA61"/>
    <mergeCell ref="I62:AA62"/>
    <mergeCell ref="J63:AA63"/>
    <mergeCell ref="D63:H63"/>
    <mergeCell ref="J64:AA64"/>
    <mergeCell ref="D61:I61"/>
    <mergeCell ref="D64:I64"/>
    <mergeCell ref="J57:AA57"/>
    <mergeCell ref="F58:AA58"/>
    <mergeCell ref="H59:AA59"/>
    <mergeCell ref="J60:AA60"/>
    <mergeCell ref="D60:G60"/>
    <mergeCell ref="D59:E59"/>
    <mergeCell ref="J56:AA56"/>
    <mergeCell ref="D56:H56"/>
    <mergeCell ref="D55:G55"/>
    <mergeCell ref="D57:I57"/>
    <mergeCell ref="D54:F54"/>
    <mergeCell ref="D53:E53"/>
    <mergeCell ref="J51:AA51"/>
    <mergeCell ref="G52:AA52"/>
    <mergeCell ref="H53:AA53"/>
    <mergeCell ref="H54:AA54"/>
    <mergeCell ref="I55:AA55"/>
    <mergeCell ref="G42:AA42"/>
    <mergeCell ref="D42:E42"/>
    <mergeCell ref="D43:E43"/>
    <mergeCell ref="D44:F44"/>
    <mergeCell ref="G43:AA43"/>
    <mergeCell ref="J44:AA44"/>
    <mergeCell ref="D45:I45"/>
    <mergeCell ref="C50:O50"/>
    <mergeCell ref="D51:I51"/>
    <mergeCell ref="J45:AA45"/>
    <mergeCell ref="D46:F46"/>
    <mergeCell ref="E48:AA48"/>
    <mergeCell ref="J46:AA46"/>
    <mergeCell ref="D49:G49"/>
    <mergeCell ref="J49:AA49"/>
    <mergeCell ref="P50:AA50"/>
    <mergeCell ref="D37:R37"/>
    <mergeCell ref="J38:AA38"/>
    <mergeCell ref="E39:AA39"/>
    <mergeCell ref="F40:AA40"/>
    <mergeCell ref="F41:AA41"/>
    <mergeCell ref="D32:H32"/>
    <mergeCell ref="J32:AA32"/>
    <mergeCell ref="P35:AA35"/>
    <mergeCell ref="S36:AA36"/>
    <mergeCell ref="D36:O36"/>
    <mergeCell ref="H30:AA30"/>
    <mergeCell ref="I31:AA31"/>
    <mergeCell ref="N23:AA23"/>
    <mergeCell ref="D30:F30"/>
    <mergeCell ref="D31:G31"/>
    <mergeCell ref="D26:N26"/>
    <mergeCell ref="P26:AA26"/>
    <mergeCell ref="J27:AA27"/>
    <mergeCell ref="J28:AA28"/>
    <mergeCell ref="G29:AA29"/>
    <mergeCell ref="D23:J23"/>
    <mergeCell ref="D25:M25"/>
    <mergeCell ref="O25:AA25"/>
    <mergeCell ref="E16:AA16"/>
    <mergeCell ref="E17:AA17"/>
    <mergeCell ref="L18:AA18"/>
    <mergeCell ref="I19:AA19"/>
    <mergeCell ref="D20:H20"/>
    <mergeCell ref="L20:AA20"/>
    <mergeCell ref="D11:F11"/>
    <mergeCell ref="D12:G12"/>
    <mergeCell ref="I12:AA12"/>
    <mergeCell ref="J13:AA13"/>
    <mergeCell ref="D13:H13"/>
    <mergeCell ref="D14:H14"/>
    <mergeCell ref="J14:AA14"/>
    <mergeCell ref="P21:AA21"/>
    <mergeCell ref="K22:AA22"/>
    <mergeCell ref="A2:C2"/>
    <mergeCell ref="D76:O76"/>
    <mergeCell ref="D80:O80"/>
    <mergeCell ref="D84:O84"/>
    <mergeCell ref="D88:O88"/>
    <mergeCell ref="C27:I27"/>
    <mergeCell ref="C3:O3"/>
    <mergeCell ref="C33:AA33"/>
    <mergeCell ref="D38:I38"/>
    <mergeCell ref="D28:I28"/>
    <mergeCell ref="D21:O21"/>
    <mergeCell ref="D18:K18"/>
    <mergeCell ref="D9:I9"/>
    <mergeCell ref="D34:AA34"/>
    <mergeCell ref="E4:AA4"/>
    <mergeCell ref="P3:AA3"/>
    <mergeCell ref="E5:AA5"/>
    <mergeCell ref="E6:AA6"/>
    <mergeCell ref="E7:AA7"/>
    <mergeCell ref="E8:AA8"/>
    <mergeCell ref="E15:AA15"/>
    <mergeCell ref="J9:AA9"/>
    <mergeCell ref="G10:AA10"/>
    <mergeCell ref="H11:AA11"/>
    <mergeCell ref="D100:I100"/>
    <mergeCell ref="D103:O103"/>
    <mergeCell ref="D106:I106"/>
    <mergeCell ref="D110:O110"/>
    <mergeCell ref="D112:O112"/>
    <mergeCell ref="J100:AA100"/>
    <mergeCell ref="G101:AA101"/>
    <mergeCell ref="J102:AA102"/>
    <mergeCell ref="D102:F102"/>
    <mergeCell ref="P103:AA103"/>
    <mergeCell ref="M104:AA104"/>
    <mergeCell ref="D104:I104"/>
    <mergeCell ref="D105:L105"/>
    <mergeCell ref="P105:AA105"/>
    <mergeCell ref="J106:AA106"/>
    <mergeCell ref="F107:AA107"/>
    <mergeCell ref="P112:AA112"/>
  </mergeCells>
  <printOptions horizontalCentered="1"/>
  <pageMargins left="0.39370078740157483" right="0.39370078740157483" top="0.39370078740157483" bottom="0.78740157480314965" header="0.31496062992125984" footer="0.31496062992125984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Hertz</dc:creator>
  <cp:lastModifiedBy>Davison Rego Menezes</cp:lastModifiedBy>
  <cp:lastPrinted>2019-08-12T13:15:53Z</cp:lastPrinted>
  <dcterms:created xsi:type="dcterms:W3CDTF">2019-07-15T19:14:15Z</dcterms:created>
  <dcterms:modified xsi:type="dcterms:W3CDTF">2019-08-19T21:22:56Z</dcterms:modified>
</cp:coreProperties>
</file>