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4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userp38\Документы\Mail Cloud\5-Шаблоны\Спецификации\"/>
    </mc:Choice>
  </mc:AlternateContent>
  <bookViews>
    <workbookView xWindow="0" yWindow="0" windowWidth="28800" windowHeight="12405"/>
  </bookViews>
  <sheets>
    <sheet name="Спецификация" sheetId="6" r:id="rId1"/>
    <sheet name="Перенос" sheetId="7" r:id="rId2"/>
    <sheet name="СО" sheetId="3" r:id="rId3"/>
    <sheet name="ВР" sheetId="4" r:id="rId4"/>
  </sheets>
  <externalReferences>
    <externalReference r:id="rId5"/>
  </externalReferences>
  <definedNames>
    <definedName name="_xlnm._FilterDatabase" localSheetId="1" hidden="1">Перенос!$O$1</definedName>
    <definedName name="_xlnm.Print_Titles" localSheetId="3">ВР!$1:$1</definedName>
    <definedName name="_xlnm.Print_Titles" localSheetId="2">СО!$1:$1</definedName>
    <definedName name="_xlnm.Print_Titles" localSheetId="0">Спецификация!$1:$1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" i="6" l="1"/>
  <c r="A61" i="6" l="1"/>
  <c r="A60" i="6"/>
  <c r="A16" i="6" l="1"/>
  <c r="A59" i="6"/>
  <c r="G49" i="6" l="1"/>
  <c r="G48" i="6"/>
  <c r="G47" i="6"/>
  <c r="G43" i="6"/>
  <c r="G40" i="6"/>
  <c r="A28" i="6"/>
  <c r="A29" i="6" s="1"/>
  <c r="A30" i="6" s="1"/>
  <c r="A31" i="6" s="1"/>
  <c r="A32" i="6" s="1"/>
  <c r="A33" i="6" s="1"/>
  <c r="A35" i="6" s="1"/>
  <c r="A38" i="6" s="1"/>
  <c r="A42" i="6" s="1"/>
  <c r="A43" i="6" s="1"/>
  <c r="A44" i="6" s="1"/>
  <c r="A45" i="6" s="1"/>
  <c r="A46" i="6" s="1"/>
  <c r="A47" i="6" s="1"/>
  <c r="A48" i="6" s="1"/>
  <c r="A49" i="6" s="1"/>
  <c r="A51" i="6" s="1"/>
  <c r="A52" i="6" s="1"/>
  <c r="A54" i="6" s="1"/>
  <c r="A55" i="6" s="1"/>
  <c r="A56" i="6" s="1"/>
  <c r="A27" i="6"/>
  <c r="U72" i="4" l="1"/>
  <c r="U72" i="3"/>
</calcChain>
</file>

<file path=xl/comments1.xml><?xml version="1.0" encoding="utf-8"?>
<comments xmlns="http://schemas.openxmlformats.org/spreadsheetml/2006/main">
  <authors>
    <author>Романов</author>
  </authors>
  <commentLis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Разделители для листов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Для подчеркивания на листе для печати необходимо ввести "ч"
Для строк сметчикам "вр" </t>
        </r>
      </text>
    </comment>
    <comment ref="J2" authorId="0" shapeId="0">
      <text>
        <r>
          <rPr>
            <sz val="9"/>
            <color indexed="81"/>
            <rFont val="Tahoma"/>
            <family val="2"/>
            <charset val="204"/>
          </rPr>
          <t>Количество листов для спецификации</t>
        </r>
      </text>
    </comment>
    <comment ref="K2" authorId="0" shapeId="0">
      <text>
        <r>
          <rPr>
            <sz val="9"/>
            <color indexed="81"/>
            <rFont val="Tahoma"/>
            <family val="2"/>
            <charset val="204"/>
          </rPr>
          <t>Количество листов для ведомости объемов работ</t>
        </r>
      </text>
    </comment>
  </commentList>
</comments>
</file>

<file path=xl/sharedStrings.xml><?xml version="1.0" encoding="utf-8"?>
<sst xmlns="http://schemas.openxmlformats.org/spreadsheetml/2006/main" count="676" uniqueCount="202">
  <si>
    <t>Расход 80 г/м кв</t>
  </si>
  <si>
    <t>вр</t>
  </si>
  <si>
    <t>кг</t>
  </si>
  <si>
    <t>ПФ-115</t>
  </si>
  <si>
    <t>Краска "черная"</t>
  </si>
  <si>
    <t>ТУ 2313-012-12288779-99</t>
  </si>
  <si>
    <t>Композиция антикоррозионная цинкнаполненная "Цинол".</t>
  </si>
  <si>
    <t>Э42А, ГОСТ 9467-75</t>
  </si>
  <si>
    <t>Электроды покрытые металлические для ручной дуговой сварки.</t>
  </si>
  <si>
    <t>Прочее</t>
  </si>
  <si>
    <t>ч</t>
  </si>
  <si>
    <t>14,43</t>
  </si>
  <si>
    <t>шт.</t>
  </si>
  <si>
    <t>63х5 ГОСТ 8509-93</t>
  </si>
  <si>
    <t>Уголок равнополочный L=3000</t>
  </si>
  <si>
    <t>1,57</t>
  </si>
  <si>
    <t>м</t>
  </si>
  <si>
    <t>40х5 ГОСТ 103-2006</t>
  </si>
  <si>
    <t>Полоса стальная горячекатаная</t>
  </si>
  <si>
    <t>Металл</t>
  </si>
  <si>
    <t>Wago</t>
  </si>
  <si>
    <t>2273-204</t>
  </si>
  <si>
    <t>Зажим безвинтовой 4х(0,5-2,5) кв. мм для меди (Wago)</t>
  </si>
  <si>
    <t>2273-203</t>
  </si>
  <si>
    <t>Зажим безвинтовой 3х(0,5-2,5) кв. мм для меди (Wago)</t>
  </si>
  <si>
    <t>2273-202</t>
  </si>
  <si>
    <t>Зажим безвинтовой 2х(0,5-2,5) кв. мм для меди (Wago)</t>
  </si>
  <si>
    <t>ООО "ДКС"</t>
  </si>
  <si>
    <t>Коробка ответвительная квадратная с кабельными вводами</t>
  </si>
  <si>
    <t>Розетка штепсельная сдвоенная с заземляющим контактом для открытой проводки 250В, 16А, IP20</t>
  </si>
  <si>
    <t>Выключатель однополюсный для открытой установки, Ном. напр. 250В, ном. ток 10А.</t>
  </si>
  <si>
    <t>ЛОН-60Вт</t>
  </si>
  <si>
    <t>Лампа накаливания 220В, 60Вт, Е27</t>
  </si>
  <si>
    <t>ПСХ-60</t>
  </si>
  <si>
    <t>Светильники</t>
  </si>
  <si>
    <t>Электромонтажные изделия</t>
  </si>
  <si>
    <t>М2,5</t>
  </si>
  <si>
    <t>-наконечники</t>
  </si>
  <si>
    <t>-разделок</t>
  </si>
  <si>
    <t>0,263</t>
  </si>
  <si>
    <t>ВВГнг(А)-LS-0.66кВ 3х2.5 ТУ$16.К71-310-2001</t>
  </si>
  <si>
    <t>Кабель силовой с медными жилами, с изоляцией и оболочкой из поливинилхлоридных композиций пониженной пожарной опасности, 0,66кВ</t>
  </si>
  <si>
    <t>М25</t>
  </si>
  <si>
    <t>ВВГнг(А)-LS-0.66кВ 4х25 ТУ-16.К71-310-2001</t>
  </si>
  <si>
    <t>Провода, шины, кабели</t>
  </si>
  <si>
    <t>Приемное устройство СИП 0,4 кВ</t>
  </si>
  <si>
    <t>Приемное устройство СИП 6 кВ</t>
  </si>
  <si>
    <t>Защитное ограждение для трансформатора</t>
  </si>
  <si>
    <t>СЭТ-4ТМ.ОЗМ.09</t>
  </si>
  <si>
    <t>Счетчик</t>
  </si>
  <si>
    <t>ШУ</t>
  </si>
  <si>
    <t>Шкаф учета</t>
  </si>
  <si>
    <t>Тепловая завеса</t>
  </si>
  <si>
    <t>Конвектор 1000 Вт</t>
  </si>
  <si>
    <t>к-т</t>
  </si>
  <si>
    <t>Оборудование охранно-пожарной сигнализации</t>
  </si>
  <si>
    <t>ВД1-63</t>
  </si>
  <si>
    <t>-линейный двухполюсный автоматический выключатель дифференциального тока Iн=16А, Iут=30мА</t>
  </si>
  <si>
    <t>ВА-47-29</t>
  </si>
  <si>
    <t>-линейный однополюсный автоматический выключатель Iн=10А</t>
  </si>
  <si>
    <t>-линейный однополюсный автоматический выключатель Iн=16А</t>
  </si>
  <si>
    <t>-вводной трехполюсный автоматический выключатель Iн=40А</t>
  </si>
  <si>
    <t>В составе:</t>
  </si>
  <si>
    <t>Щит собственных нужд</t>
  </si>
  <si>
    <t>Кабельные перемычки</t>
  </si>
  <si>
    <t>ТМГ-630/10</t>
  </si>
  <si>
    <t>Трансформатор трехфазный двухобточный масляный герметичный. Ном. мощность 630 кВА, ном. напряжение обмоток ВН - 6 кВ, НН - 0,4 кВ, схема и группа соединения обмоток Д/Yн.</t>
  </si>
  <si>
    <t>ТСН6</t>
  </si>
  <si>
    <t>Трансформатор тока. Ном. напряжение 0,4 кВ, ном. ток 150/5 А, кл. точности 0,5S.</t>
  </si>
  <si>
    <t>ТШЛ-0,66</t>
  </si>
  <si>
    <t>OMu-I-1-280/30/X</t>
  </si>
  <si>
    <t>Устройство защиты от импульсных перенапряжений.</t>
  </si>
  <si>
    <t>ППН-35</t>
  </si>
  <si>
    <t>Предохранитель.</t>
  </si>
  <si>
    <t>ARS-3-1-TM2</t>
  </si>
  <si>
    <t>Рубильник с предохранителем. Ном. напряжение 0,4 кВ, ном. ток 160 А.</t>
  </si>
  <si>
    <t>ВА57-31</t>
  </si>
  <si>
    <t>Автоматический выключатель. Ном. напряжение 0,4 кВ, ном. ток 100 А.</t>
  </si>
  <si>
    <t>ВА55-41</t>
  </si>
  <si>
    <t>Автоматический выключатель. Ном. напряжение 0,4 кВ, ном. ток 1000 А.</t>
  </si>
  <si>
    <t>Распределительное устройство низкого напряжения</t>
  </si>
  <si>
    <t>ОПН-П/ЗЭУ-6/7,2/10/400</t>
  </si>
  <si>
    <t>Ограничитель перенапряжений нелинейный. Ном. напряжение 6 кВ.</t>
  </si>
  <si>
    <t>ПКТ-102-6-80-20 У3</t>
  </si>
  <si>
    <t>Предохранитель. Ном. напряжение 6 кВ, ном. ток 80 А.</t>
  </si>
  <si>
    <t>ВНА-10/630-20-ЗнП-У2</t>
  </si>
  <si>
    <t>Рубильник. Ном. напряжение 10 кВ, ном. ток 630 А.</t>
  </si>
  <si>
    <t>КСО 386</t>
  </si>
  <si>
    <t>Распределительное устройство высокого напряжения</t>
  </si>
  <si>
    <t>Железо-бетонный блок под оборудование с габаритами 2400х4800х2720, кабельное сооружение 2340х4720х1400 (в комплекте с лестницами, воротами, дверми, вентиляционными решетками, люками).</t>
  </si>
  <si>
    <t>Основное оборудование БКТП</t>
  </si>
  <si>
    <t>Примечания без печати</t>
  </si>
  <si>
    <t>ВР</t>
  </si>
  <si>
    <t>СО</t>
  </si>
  <si>
    <t>Примечание</t>
  </si>
  <si>
    <t>Масса единицы, кг</t>
  </si>
  <si>
    <t>Кол-во</t>
  </si>
  <si>
    <t>Единица измерения</t>
  </si>
  <si>
    <t>Завод изготовитель</t>
  </si>
  <si>
    <t>Код оборудования, изделия, материала.</t>
  </si>
  <si>
    <t>Тип марка обозначение документа, опросного листа</t>
  </si>
  <si>
    <t xml:space="preserve">
Наименование и техническая характеристика</t>
  </si>
  <si>
    <t xml:space="preserve">
Позиция</t>
  </si>
  <si>
    <t>29</t>
  </si>
  <si>
    <t>28</t>
  </si>
  <si>
    <t>27</t>
  </si>
  <si>
    <t>26</t>
  </si>
  <si>
    <t>25</t>
  </si>
  <si>
    <t>24</t>
  </si>
  <si>
    <t>23</t>
  </si>
  <si>
    <t>22</t>
  </si>
  <si>
    <t>53700</t>
  </si>
  <si>
    <t>21</t>
  </si>
  <si>
    <t>250В, 16А, IP20</t>
  </si>
  <si>
    <t>Розетка штепсельная сдвоенная с заземляющим контактом для открытой проводки</t>
  </si>
  <si>
    <t>20</t>
  </si>
  <si>
    <t>19</t>
  </si>
  <si>
    <t>18</t>
  </si>
  <si>
    <t>17</t>
  </si>
  <si>
    <t>ТУ$16.К71-310-2001</t>
  </si>
  <si>
    <t>композиций пониженной пожарной опасности, 0,66кВ</t>
  </si>
  <si>
    <t>ВВГнг(А)-LS-0.66кВ 3х2.5</t>
  </si>
  <si>
    <t>Кабель силовой с медными жилами, с изоляцией и оболочкой из поливинилхлоридных</t>
  </si>
  <si>
    <t>16</t>
  </si>
  <si>
    <t>ТУ-16.К71-310-2001</t>
  </si>
  <si>
    <t>1635</t>
  </si>
  <si>
    <t>ВВГнг(А)-LS-0.66кВ 4х25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</si>
  <si>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</si>
  <si>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</si>
  <si>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</si>
  <si>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</si>
  <si>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</si>
  <si>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</si>
  <si>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</si>
  <si>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</si>
  <si>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</si>
  <si>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Iн=16А, Iут=30мА</t>
  </si>
  <si>
    <t>-линейный двухполюсный автоматический выключатель дифференциального тока</t>
  </si>
  <si>
    <t>6</t>
  </si>
  <si>
    <t>5</t>
  </si>
  <si>
    <t>соединения обмоток Д/Yн.</t>
  </si>
  <si>
    <t>630 кВА, ном. напряжение обмоток ВН - 6 кВ, НН - 0,4 кВ, схема и группа</t>
  </si>
  <si>
    <t>Трансформатор трехфазный двухобточный масляный герметичный. Ном. мощность</t>
  </si>
  <si>
    <t>4</t>
  </si>
  <si>
    <t>0,5S.</t>
  </si>
  <si>
    <t>Трансформатор тока. Ном. напряжение 0,4 кВ, ном. ток 150/5 А, кл. точности</t>
  </si>
  <si>
    <t>Трансформатор тока. Ном. напряжение 0,4 кВ, ном. ток 1000/5 А, кл. точности</t>
  </si>
  <si>
    <t>3</t>
  </si>
  <si>
    <t>2</t>
  </si>
  <si>
    <t>вентиляционными решетками, люками).</t>
  </si>
  <si>
    <t>сооружение 2340х4720х1400 (в комплекте с лестницами, воротами, дверми,</t>
  </si>
  <si>
    <t>Железо-бетонный блок под оборудование с габаритами 2400х4800х2720, кабельное</t>
  </si>
  <si>
    <t>1</t>
  </si>
  <si>
    <t>Масса</t>
  </si>
  <si>
    <t>Кол- во</t>
  </si>
  <si>
    <t>Еди-</t>
  </si>
  <si>
    <t>Завод</t>
  </si>
  <si>
    <t>Код оборудования</t>
  </si>
  <si>
    <t>Тип марка</t>
  </si>
  <si>
    <t>Наименование и техническая</t>
  </si>
  <si>
    <t>Позиция</t>
  </si>
  <si>
    <t>Дата</t>
  </si>
  <si>
    <t>Подп.</t>
  </si>
  <si>
    <t>№док.</t>
  </si>
  <si>
    <t>Лист</t>
  </si>
  <si>
    <t>Кол.уч.</t>
  </si>
  <si>
    <t>Изм.</t>
  </si>
  <si>
    <t>Инв. № подл.</t>
  </si>
  <si>
    <t>Подп. и дата</t>
  </si>
  <si>
    <t>Взам. инв. №</t>
  </si>
  <si>
    <t>Феоктистова</t>
  </si>
  <si>
    <t>ГИП</t>
  </si>
  <si>
    <t>ООО "Энергетическое Строительство"</t>
  </si>
  <si>
    <t>Спецификация оборудования, изделий и материалов.</t>
  </si>
  <si>
    <t>Домнин</t>
  </si>
  <si>
    <t>Н.контр.</t>
  </si>
  <si>
    <t>П</t>
  </si>
  <si>
    <t>Юркевич</t>
  </si>
  <si>
    <t>Проверил</t>
  </si>
  <si>
    <t>Листов</t>
  </si>
  <si>
    <t>Стадия</t>
  </si>
  <si>
    <t>Здание ЗРУ 35 кВ. 
Электротехнические решения.</t>
  </si>
  <si>
    <t>Романов</t>
  </si>
  <si>
    <t>Разраб.</t>
  </si>
  <si>
    <t>Кол.уч</t>
  </si>
  <si>
    <t>Реконструкция ПС 35 кВ Приветнинская и
ВЛ 35 кВ с переводом на 110 кВ</t>
  </si>
  <si>
    <t>14-8711-ИОС5.1.2-09</t>
  </si>
  <si>
    <t>Согласовано:</t>
  </si>
  <si>
    <t>Количество</t>
  </si>
  <si>
    <t>Код оборудования, изделия, материала</t>
  </si>
  <si>
    <t>Тип, марка, обозначение документа, опросного листа</t>
  </si>
  <si>
    <t>Наименование и техническая характеристика</t>
  </si>
  <si>
    <t>Консоль кабельная</t>
  </si>
  <si>
    <t>К-160 ТУ$34-43-10683-84</t>
  </si>
  <si>
    <t/>
  </si>
  <si>
    <t>Арматура A-I</t>
  </si>
  <si>
    <t>10A-I ГОСТ 5781-82*</t>
  </si>
  <si>
    <t>Кабель силовой с алюминиевыми жилами, с изоляцией и оболочкой из поливинилхлоридных композиций пониженной пожарной опасности, 0,66кВ</t>
  </si>
  <si>
    <t>АВВГнг(A)-LS-0.66кВ 1х10 ТУ-16.К71-310-2001</t>
  </si>
  <si>
    <t>5x40 ГОСТ 103-2006</t>
  </si>
  <si>
    <t>К-160 ТУ_34-43-10683-84</t>
  </si>
  <si>
    <t>0,23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</si>
</sst>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-0;;@"/>
  </numFmts>
  <fonts count="14" x14ac:knownFonts="1">
    <font>
      <sz val="11"/>
      <color theme="1"/>
      <name val="Calibri"/>
      <family val="2"/>
      <charset val="204"/>
      <scheme val="minor"/>
    </font>
    <font>
      <sz val="12"/>
      <color theme="1"/>
      <name val="ISOCPEUR"/>
      <family val="2"/>
      <charset val="204"/>
    </font>
    <font>
      <b/>
      <sz val="12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b/>
      <u/>
      <sz val="10"/>
      <color theme="1"/>
      <name val="ISOCPEUR"/>
      <family val="2"/>
      <charset val="204"/>
    </font>
    <font>
      <sz val="10"/>
      <name val="ISOCPEUR"/>
      <family val="2"/>
      <charset val="204"/>
    </font>
    <font>
      <sz val="9"/>
      <color theme="1"/>
      <name val="ISOCPEUR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sz val="14"/>
      <color theme="1"/>
      <name val="ISOCPEUR"/>
      <family val="2"/>
      <charset val="204"/>
    </font>
    <font>
      <sz val="20"/>
      <color theme="1"/>
      <name val="ISOCPEUR"/>
      <family val="2"/>
      <charset val="204"/>
    </font>
    <font>
      <u/>
      <sz val="10"/>
      <color theme="1"/>
      <name val="ISOCPEU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quotePrefix="1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quotePrefix="1" applyNumberFormat="1" applyFont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49" fontId="5" fillId="0" borderId="0" xfId="0" quotePrefix="1" applyNumberFormat="1" applyFont="1" applyFill="1" applyBorder="1" applyAlignment="1">
      <alignment horizontal="left" vertical="center" wrapText="1"/>
    </xf>
    <xf numFmtId="49" fontId="6" fillId="0" borderId="0" xfId="0" quotePrefix="1" applyNumberFormat="1" applyFont="1" applyFill="1" applyBorder="1" applyAlignment="1">
      <alignment horizontal="left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49" fontId="3" fillId="0" borderId="0" xfId="0" quotePrefix="1" applyNumberFormat="1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3" fillId="0" borderId="0" xfId="0" applyFont="1"/>
    <xf numFmtId="0" fontId="3" fillId="0" borderId="5" xfId="0" applyNumberFormat="1" applyFont="1" applyBorder="1" applyAlignment="1">
      <alignment horizontal="center"/>
    </xf>
    <xf numFmtId="164" fontId="3" fillId="0" borderId="22" xfId="0" applyNumberFormat="1" applyFont="1" applyBorder="1"/>
    <xf numFmtId="164" fontId="3" fillId="0" borderId="9" xfId="0" applyNumberFormat="1" applyFont="1" applyBorder="1"/>
    <xf numFmtId="0" fontId="3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0" fillId="0" borderId="5" xfId="0" applyBorder="1"/>
    <xf numFmtId="0" fontId="0" fillId="0" borderId="25" xfId="0" applyBorder="1"/>
    <xf numFmtId="0" fontId="0" fillId="0" borderId="0" xfId="0" applyBorder="1"/>
    <xf numFmtId="0" fontId="0" fillId="0" borderId="28" xfId="0" applyBorder="1"/>
    <xf numFmtId="0" fontId="0" fillId="0" borderId="38" xfId="0" applyBorder="1"/>
    <xf numFmtId="0" fontId="3" fillId="0" borderId="13" xfId="0" applyFont="1" applyBorder="1" applyAlignment="1">
      <alignment horizontal="left" vertical="center"/>
    </xf>
    <xf numFmtId="0" fontId="3" fillId="0" borderId="47" xfId="0" applyNumberFormat="1" applyFont="1" applyBorder="1"/>
    <xf numFmtId="0" fontId="3" fillId="0" borderId="19" xfId="0" applyNumberFormat="1" applyFont="1" applyBorder="1"/>
    <xf numFmtId="0" fontId="3" fillId="0" borderId="48" xfId="0" applyNumberFormat="1" applyFont="1" applyBorder="1"/>
    <xf numFmtId="0" fontId="3" fillId="0" borderId="17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left" vertical="center"/>
    </xf>
    <xf numFmtId="0" fontId="3" fillId="0" borderId="35" xfId="0" applyNumberFormat="1" applyFont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 wrapText="1"/>
    </xf>
    <xf numFmtId="164" fontId="11" fillId="0" borderId="32" xfId="0" applyNumberFormat="1" applyFont="1" applyBorder="1" applyAlignment="1">
      <alignment horizontal="center" vertical="center" wrapText="1"/>
    </xf>
    <xf numFmtId="164" fontId="11" fillId="0" borderId="31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11" fillId="0" borderId="24" xfId="0" applyNumberFormat="1" applyFont="1" applyBorder="1" applyAlignment="1">
      <alignment horizontal="center" vertical="center" wrapText="1"/>
    </xf>
    <xf numFmtId="164" fontId="11" fillId="0" borderId="17" xfId="0" applyNumberFormat="1" applyFont="1" applyBorder="1" applyAlignment="1">
      <alignment horizontal="center" vertical="center" wrapText="1"/>
    </xf>
    <xf numFmtId="164" fontId="11" fillId="0" borderId="13" xfId="0" applyNumberFormat="1" applyFont="1" applyBorder="1" applyAlignment="1">
      <alignment horizontal="center" vertical="center" wrapText="1"/>
    </xf>
    <xf numFmtId="0" fontId="3" fillId="0" borderId="35" xfId="0" applyNumberFormat="1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49" xfId="0" applyNumberFormat="1" applyFont="1" applyBorder="1" applyAlignment="1">
      <alignment horizontal="center" textRotation="90"/>
    </xf>
    <xf numFmtId="0" fontId="3" fillId="0" borderId="44" xfId="0" applyNumberFormat="1" applyFont="1" applyBorder="1" applyAlignment="1">
      <alignment horizontal="center" textRotation="90"/>
    </xf>
    <xf numFmtId="0" fontId="3" fillId="0" borderId="42" xfId="0" applyNumberFormat="1" applyFont="1" applyBorder="1" applyAlignment="1">
      <alignment horizontal="center" textRotation="90"/>
    </xf>
    <xf numFmtId="0" fontId="3" fillId="0" borderId="34" xfId="0" applyNumberFormat="1" applyFont="1" applyBorder="1" applyAlignment="1">
      <alignment horizontal="center"/>
    </xf>
    <xf numFmtId="0" fontId="3" fillId="0" borderId="30" xfId="0" applyNumberFormat="1" applyFont="1" applyBorder="1" applyAlignment="1">
      <alignment horizontal="center"/>
    </xf>
    <xf numFmtId="0" fontId="3" fillId="0" borderId="37" xfId="0" applyNumberFormat="1" applyFont="1" applyBorder="1" applyAlignment="1">
      <alignment horizontal="center"/>
    </xf>
    <xf numFmtId="0" fontId="3" fillId="0" borderId="45" xfId="0" applyNumberFormat="1" applyFont="1" applyBorder="1" applyAlignment="1">
      <alignment horizontal="center"/>
    </xf>
    <xf numFmtId="0" fontId="3" fillId="0" borderId="43" xfId="0" applyNumberFormat="1" applyFont="1" applyBorder="1" applyAlignment="1">
      <alignment horizontal="center"/>
    </xf>
    <xf numFmtId="0" fontId="3" fillId="0" borderId="46" xfId="0" applyNumberFormat="1" applyFont="1" applyBorder="1" applyAlignment="1">
      <alignment horizontal="center"/>
    </xf>
    <xf numFmtId="0" fontId="3" fillId="0" borderId="33" xfId="0" applyNumberFormat="1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36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0" fontId="3" fillId="0" borderId="27" xfId="0" applyNumberFormat="1" applyFont="1" applyBorder="1" applyAlignment="1">
      <alignment horizontal="center"/>
    </xf>
    <xf numFmtId="0" fontId="3" fillId="0" borderId="41" xfId="0" applyNumberFormat="1" applyFont="1" applyBorder="1" applyAlignment="1">
      <alignment horizontal="center"/>
    </xf>
    <xf numFmtId="0" fontId="3" fillId="0" borderId="26" xfId="0" applyNumberFormat="1" applyFont="1" applyBorder="1" applyAlignment="1">
      <alignment horizontal="center"/>
    </xf>
    <xf numFmtId="164" fontId="1" fillId="0" borderId="32" xfId="0" applyNumberFormat="1" applyFont="1" applyBorder="1" applyAlignment="1">
      <alignment horizontal="center"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164" fontId="1" fillId="0" borderId="31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/>
    </xf>
    <xf numFmtId="164" fontId="12" fillId="0" borderId="24" xfId="0" applyNumberFormat="1" applyFont="1" applyBorder="1" applyAlignment="1">
      <alignment horizontal="center" vertical="center"/>
    </xf>
    <xf numFmtId="164" fontId="12" fillId="0" borderId="31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164" fontId="3" fillId="0" borderId="32" xfId="0" applyNumberFormat="1" applyFont="1" applyBorder="1" applyAlignment="1">
      <alignment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vertical="center"/>
    </xf>
    <xf numFmtId="0" fontId="7" fillId="0" borderId="17" xfId="0" applyFont="1" applyBorder="1" applyAlignment="1">
      <alignment horizontal="left" vertical="center"/>
    </xf>
    <xf numFmtId="0" fontId="3" fillId="0" borderId="34" xfId="0" applyNumberFormat="1" applyFont="1" applyBorder="1" applyAlignment="1">
      <alignment horizontal="center" vertical="center" textRotation="90"/>
    </xf>
    <xf numFmtId="0" fontId="3" fillId="0" borderId="30" xfId="0" applyNumberFormat="1" applyFont="1" applyBorder="1" applyAlignment="1">
      <alignment horizontal="center" vertical="center" textRotation="90"/>
    </xf>
    <xf numFmtId="0" fontId="3" fillId="0" borderId="27" xfId="0" applyNumberFormat="1" applyFont="1" applyBorder="1" applyAlignment="1">
      <alignment horizontal="center" vertical="center" textRotation="90"/>
    </xf>
    <xf numFmtId="0" fontId="3" fillId="0" borderId="40" xfId="0" applyNumberFormat="1" applyFont="1" applyBorder="1" applyAlignment="1">
      <alignment horizontal="center" vertical="center" textRotation="90"/>
    </xf>
    <xf numFmtId="0" fontId="3" fillId="0" borderId="37" xfId="0" applyNumberFormat="1" applyFont="1" applyBorder="1" applyAlignment="1">
      <alignment horizontal="center" vertical="center" textRotation="90"/>
    </xf>
    <xf numFmtId="0" fontId="3" fillId="0" borderId="39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 textRotation="90"/>
    </xf>
    <xf numFmtId="0" fontId="3" fillId="0" borderId="17" xfId="0" applyNumberFormat="1" applyFont="1" applyBorder="1" applyAlignment="1">
      <alignment horizontal="center" vertical="center" textRotation="90"/>
    </xf>
    <xf numFmtId="0" fontId="3" fillId="0" borderId="23" xfId="0" applyNumberFormat="1" applyFont="1" applyBorder="1" applyAlignment="1">
      <alignment horizontal="center"/>
    </xf>
    <xf numFmtId="0" fontId="3" fillId="0" borderId="16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 vertical="center" textRotation="90"/>
    </xf>
    <xf numFmtId="0" fontId="3" fillId="0" borderId="1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left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left" vertical="center"/>
    </xf>
    <xf numFmtId="164" fontId="3" fillId="0" borderId="18" xfId="0" applyNumberFormat="1" applyFont="1" applyBorder="1" applyAlignment="1">
      <alignment horizontal="left" vertical="center"/>
    </xf>
    <xf numFmtId="164" fontId="12" fillId="0" borderId="21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left" vertical="center"/>
    </xf>
    <xf numFmtId="164" fontId="11" fillId="0" borderId="15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 textRotation="90"/>
    </xf>
    <xf numFmtId="0" fontId="3" fillId="0" borderId="4" xfId="0" applyNumberFormat="1" applyFont="1" applyBorder="1" applyAlignment="1">
      <alignment horizontal="center" vertical="center" textRotation="90"/>
    </xf>
    <xf numFmtId="0" fontId="3" fillId="0" borderId="51" xfId="0" applyNumberFormat="1" applyFont="1" applyBorder="1" applyAlignment="1">
      <alignment horizontal="center"/>
    </xf>
    <xf numFmtId="0" fontId="3" fillId="0" borderId="50" xfId="0" applyNumberFormat="1" applyFont="1" applyBorder="1" applyAlignment="1">
      <alignment horizontal="center"/>
    </xf>
    <xf numFmtId="0" fontId="3" fillId="0" borderId="20" xfId="0" applyNumberFormat="1" applyFont="1" applyBorder="1" applyAlignment="1">
      <alignment horizontal="center" vertical="center" textRotation="90"/>
    </xf>
    <xf numFmtId="0" fontId="3" fillId="0" borderId="47" xfId="0" applyNumberFormat="1" applyFont="1" applyBorder="1" applyAlignment="1">
      <alignment horizontal="center"/>
    </xf>
    <xf numFmtId="0" fontId="3" fillId="0" borderId="54" xfId="0" applyNumberFormat="1" applyFont="1" applyBorder="1" applyAlignment="1">
      <alignment horizontal="center"/>
    </xf>
    <xf numFmtId="0" fontId="3" fillId="0" borderId="53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52" xfId="0" applyNumberFormat="1" applyFont="1" applyBorder="1" applyAlignment="1">
      <alignment horizontal="center"/>
    </xf>
  </cellXfs>
  <cellStyles count="1">
    <cellStyle name="Обычный" xfId="0" builtinId="0"/>
  </cellStyles>
  <dxfs count="29"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2" formatCode="0.00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left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628650</xdr:colOff>
          <xdr:row>0</xdr:row>
          <xdr:rowOff>0</xdr:rowOff>
        </xdr:from>
        <xdr:to>
          <xdr:col>1</xdr:col>
          <xdr:colOff>600075</xdr:colOff>
          <xdr:row>0</xdr:row>
          <xdr:rowOff>247650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Печать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600075</xdr:colOff>
          <xdr:row>0</xdr:row>
          <xdr:rowOff>0</xdr:rowOff>
        </xdr:from>
        <xdr:to>
          <xdr:col>1</xdr:col>
          <xdr:colOff>1866900</xdr:colOff>
          <xdr:row>0</xdr:row>
          <xdr:rowOff>247650</xdr:rowOff>
        </xdr:to>
        <xdr:sp macro="" textlink="">
          <xdr:nvSpPr>
            <xdr:cNvPr id="10242" name="Button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Добавить из базы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3581400</xdr:colOff>
          <xdr:row>0</xdr:row>
          <xdr:rowOff>0</xdr:rowOff>
        </xdr:from>
        <xdr:to>
          <xdr:col>1</xdr:col>
          <xdr:colOff>4343400</xdr:colOff>
          <xdr:row>0</xdr:row>
          <xdr:rowOff>247650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Очистка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0</xdr:row>
          <xdr:rowOff>0</xdr:rowOff>
        </xdr:from>
        <xdr:to>
          <xdr:col>9</xdr:col>
          <xdr:colOff>28575</xdr:colOff>
          <xdr:row>0</xdr:row>
          <xdr:rowOff>247650</xdr:rowOff>
        </xdr:to>
        <xdr:sp macro="" textlink="">
          <xdr:nvSpPr>
            <xdr:cNvPr id="10244" name="Button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Создать PDF СО и ВР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0</xdr:row>
          <xdr:rowOff>0</xdr:rowOff>
        </xdr:from>
        <xdr:to>
          <xdr:col>1</xdr:col>
          <xdr:colOff>1619250</xdr:colOff>
          <xdr:row>0</xdr:row>
          <xdr:rowOff>247650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Перенос по строкам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3771900</xdr:colOff>
          <xdr:row>0</xdr:row>
          <xdr:rowOff>0</xdr:rowOff>
        </xdr:from>
        <xdr:to>
          <xdr:col>1</xdr:col>
          <xdr:colOff>5362575</xdr:colOff>
          <xdr:row>0</xdr:row>
          <xdr:rowOff>247650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Перенос по листам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9525</xdr:colOff>
          <xdr:row>0</xdr:row>
          <xdr:rowOff>0</xdr:rowOff>
        </xdr:from>
        <xdr:to>
          <xdr:col>46</xdr:col>
          <xdr:colOff>152400</xdr:colOff>
          <xdr:row>0</xdr:row>
          <xdr:rowOff>381000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Добавить Лист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9525</xdr:colOff>
          <xdr:row>0</xdr:row>
          <xdr:rowOff>419100</xdr:rowOff>
        </xdr:from>
        <xdr:to>
          <xdr:col>46</xdr:col>
          <xdr:colOff>152400</xdr:colOff>
          <xdr:row>0</xdr:row>
          <xdr:rowOff>800100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Отправить на печать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9525</xdr:colOff>
          <xdr:row>0</xdr:row>
          <xdr:rowOff>0</xdr:rowOff>
        </xdr:from>
        <xdr:to>
          <xdr:col>46</xdr:col>
          <xdr:colOff>152400</xdr:colOff>
          <xdr:row>0</xdr:row>
          <xdr:rowOff>381000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Добавить Лист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9525</xdr:colOff>
          <xdr:row>0</xdr:row>
          <xdr:rowOff>695325</xdr:rowOff>
        </xdr:from>
        <xdr:to>
          <xdr:col>46</xdr:col>
          <xdr:colOff>152400</xdr:colOff>
          <xdr:row>1</xdr:row>
          <xdr:rowOff>219075</xdr:rowOff>
        </xdr:to>
        <xdr:sp macro="" textlink="">
          <xdr:nvSpPr>
            <xdr:cNvPr id="4100" name="Butto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Отправить на печать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7;&#1077;&#1094;&#1080;&#1092;&#1080;&#1082;&#1072;&#1094;&#1080;&#1103;%20&#1053;&#1072;&#1076;&#1089;&#1090;&#1088;&#1086;&#1081;&#1082;&#1072;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ы"/>
      <sheetName val="Спецификация"/>
      <sheetName val="Перенос"/>
      <sheetName val="СО"/>
      <sheetName val="ВР"/>
      <sheetName val="База_СО"/>
    </sheetNames>
    <definedNames>
      <definedName name="VBAProjectSO.Module1.main"/>
      <definedName name="VBAProjectSO.Module2.Podgotovka_Show"/>
      <definedName name="VBAProjectSO.Module2.Добавить_Лист"/>
      <definedName name="VBAProjectSO.Module2.На_печать_выборочно"/>
      <definedName name="VBAProjectSO.Module2.Очистить_всё"/>
      <definedName name="VBAProjectSO.Module2.Перенос_по_строкам"/>
      <definedName name="VBAProjectSO.Module3.Print_Show"/>
      <definedName name="VBAProjectSO.Module3.Создать_PDF_СО_ВР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2" name="Спецификация3" displayName="Спецификация3" ref="A1:L62" headerRowDxfId="26" dataDxfId="25">
  <autoFilter ref="A1:L62"/>
  <sortState ref="A2:I5">
    <sortCondition ref="A1:A5"/>
  </sortState>
  <tableColumns count="12">
    <tableColumn id="1" name="_x000a_Позиция" totalsRowLabel="Итог" dataDxfId="24" totalsRowDxfId="23"/>
    <tableColumn id="2" name="_x000a_Наименование и техническая характеристика" dataDxfId="22" totalsRowDxfId="21"/>
    <tableColumn id="3" name="Тип марка обозначение документа, опросного листа" dataDxfId="20" totalsRowDxfId="19"/>
    <tableColumn id="4" name="Код оборудования, изделия, материала." dataDxfId="18" totalsRowDxfId="17"/>
    <tableColumn id="5" name="Завод изготовитель" dataDxfId="16" totalsRowDxfId="15"/>
    <tableColumn id="6" name="Единица измерения" dataDxfId="14" totalsRowDxfId="13"/>
    <tableColumn id="7" name="Кол-во" dataDxfId="12" totalsRowDxfId="11"/>
    <tableColumn id="8" name="Масса единицы, кг" dataDxfId="10" totalsRowDxfId="9"/>
    <tableColumn id="9" name="Примечание" dataDxfId="8" totalsRowDxfId="7"/>
    <tableColumn id="11" name="СО" dataDxfId="6" totalsRowDxfId="5"/>
    <tableColumn id="12" name="ВР" dataDxfId="4" totalsRowDxfId="3"/>
    <tableColumn id="10" name="Примечания без печати" totalsRowFunction="count" dataDxfId="2" totalsRowDxfId="1"/>
  </tableColumns>
  <tableStyleInfo name="TableStyleLight21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M130"/>
  <sheetViews>
    <sheetView tabSelected="1" zoomScale="120" zoomScaleNormal="120" zoomScalePageLayoutView="145" workbookViewId="0">
      <pane ySplit="1" topLeftCell="A53" activePane="bottomLeft" state="frozen"/>
      <selection pane="bottomLeft" activeCell="A63" sqref="A63"/>
    </sheetView>
  </sheetViews>
  <sheetFormatPr defaultColWidth="9.140625" defaultRowHeight="15" x14ac:dyDescent="0.25"/>
  <cols>
    <col min="1" max="1" width="10" style="1" customWidth="1"/>
    <col min="2" max="2" width="65.28515625" style="1" customWidth="1"/>
    <col min="3" max="3" width="30" style="1" customWidth="1"/>
    <col min="4" max="4" width="17.5703125" style="1" customWidth="1"/>
    <col min="5" max="5" width="22.5703125" style="1" customWidth="1"/>
    <col min="6" max="7" width="10" style="1" customWidth="1"/>
    <col min="8" max="8" width="12.5703125" style="1" customWidth="1"/>
    <col min="9" max="9" width="20.140625" style="1" customWidth="1"/>
    <col min="10" max="11" width="2.7109375" style="1" customWidth="1"/>
    <col min="12" max="12" width="15.28515625" style="1" customWidth="1"/>
    <col min="13" max="16384" width="9.140625" style="1"/>
  </cols>
  <sheetData>
    <row r="1" spans="1:18" ht="39.950000000000003" customHeight="1" x14ac:dyDescent="0.25">
      <c r="A1" s="31" t="s">
        <v>102</v>
      </c>
      <c r="B1" s="31" t="s">
        <v>101</v>
      </c>
      <c r="C1" s="31" t="s">
        <v>100</v>
      </c>
      <c r="D1" s="31" t="s">
        <v>99</v>
      </c>
      <c r="E1" s="31" t="s">
        <v>98</v>
      </c>
      <c r="F1" s="31" t="s">
        <v>97</v>
      </c>
      <c r="G1" s="31" t="s">
        <v>96</v>
      </c>
      <c r="H1" s="31" t="s">
        <v>95</v>
      </c>
      <c r="I1" s="32" t="s">
        <v>94</v>
      </c>
      <c r="J1" s="31" t="s">
        <v>93</v>
      </c>
      <c r="K1" s="31" t="s">
        <v>92</v>
      </c>
      <c r="L1" s="31" t="s">
        <v>91</v>
      </c>
      <c r="R1"/>
    </row>
    <row r="2" spans="1:18" ht="16.5" x14ac:dyDescent="0.25">
      <c r="A2" s="4" t="s">
        <v>10</v>
      </c>
      <c r="B2" s="30" t="s">
        <v>90</v>
      </c>
      <c r="C2" s="30"/>
      <c r="D2" s="30"/>
      <c r="E2" s="30"/>
      <c r="F2" s="30"/>
      <c r="G2" s="30"/>
      <c r="H2" s="30"/>
      <c r="I2" s="30"/>
      <c r="J2" s="29">
        <v>2</v>
      </c>
      <c r="K2" s="29">
        <v>2</v>
      </c>
      <c r="L2" s="2"/>
    </row>
    <row r="3" spans="1:18" ht="40.5" x14ac:dyDescent="0.25">
      <c r="A3" s="4">
        <v>1</v>
      </c>
      <c r="B3" s="26" t="s">
        <v>89</v>
      </c>
      <c r="C3" s="26"/>
      <c r="D3" s="26"/>
      <c r="E3" s="26"/>
      <c r="F3" s="26" t="s">
        <v>54</v>
      </c>
      <c r="G3" s="26">
        <v>1</v>
      </c>
      <c r="H3" s="26"/>
      <c r="I3" s="26"/>
      <c r="J3" s="3"/>
      <c r="K3" s="3"/>
      <c r="L3" s="2"/>
    </row>
    <row r="4" spans="1:18" x14ac:dyDescent="0.25">
      <c r="A4" s="4">
        <v>2</v>
      </c>
      <c r="B4" s="72" t="s">
        <v>88</v>
      </c>
      <c r="C4" s="73" t="s">
        <v>87</v>
      </c>
      <c r="D4" s="73"/>
      <c r="E4" s="74"/>
      <c r="F4" s="19" t="s">
        <v>54</v>
      </c>
      <c r="G4" s="18">
        <v>1</v>
      </c>
      <c r="H4" s="18"/>
      <c r="I4" s="18"/>
      <c r="J4" s="3"/>
      <c r="K4" s="3"/>
      <c r="L4" s="2"/>
    </row>
    <row r="5" spans="1:18" x14ac:dyDescent="0.25">
      <c r="A5" s="4" t="s">
        <v>1</v>
      </c>
      <c r="B5" s="72" t="s">
        <v>62</v>
      </c>
      <c r="C5" s="73"/>
      <c r="D5" s="73"/>
      <c r="E5" s="74"/>
      <c r="F5" s="19"/>
      <c r="G5" s="18"/>
      <c r="H5" s="18"/>
      <c r="I5" s="18"/>
      <c r="J5" s="3"/>
      <c r="K5" s="3"/>
      <c r="L5" s="2"/>
    </row>
    <row r="6" spans="1:18" x14ac:dyDescent="0.25">
      <c r="A6" s="4"/>
      <c r="B6" s="72" t="s">
        <v>86</v>
      </c>
      <c r="C6" s="73" t="s">
        <v>85</v>
      </c>
      <c r="D6" s="73"/>
      <c r="E6" s="74"/>
      <c r="F6" s="19" t="s">
        <v>12</v>
      </c>
      <c r="G6" s="18">
        <v>1</v>
      </c>
      <c r="H6" s="18"/>
      <c r="I6" s="18"/>
      <c r="J6" s="3"/>
      <c r="K6" s="3"/>
      <c r="L6" s="2"/>
    </row>
    <row r="7" spans="1:18" x14ac:dyDescent="0.25">
      <c r="A7" s="4"/>
      <c r="B7" s="72" t="s">
        <v>84</v>
      </c>
      <c r="C7" s="73" t="s">
        <v>83</v>
      </c>
      <c r="D7" s="73"/>
      <c r="E7" s="74"/>
      <c r="F7" s="19" t="s">
        <v>12</v>
      </c>
      <c r="G7" s="18">
        <v>1</v>
      </c>
      <c r="H7" s="18"/>
      <c r="I7" s="18"/>
      <c r="J7" s="3"/>
      <c r="K7" s="3"/>
      <c r="L7" s="2"/>
    </row>
    <row r="8" spans="1:18" x14ac:dyDescent="0.25">
      <c r="A8" s="4"/>
      <c r="B8" s="72" t="s">
        <v>82</v>
      </c>
      <c r="C8" s="73" t="s">
        <v>81</v>
      </c>
      <c r="D8" s="73"/>
      <c r="E8" s="74"/>
      <c r="F8" s="19" t="s">
        <v>12</v>
      </c>
      <c r="G8" s="18">
        <v>1</v>
      </c>
      <c r="H8" s="18"/>
      <c r="I8" s="18"/>
      <c r="J8" s="3"/>
      <c r="K8" s="3"/>
      <c r="L8" s="2"/>
    </row>
    <row r="9" spans="1:18" x14ac:dyDescent="0.25">
      <c r="A9" s="4">
        <v>3</v>
      </c>
      <c r="B9" s="72" t="s">
        <v>80</v>
      </c>
      <c r="C9" s="73"/>
      <c r="D9" s="73"/>
      <c r="E9" s="74"/>
      <c r="F9" s="19" t="s">
        <v>54</v>
      </c>
      <c r="G9" s="18">
        <v>1</v>
      </c>
      <c r="H9" s="18"/>
      <c r="I9" s="18"/>
      <c r="J9" s="3"/>
      <c r="K9" s="3"/>
      <c r="L9" s="2"/>
    </row>
    <row r="10" spans="1:18" x14ac:dyDescent="0.25">
      <c r="A10" s="4"/>
      <c r="B10" s="72" t="s">
        <v>62</v>
      </c>
      <c r="C10" s="73"/>
      <c r="D10" s="73"/>
      <c r="E10" s="74"/>
      <c r="F10" s="19"/>
      <c r="G10" s="18"/>
      <c r="H10" s="18"/>
      <c r="I10" s="18"/>
      <c r="J10" s="3"/>
      <c r="K10" s="3"/>
      <c r="L10" s="2"/>
    </row>
    <row r="11" spans="1:18" x14ac:dyDescent="0.25">
      <c r="A11" s="4"/>
      <c r="B11" s="72" t="s">
        <v>79</v>
      </c>
      <c r="C11" s="73" t="s">
        <v>78</v>
      </c>
      <c r="D11" s="73"/>
      <c r="E11" s="74"/>
      <c r="F11" s="19" t="s">
        <v>12</v>
      </c>
      <c r="G11" s="18">
        <v>1</v>
      </c>
      <c r="H11" s="18"/>
      <c r="I11" s="18"/>
      <c r="J11" s="3"/>
      <c r="K11" s="3"/>
      <c r="L11" s="2"/>
    </row>
    <row r="12" spans="1:18" x14ac:dyDescent="0.25">
      <c r="A12" s="4"/>
      <c r="B12" s="72" t="s">
        <v>77</v>
      </c>
      <c r="C12" s="73" t="s">
        <v>76</v>
      </c>
      <c r="D12" s="73"/>
      <c r="E12" s="74"/>
      <c r="F12" s="19" t="s">
        <v>12</v>
      </c>
      <c r="G12" s="18">
        <v>1</v>
      </c>
      <c r="H12" s="18"/>
      <c r="I12" s="18"/>
      <c r="J12" s="3"/>
      <c r="K12" s="3"/>
      <c r="L12" s="2"/>
    </row>
    <row r="13" spans="1:18" x14ac:dyDescent="0.25">
      <c r="A13" s="4"/>
      <c r="B13" s="72" t="s">
        <v>75</v>
      </c>
      <c r="C13" s="73" t="s">
        <v>74</v>
      </c>
      <c r="D13" s="73"/>
      <c r="E13" s="74"/>
      <c r="F13" s="19" t="s">
        <v>12</v>
      </c>
      <c r="G13" s="18">
        <v>3</v>
      </c>
      <c r="H13" s="18"/>
      <c r="I13" s="18"/>
      <c r="J13" s="3"/>
      <c r="K13" s="3"/>
      <c r="L13" s="2"/>
    </row>
    <row r="14" spans="1:18" x14ac:dyDescent="0.25">
      <c r="A14" s="4"/>
      <c r="B14" s="72" t="s">
        <v>73</v>
      </c>
      <c r="C14" s="73" t="s">
        <v>72</v>
      </c>
      <c r="D14" s="73"/>
      <c r="E14" s="74"/>
      <c r="F14" s="19" t="s">
        <v>12</v>
      </c>
      <c r="G14" s="18">
        <v>3</v>
      </c>
      <c r="H14" s="18"/>
      <c r="I14" s="18"/>
      <c r="J14" s="3"/>
      <c r="K14" s="3"/>
      <c r="L14" s="2"/>
    </row>
    <row r="15" spans="1:18" x14ac:dyDescent="0.25">
      <c r="A15" s="4"/>
      <c r="B15" s="72" t="s">
        <v>71</v>
      </c>
      <c r="C15" s="73" t="s">
        <v>70</v>
      </c>
      <c r="D15" s="73"/>
      <c r="E15" s="74"/>
      <c r="F15" s="19" t="s">
        <v>12</v>
      </c>
      <c r="G15" s="18">
        <v>1</v>
      </c>
      <c r="H15" s="18"/>
      <c r="I15" s="18"/>
      <c r="J15" s="3"/>
      <c r="K15" s="3"/>
      <c r="L15" s="2"/>
    </row>
    <row r="16" spans="1:18" ht="27" x14ac:dyDescent="0.25">
      <c r="A16" s="4">
        <f>A15+1</f>
        <v>1</v>
      </c>
      <c r="B16" s="72" t="s">
        <v>197</v>
      </c>
      <c r="C16" s="73" t="s">
        <v>198</v>
      </c>
      <c r="D16" s="73" t="s">
        <v>194</v>
      </c>
      <c r="E16" s="74" t="s">
        <v>194</v>
      </c>
      <c r="F16" s="19" t="s">
        <v>16</v>
      </c>
      <c r="G16" s="18"/>
      <c r="H16" s="18">
        <v>9.9000000000000005E-2</v>
      </c>
      <c r="I16" s="18"/>
      <c r="J16" s="3"/>
      <c r="K16" s="3"/>
      <c r="L16" s="2"/>
    </row>
    <row r="17" spans="1:12" ht="27" x14ac:dyDescent="0.25">
      <c r="A17" s="4"/>
      <c r="B17" s="72" t="s">
        <v>68</v>
      </c>
      <c r="C17" s="73" t="s">
        <v>67</v>
      </c>
      <c r="D17" s="73"/>
      <c r="E17" s="74"/>
      <c r="F17" s="19" t="s">
        <v>12</v>
      </c>
      <c r="G17" s="18">
        <v>15</v>
      </c>
      <c r="H17" s="18"/>
      <c r="I17" s="18"/>
      <c r="J17" s="3"/>
      <c r="K17" s="3"/>
      <c r="L17" s="2"/>
    </row>
    <row r="18" spans="1:12" ht="40.5" x14ac:dyDescent="0.25">
      <c r="A18" s="4">
        <v>4</v>
      </c>
      <c r="B18" s="72" t="s">
        <v>66</v>
      </c>
      <c r="C18" s="73" t="s">
        <v>65</v>
      </c>
      <c r="D18" s="73"/>
      <c r="E18" s="74"/>
      <c r="F18" s="19" t="s">
        <v>54</v>
      </c>
      <c r="G18" s="18">
        <v>1</v>
      </c>
      <c r="H18" s="18"/>
      <c r="I18" s="18"/>
      <c r="J18" s="3">
        <v>1</v>
      </c>
      <c r="K18" s="3">
        <v>1</v>
      </c>
      <c r="L18" s="2"/>
    </row>
    <row r="19" spans="1:12" x14ac:dyDescent="0.25">
      <c r="A19" s="4">
        <v>5</v>
      </c>
      <c r="B19" s="72" t="s">
        <v>64</v>
      </c>
      <c r="C19" s="73"/>
      <c r="D19" s="73"/>
      <c r="E19" s="74"/>
      <c r="F19" s="19" t="s">
        <v>54</v>
      </c>
      <c r="G19" s="18">
        <v>1</v>
      </c>
      <c r="H19" s="18"/>
      <c r="I19" s="18"/>
      <c r="J19" s="3"/>
      <c r="K19" s="3"/>
      <c r="L19" s="2"/>
    </row>
    <row r="20" spans="1:12" x14ac:dyDescent="0.25">
      <c r="A20" s="4">
        <v>6</v>
      </c>
      <c r="B20" s="72" t="s">
        <v>63</v>
      </c>
      <c r="C20" s="73"/>
      <c r="D20" s="73"/>
      <c r="E20" s="74"/>
      <c r="F20" s="19" t="s">
        <v>54</v>
      </c>
      <c r="G20" s="18">
        <v>1</v>
      </c>
      <c r="H20" s="18"/>
      <c r="I20" s="18"/>
      <c r="J20" s="3"/>
      <c r="K20" s="3"/>
      <c r="L20" s="2"/>
    </row>
    <row r="21" spans="1:12" x14ac:dyDescent="0.25">
      <c r="A21" s="4"/>
      <c r="B21" s="72" t="s">
        <v>62</v>
      </c>
      <c r="C21" s="73"/>
      <c r="D21" s="73"/>
      <c r="E21" s="74"/>
      <c r="F21" s="19"/>
      <c r="G21" s="18"/>
      <c r="H21" s="18"/>
      <c r="I21" s="18"/>
      <c r="J21" s="3"/>
      <c r="K21" s="3"/>
      <c r="L21" s="2"/>
    </row>
    <row r="22" spans="1:12" x14ac:dyDescent="0.25">
      <c r="A22" s="4"/>
      <c r="B22" s="72" t="s">
        <v>61</v>
      </c>
      <c r="C22" s="73" t="s">
        <v>58</v>
      </c>
      <c r="D22" s="73"/>
      <c r="E22" s="74"/>
      <c r="F22" s="19" t="s">
        <v>12</v>
      </c>
      <c r="G22" s="18">
        <v>1</v>
      </c>
      <c r="H22" s="18"/>
      <c r="I22" s="18"/>
      <c r="J22" s="3"/>
      <c r="K22" s="3"/>
      <c r="L22" s="2"/>
    </row>
    <row r="23" spans="1:12" x14ac:dyDescent="0.25">
      <c r="A23" s="4"/>
      <c r="B23" s="72" t="s">
        <v>60</v>
      </c>
      <c r="C23" s="73" t="s">
        <v>58</v>
      </c>
      <c r="D23" s="73"/>
      <c r="E23" s="74"/>
      <c r="F23" s="19" t="s">
        <v>12</v>
      </c>
      <c r="G23" s="18">
        <v>7</v>
      </c>
      <c r="H23" s="18"/>
      <c r="I23" s="18"/>
      <c r="J23" s="3"/>
      <c r="K23" s="3"/>
      <c r="L23" s="2"/>
    </row>
    <row r="24" spans="1:12" x14ac:dyDescent="0.25">
      <c r="A24" s="4"/>
      <c r="B24" s="72" t="s">
        <v>59</v>
      </c>
      <c r="C24" s="73" t="s">
        <v>58</v>
      </c>
      <c r="D24" s="73"/>
      <c r="E24" s="74"/>
      <c r="F24" s="19" t="s">
        <v>12</v>
      </c>
      <c r="G24" s="18">
        <v>3</v>
      </c>
      <c r="H24" s="18"/>
      <c r="I24" s="18"/>
      <c r="J24" s="3"/>
      <c r="K24" s="3"/>
      <c r="L24" s="2"/>
    </row>
    <row r="25" spans="1:12" ht="27" x14ac:dyDescent="0.25">
      <c r="A25" s="4"/>
      <c r="B25" s="72" t="s">
        <v>57</v>
      </c>
      <c r="C25" s="73" t="s">
        <v>56</v>
      </c>
      <c r="D25" s="73"/>
      <c r="E25" s="74"/>
      <c r="F25" s="19" t="s">
        <v>12</v>
      </c>
      <c r="G25" s="18">
        <v>2</v>
      </c>
      <c r="H25" s="18"/>
      <c r="I25" s="18"/>
      <c r="J25" s="3"/>
      <c r="K25" s="3"/>
      <c r="L25" s="2"/>
    </row>
    <row r="26" spans="1:12" x14ac:dyDescent="0.25">
      <c r="A26" s="4">
        <v>7</v>
      </c>
      <c r="B26" s="72" t="s">
        <v>55</v>
      </c>
      <c r="C26" s="73"/>
      <c r="D26" s="73"/>
      <c r="E26" s="74"/>
      <c r="F26" s="19" t="s">
        <v>54</v>
      </c>
      <c r="G26" s="18">
        <v>1</v>
      </c>
      <c r="H26" s="18"/>
      <c r="I26" s="18"/>
      <c r="J26" s="3"/>
      <c r="K26" s="3"/>
      <c r="L26" s="2"/>
    </row>
    <row r="27" spans="1:12" x14ac:dyDescent="0.25">
      <c r="A27" s="4">
        <f t="shared" ref="A27:A33" si="0">A26+1</f>
        <v>8</v>
      </c>
      <c r="B27" s="72" t="s">
        <v>53</v>
      </c>
      <c r="C27" s="73"/>
      <c r="D27" s="73"/>
      <c r="E27" s="74"/>
      <c r="F27" s="19" t="s">
        <v>12</v>
      </c>
      <c r="G27" s="18">
        <v>1</v>
      </c>
      <c r="H27" s="18"/>
      <c r="I27" s="18"/>
      <c r="J27" s="3"/>
      <c r="K27" s="3"/>
      <c r="L27" s="2"/>
    </row>
    <row r="28" spans="1:12" x14ac:dyDescent="0.25">
      <c r="A28" s="4">
        <f t="shared" si="0"/>
        <v>9</v>
      </c>
      <c r="B28" s="72" t="s">
        <v>52</v>
      </c>
      <c r="C28" s="73"/>
      <c r="D28" s="73"/>
      <c r="E28" s="74"/>
      <c r="F28" s="19" t="s">
        <v>12</v>
      </c>
      <c r="G28" s="18">
        <v>1</v>
      </c>
      <c r="H28" s="18"/>
      <c r="I28" s="18"/>
      <c r="J28" s="3"/>
      <c r="K28" s="3"/>
      <c r="L28" s="2"/>
    </row>
    <row r="29" spans="1:12" x14ac:dyDescent="0.25">
      <c r="A29" s="4">
        <f t="shared" si="0"/>
        <v>10</v>
      </c>
      <c r="B29" s="72" t="s">
        <v>51</v>
      </c>
      <c r="C29" s="73" t="s">
        <v>50</v>
      </c>
      <c r="D29" s="73"/>
      <c r="E29" s="74"/>
      <c r="F29" s="19" t="s">
        <v>12</v>
      </c>
      <c r="G29" s="18">
        <v>1</v>
      </c>
      <c r="H29" s="18"/>
      <c r="I29" s="18"/>
      <c r="J29" s="3"/>
      <c r="K29" s="3"/>
      <c r="L29" s="2"/>
    </row>
    <row r="30" spans="1:12" x14ac:dyDescent="0.25">
      <c r="A30" s="4">
        <f t="shared" si="0"/>
        <v>11</v>
      </c>
      <c r="B30" s="72" t="s">
        <v>49</v>
      </c>
      <c r="C30" s="73" t="s">
        <v>48</v>
      </c>
      <c r="D30" s="73"/>
      <c r="E30" s="74"/>
      <c r="F30" s="19" t="s">
        <v>12</v>
      </c>
      <c r="G30" s="18">
        <v>3</v>
      </c>
      <c r="H30" s="18"/>
      <c r="I30" s="18"/>
      <c r="J30" s="3"/>
      <c r="K30" s="3"/>
      <c r="L30" s="2"/>
    </row>
    <row r="31" spans="1:12" x14ac:dyDescent="0.25">
      <c r="A31" s="4">
        <f t="shared" si="0"/>
        <v>12</v>
      </c>
      <c r="B31" s="72" t="s">
        <v>47</v>
      </c>
      <c r="C31" s="73"/>
      <c r="D31" s="73"/>
      <c r="E31" s="74"/>
      <c r="F31" s="19" t="s">
        <v>12</v>
      </c>
      <c r="G31" s="18">
        <v>1</v>
      </c>
      <c r="H31" s="18"/>
      <c r="I31" s="18"/>
      <c r="J31" s="3"/>
      <c r="K31" s="3"/>
      <c r="L31" s="2"/>
    </row>
    <row r="32" spans="1:12" x14ac:dyDescent="0.25">
      <c r="A32" s="4">
        <f t="shared" si="0"/>
        <v>13</v>
      </c>
      <c r="B32" s="72" t="s">
        <v>46</v>
      </c>
      <c r="C32" s="73"/>
      <c r="D32" s="73"/>
      <c r="E32" s="74"/>
      <c r="F32" s="19"/>
      <c r="G32" s="18"/>
      <c r="H32" s="18"/>
      <c r="I32" s="18"/>
      <c r="J32" s="3"/>
      <c r="K32" s="3"/>
      <c r="L32" s="2"/>
    </row>
    <row r="33" spans="1:39" x14ac:dyDescent="0.25">
      <c r="A33" s="4">
        <f t="shared" si="0"/>
        <v>14</v>
      </c>
      <c r="B33" s="72" t="s">
        <v>45</v>
      </c>
      <c r="C33" s="73"/>
      <c r="D33" s="73"/>
      <c r="E33" s="74"/>
      <c r="F33" s="19"/>
      <c r="G33" s="18"/>
      <c r="H33" s="18"/>
      <c r="I33" s="18"/>
      <c r="J33" s="3"/>
      <c r="K33" s="3"/>
      <c r="L33" s="2"/>
    </row>
    <row r="34" spans="1:39" x14ac:dyDescent="0.25">
      <c r="A34" s="4" t="s">
        <v>10</v>
      </c>
      <c r="B34" s="72" t="s">
        <v>44</v>
      </c>
      <c r="C34" s="73"/>
      <c r="D34" s="73"/>
      <c r="E34" s="74"/>
      <c r="F34" s="19"/>
      <c r="G34" s="18"/>
      <c r="H34" s="18"/>
      <c r="I34" s="18"/>
      <c r="J34" s="3">
        <v>1</v>
      </c>
      <c r="K34" s="3">
        <v>1</v>
      </c>
      <c r="L34" s="2"/>
    </row>
    <row r="35" spans="1:39" ht="27" x14ac:dyDescent="0.25">
      <c r="A35" s="4">
        <f>A33+1</f>
        <v>15</v>
      </c>
      <c r="B35" s="72" t="s">
        <v>41</v>
      </c>
      <c r="C35" s="73" t="s">
        <v>43</v>
      </c>
      <c r="D35" s="73"/>
      <c r="E35" s="74"/>
      <c r="F35" s="19" t="s">
        <v>16</v>
      </c>
      <c r="G35" s="18">
        <v>10</v>
      </c>
      <c r="H35" s="18">
        <v>1635</v>
      </c>
      <c r="I35" s="18"/>
      <c r="J35" s="3"/>
      <c r="K35" s="3"/>
      <c r="L35" s="2"/>
      <c r="AM35" s="1">
        <v>5</v>
      </c>
    </row>
    <row r="36" spans="1:39" x14ac:dyDescent="0.25">
      <c r="A36" s="4" t="s">
        <v>1</v>
      </c>
      <c r="B36" s="72" t="s">
        <v>38</v>
      </c>
      <c r="C36" s="73"/>
      <c r="D36" s="73"/>
      <c r="E36" s="74"/>
      <c r="F36" s="19" t="s">
        <v>12</v>
      </c>
      <c r="G36" s="18">
        <v>2</v>
      </c>
      <c r="H36" s="18"/>
      <c r="I36" s="18"/>
      <c r="J36" s="3"/>
      <c r="K36" s="3"/>
      <c r="L36" s="2"/>
    </row>
    <row r="37" spans="1:39" x14ac:dyDescent="0.25">
      <c r="A37" s="4"/>
      <c r="B37" s="72" t="s">
        <v>37</v>
      </c>
      <c r="C37" s="73" t="s">
        <v>42</v>
      </c>
      <c r="D37" s="73"/>
      <c r="E37" s="74"/>
      <c r="F37" s="19" t="s">
        <v>12</v>
      </c>
      <c r="G37" s="18">
        <v>8</v>
      </c>
      <c r="H37" s="18"/>
      <c r="I37" s="18"/>
      <c r="J37" s="3"/>
      <c r="K37" s="3"/>
      <c r="L37" s="2"/>
    </row>
    <row r="38" spans="1:39" ht="27" x14ac:dyDescent="0.25">
      <c r="A38" s="4">
        <f>A35+1</f>
        <v>16</v>
      </c>
      <c r="B38" s="72" t="s">
        <v>41</v>
      </c>
      <c r="C38" s="73" t="s">
        <v>40</v>
      </c>
      <c r="D38" s="73"/>
      <c r="E38" s="74"/>
      <c r="F38" s="19" t="s">
        <v>16</v>
      </c>
      <c r="G38" s="18">
        <v>105</v>
      </c>
      <c r="H38" s="18" t="s">
        <v>39</v>
      </c>
      <c r="I38" s="18"/>
      <c r="J38" s="3"/>
      <c r="K38" s="3"/>
      <c r="L38" s="2"/>
    </row>
    <row r="39" spans="1:39" x14ac:dyDescent="0.25">
      <c r="A39" s="4" t="s">
        <v>1</v>
      </c>
      <c r="B39" s="72" t="s">
        <v>38</v>
      </c>
      <c r="C39" s="73"/>
      <c r="D39" s="73"/>
      <c r="E39" s="74"/>
      <c r="F39" s="19" t="s">
        <v>12</v>
      </c>
      <c r="G39" s="18">
        <v>30</v>
      </c>
      <c r="H39" s="18"/>
      <c r="I39" s="18"/>
      <c r="J39" s="3"/>
      <c r="K39" s="3"/>
      <c r="L39" s="2"/>
    </row>
    <row r="40" spans="1:39" x14ac:dyDescent="0.25">
      <c r="A40" s="4"/>
      <c r="B40" s="72" t="s">
        <v>37</v>
      </c>
      <c r="C40" s="73" t="s">
        <v>36</v>
      </c>
      <c r="D40" s="73"/>
      <c r="E40" s="74"/>
      <c r="F40" s="19" t="s">
        <v>12</v>
      </c>
      <c r="G40" s="18">
        <f>G39*3</f>
        <v>90</v>
      </c>
      <c r="H40" s="18"/>
      <c r="I40" s="18"/>
      <c r="J40" s="3"/>
      <c r="K40" s="3"/>
      <c r="L40" s="2"/>
    </row>
    <row r="41" spans="1:39" x14ac:dyDescent="0.25">
      <c r="A41" s="4" t="s">
        <v>10</v>
      </c>
      <c r="B41" s="72" t="s">
        <v>35</v>
      </c>
      <c r="C41" s="73"/>
      <c r="D41" s="73"/>
      <c r="E41" s="74"/>
      <c r="F41" s="19"/>
      <c r="G41" s="18"/>
      <c r="H41" s="18"/>
      <c r="I41" s="18"/>
      <c r="J41" s="3"/>
      <c r="K41" s="3"/>
      <c r="L41" s="2"/>
    </row>
    <row r="42" spans="1:39" x14ac:dyDescent="0.25">
      <c r="A42" s="4">
        <f>A38+1</f>
        <v>17</v>
      </c>
      <c r="B42" s="72" t="s">
        <v>34</v>
      </c>
      <c r="C42" s="73" t="s">
        <v>33</v>
      </c>
      <c r="D42" s="73"/>
      <c r="E42" s="74"/>
      <c r="F42" s="19" t="s">
        <v>12</v>
      </c>
      <c r="G42" s="18">
        <v>3</v>
      </c>
      <c r="H42" s="18"/>
      <c r="I42" s="18"/>
      <c r="J42" s="3"/>
      <c r="K42" s="3"/>
      <c r="L42" s="2"/>
    </row>
    <row r="43" spans="1:39" x14ac:dyDescent="0.25">
      <c r="A43" s="4">
        <f t="shared" ref="A43:A49" si="1">A42+1</f>
        <v>18</v>
      </c>
      <c r="B43" s="72" t="s">
        <v>32</v>
      </c>
      <c r="C43" s="73" t="s">
        <v>31</v>
      </c>
      <c r="D43" s="73"/>
      <c r="E43" s="74"/>
      <c r="F43" s="19" t="s">
        <v>12</v>
      </c>
      <c r="G43" s="18">
        <f>G42</f>
        <v>3</v>
      </c>
      <c r="H43" s="18"/>
      <c r="I43" s="18"/>
      <c r="J43" s="3"/>
      <c r="K43" s="3"/>
      <c r="L43" s="2"/>
    </row>
    <row r="44" spans="1:39" ht="27" x14ac:dyDescent="0.25">
      <c r="A44" s="4">
        <f t="shared" si="1"/>
        <v>19</v>
      </c>
      <c r="B44" s="72" t="s">
        <v>30</v>
      </c>
      <c r="C44" s="73"/>
      <c r="D44" s="73"/>
      <c r="E44" s="74"/>
      <c r="F44" s="19" t="s">
        <v>12</v>
      </c>
      <c r="G44" s="18">
        <v>2</v>
      </c>
      <c r="H44" s="18"/>
      <c r="I44" s="18"/>
      <c r="J44" s="3"/>
      <c r="K44" s="3"/>
      <c r="L44" s="2"/>
    </row>
    <row r="45" spans="1:39" ht="27" x14ac:dyDescent="0.25">
      <c r="A45" s="4">
        <f t="shared" si="1"/>
        <v>20</v>
      </c>
      <c r="B45" s="72" t="s">
        <v>29</v>
      </c>
      <c r="C45" s="73"/>
      <c r="D45" s="73"/>
      <c r="E45" s="74"/>
      <c r="F45" s="19" t="s">
        <v>12</v>
      </c>
      <c r="G45" s="18">
        <v>4</v>
      </c>
      <c r="H45" s="18"/>
      <c r="I45" s="18"/>
      <c r="J45" s="3"/>
      <c r="K45" s="3"/>
      <c r="L45" s="2"/>
    </row>
    <row r="46" spans="1:39" x14ac:dyDescent="0.25">
      <c r="A46" s="4">
        <f t="shared" si="1"/>
        <v>21</v>
      </c>
      <c r="B46" s="72" t="s">
        <v>28</v>
      </c>
      <c r="C46" s="73">
        <v>53700</v>
      </c>
      <c r="D46" s="73"/>
      <c r="E46" s="74" t="s">
        <v>27</v>
      </c>
      <c r="F46" s="19" t="s">
        <v>12</v>
      </c>
      <c r="G46" s="18">
        <v>4</v>
      </c>
      <c r="H46" s="18"/>
      <c r="I46" s="18"/>
      <c r="J46" s="3"/>
      <c r="K46" s="3"/>
      <c r="L46" s="2"/>
    </row>
    <row r="47" spans="1:39" x14ac:dyDescent="0.25">
      <c r="A47" s="4">
        <f t="shared" si="1"/>
        <v>22</v>
      </c>
      <c r="B47" s="72" t="s">
        <v>26</v>
      </c>
      <c r="C47" s="73" t="s">
        <v>25</v>
      </c>
      <c r="D47" s="73"/>
      <c r="E47" s="74" t="s">
        <v>20</v>
      </c>
      <c r="F47" s="19" t="s">
        <v>12</v>
      </c>
      <c r="G47" s="18">
        <f>G46*2</f>
        <v>8</v>
      </c>
      <c r="H47" s="18"/>
      <c r="I47" s="18"/>
      <c r="J47" s="3"/>
      <c r="K47" s="3"/>
      <c r="L47" s="2"/>
    </row>
    <row r="48" spans="1:39" x14ac:dyDescent="0.25">
      <c r="A48" s="4">
        <f t="shared" si="1"/>
        <v>23</v>
      </c>
      <c r="B48" s="72" t="s">
        <v>24</v>
      </c>
      <c r="C48" s="73" t="s">
        <v>23</v>
      </c>
      <c r="D48" s="73"/>
      <c r="E48" s="74" t="s">
        <v>20</v>
      </c>
      <c r="F48" s="19" t="s">
        <v>12</v>
      </c>
      <c r="G48" s="18">
        <f>G46*3</f>
        <v>12</v>
      </c>
      <c r="H48" s="18"/>
      <c r="I48" s="18"/>
      <c r="J48" s="3"/>
      <c r="K48" s="3"/>
      <c r="L48" s="2"/>
    </row>
    <row r="49" spans="1:12" x14ac:dyDescent="0.25">
      <c r="A49" s="4">
        <f t="shared" si="1"/>
        <v>24</v>
      </c>
      <c r="B49" s="72" t="s">
        <v>22</v>
      </c>
      <c r="C49" s="73" t="s">
        <v>21</v>
      </c>
      <c r="D49" s="73"/>
      <c r="E49" s="74" t="s">
        <v>20</v>
      </c>
      <c r="F49" s="19" t="s">
        <v>12</v>
      </c>
      <c r="G49" s="18">
        <f>G46</f>
        <v>4</v>
      </c>
      <c r="H49" s="18"/>
      <c r="I49" s="18"/>
      <c r="J49" s="3"/>
      <c r="K49" s="3"/>
      <c r="L49" s="2"/>
    </row>
    <row r="50" spans="1:12" x14ac:dyDescent="0.25">
      <c r="A50" s="4" t="s">
        <v>10</v>
      </c>
      <c r="B50" s="72" t="s">
        <v>19</v>
      </c>
      <c r="C50" s="73"/>
      <c r="D50" s="73"/>
      <c r="E50" s="74"/>
      <c r="F50" s="19"/>
      <c r="G50" s="18"/>
      <c r="H50" s="18"/>
      <c r="I50" s="18"/>
      <c r="J50" s="3">
        <v>1</v>
      </c>
      <c r="K50" s="3">
        <v>1</v>
      </c>
      <c r="L50" s="2"/>
    </row>
    <row r="51" spans="1:12" x14ac:dyDescent="0.25">
      <c r="A51" s="4">
        <f>A49+1</f>
        <v>25</v>
      </c>
      <c r="B51" s="72" t="s">
        <v>18</v>
      </c>
      <c r="C51" s="73" t="s">
        <v>17</v>
      </c>
      <c r="D51" s="73"/>
      <c r="E51" s="74"/>
      <c r="F51" s="19" t="s">
        <v>16</v>
      </c>
      <c r="G51" s="18">
        <v>75</v>
      </c>
      <c r="H51" s="18" t="s">
        <v>15</v>
      </c>
      <c r="I51" s="18"/>
      <c r="J51" s="3"/>
      <c r="K51" s="3"/>
      <c r="L51" s="2"/>
    </row>
    <row r="52" spans="1:12" x14ac:dyDescent="0.25">
      <c r="A52" s="4">
        <f>A51+1</f>
        <v>26</v>
      </c>
      <c r="B52" s="72" t="s">
        <v>14</v>
      </c>
      <c r="C52" s="73" t="s">
        <v>13</v>
      </c>
      <c r="D52" s="73"/>
      <c r="E52" s="74"/>
      <c r="F52" s="19" t="s">
        <v>12</v>
      </c>
      <c r="G52" s="18">
        <v>8</v>
      </c>
      <c r="H52" s="18" t="s">
        <v>11</v>
      </c>
      <c r="I52" s="18"/>
      <c r="J52" s="3"/>
      <c r="K52" s="3"/>
      <c r="L52" s="2"/>
    </row>
    <row r="53" spans="1:12" x14ac:dyDescent="0.25">
      <c r="A53" s="4" t="s">
        <v>10</v>
      </c>
      <c r="B53" s="72" t="s">
        <v>9</v>
      </c>
      <c r="C53" s="73"/>
      <c r="D53" s="73"/>
      <c r="E53" s="74"/>
      <c r="F53" s="19"/>
      <c r="G53" s="18"/>
      <c r="H53" s="18"/>
      <c r="I53" s="18"/>
      <c r="J53" s="3"/>
      <c r="K53" s="3"/>
      <c r="L53" s="2"/>
    </row>
    <row r="54" spans="1:12" x14ac:dyDescent="0.25">
      <c r="A54" s="4">
        <f>A52+1</f>
        <v>27</v>
      </c>
      <c r="B54" s="72" t="s">
        <v>8</v>
      </c>
      <c r="C54" s="73" t="s">
        <v>7</v>
      </c>
      <c r="D54" s="73"/>
      <c r="E54" s="74"/>
      <c r="F54" s="19" t="s">
        <v>2</v>
      </c>
      <c r="G54" s="18">
        <v>4</v>
      </c>
      <c r="H54" s="18"/>
      <c r="I54" s="18"/>
      <c r="J54" s="3"/>
      <c r="K54" s="3"/>
      <c r="L54" s="2"/>
    </row>
    <row r="55" spans="1:12" x14ac:dyDescent="0.25">
      <c r="A55" s="4">
        <f>A54+1</f>
        <v>28</v>
      </c>
      <c r="B55" s="72" t="s">
        <v>6</v>
      </c>
      <c r="C55" s="73" t="s">
        <v>5</v>
      </c>
      <c r="D55" s="73"/>
      <c r="E55" s="74"/>
      <c r="F55" s="19" t="s">
        <v>2</v>
      </c>
      <c r="G55" s="18">
        <v>7</v>
      </c>
      <c r="H55" s="18"/>
      <c r="I55" s="18"/>
      <c r="J55" s="3"/>
      <c r="K55" s="3"/>
      <c r="L55" s="2"/>
    </row>
    <row r="56" spans="1:12" x14ac:dyDescent="0.25">
      <c r="A56" s="4">
        <f>A55+1</f>
        <v>29</v>
      </c>
      <c r="B56" s="72" t="s">
        <v>4</v>
      </c>
      <c r="C56" s="73" t="s">
        <v>3</v>
      </c>
      <c r="D56" s="73"/>
      <c r="E56" s="74"/>
      <c r="F56" s="19" t="s">
        <v>2</v>
      </c>
      <c r="G56" s="18">
        <v>4</v>
      </c>
      <c r="H56" s="18"/>
      <c r="I56" s="18"/>
      <c r="J56" s="3"/>
      <c r="K56" s="3"/>
      <c r="L56" s="2"/>
    </row>
    <row r="57" spans="1:12" x14ac:dyDescent="0.25">
      <c r="A57" s="4" t="s">
        <v>1</v>
      </c>
      <c r="B57" s="72" t="s">
        <v>0</v>
      </c>
      <c r="C57" s="73"/>
      <c r="D57" s="73"/>
      <c r="E57" s="74"/>
      <c r="F57" s="19"/>
      <c r="G57" s="18"/>
      <c r="H57" s="18"/>
      <c r="I57" s="18"/>
      <c r="J57" s="3"/>
      <c r="K57" s="3"/>
      <c r="L57" s="2"/>
    </row>
    <row r="58" spans="1:12" x14ac:dyDescent="0.25">
      <c r="A58" s="4"/>
      <c r="B58" s="72" t="s">
        <v>192</v>
      </c>
      <c r="C58" s="73" t="s">
        <v>193</v>
      </c>
      <c r="D58" s="73" t="s">
        <v>194</v>
      </c>
      <c r="E58" s="74" t="s">
        <v>194</v>
      </c>
      <c r="F58" s="19" t="s">
        <v>16</v>
      </c>
      <c r="G58" s="18"/>
      <c r="H58" s="18">
        <v>0.23</v>
      </c>
      <c r="I58" s="18"/>
      <c r="J58" s="3"/>
      <c r="K58" s="3"/>
      <c r="L58" s="2"/>
    </row>
    <row r="59" spans="1:12" x14ac:dyDescent="0.25">
      <c r="A59" s="4">
        <f>A58+1</f>
        <v>1</v>
      </c>
      <c r="B59" s="72" t="s">
        <v>195</v>
      </c>
      <c r="C59" s="73" t="s">
        <v>196</v>
      </c>
      <c r="D59" s="73" t="s">
        <v>194</v>
      </c>
      <c r="E59" s="74" t="s">
        <v>194</v>
      </c>
      <c r="F59" s="19" t="s">
        <v>16</v>
      </c>
      <c r="G59" s="18"/>
      <c r="H59" s="18">
        <v>0.61699999999999999</v>
      </c>
      <c r="I59" s="18"/>
      <c r="J59" s="3"/>
      <c r="K59" s="3"/>
      <c r="L59" s="2"/>
    </row>
    <row r="60" spans="1:12" x14ac:dyDescent="0.25">
      <c r="A60" s="4">
        <f>A59+1</f>
        <v>2</v>
      </c>
      <c r="B60" s="72" t="s">
        <v>18</v>
      </c>
      <c r="C60" s="73" t="s">
        <v>199</v>
      </c>
      <c r="D60" s="73" t="s">
        <v>194</v>
      </c>
      <c r="E60" s="74" t="s">
        <v>194</v>
      </c>
      <c r="F60" s="19" t="s">
        <v>16</v>
      </c>
      <c r="G60" s="18"/>
      <c r="H60" s="18">
        <v>1.57</v>
      </c>
      <c r="I60" s="18"/>
      <c r="J60" s="3"/>
      <c r="K60" s="3"/>
      <c r="L60" s="2"/>
    </row>
    <row r="61" spans="1:12" x14ac:dyDescent="0.25">
      <c r="A61" s="4">
        <f>A60+1</f>
        <v>3</v>
      </c>
      <c r="B61" s="72" t="s">
        <v>18</v>
      </c>
      <c r="C61" s="73" t="s">
        <v>199</v>
      </c>
      <c r="D61" s="73" t="s">
        <v>194</v>
      </c>
      <c r="E61" s="74" t="s">
        <v>194</v>
      </c>
      <c r="F61" s="19" t="s">
        <v>16</v>
      </c>
      <c r="G61" s="18"/>
      <c r="H61" s="18">
        <v>1.57</v>
      </c>
      <c r="I61" s="18"/>
      <c r="J61" s="3"/>
      <c r="K61" s="3"/>
      <c r="L61" s="2"/>
    </row>
    <row r="62" spans="1:12" x14ac:dyDescent="0.25">
      <c r="A62" s="4">
        <f>A61+1</f>
        <v>4</v>
      </c>
      <c r="B62" s="72" t="s">
        <v>192</v>
      </c>
      <c r="C62" s="73" t="s">
        <v>200</v>
      </c>
      <c r="D62" s="73" t="s">
        <v>194</v>
      </c>
      <c r="E62" s="74" t="s">
        <v>194</v>
      </c>
      <c r="F62" s="19" t="s">
        <v>12</v>
      </c>
      <c r="G62" s="18"/>
      <c r="H62" s="18" t="s">
        <v>201</v>
      </c>
      <c r="I62" s="18"/>
      <c r="J62" s="3"/>
      <c r="K62" s="3"/>
      <c r="L62" s="2"/>
    </row>
    <row r="63" spans="1:12" x14ac:dyDescent="0.25">
      <c r="A63" s="4"/>
      <c r="B63" s="26"/>
      <c r="C63" s="26"/>
      <c r="D63" s="26"/>
      <c r="E63" s="26"/>
      <c r="F63" s="26"/>
      <c r="G63" s="26"/>
      <c r="H63" s="26"/>
      <c r="I63" s="26"/>
      <c r="J63" s="3"/>
      <c r="K63" s="3"/>
      <c r="L63" s="2"/>
    </row>
    <row r="64" spans="1:12" x14ac:dyDescent="0.25">
      <c r="A64" s="4"/>
      <c r="B64" s="72"/>
      <c r="C64" s="72"/>
      <c r="D64" s="72"/>
      <c r="E64" s="72"/>
      <c r="F64" s="72"/>
      <c r="G64" s="72"/>
      <c r="H64" s="72"/>
      <c r="I64" s="72"/>
      <c r="J64" s="3"/>
      <c r="K64" s="3"/>
      <c r="L64" s="2"/>
    </row>
    <row r="65" spans="1:12" x14ac:dyDescent="0.25">
      <c r="A65" s="4"/>
      <c r="B65" s="26"/>
      <c r="C65" s="26"/>
      <c r="D65" s="26"/>
      <c r="E65" s="26"/>
      <c r="F65" s="26"/>
      <c r="G65" s="26"/>
      <c r="H65" s="26"/>
      <c r="I65" s="26"/>
      <c r="J65" s="3"/>
      <c r="K65" s="3"/>
      <c r="L65" s="2"/>
    </row>
    <row r="66" spans="1:12" x14ac:dyDescent="0.25">
      <c r="A66" s="4"/>
      <c r="B66" s="72"/>
      <c r="C66" s="72"/>
      <c r="D66" s="72"/>
      <c r="E66" s="72"/>
      <c r="F66" s="72"/>
      <c r="G66" s="72"/>
      <c r="H66" s="72"/>
      <c r="I66" s="72"/>
      <c r="J66" s="3"/>
      <c r="K66" s="3"/>
      <c r="L66" s="2"/>
    </row>
    <row r="67" spans="1:12" x14ac:dyDescent="0.25">
      <c r="A67" s="4"/>
      <c r="B67" s="26"/>
      <c r="C67" s="26"/>
      <c r="D67" s="26"/>
      <c r="E67" s="26"/>
      <c r="F67" s="26"/>
      <c r="G67" s="26"/>
      <c r="H67" s="26"/>
      <c r="I67" s="26"/>
      <c r="J67" s="3"/>
      <c r="K67" s="3"/>
      <c r="L67" s="2"/>
    </row>
    <row r="68" spans="1:12" x14ac:dyDescent="0.25">
      <c r="A68" s="4"/>
      <c r="B68" s="72"/>
      <c r="C68" s="72"/>
      <c r="D68" s="72"/>
      <c r="E68" s="72"/>
      <c r="F68" s="72"/>
      <c r="G68" s="72"/>
      <c r="H68" s="72"/>
      <c r="I68" s="72"/>
      <c r="J68" s="3"/>
      <c r="K68" s="3"/>
      <c r="L68" s="2"/>
    </row>
    <row r="69" spans="1:12" x14ac:dyDescent="0.25">
      <c r="A69" s="4"/>
      <c r="B69" s="26"/>
      <c r="C69" s="26"/>
      <c r="D69" s="26"/>
      <c r="E69" s="26"/>
      <c r="F69" s="26"/>
      <c r="G69" s="26"/>
      <c r="H69" s="26"/>
      <c r="I69" s="26"/>
      <c r="J69" s="3"/>
      <c r="K69" s="3"/>
      <c r="L69" s="2"/>
    </row>
    <row r="70" spans="1:12" x14ac:dyDescent="0.25">
      <c r="A70" s="4"/>
      <c r="B70" s="72"/>
      <c r="C70" s="72"/>
      <c r="D70" s="72"/>
      <c r="E70" s="72"/>
      <c r="F70" s="72"/>
      <c r="G70" s="72"/>
      <c r="H70" s="72"/>
      <c r="I70" s="72"/>
      <c r="J70" s="3"/>
      <c r="K70" s="3"/>
      <c r="L70" s="2"/>
    </row>
    <row r="71" spans="1:12" x14ac:dyDescent="0.25">
      <c r="A71" s="4"/>
      <c r="B71" s="26"/>
      <c r="C71" s="26"/>
      <c r="D71" s="26"/>
      <c r="E71" s="26"/>
      <c r="F71" s="26"/>
      <c r="G71" s="26"/>
      <c r="H71" s="26"/>
      <c r="I71" s="26"/>
      <c r="J71" s="3"/>
      <c r="K71" s="3"/>
      <c r="L71" s="2"/>
    </row>
    <row r="72" spans="1:12" x14ac:dyDescent="0.25">
      <c r="A72" s="4"/>
      <c r="B72" s="72"/>
      <c r="C72" s="72"/>
      <c r="D72" s="72"/>
      <c r="E72" s="72"/>
      <c r="F72" s="72"/>
      <c r="G72" s="72"/>
      <c r="H72" s="72"/>
      <c r="I72" s="72"/>
      <c r="J72" s="3"/>
      <c r="K72" s="3"/>
      <c r="L72" s="2"/>
    </row>
    <row r="73" spans="1:12" x14ac:dyDescent="0.25">
      <c r="A73" s="4"/>
      <c r="B73" s="26"/>
      <c r="C73" s="26"/>
      <c r="D73" s="26"/>
      <c r="E73" s="26"/>
      <c r="F73" s="26"/>
      <c r="G73" s="26"/>
      <c r="H73" s="26"/>
      <c r="I73" s="26"/>
      <c r="J73" s="3"/>
      <c r="K73" s="3"/>
      <c r="L73" s="2"/>
    </row>
    <row r="74" spans="1:12" x14ac:dyDescent="0.25">
      <c r="A74" s="4"/>
      <c r="B74" s="72"/>
      <c r="C74" s="72"/>
      <c r="D74" s="72"/>
      <c r="E74" s="72"/>
      <c r="F74" s="72"/>
      <c r="G74" s="72"/>
      <c r="H74" s="72"/>
      <c r="I74" s="72"/>
      <c r="J74" s="3"/>
      <c r="K74" s="3"/>
      <c r="L74" s="2"/>
    </row>
    <row r="75" spans="1:12" x14ac:dyDescent="0.25">
      <c r="A75" s="4"/>
      <c r="B75" s="26"/>
      <c r="C75" s="26"/>
      <c r="D75" s="26"/>
      <c r="E75" s="26"/>
      <c r="F75" s="26"/>
      <c r="G75" s="26"/>
      <c r="H75" s="26"/>
      <c r="I75" s="26"/>
      <c r="J75" s="3"/>
      <c r="K75" s="3"/>
      <c r="L75" s="2"/>
    </row>
    <row r="76" spans="1:12" x14ac:dyDescent="0.25">
      <c r="A76" s="4"/>
      <c r="B76" s="72"/>
      <c r="C76" s="72"/>
      <c r="D76" s="72"/>
      <c r="E76" s="72"/>
      <c r="F76" s="72"/>
      <c r="G76" s="72"/>
      <c r="H76" s="72"/>
      <c r="I76" s="72"/>
      <c r="J76" s="3"/>
      <c r="K76" s="3"/>
      <c r="L76" s="2"/>
    </row>
    <row r="77" spans="1:12" x14ac:dyDescent="0.25">
      <c r="A77" s="4"/>
      <c r="B77" s="26"/>
      <c r="C77" s="26"/>
      <c r="D77" s="26"/>
      <c r="E77" s="26"/>
      <c r="F77" s="26"/>
      <c r="G77" s="26"/>
      <c r="H77" s="26"/>
      <c r="I77" s="26"/>
      <c r="J77" s="3"/>
      <c r="K77" s="3"/>
      <c r="L77" s="2"/>
    </row>
    <row r="78" spans="1:12" x14ac:dyDescent="0.25">
      <c r="A78" s="4"/>
      <c r="B78" s="15"/>
      <c r="C78" s="2"/>
      <c r="D78" s="2"/>
      <c r="E78" s="11"/>
      <c r="F78" s="10"/>
      <c r="G78" s="3"/>
      <c r="H78" s="4"/>
      <c r="I78" s="3"/>
      <c r="J78" s="3"/>
      <c r="K78" s="3"/>
      <c r="L78" s="2"/>
    </row>
    <row r="79" spans="1:12" x14ac:dyDescent="0.25">
      <c r="A79" s="4"/>
      <c r="B79" s="25"/>
      <c r="C79" s="2"/>
      <c r="D79" s="2"/>
      <c r="E79" s="13"/>
      <c r="F79" s="5"/>
      <c r="G79" s="3"/>
      <c r="H79" s="4"/>
      <c r="I79" s="3"/>
      <c r="J79" s="3"/>
      <c r="K79" s="3"/>
      <c r="L79" s="2"/>
    </row>
    <row r="80" spans="1:12" x14ac:dyDescent="0.25">
      <c r="A80" s="4"/>
      <c r="B80" s="25"/>
      <c r="C80" s="2"/>
      <c r="D80" s="2"/>
      <c r="E80" s="13"/>
      <c r="F80" s="5"/>
      <c r="G80" s="3"/>
      <c r="H80" s="4"/>
      <c r="I80" s="3"/>
      <c r="J80" s="3"/>
      <c r="K80" s="3"/>
      <c r="L80" s="2"/>
    </row>
    <row r="81" spans="1:12" x14ac:dyDescent="0.25">
      <c r="A81" s="4"/>
      <c r="B81" s="25"/>
      <c r="C81" s="2"/>
      <c r="D81" s="2"/>
      <c r="E81" s="13"/>
      <c r="F81" s="5"/>
      <c r="G81" s="3"/>
      <c r="H81" s="4"/>
      <c r="I81" s="3"/>
      <c r="J81" s="3"/>
      <c r="K81" s="3"/>
      <c r="L81" s="2"/>
    </row>
    <row r="82" spans="1:12" x14ac:dyDescent="0.25">
      <c r="A82" s="4"/>
      <c r="B82" s="23"/>
      <c r="C82" s="9"/>
      <c r="D82" s="9"/>
      <c r="E82" s="6"/>
      <c r="F82" s="5"/>
      <c r="G82" s="4"/>
      <c r="H82" s="4"/>
      <c r="I82" s="4"/>
      <c r="J82" s="3"/>
      <c r="K82" s="3"/>
      <c r="L82" s="2"/>
    </row>
    <row r="83" spans="1:12" x14ac:dyDescent="0.25">
      <c r="A83" s="4"/>
      <c r="B83" s="8"/>
      <c r="C83" s="9"/>
      <c r="D83" s="9"/>
      <c r="E83" s="6"/>
      <c r="F83" s="5"/>
      <c r="G83" s="4"/>
      <c r="H83" s="3"/>
      <c r="I83" s="3"/>
      <c r="J83" s="3"/>
      <c r="K83" s="2"/>
    </row>
    <row r="84" spans="1:12" x14ac:dyDescent="0.25">
      <c r="A84" s="4"/>
      <c r="B84" s="25"/>
      <c r="C84" s="2"/>
      <c r="D84" s="2"/>
      <c r="E84" s="13"/>
      <c r="F84" s="5"/>
      <c r="G84" s="3"/>
      <c r="H84" s="4"/>
      <c r="I84" s="3"/>
      <c r="J84" s="3"/>
      <c r="K84" s="3"/>
      <c r="L84" s="2"/>
    </row>
    <row r="85" spans="1:12" x14ac:dyDescent="0.25">
      <c r="A85" s="4"/>
      <c r="B85" s="25"/>
      <c r="C85" s="2"/>
      <c r="D85" s="2"/>
      <c r="E85" s="13"/>
      <c r="F85" s="5"/>
      <c r="G85" s="3"/>
      <c r="H85" s="4"/>
      <c r="I85" s="3"/>
      <c r="J85" s="3"/>
      <c r="K85" s="3"/>
      <c r="L85" s="2"/>
    </row>
    <row r="86" spans="1:12" x14ac:dyDescent="0.25">
      <c r="A86" s="4"/>
      <c r="B86" s="25"/>
      <c r="C86" s="2"/>
      <c r="D86" s="2"/>
      <c r="E86" s="13"/>
      <c r="F86" s="5"/>
      <c r="G86" s="3"/>
      <c r="H86" s="4"/>
      <c r="I86" s="3"/>
      <c r="J86" s="3"/>
      <c r="K86" s="3"/>
      <c r="L86" s="2"/>
    </row>
    <row r="87" spans="1:12" x14ac:dyDescent="0.25">
      <c r="A87" s="4"/>
      <c r="B87" s="25"/>
      <c r="C87" s="2"/>
      <c r="D87" s="2"/>
      <c r="E87" s="13"/>
      <c r="F87" s="5"/>
      <c r="G87" s="3"/>
      <c r="H87" s="4"/>
      <c r="I87" s="3"/>
      <c r="J87" s="3"/>
      <c r="K87" s="3"/>
      <c r="L87" s="2"/>
    </row>
    <row r="88" spans="1:12" x14ac:dyDescent="0.25">
      <c r="A88" s="4"/>
      <c r="B88" s="25"/>
      <c r="C88" s="2"/>
      <c r="D88" s="2"/>
      <c r="E88" s="13"/>
      <c r="F88" s="5"/>
      <c r="G88" s="3"/>
      <c r="H88" s="4"/>
      <c r="I88" s="3"/>
      <c r="J88" s="3"/>
      <c r="K88" s="3"/>
      <c r="L88" s="2"/>
    </row>
    <row r="89" spans="1:12" x14ac:dyDescent="0.25">
      <c r="A89" s="4"/>
      <c r="B89" s="25"/>
      <c r="C89" s="2"/>
      <c r="D89" s="2"/>
      <c r="E89" s="13"/>
      <c r="F89" s="5"/>
      <c r="G89" s="3"/>
      <c r="H89" s="4"/>
      <c r="I89" s="3"/>
      <c r="J89" s="3"/>
      <c r="K89" s="3"/>
      <c r="L89" s="2"/>
    </row>
    <row r="90" spans="1:12" x14ac:dyDescent="0.25">
      <c r="A90" s="4"/>
      <c r="B90" s="25"/>
      <c r="C90" s="2"/>
      <c r="D90" s="2"/>
      <c r="E90" s="13"/>
      <c r="F90" s="5"/>
      <c r="G90" s="3"/>
      <c r="H90" s="4"/>
      <c r="I90" s="3"/>
      <c r="J90" s="3"/>
      <c r="K90" s="3"/>
      <c r="L90" s="2"/>
    </row>
    <row r="91" spans="1:12" x14ac:dyDescent="0.25">
      <c r="A91" s="4"/>
      <c r="B91" s="23"/>
      <c r="C91" s="4"/>
      <c r="D91" s="7"/>
      <c r="E91" s="6"/>
      <c r="F91" s="5"/>
      <c r="G91" s="4"/>
      <c r="H91" s="18"/>
      <c r="I91" s="3"/>
      <c r="J91" s="3"/>
      <c r="K91" s="3"/>
      <c r="L91" s="2"/>
    </row>
    <row r="92" spans="1:12" x14ac:dyDescent="0.25">
      <c r="A92" s="4"/>
      <c r="B92" s="23"/>
      <c r="C92" s="4"/>
      <c r="D92" s="7"/>
      <c r="E92" s="6"/>
      <c r="F92" s="5"/>
      <c r="G92" s="4"/>
      <c r="H92" s="18"/>
      <c r="I92" s="3"/>
      <c r="J92" s="3"/>
      <c r="K92" s="3"/>
      <c r="L92" s="2"/>
    </row>
    <row r="93" spans="1:12" x14ac:dyDescent="0.25">
      <c r="A93" s="4"/>
      <c r="B93" s="23"/>
      <c r="C93" s="4"/>
      <c r="D93" s="4"/>
      <c r="E93" s="6"/>
      <c r="F93" s="5"/>
      <c r="G93" s="4"/>
      <c r="H93" s="4"/>
      <c r="I93" s="3"/>
      <c r="J93" s="3"/>
      <c r="K93" s="3"/>
      <c r="L93" s="2"/>
    </row>
    <row r="94" spans="1:12" x14ac:dyDescent="0.25">
      <c r="A94" s="4"/>
      <c r="B94" s="8"/>
      <c r="C94" s="4"/>
      <c r="D94" s="4"/>
      <c r="E94" s="6"/>
      <c r="F94" s="5"/>
      <c r="G94" s="4"/>
      <c r="H94" s="4"/>
      <c r="I94" s="3"/>
      <c r="J94" s="3"/>
      <c r="K94" s="3"/>
      <c r="L94" s="2"/>
    </row>
    <row r="95" spans="1:12" x14ac:dyDescent="0.25">
      <c r="A95" s="4"/>
      <c r="B95" s="23"/>
      <c r="C95" s="4"/>
      <c r="D95" s="4"/>
      <c r="E95" s="6"/>
      <c r="F95" s="5"/>
      <c r="G95" s="4"/>
      <c r="H95" s="4"/>
      <c r="I95" s="3"/>
      <c r="J95" s="3"/>
      <c r="K95" s="3"/>
      <c r="L95" s="2"/>
    </row>
    <row r="96" spans="1:12" x14ac:dyDescent="0.25">
      <c r="A96" s="4"/>
      <c r="B96" s="23"/>
      <c r="C96" s="4"/>
      <c r="D96" s="4"/>
      <c r="E96" s="6"/>
      <c r="F96" s="5"/>
      <c r="G96" s="4"/>
      <c r="H96" s="4"/>
      <c r="I96" s="3"/>
      <c r="J96" s="3"/>
      <c r="K96" s="3"/>
      <c r="L96" s="2"/>
    </row>
    <row r="97" spans="1:12" x14ac:dyDescent="0.25">
      <c r="A97" s="4"/>
      <c r="B97" s="23"/>
      <c r="C97" s="4"/>
      <c r="D97" s="4"/>
      <c r="E97" s="6"/>
      <c r="F97" s="5"/>
      <c r="G97" s="4"/>
      <c r="H97" s="4"/>
      <c r="I97" s="3"/>
      <c r="J97" s="3"/>
      <c r="K97" s="3"/>
      <c r="L97" s="2"/>
    </row>
    <row r="98" spans="1:12" x14ac:dyDescent="0.25">
      <c r="A98" s="4"/>
      <c r="B98" s="23"/>
      <c r="C98" s="4"/>
      <c r="D98" s="4"/>
      <c r="E98" s="6"/>
      <c r="F98" s="5"/>
      <c r="G98" s="4"/>
      <c r="H98" s="4"/>
      <c r="I98" s="3"/>
      <c r="J98" s="3"/>
      <c r="K98" s="3"/>
      <c r="L98" s="2"/>
    </row>
    <row r="99" spans="1:12" x14ac:dyDescent="0.25">
      <c r="A99" s="4"/>
      <c r="B99" s="26"/>
      <c r="C99" s="27"/>
      <c r="D99" s="28"/>
      <c r="E99" s="28"/>
      <c r="F99" s="5"/>
      <c r="G99" s="4"/>
      <c r="H99" s="27"/>
      <c r="I99" s="3"/>
      <c r="J99" s="3"/>
      <c r="K99" s="3"/>
      <c r="L99" s="2"/>
    </row>
    <row r="100" spans="1:12" x14ac:dyDescent="0.25">
      <c r="A100" s="4"/>
      <c r="B100" s="26"/>
      <c r="C100" s="9"/>
      <c r="D100" s="9"/>
      <c r="E100" s="6"/>
      <c r="F100" s="5"/>
      <c r="G100" s="4"/>
      <c r="H100" s="4"/>
      <c r="I100" s="3"/>
      <c r="J100" s="3"/>
      <c r="K100" s="3"/>
      <c r="L100" s="2"/>
    </row>
    <row r="101" spans="1:12" x14ac:dyDescent="0.25">
      <c r="A101" s="4"/>
      <c r="B101" s="23"/>
      <c r="C101" s="9"/>
      <c r="D101" s="9"/>
      <c r="E101" s="6"/>
      <c r="F101" s="5"/>
      <c r="G101" s="4"/>
      <c r="H101" s="4"/>
      <c r="I101" s="3"/>
      <c r="J101" s="3"/>
      <c r="K101" s="3"/>
      <c r="L101" s="2"/>
    </row>
    <row r="102" spans="1:12" x14ac:dyDescent="0.25">
      <c r="A102" s="4"/>
      <c r="B102" s="8"/>
      <c r="C102" s="9"/>
      <c r="D102" s="9"/>
      <c r="E102" s="6"/>
      <c r="F102" s="5"/>
      <c r="G102" s="4"/>
      <c r="H102" s="4"/>
      <c r="I102" s="3"/>
      <c r="J102" s="3"/>
      <c r="K102" s="3"/>
      <c r="L102" s="2"/>
    </row>
    <row r="103" spans="1:12" x14ac:dyDescent="0.25">
      <c r="A103" s="4"/>
      <c r="B103" s="23"/>
      <c r="C103" s="9"/>
      <c r="D103" s="4"/>
      <c r="E103" s="6"/>
      <c r="F103" s="5"/>
      <c r="G103" s="4"/>
      <c r="H103" s="4"/>
      <c r="I103" s="3"/>
      <c r="J103" s="3"/>
      <c r="K103" s="3"/>
      <c r="L103" s="2"/>
    </row>
    <row r="104" spans="1:12" x14ac:dyDescent="0.25">
      <c r="A104" s="4"/>
      <c r="B104" s="25"/>
      <c r="C104" s="2"/>
      <c r="D104" s="2"/>
      <c r="E104" s="13"/>
      <c r="F104" s="5"/>
      <c r="G104" s="3"/>
      <c r="H104" s="4"/>
      <c r="I104" s="3"/>
      <c r="J104" s="3"/>
      <c r="K104" s="3"/>
      <c r="L104" s="2"/>
    </row>
    <row r="105" spans="1:12" x14ac:dyDescent="0.25">
      <c r="A105" s="4"/>
      <c r="B105" s="25"/>
      <c r="C105" s="2"/>
      <c r="D105" s="2"/>
      <c r="E105" s="13"/>
      <c r="F105" s="5"/>
      <c r="G105" s="3"/>
      <c r="H105" s="4"/>
      <c r="I105" s="3"/>
      <c r="J105" s="3"/>
      <c r="K105" s="3"/>
      <c r="L105" s="2"/>
    </row>
    <row r="106" spans="1:12" x14ac:dyDescent="0.25">
      <c r="A106" s="4"/>
      <c r="B106" s="25"/>
      <c r="C106" s="2"/>
      <c r="D106" s="2"/>
      <c r="E106" s="13"/>
      <c r="F106" s="5"/>
      <c r="G106" s="3"/>
      <c r="H106" s="4"/>
      <c r="I106" s="3"/>
      <c r="J106" s="3"/>
      <c r="K106" s="3"/>
      <c r="L106" s="2"/>
    </row>
    <row r="107" spans="1:12" x14ac:dyDescent="0.25">
      <c r="A107" s="4"/>
      <c r="B107" s="22"/>
      <c r="C107" s="9"/>
      <c r="D107" s="4"/>
      <c r="E107" s="6"/>
      <c r="F107" s="5"/>
      <c r="G107" s="4"/>
      <c r="H107" s="4"/>
      <c r="I107" s="3"/>
      <c r="J107" s="3"/>
      <c r="K107" s="3"/>
      <c r="L107" s="2"/>
    </row>
    <row r="108" spans="1:12" x14ac:dyDescent="0.25">
      <c r="A108" s="4"/>
      <c r="B108" s="8"/>
      <c r="C108" s="9"/>
      <c r="D108" s="4"/>
      <c r="E108" s="6"/>
      <c r="F108" s="5"/>
      <c r="G108" s="4"/>
      <c r="H108" s="24"/>
      <c r="I108" s="3"/>
      <c r="J108" s="3"/>
      <c r="K108" s="3"/>
      <c r="L108" s="2"/>
    </row>
    <row r="109" spans="1:12" x14ac:dyDescent="0.25">
      <c r="A109" s="4"/>
      <c r="B109" s="23"/>
      <c r="C109" s="4"/>
      <c r="D109" s="4"/>
      <c r="E109" s="21"/>
      <c r="F109" s="5"/>
      <c r="G109" s="18"/>
      <c r="H109" s="4"/>
      <c r="I109" s="3"/>
      <c r="J109" s="3"/>
      <c r="K109" s="3"/>
      <c r="L109" s="2"/>
    </row>
    <row r="110" spans="1:12" x14ac:dyDescent="0.25">
      <c r="A110" s="4"/>
      <c r="B110" s="8"/>
      <c r="C110" s="4"/>
      <c r="D110" s="4"/>
      <c r="E110" s="21"/>
      <c r="F110" s="5"/>
      <c r="G110" s="18"/>
      <c r="H110" s="4"/>
      <c r="I110" s="3"/>
      <c r="J110" s="3"/>
      <c r="K110" s="3"/>
      <c r="L110" s="2"/>
    </row>
    <row r="111" spans="1:12" x14ac:dyDescent="0.25">
      <c r="A111" s="4"/>
      <c r="B111" s="20"/>
      <c r="C111" s="9"/>
      <c r="D111" s="9"/>
      <c r="E111" s="6"/>
      <c r="F111" s="5"/>
      <c r="G111" s="4"/>
      <c r="H111" s="4"/>
      <c r="I111" s="3"/>
      <c r="J111" s="3"/>
      <c r="K111" s="3"/>
      <c r="L111" s="2"/>
    </row>
    <row r="112" spans="1:12" x14ac:dyDescent="0.25">
      <c r="A112" s="4"/>
      <c r="B112" s="23"/>
      <c r="C112" s="4"/>
      <c r="D112" s="4"/>
      <c r="E112" s="21"/>
      <c r="F112" s="5"/>
      <c r="G112" s="18"/>
      <c r="H112" s="4"/>
      <c r="I112" s="3"/>
      <c r="J112" s="3"/>
      <c r="K112" s="3"/>
      <c r="L112" s="2"/>
    </row>
    <row r="113" spans="1:12" x14ac:dyDescent="0.25">
      <c r="A113" s="4"/>
      <c r="B113" s="8"/>
      <c r="C113" s="4"/>
      <c r="D113" s="4"/>
      <c r="E113" s="21"/>
      <c r="F113" s="5"/>
      <c r="G113" s="18"/>
      <c r="H113" s="4"/>
      <c r="I113" s="3"/>
      <c r="J113" s="3"/>
      <c r="K113" s="3"/>
      <c r="L113" s="2"/>
    </row>
    <row r="114" spans="1:12" x14ac:dyDescent="0.25">
      <c r="A114" s="4"/>
      <c r="B114" s="22"/>
      <c r="C114" s="4"/>
      <c r="D114" s="4"/>
      <c r="E114" s="21"/>
      <c r="F114" s="5"/>
      <c r="G114" s="18"/>
      <c r="H114" s="4"/>
      <c r="I114" s="3"/>
      <c r="J114" s="3"/>
      <c r="K114" s="3"/>
      <c r="L114" s="2"/>
    </row>
    <row r="115" spans="1:12" x14ac:dyDescent="0.25">
      <c r="A115" s="4"/>
      <c r="B115" s="8"/>
      <c r="C115" s="9"/>
      <c r="D115" s="4"/>
      <c r="E115" s="6"/>
      <c r="F115" s="5"/>
      <c r="G115" s="4"/>
      <c r="H115" s="4"/>
      <c r="I115" s="3"/>
      <c r="J115" s="3"/>
      <c r="K115" s="3"/>
      <c r="L115" s="2"/>
    </row>
    <row r="116" spans="1:12" x14ac:dyDescent="0.25">
      <c r="A116" s="4"/>
      <c r="B116" s="17"/>
      <c r="C116" s="9"/>
      <c r="D116" s="9"/>
      <c r="E116" s="6"/>
      <c r="F116" s="5"/>
      <c r="G116" s="4"/>
      <c r="H116" s="4"/>
      <c r="I116" s="3"/>
      <c r="J116" s="3"/>
      <c r="K116" s="3"/>
      <c r="L116" s="2"/>
    </row>
    <row r="117" spans="1:12" x14ac:dyDescent="0.25">
      <c r="A117" s="4"/>
      <c r="B117" s="20"/>
      <c r="C117" s="7"/>
      <c r="D117" s="7"/>
      <c r="E117" s="13"/>
      <c r="F117" s="19"/>
      <c r="G117" s="18"/>
      <c r="H117" s="4"/>
      <c r="I117" s="3"/>
      <c r="J117" s="3"/>
      <c r="K117" s="3"/>
      <c r="L117" s="2"/>
    </row>
    <row r="118" spans="1:12" x14ac:dyDescent="0.25">
      <c r="A118" s="4"/>
      <c r="B118" s="17"/>
      <c r="C118" s="9"/>
      <c r="D118" s="9"/>
      <c r="E118" s="6"/>
      <c r="F118" s="5"/>
      <c r="G118" s="4"/>
      <c r="H118" s="4"/>
      <c r="I118" s="3"/>
      <c r="J118" s="3"/>
      <c r="K118" s="3"/>
      <c r="L118" s="2"/>
    </row>
    <row r="119" spans="1:12" x14ac:dyDescent="0.25">
      <c r="A119" s="4"/>
      <c r="B119" s="16"/>
      <c r="C119" s="2"/>
      <c r="D119" s="2"/>
      <c r="E119" s="11"/>
      <c r="F119" s="10"/>
      <c r="G119" s="3"/>
      <c r="H119" s="4"/>
      <c r="I119" s="3"/>
      <c r="J119" s="3"/>
      <c r="K119" s="3"/>
      <c r="L119" s="2"/>
    </row>
    <row r="120" spans="1:12" x14ac:dyDescent="0.25">
      <c r="A120" s="4"/>
      <c r="B120" s="16"/>
      <c r="C120" s="9"/>
      <c r="D120" s="9"/>
      <c r="E120" s="6"/>
      <c r="F120" s="5"/>
      <c r="G120" s="4"/>
      <c r="H120" s="4"/>
      <c r="I120" s="3"/>
      <c r="J120" s="3"/>
      <c r="K120" s="3"/>
      <c r="L120" s="2"/>
    </row>
    <row r="121" spans="1:12" x14ac:dyDescent="0.25">
      <c r="A121" s="4"/>
      <c r="B121" s="15"/>
      <c r="C121" s="2"/>
      <c r="D121" s="2"/>
      <c r="E121" s="6"/>
      <c r="F121" s="10"/>
      <c r="G121" s="3"/>
      <c r="H121" s="4"/>
      <c r="I121" s="3"/>
      <c r="J121" s="3"/>
      <c r="K121" s="3"/>
      <c r="L121" s="2"/>
    </row>
    <row r="122" spans="1:12" x14ac:dyDescent="0.25">
      <c r="A122" s="4"/>
      <c r="B122" s="15"/>
      <c r="C122" s="2"/>
      <c r="D122" s="2"/>
      <c r="E122" s="6"/>
      <c r="F122" s="10"/>
      <c r="G122" s="3"/>
      <c r="H122" s="3"/>
      <c r="I122" s="3"/>
      <c r="J122" s="3"/>
      <c r="K122" s="3"/>
      <c r="L122" s="2"/>
    </row>
    <row r="123" spans="1:12" x14ac:dyDescent="0.25">
      <c r="A123" s="3"/>
      <c r="B123" s="12"/>
      <c r="C123" s="2"/>
      <c r="D123" s="2"/>
      <c r="E123" s="11"/>
      <c r="F123" s="10"/>
      <c r="G123" s="3"/>
      <c r="H123" s="3"/>
      <c r="I123" s="3"/>
      <c r="J123" s="3"/>
      <c r="K123" s="3"/>
      <c r="L123" s="2"/>
    </row>
    <row r="124" spans="1:12" x14ac:dyDescent="0.25">
      <c r="A124" s="3"/>
      <c r="B124" s="14"/>
      <c r="C124" s="9"/>
      <c r="D124" s="9"/>
      <c r="E124" s="6"/>
      <c r="F124" s="5"/>
      <c r="G124" s="4"/>
      <c r="H124" s="3"/>
      <c r="I124" s="3"/>
      <c r="J124" s="3"/>
      <c r="K124" s="3"/>
      <c r="L124" s="2"/>
    </row>
    <row r="125" spans="1:12" x14ac:dyDescent="0.25">
      <c r="A125" s="3"/>
      <c r="B125" s="14"/>
      <c r="C125" s="2"/>
      <c r="D125" s="2"/>
      <c r="E125" s="13"/>
      <c r="F125" s="10"/>
      <c r="G125" s="3"/>
      <c r="H125" s="3"/>
      <c r="I125" s="3"/>
      <c r="J125" s="3"/>
      <c r="K125" s="3"/>
      <c r="L125" s="2"/>
    </row>
    <row r="126" spans="1:12" x14ac:dyDescent="0.25">
      <c r="A126" s="3"/>
      <c r="B126" s="12"/>
      <c r="C126" s="2"/>
      <c r="D126" s="2"/>
      <c r="E126" s="11"/>
      <c r="F126" s="10"/>
      <c r="G126" s="3"/>
      <c r="H126" s="3"/>
      <c r="I126" s="3"/>
      <c r="J126" s="3"/>
      <c r="K126" s="3"/>
      <c r="L126" s="2"/>
    </row>
    <row r="127" spans="1:12" x14ac:dyDescent="0.25">
      <c r="A127" s="3"/>
      <c r="B127" s="8"/>
      <c r="C127" s="9"/>
      <c r="D127" s="9"/>
      <c r="E127" s="6"/>
      <c r="F127" s="5"/>
      <c r="G127" s="4"/>
      <c r="H127" s="3"/>
      <c r="I127" s="3"/>
      <c r="J127" s="3"/>
      <c r="K127" s="3"/>
      <c r="L127" s="2"/>
    </row>
    <row r="128" spans="1:12" x14ac:dyDescent="0.25">
      <c r="A128" s="3"/>
      <c r="B128" s="8"/>
      <c r="C128" s="9"/>
      <c r="D128" s="9"/>
      <c r="E128" s="6"/>
      <c r="F128" s="5"/>
      <c r="G128" s="4"/>
      <c r="H128" s="3"/>
      <c r="I128" s="3"/>
      <c r="J128" s="3"/>
      <c r="K128" s="3"/>
      <c r="L128" s="2"/>
    </row>
    <row r="129" spans="1:12" x14ac:dyDescent="0.25">
      <c r="A129" s="3"/>
      <c r="B129" s="8"/>
      <c r="C129" s="4"/>
      <c r="D129" s="7"/>
      <c r="E129" s="6"/>
      <c r="F129" s="5"/>
      <c r="G129" s="4"/>
      <c r="H129" s="3"/>
      <c r="I129" s="3"/>
      <c r="J129" s="3"/>
      <c r="K129" s="3"/>
      <c r="L129" s="2"/>
    </row>
    <row r="130" spans="1:12" x14ac:dyDescent="0.25">
      <c r="A130" s="4"/>
      <c r="B130" s="8"/>
      <c r="C130" s="4"/>
      <c r="D130" s="7"/>
      <c r="E130" s="6"/>
      <c r="F130" s="5"/>
      <c r="G130" s="4"/>
      <c r="H130" s="3"/>
      <c r="I130" s="3"/>
      <c r="J130" s="3"/>
      <c r="K130" s="3"/>
      <c r="L130" s="2"/>
    </row>
  </sheetData>
  <conditionalFormatting sqref="A1:A1048576">
    <cfRule type="cellIs" dxfId="28" priority="1" operator="equal">
      <formula>"ч"</formula>
    </cfRule>
    <cfRule type="cellIs" dxfId="27" priority="2" operator="equal">
      <formula>"вр"</formula>
    </cfRule>
  </conditionalFormatting>
  <dataValidations count="1">
    <dataValidation type="whole" errorStyle="warning" allowBlank="1" showInputMessage="1" showErrorMessage="1" sqref="J2:K2">
      <formula1>1</formula1>
      <formula2>50</formula2>
    </dataValidation>
  </dataValidations>
  <pageMargins left="0.23622047244094491" right="0.23622047244094491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1]!VBAProjectSO.Module2.Podgotovka_Show">
                <anchor moveWithCells="1" sizeWithCells="1">
                  <from>
                    <xdr:col>0</xdr:col>
                    <xdr:colOff>628650</xdr:colOff>
                    <xdr:row>0</xdr:row>
                    <xdr:rowOff>0</xdr:rowOff>
                  </from>
                  <to>
                    <xdr:col>1</xdr:col>
                    <xdr:colOff>600075</xdr:colOff>
                    <xdr:row>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Button 2">
              <controlPr defaultSize="0" print="0" autoFill="0" autoPict="0" macro="[1]!VBAProjectSO.Module1.main">
                <anchor moveWithCells="1" sizeWithCells="1">
                  <from>
                    <xdr:col>1</xdr:col>
                    <xdr:colOff>600075</xdr:colOff>
                    <xdr:row>0</xdr:row>
                    <xdr:rowOff>0</xdr:rowOff>
                  </from>
                  <to>
                    <xdr:col>1</xdr:col>
                    <xdr:colOff>1866900</xdr:colOff>
                    <xdr:row>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Button 3">
              <controlPr defaultSize="0" print="0" autoFill="0" autoPict="0" macro="[1]!VBAProjectSO.Module2.Очистить_всё">
                <anchor moveWithCells="1" sizeWithCells="1">
                  <from>
                    <xdr:col>1</xdr:col>
                    <xdr:colOff>3581400</xdr:colOff>
                    <xdr:row>0</xdr:row>
                    <xdr:rowOff>0</xdr:rowOff>
                  </from>
                  <to>
                    <xdr:col>1</xdr:col>
                    <xdr:colOff>4343400</xdr:colOff>
                    <xdr:row>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Button 4">
              <controlPr defaultSize="0" print="0" autoFill="0" autoPict="0" macro="[1]!VBAProjectSO.Module3.Создать_PDF_СО_ВР">
                <anchor moveWithCells="1" sizeWithCells="1">
                  <from>
                    <xdr:col>8</xdr:col>
                    <xdr:colOff>38100</xdr:colOff>
                    <xdr:row>0</xdr:row>
                    <xdr:rowOff>0</xdr:rowOff>
                  </from>
                  <to>
                    <xdr:col>9</xdr:col>
                    <xdr:colOff>28575</xdr:colOff>
                    <xdr:row>0</xdr:row>
                    <xdr:rowOff>247650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O101"/>
  <sheetViews>
    <sheetView zoomScaleNormal="100" workbookViewId="0">
      <pane ySplit="1" topLeftCell="A2" activePane="bottomLeft" state="frozen"/>
      <selection pane="bottomLeft" activeCell="B13" sqref="B13"/>
    </sheetView>
  </sheetViews>
  <sheetFormatPr defaultColWidth="9.140625" defaultRowHeight="15" customHeight="1" x14ac:dyDescent="0.25"/>
  <cols>
    <col min="1" max="1" width="10" style="34" customWidth="1"/>
    <col min="2" max="2" width="80.7109375" style="36" customWidth="1"/>
    <col min="3" max="3" width="35.7109375" style="34" customWidth="1"/>
    <col min="4" max="4" width="20.7109375" style="34" customWidth="1"/>
    <col min="5" max="5" width="25.7109375" style="35" customWidth="1"/>
    <col min="6" max="6" width="10" style="34" customWidth="1"/>
    <col min="7" max="7" width="10" style="33" customWidth="1"/>
    <col min="8" max="8" width="12.5703125" style="34" customWidth="1"/>
    <col min="9" max="9" width="25.7109375" style="34" customWidth="1"/>
    <col min="10" max="16384" width="9.140625" style="33"/>
  </cols>
  <sheetData>
    <row r="1" spans="1:15" ht="68.099999999999994" customHeight="1" x14ac:dyDescent="0.25">
      <c r="A1" s="37" t="s">
        <v>160</v>
      </c>
      <c r="B1" s="37" t="s">
        <v>159</v>
      </c>
      <c r="C1" s="37" t="s">
        <v>158</v>
      </c>
      <c r="D1" s="37" t="s">
        <v>157</v>
      </c>
      <c r="E1" s="39" t="s">
        <v>156</v>
      </c>
      <c r="F1" s="37" t="s">
        <v>155</v>
      </c>
      <c r="G1" s="38" t="s">
        <v>154</v>
      </c>
      <c r="H1" s="37" t="s">
        <v>153</v>
      </c>
      <c r="I1" s="37" t="s">
        <v>94</v>
      </c>
      <c r="O1" t="s">
        <v>93</v>
      </c>
    </row>
    <row r="3" spans="1:15" ht="15" customHeight="1" x14ac:dyDescent="0.25">
      <c r="A3" s="34" t="s">
        <v>10</v>
      </c>
      <c r="B3" s="36" t="s">
        <v>90</v>
      </c>
    </row>
    <row r="5" spans="1:15" ht="15" customHeight="1" x14ac:dyDescent="0.25">
      <c r="A5" s="34" t="s">
        <v>152</v>
      </c>
      <c r="B5" s="36" t="s">
        <v>151</v>
      </c>
      <c r="F5" s="34" t="s">
        <v>54</v>
      </c>
      <c r="G5" s="33">
        <v>1</v>
      </c>
    </row>
    <row r="6" spans="1:15" ht="15" customHeight="1" x14ac:dyDescent="0.25">
      <c r="B6" s="36" t="s">
        <v>150</v>
      </c>
    </row>
    <row r="7" spans="1:15" ht="15" customHeight="1" x14ac:dyDescent="0.25">
      <c r="B7" s="36" t="s">
        <v>149</v>
      </c>
    </row>
    <row r="9" spans="1:15" ht="15" customHeight="1" x14ac:dyDescent="0.25">
      <c r="A9" s="34" t="s">
        <v>148</v>
      </c>
      <c r="B9" s="36" t="s">
        <v>88</v>
      </c>
      <c r="C9" s="34" t="s">
        <v>87</v>
      </c>
      <c r="F9" s="34" t="s">
        <v>54</v>
      </c>
      <c r="G9" s="33">
        <v>1</v>
      </c>
    </row>
    <row r="10" spans="1:15" ht="15" customHeight="1" x14ac:dyDescent="0.25">
      <c r="A10" s="34" t="s">
        <v>1</v>
      </c>
      <c r="B10" s="36" t="s">
        <v>62</v>
      </c>
    </row>
    <row r="11" spans="1:15" ht="15" customHeight="1" x14ac:dyDescent="0.25">
      <c r="B11" s="36" t="s">
        <v>86</v>
      </c>
      <c r="C11" s="34" t="s">
        <v>85</v>
      </c>
      <c r="F11" s="34" t="s">
        <v>12</v>
      </c>
      <c r="G11" s="33">
        <v>1</v>
      </c>
    </row>
    <row r="12" spans="1:15" ht="15" customHeight="1" x14ac:dyDescent="0.25">
      <c r="B12" s="36" t="s">
        <v>84</v>
      </c>
      <c r="C12" s="34" t="s">
        <v>83</v>
      </c>
      <c r="F12" s="34" t="s">
        <v>12</v>
      </c>
      <c r="G12" s="33">
        <v>1</v>
      </c>
    </row>
    <row r="13" spans="1:15" ht="15" customHeight="1" x14ac:dyDescent="0.25">
      <c r="B13" s="36" t="s">
        <v>82</v>
      </c>
      <c r="C13" s="34" t="s">
        <v>81</v>
      </c>
      <c r="F13" s="34" t="s">
        <v>12</v>
      </c>
      <c r="G13" s="33">
        <v>1</v>
      </c>
    </row>
    <row r="15" spans="1:15" ht="15" customHeight="1" x14ac:dyDescent="0.25">
      <c r="A15" s="34" t="s">
        <v>147</v>
      </c>
      <c r="B15" s="36" t="s">
        <v>80</v>
      </c>
      <c r="F15" s="34" t="s">
        <v>54</v>
      </c>
      <c r="G15" s="33">
        <v>1</v>
      </c>
    </row>
    <row r="16" spans="1:15" ht="15" customHeight="1" x14ac:dyDescent="0.25">
      <c r="B16" s="36" t="s">
        <v>62</v>
      </c>
    </row>
    <row r="17" spans="1:10" ht="15" customHeight="1" x14ac:dyDescent="0.25">
      <c r="B17" s="36" t="s">
        <v>79</v>
      </c>
      <c r="C17" s="34" t="s">
        <v>78</v>
      </c>
      <c r="F17" s="34" t="s">
        <v>12</v>
      </c>
      <c r="G17" s="33">
        <v>1</v>
      </c>
    </row>
    <row r="18" spans="1:10" ht="15" customHeight="1" x14ac:dyDescent="0.25">
      <c r="B18" s="36" t="s">
        <v>77</v>
      </c>
      <c r="C18" s="34" t="s">
        <v>76</v>
      </c>
      <c r="F18" s="34" t="s">
        <v>12</v>
      </c>
      <c r="G18" s="33">
        <v>1</v>
      </c>
    </row>
    <row r="19" spans="1:10" ht="15" customHeight="1" x14ac:dyDescent="0.25">
      <c r="B19" s="36" t="s">
        <v>75</v>
      </c>
      <c r="C19" s="34" t="s">
        <v>74</v>
      </c>
      <c r="F19" s="34" t="s">
        <v>12</v>
      </c>
      <c r="G19" s="33">
        <v>3</v>
      </c>
    </row>
    <row r="20" spans="1:10" ht="15" customHeight="1" x14ac:dyDescent="0.25">
      <c r="B20" s="36" t="s">
        <v>73</v>
      </c>
      <c r="C20" s="34" t="s">
        <v>72</v>
      </c>
      <c r="F20" s="34" t="s">
        <v>12</v>
      </c>
      <c r="G20" s="33">
        <v>3</v>
      </c>
    </row>
    <row r="21" spans="1:10" ht="15" customHeight="1" x14ac:dyDescent="0.25">
      <c r="B21" s="36" t="s">
        <v>71</v>
      </c>
      <c r="C21" s="34" t="s">
        <v>70</v>
      </c>
      <c r="F21" s="34" t="s">
        <v>12</v>
      </c>
      <c r="G21" s="33">
        <v>1</v>
      </c>
    </row>
    <row r="22" spans="1:10" ht="15" customHeight="1" x14ac:dyDescent="0.25">
      <c r="B22" s="36" t="s">
        <v>146</v>
      </c>
      <c r="C22" s="34" t="s">
        <v>69</v>
      </c>
      <c r="F22" s="34" t="s">
        <v>12</v>
      </c>
      <c r="G22" s="33">
        <v>3</v>
      </c>
    </row>
    <row r="23" spans="1:10" ht="15" customHeight="1" x14ac:dyDescent="0.25">
      <c r="B23" s="36" t="s">
        <v>144</v>
      </c>
    </row>
    <row r="24" spans="1:10" ht="15" customHeight="1" x14ac:dyDescent="0.25">
      <c r="B24" s="36" t="s">
        <v>145</v>
      </c>
      <c r="C24" s="34" t="s">
        <v>67</v>
      </c>
      <c r="F24" s="34" t="s">
        <v>12</v>
      </c>
      <c r="G24" s="33">
        <v>15</v>
      </c>
    </row>
    <row r="25" spans="1:10" ht="15" customHeight="1" x14ac:dyDescent="0.25">
      <c r="B25" s="36" t="s">
        <v>144</v>
      </c>
    </row>
    <row r="27" spans="1:10" ht="15" customHeight="1" x14ac:dyDescent="0.25">
      <c r="A27" s="34" t="s">
        <v>143</v>
      </c>
      <c r="B27" s="36" t="s">
        <v>142</v>
      </c>
      <c r="C27" s="34" t="s">
        <v>65</v>
      </c>
      <c r="F27" s="34" t="s">
        <v>54</v>
      </c>
      <c r="G27" s="33">
        <v>1</v>
      </c>
      <c r="J27" s="33">
        <v>1</v>
      </c>
    </row>
    <row r="28" spans="1:10" ht="15" customHeight="1" x14ac:dyDescent="0.25">
      <c r="B28" s="36" t="s">
        <v>141</v>
      </c>
    </row>
    <row r="29" spans="1:10" ht="15" customHeight="1" x14ac:dyDescent="0.25">
      <c r="B29" s="36" t="s">
        <v>140</v>
      </c>
    </row>
    <row r="31" spans="1:10" ht="15" customHeight="1" x14ac:dyDescent="0.25">
      <c r="A31" s="34" t="s">
        <v>139</v>
      </c>
      <c r="B31" s="36" t="s">
        <v>64</v>
      </c>
      <c r="F31" s="34" t="s">
        <v>54</v>
      </c>
      <c r="G31" s="33">
        <v>1</v>
      </c>
    </row>
    <row r="33" spans="1:7" ht="15" customHeight="1" x14ac:dyDescent="0.25">
      <c r="A33" s="34" t="s">
        <v>138</v>
      </c>
      <c r="B33" s="36" t="s">
        <v>63</v>
      </c>
      <c r="F33" s="34" t="s">
        <v>54</v>
      </c>
      <c r="G33" s="33">
        <v>1</v>
      </c>
    </row>
    <row r="34" spans="1:7" ht="15" customHeight="1" x14ac:dyDescent="0.25">
      <c r="B34" s="36" t="s">
        <v>62</v>
      </c>
    </row>
    <row r="35" spans="1:7" ht="15" customHeight="1" x14ac:dyDescent="0.25">
      <c r="B35" s="36" t="s">
        <v>61</v>
      </c>
      <c r="C35" s="34" t="s">
        <v>58</v>
      </c>
      <c r="F35" s="34" t="s">
        <v>12</v>
      </c>
      <c r="G35" s="33">
        <v>1</v>
      </c>
    </row>
    <row r="36" spans="1:7" ht="15" customHeight="1" x14ac:dyDescent="0.25">
      <c r="B36" s="36" t="s">
        <v>60</v>
      </c>
      <c r="C36" s="34" t="s">
        <v>58</v>
      </c>
      <c r="F36" s="34" t="s">
        <v>12</v>
      </c>
      <c r="G36" s="33">
        <v>7</v>
      </c>
    </row>
    <row r="37" spans="1:7" ht="15" customHeight="1" x14ac:dyDescent="0.25">
      <c r="B37" s="36" t="s">
        <v>59</v>
      </c>
      <c r="C37" s="34" t="s">
        <v>58</v>
      </c>
      <c r="F37" s="34" t="s">
        <v>12</v>
      </c>
      <c r="G37" s="33">
        <v>3</v>
      </c>
    </row>
    <row r="38" spans="1:7" ht="15" customHeight="1" x14ac:dyDescent="0.25">
      <c r="B38" s="36" t="s">
        <v>137</v>
      </c>
      <c r="C38" s="34" t="s">
        <v>56</v>
      </c>
      <c r="F38" s="34" t="s">
        <v>12</v>
      </c>
      <c r="G38" s="33">
        <v>2</v>
      </c>
    </row>
    <row r="39" spans="1:7" ht="15" customHeight="1" x14ac:dyDescent="0.25">
      <c r="B39" s="36" t="s">
        <v>136</v>
      </c>
    </row>
    <row r="41" spans="1:7" ht="15" customHeight="1" x14ac:dyDescent="0.25">
      <c r="A41" s="34" t="s">
        <v>135</v>
      </c>
      <c r="B41" s="36" t="s">
        <v>55</v>
      </c>
      <c r="F41" s="34" t="s">
        <v>54</v>
      </c>
      <c r="G41" s="33">
        <v>1</v>
      </c>
    </row>
    <row r="43" spans="1:7" ht="15" customHeight="1" x14ac:dyDescent="0.25">
      <c r="A43" s="34" t="s">
        <v>134</v>
      </c>
      <c r="B43" s="36" t="s">
        <v>53</v>
      </c>
      <c r="F43" s="34" t="s">
        <v>12</v>
      </c>
      <c r="G43" s="33">
        <v>1</v>
      </c>
    </row>
    <row r="45" spans="1:7" ht="15" customHeight="1" x14ac:dyDescent="0.25">
      <c r="A45" s="34" t="s">
        <v>133</v>
      </c>
      <c r="B45" s="36" t="s">
        <v>52</v>
      </c>
      <c r="F45" s="34" t="s">
        <v>12</v>
      </c>
      <c r="G45" s="33">
        <v>1</v>
      </c>
    </row>
    <row r="47" spans="1:7" ht="15" customHeight="1" x14ac:dyDescent="0.25">
      <c r="A47" s="34" t="s">
        <v>132</v>
      </c>
      <c r="B47" s="36" t="s">
        <v>51</v>
      </c>
      <c r="C47" s="34" t="s">
        <v>50</v>
      </c>
      <c r="F47" s="34" t="s">
        <v>12</v>
      </c>
      <c r="G47" s="33">
        <v>1</v>
      </c>
    </row>
    <row r="49" spans="1:10" ht="15" customHeight="1" x14ac:dyDescent="0.25">
      <c r="A49" s="34" t="s">
        <v>131</v>
      </c>
      <c r="B49" s="36" t="s">
        <v>49</v>
      </c>
      <c r="C49" s="34" t="s">
        <v>48</v>
      </c>
      <c r="F49" s="34" t="s">
        <v>12</v>
      </c>
      <c r="G49" s="33">
        <v>3</v>
      </c>
    </row>
    <row r="51" spans="1:10" ht="15" customHeight="1" x14ac:dyDescent="0.25">
      <c r="A51" s="34" t="s">
        <v>130</v>
      </c>
      <c r="B51" s="36" t="s">
        <v>47</v>
      </c>
      <c r="F51" s="34" t="s">
        <v>12</v>
      </c>
      <c r="G51" s="33">
        <v>1</v>
      </c>
    </row>
    <row r="53" spans="1:10" ht="15" customHeight="1" x14ac:dyDescent="0.25">
      <c r="A53" s="34" t="s">
        <v>129</v>
      </c>
      <c r="B53" s="36" t="s">
        <v>46</v>
      </c>
    </row>
    <row r="55" spans="1:10" ht="15" customHeight="1" x14ac:dyDescent="0.25">
      <c r="A55" s="34" t="s">
        <v>128</v>
      </c>
      <c r="B55" s="36" t="s">
        <v>45</v>
      </c>
    </row>
    <row r="57" spans="1:10" ht="15" customHeight="1" x14ac:dyDescent="0.25">
      <c r="A57" s="34" t="s">
        <v>10</v>
      </c>
      <c r="B57" s="36" t="s">
        <v>44</v>
      </c>
      <c r="J57" s="33">
        <v>1</v>
      </c>
    </row>
    <row r="59" spans="1:10" ht="15" customHeight="1" x14ac:dyDescent="0.25">
      <c r="A59" s="34" t="s">
        <v>127</v>
      </c>
      <c r="B59" s="36" t="s">
        <v>122</v>
      </c>
      <c r="C59" s="34" t="s">
        <v>126</v>
      </c>
      <c r="F59" s="34" t="s">
        <v>16</v>
      </c>
      <c r="G59" s="33">
        <v>10</v>
      </c>
      <c r="H59" s="34" t="s">
        <v>125</v>
      </c>
    </row>
    <row r="60" spans="1:10" ht="15" customHeight="1" x14ac:dyDescent="0.25">
      <c r="B60" s="36" t="s">
        <v>120</v>
      </c>
      <c r="C60" s="34" t="s">
        <v>124</v>
      </c>
    </row>
    <row r="61" spans="1:10" ht="15" customHeight="1" x14ac:dyDescent="0.25">
      <c r="A61" s="34" t="s">
        <v>1</v>
      </c>
      <c r="B61" s="36" t="s">
        <v>38</v>
      </c>
      <c r="F61" s="34" t="s">
        <v>12</v>
      </c>
      <c r="G61" s="33">
        <v>2</v>
      </c>
    </row>
    <row r="62" spans="1:10" ht="15" customHeight="1" x14ac:dyDescent="0.25">
      <c r="B62" s="36" t="s">
        <v>37</v>
      </c>
      <c r="C62" s="34" t="s">
        <v>42</v>
      </c>
      <c r="F62" s="34" t="s">
        <v>12</v>
      </c>
      <c r="G62" s="33">
        <v>8</v>
      </c>
    </row>
    <row r="64" spans="1:10" ht="15" customHeight="1" x14ac:dyDescent="0.25">
      <c r="A64" s="34" t="s">
        <v>123</v>
      </c>
      <c r="B64" s="36" t="s">
        <v>122</v>
      </c>
      <c r="C64" s="34" t="s">
        <v>121</v>
      </c>
      <c r="F64" s="34" t="s">
        <v>16</v>
      </c>
      <c r="G64" s="33">
        <v>105</v>
      </c>
      <c r="H64" s="34" t="s">
        <v>39</v>
      </c>
    </row>
    <row r="65" spans="1:7" ht="15" customHeight="1" x14ac:dyDescent="0.25">
      <c r="B65" s="36" t="s">
        <v>120</v>
      </c>
      <c r="C65" s="34" t="s">
        <v>119</v>
      </c>
    </row>
    <row r="66" spans="1:7" ht="15" customHeight="1" x14ac:dyDescent="0.25">
      <c r="A66" s="34" t="s">
        <v>1</v>
      </c>
      <c r="B66" s="36" t="s">
        <v>38</v>
      </c>
      <c r="F66" s="34" t="s">
        <v>12</v>
      </c>
      <c r="G66" s="33">
        <v>30</v>
      </c>
    </row>
    <row r="67" spans="1:7" ht="15" customHeight="1" x14ac:dyDescent="0.25">
      <c r="B67" s="36" t="s">
        <v>37</v>
      </c>
      <c r="C67" s="34" t="s">
        <v>36</v>
      </c>
      <c r="F67" s="34" t="s">
        <v>12</v>
      </c>
      <c r="G67" s="33">
        <v>90</v>
      </c>
    </row>
    <row r="69" spans="1:7" ht="15" customHeight="1" x14ac:dyDescent="0.25">
      <c r="A69" s="34" t="s">
        <v>10</v>
      </c>
      <c r="B69" s="36" t="s">
        <v>35</v>
      </c>
    </row>
    <row r="71" spans="1:7" ht="15" customHeight="1" x14ac:dyDescent="0.25">
      <c r="A71" s="34" t="s">
        <v>118</v>
      </c>
      <c r="B71" s="36" t="s">
        <v>34</v>
      </c>
      <c r="C71" s="34" t="s">
        <v>33</v>
      </c>
      <c r="F71" s="34" t="s">
        <v>12</v>
      </c>
      <c r="G71" s="33">
        <v>3</v>
      </c>
    </row>
    <row r="73" spans="1:7" ht="15" customHeight="1" x14ac:dyDescent="0.25">
      <c r="A73" s="34" t="s">
        <v>117</v>
      </c>
      <c r="B73" s="36" t="s">
        <v>32</v>
      </c>
      <c r="C73" s="34" t="s">
        <v>31</v>
      </c>
      <c r="F73" s="34" t="s">
        <v>12</v>
      </c>
      <c r="G73" s="33">
        <v>3</v>
      </c>
    </row>
    <row r="75" spans="1:7" ht="15" customHeight="1" x14ac:dyDescent="0.25">
      <c r="A75" s="34" t="s">
        <v>116</v>
      </c>
      <c r="B75" s="36" t="s">
        <v>30</v>
      </c>
      <c r="F75" s="34" t="s">
        <v>12</v>
      </c>
      <c r="G75" s="33">
        <v>2</v>
      </c>
    </row>
    <row r="77" spans="1:7" ht="15" customHeight="1" x14ac:dyDescent="0.25">
      <c r="A77" s="34" t="s">
        <v>115</v>
      </c>
      <c r="B77" s="36" t="s">
        <v>114</v>
      </c>
      <c r="F77" s="34" t="s">
        <v>12</v>
      </c>
      <c r="G77" s="33">
        <v>4</v>
      </c>
    </row>
    <row r="78" spans="1:7" ht="15" customHeight="1" x14ac:dyDescent="0.25">
      <c r="B78" s="36" t="s">
        <v>113</v>
      </c>
    </row>
    <row r="80" spans="1:7" ht="15" customHeight="1" x14ac:dyDescent="0.25">
      <c r="A80" s="34" t="s">
        <v>112</v>
      </c>
      <c r="B80" s="36" t="s">
        <v>28</v>
      </c>
      <c r="C80" s="34" t="s">
        <v>111</v>
      </c>
      <c r="E80" s="35" t="s">
        <v>27</v>
      </c>
      <c r="F80" s="34" t="s">
        <v>12</v>
      </c>
      <c r="G80" s="33">
        <v>4</v>
      </c>
    </row>
    <row r="82" spans="1:10" ht="15" customHeight="1" x14ac:dyDescent="0.25">
      <c r="A82" s="34" t="s">
        <v>110</v>
      </c>
      <c r="B82" s="36" t="s">
        <v>26</v>
      </c>
      <c r="C82" s="34" t="s">
        <v>25</v>
      </c>
      <c r="E82" s="35" t="s">
        <v>20</v>
      </c>
      <c r="F82" s="34" t="s">
        <v>12</v>
      </c>
      <c r="G82" s="33">
        <v>8</v>
      </c>
    </row>
    <row r="84" spans="1:10" ht="15" customHeight="1" x14ac:dyDescent="0.25">
      <c r="A84" s="34" t="s">
        <v>109</v>
      </c>
      <c r="B84" s="36" t="s">
        <v>24</v>
      </c>
      <c r="C84" s="34" t="s">
        <v>23</v>
      </c>
      <c r="E84" s="35" t="s">
        <v>20</v>
      </c>
      <c r="F84" s="34" t="s">
        <v>12</v>
      </c>
      <c r="G84" s="33">
        <v>12</v>
      </c>
    </row>
    <row r="86" spans="1:10" ht="15" customHeight="1" x14ac:dyDescent="0.25">
      <c r="A86" s="34" t="s">
        <v>108</v>
      </c>
      <c r="B86" s="36" t="s">
        <v>22</v>
      </c>
      <c r="C86" s="34" t="s">
        <v>21</v>
      </c>
      <c r="E86" s="35" t="s">
        <v>20</v>
      </c>
      <c r="F86" s="34" t="s">
        <v>12</v>
      </c>
      <c r="G86" s="33">
        <v>4</v>
      </c>
    </row>
    <row r="88" spans="1:10" ht="15" customHeight="1" x14ac:dyDescent="0.25">
      <c r="A88" s="34" t="s">
        <v>10</v>
      </c>
      <c r="B88" s="36" t="s">
        <v>19</v>
      </c>
      <c r="J88" s="33">
        <v>1</v>
      </c>
    </row>
    <row r="90" spans="1:10" ht="15" customHeight="1" x14ac:dyDescent="0.25">
      <c r="A90" s="34" t="s">
        <v>107</v>
      </c>
      <c r="B90" s="36" t="s">
        <v>18</v>
      </c>
      <c r="C90" s="34" t="s">
        <v>17</v>
      </c>
      <c r="F90" s="34" t="s">
        <v>16</v>
      </c>
      <c r="G90" s="33">
        <v>75</v>
      </c>
      <c r="H90" s="34" t="s">
        <v>15</v>
      </c>
    </row>
    <row r="92" spans="1:10" ht="15" customHeight="1" x14ac:dyDescent="0.25">
      <c r="A92" s="34" t="s">
        <v>106</v>
      </c>
      <c r="B92" s="36" t="s">
        <v>14</v>
      </c>
      <c r="C92" s="34" t="s">
        <v>13</v>
      </c>
      <c r="F92" s="34" t="s">
        <v>12</v>
      </c>
      <c r="G92" s="33">
        <v>8</v>
      </c>
      <c r="H92" s="34" t="s">
        <v>11</v>
      </c>
    </row>
    <row r="94" spans="1:10" ht="15" customHeight="1" x14ac:dyDescent="0.25">
      <c r="A94" s="34" t="s">
        <v>10</v>
      </c>
      <c r="B94" s="36" t="s">
        <v>9</v>
      </c>
    </row>
    <row r="96" spans="1:10" ht="15" customHeight="1" x14ac:dyDescent="0.25">
      <c r="A96" s="34" t="s">
        <v>105</v>
      </c>
      <c r="B96" s="36" t="s">
        <v>8</v>
      </c>
      <c r="C96" s="34" t="s">
        <v>7</v>
      </c>
      <c r="F96" s="34" t="s">
        <v>2</v>
      </c>
      <c r="G96" s="33">
        <v>4</v>
      </c>
    </row>
    <row r="98" spans="1:7" ht="15" customHeight="1" x14ac:dyDescent="0.25">
      <c r="A98" s="34" t="s">
        <v>104</v>
      </c>
      <c r="B98" s="36" t="s">
        <v>6</v>
      </c>
      <c r="C98" s="34" t="s">
        <v>5</v>
      </c>
      <c r="F98" s="34" t="s">
        <v>2</v>
      </c>
      <c r="G98" s="33">
        <v>7</v>
      </c>
    </row>
    <row r="100" spans="1:7" ht="15" customHeight="1" x14ac:dyDescent="0.25">
      <c r="A100" s="34" t="s">
        <v>103</v>
      </c>
      <c r="B100" s="36" t="s">
        <v>4</v>
      </c>
      <c r="C100" s="34" t="s">
        <v>3</v>
      </c>
      <c r="F100" s="34" t="s">
        <v>2</v>
      </c>
      <c r="G100" s="33">
        <v>4</v>
      </c>
    </row>
    <row r="101" spans="1:7" ht="15" customHeight="1" x14ac:dyDescent="0.25">
      <c r="A101" s="34" t="s">
        <v>1</v>
      </c>
      <c r="B101" s="36" t="s">
        <v>0</v>
      </c>
    </row>
  </sheetData>
  <conditionalFormatting sqref="A1:A1048576">
    <cfRule type="cellIs" dxfId="0" priority="1" operator="equal">
      <formula>"вр"</formula>
    </cfRule>
  </conditionalFormatting>
  <pageMargins left="0.25" right="0.25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autoFill="0" autoPict="0" macro="[1]!VBAProjectSO.Module2.Перенос_по_строкам">
                <anchor moveWithCells="1" sizeWithCells="1">
                  <from>
                    <xdr:col>1</xdr:col>
                    <xdr:colOff>28575</xdr:colOff>
                    <xdr:row>0</xdr:row>
                    <xdr:rowOff>0</xdr:rowOff>
                  </from>
                  <to>
                    <xdr:col>1</xdr:col>
                    <xdr:colOff>1619250</xdr:colOff>
                    <xdr:row>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Button 2">
              <controlPr defaultSize="0" print="0" autoFill="0" autoPict="0" macro="[1]!VBAProjectSO.Module2.На_печать_выборочно">
                <anchor moveWithCells="1" sizeWithCells="1">
                  <from>
                    <xdr:col>1</xdr:col>
                    <xdr:colOff>3771900</xdr:colOff>
                    <xdr:row>0</xdr:row>
                    <xdr:rowOff>0</xdr:rowOff>
                  </from>
                  <to>
                    <xdr:col>1</xdr:col>
                    <xdr:colOff>5362575</xdr:colOff>
                    <xdr:row>0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AR145"/>
  <sheetViews>
    <sheetView view="pageLayout" topLeftCell="A49" zoomScaleNormal="100" workbookViewId="0">
      <selection activeCell="E2" sqref="E2"/>
    </sheetView>
  </sheetViews>
  <sheetFormatPr defaultColWidth="9.140625" defaultRowHeight="13.5" x14ac:dyDescent="0.25"/>
  <cols>
    <col min="1" max="4" width="2.42578125" style="40" customWidth="1"/>
    <col min="5" max="5" width="10" style="40" customWidth="1"/>
    <col min="6" max="6" width="65.28515625" style="40" customWidth="1"/>
    <col min="7" max="7" width="30" style="40" customWidth="1"/>
    <col min="8" max="9" width="2.42578125" style="41" customWidth="1"/>
    <col min="10" max="21" width="2.42578125" style="44" customWidth="1"/>
    <col min="22" max="30" width="2.42578125" style="41" customWidth="1"/>
    <col min="31" max="34" width="2.42578125" style="43" customWidth="1"/>
    <col min="35" max="38" width="2.42578125" style="41" customWidth="1"/>
    <col min="39" max="41" width="2.42578125" style="42" customWidth="1"/>
    <col min="42" max="44" width="2.42578125" style="41" customWidth="1"/>
    <col min="45" max="16384" width="9.140625" style="40"/>
  </cols>
  <sheetData>
    <row r="1" spans="1:44" ht="68.099999999999994" customHeight="1" thickBot="1" x14ac:dyDescent="0.3">
      <c r="E1" s="71" t="s">
        <v>160</v>
      </c>
      <c r="F1" s="71" t="s">
        <v>191</v>
      </c>
      <c r="G1" s="71" t="s">
        <v>190</v>
      </c>
      <c r="H1" s="76" t="s">
        <v>189</v>
      </c>
      <c r="I1" s="76"/>
      <c r="J1" s="76"/>
      <c r="K1" s="76"/>
      <c r="L1" s="76"/>
      <c r="M1" s="76"/>
      <c r="N1" s="76"/>
      <c r="O1" s="76" t="s">
        <v>98</v>
      </c>
      <c r="P1" s="76"/>
      <c r="Q1" s="76"/>
      <c r="R1" s="76"/>
      <c r="S1" s="76"/>
      <c r="T1" s="76"/>
      <c r="U1" s="76"/>
      <c r="V1" s="76"/>
      <c r="W1" s="76"/>
      <c r="X1" s="76" t="s">
        <v>97</v>
      </c>
      <c r="Y1" s="76"/>
      <c r="Z1" s="76"/>
      <c r="AA1" s="76"/>
      <c r="AB1" s="76" t="s">
        <v>188</v>
      </c>
      <c r="AC1" s="76"/>
      <c r="AD1" s="76"/>
      <c r="AE1" s="76"/>
      <c r="AF1" s="76" t="s">
        <v>95</v>
      </c>
      <c r="AG1" s="76"/>
      <c r="AH1" s="76"/>
      <c r="AI1" s="76"/>
      <c r="AJ1" s="76"/>
      <c r="AK1" s="84" t="s">
        <v>94</v>
      </c>
      <c r="AL1" s="84"/>
      <c r="AM1" s="84"/>
      <c r="AN1" s="84"/>
      <c r="AO1" s="84"/>
      <c r="AP1" s="84"/>
      <c r="AQ1" s="84"/>
      <c r="AR1" s="84"/>
    </row>
    <row r="2" spans="1:44" ht="22.5" customHeight="1" x14ac:dyDescent="0.25">
      <c r="E2" s="58"/>
      <c r="F2" s="70" t="s">
        <v>90</v>
      </c>
      <c r="G2" s="58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</row>
    <row r="3" spans="1:44" ht="22.5" customHeight="1" x14ac:dyDescent="0.25">
      <c r="E3" s="56"/>
      <c r="F3" s="57"/>
      <c r="G3" s="56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</row>
    <row r="4" spans="1:44" ht="22.5" customHeight="1" x14ac:dyDescent="0.25">
      <c r="E4" s="56" t="s">
        <v>152</v>
      </c>
      <c r="F4" s="57" t="s">
        <v>151</v>
      </c>
      <c r="G4" s="56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 t="s">
        <v>54</v>
      </c>
      <c r="Y4" s="75"/>
      <c r="Z4" s="75"/>
      <c r="AA4" s="75"/>
      <c r="AB4" s="75">
        <v>1</v>
      </c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</row>
    <row r="5" spans="1:44" ht="22.5" customHeight="1" x14ac:dyDescent="0.25">
      <c r="E5" s="56"/>
      <c r="F5" s="57" t="s">
        <v>150</v>
      </c>
      <c r="G5" s="56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</row>
    <row r="6" spans="1:44" ht="22.5" customHeight="1" x14ac:dyDescent="0.25">
      <c r="E6" s="56"/>
      <c r="F6" s="57" t="s">
        <v>149</v>
      </c>
      <c r="G6" s="56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</row>
    <row r="7" spans="1:44" ht="22.5" customHeight="1" x14ac:dyDescent="0.25">
      <c r="E7" s="56"/>
      <c r="F7" s="57"/>
      <c r="G7" s="56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</row>
    <row r="8" spans="1:44" ht="22.5" customHeight="1" x14ac:dyDescent="0.25">
      <c r="E8" s="56" t="s">
        <v>148</v>
      </c>
      <c r="F8" s="57" t="s">
        <v>88</v>
      </c>
      <c r="G8" s="69" t="s">
        <v>87</v>
      </c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 t="s">
        <v>54</v>
      </c>
      <c r="Y8" s="75"/>
      <c r="Z8" s="75"/>
      <c r="AA8" s="75"/>
      <c r="AB8" s="75">
        <v>1</v>
      </c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</row>
    <row r="9" spans="1:44" ht="22.5" customHeight="1" x14ac:dyDescent="0.25">
      <c r="E9" s="56"/>
      <c r="F9" s="57" t="s">
        <v>86</v>
      </c>
      <c r="G9" s="56" t="s">
        <v>85</v>
      </c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 t="s">
        <v>12</v>
      </c>
      <c r="Y9" s="75"/>
      <c r="Z9" s="75"/>
      <c r="AA9" s="75"/>
      <c r="AB9" s="75">
        <v>1</v>
      </c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</row>
    <row r="10" spans="1:44" ht="22.5" customHeight="1" x14ac:dyDescent="0.25">
      <c r="E10" s="56"/>
      <c r="F10" s="57" t="s">
        <v>84</v>
      </c>
      <c r="G10" s="56" t="s">
        <v>83</v>
      </c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 t="s">
        <v>12</v>
      </c>
      <c r="Y10" s="75"/>
      <c r="Z10" s="75"/>
      <c r="AA10" s="75"/>
      <c r="AB10" s="75">
        <v>1</v>
      </c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</row>
    <row r="11" spans="1:44" ht="22.5" customHeight="1" x14ac:dyDescent="0.25">
      <c r="E11" s="56"/>
      <c r="F11" s="57" t="s">
        <v>82</v>
      </c>
      <c r="G11" s="56" t="s">
        <v>81</v>
      </c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 t="s">
        <v>12</v>
      </c>
      <c r="Y11" s="75"/>
      <c r="Z11" s="75"/>
      <c r="AA11" s="75"/>
      <c r="AB11" s="75">
        <v>1</v>
      </c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</row>
    <row r="12" spans="1:44" ht="22.5" customHeight="1" x14ac:dyDescent="0.25">
      <c r="E12" s="56"/>
      <c r="F12" s="57"/>
      <c r="G12" s="69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</row>
    <row r="13" spans="1:44" ht="22.5" customHeight="1" x14ac:dyDescent="0.25">
      <c r="E13" s="56" t="s">
        <v>147</v>
      </c>
      <c r="F13" s="57" t="s">
        <v>80</v>
      </c>
      <c r="G13" s="56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 t="s">
        <v>54</v>
      </c>
      <c r="Y13" s="75"/>
      <c r="Z13" s="75"/>
      <c r="AA13" s="75"/>
      <c r="AB13" s="75">
        <v>1</v>
      </c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</row>
    <row r="14" spans="1:44" ht="22.5" customHeight="1" thickBot="1" x14ac:dyDescent="0.3">
      <c r="E14" s="56"/>
      <c r="F14" s="57" t="s">
        <v>62</v>
      </c>
      <c r="G14" s="56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</row>
    <row r="15" spans="1:44" ht="22.5" customHeight="1" x14ac:dyDescent="0.25">
      <c r="A15" s="86" t="s">
        <v>187</v>
      </c>
      <c r="B15" s="68"/>
      <c r="C15" s="67"/>
      <c r="D15" s="66"/>
      <c r="E15" s="56"/>
      <c r="F15" s="57" t="s">
        <v>79</v>
      </c>
      <c r="G15" s="56" t="s">
        <v>78</v>
      </c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 t="s">
        <v>12</v>
      </c>
      <c r="Y15" s="75"/>
      <c r="Z15" s="75"/>
      <c r="AA15" s="75"/>
      <c r="AB15" s="75">
        <v>1</v>
      </c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</row>
    <row r="16" spans="1:44" ht="22.5" customHeight="1" x14ac:dyDescent="0.25">
      <c r="A16" s="87"/>
      <c r="B16" s="89"/>
      <c r="C16" s="92"/>
      <c r="D16" s="95"/>
      <c r="E16" s="56"/>
      <c r="F16" s="57" t="s">
        <v>77</v>
      </c>
      <c r="G16" s="56" t="s">
        <v>76</v>
      </c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 t="s">
        <v>12</v>
      </c>
      <c r="Y16" s="75"/>
      <c r="Z16" s="75"/>
      <c r="AA16" s="75"/>
      <c r="AB16" s="75">
        <v>1</v>
      </c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</row>
    <row r="17" spans="1:44" ht="22.5" customHeight="1" x14ac:dyDescent="0.25">
      <c r="A17" s="87"/>
      <c r="B17" s="91"/>
      <c r="C17" s="94"/>
      <c r="D17" s="97"/>
      <c r="E17" s="56"/>
      <c r="F17" s="57" t="s">
        <v>75</v>
      </c>
      <c r="G17" s="56" t="s">
        <v>74</v>
      </c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 t="s">
        <v>12</v>
      </c>
      <c r="Y17" s="75"/>
      <c r="Z17" s="75"/>
      <c r="AA17" s="75"/>
      <c r="AB17" s="75">
        <v>3</v>
      </c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</row>
    <row r="18" spans="1:44" ht="22.5" customHeight="1" x14ac:dyDescent="0.25">
      <c r="A18" s="87"/>
      <c r="B18" s="89"/>
      <c r="C18" s="92"/>
      <c r="D18" s="95"/>
      <c r="E18" s="56"/>
      <c r="F18" s="57" t="s">
        <v>73</v>
      </c>
      <c r="G18" s="56" t="s">
        <v>72</v>
      </c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 t="s">
        <v>12</v>
      </c>
      <c r="Y18" s="75"/>
      <c r="Z18" s="75"/>
      <c r="AA18" s="75"/>
      <c r="AB18" s="75">
        <v>3</v>
      </c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</row>
    <row r="19" spans="1:44" ht="22.5" customHeight="1" x14ac:dyDescent="0.25">
      <c r="A19" s="87"/>
      <c r="B19" s="90"/>
      <c r="C19" s="93"/>
      <c r="D19" s="96"/>
      <c r="E19" s="56"/>
      <c r="F19" s="57" t="s">
        <v>71</v>
      </c>
      <c r="G19" s="56" t="s">
        <v>70</v>
      </c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 t="s">
        <v>12</v>
      </c>
      <c r="Y19" s="75"/>
      <c r="Z19" s="75"/>
      <c r="AA19" s="75"/>
      <c r="AB19" s="75">
        <v>1</v>
      </c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</row>
    <row r="20" spans="1:44" ht="22.5" customHeight="1" x14ac:dyDescent="0.25">
      <c r="A20" s="87"/>
      <c r="B20" s="91"/>
      <c r="C20" s="94"/>
      <c r="D20" s="97"/>
      <c r="E20" s="56"/>
      <c r="F20" s="57" t="s">
        <v>146</v>
      </c>
      <c r="G20" s="56" t="s">
        <v>69</v>
      </c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 t="s">
        <v>12</v>
      </c>
      <c r="Y20" s="75"/>
      <c r="Z20" s="75"/>
      <c r="AA20" s="75"/>
      <c r="AB20" s="75">
        <v>3</v>
      </c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</row>
    <row r="21" spans="1:44" ht="22.5" customHeight="1" x14ac:dyDescent="0.25">
      <c r="A21" s="87"/>
      <c r="B21" s="89"/>
      <c r="C21" s="92"/>
      <c r="D21" s="95"/>
      <c r="E21" s="56"/>
      <c r="F21" s="57" t="s">
        <v>144</v>
      </c>
      <c r="G21" s="56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</row>
    <row r="22" spans="1:44" ht="22.5" customHeight="1" x14ac:dyDescent="0.25">
      <c r="A22" s="87"/>
      <c r="B22" s="90"/>
      <c r="C22" s="93"/>
      <c r="D22" s="96"/>
      <c r="E22" s="56"/>
      <c r="F22" s="57" t="s">
        <v>145</v>
      </c>
      <c r="G22" s="56" t="s">
        <v>67</v>
      </c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 t="s">
        <v>12</v>
      </c>
      <c r="Y22" s="75"/>
      <c r="Z22" s="75"/>
      <c r="AA22" s="75"/>
      <c r="AB22" s="75">
        <v>15</v>
      </c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</row>
    <row r="23" spans="1:44" ht="22.5" customHeight="1" thickBot="1" x14ac:dyDescent="0.3">
      <c r="A23" s="88"/>
      <c r="B23" s="103"/>
      <c r="C23" s="104"/>
      <c r="D23" s="105"/>
      <c r="E23" s="56"/>
      <c r="F23" s="57" t="s">
        <v>144</v>
      </c>
      <c r="G23" s="56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</row>
    <row r="24" spans="1:44" ht="22.5" customHeight="1" x14ac:dyDescent="0.25">
      <c r="C24" s="122" t="s">
        <v>169</v>
      </c>
      <c r="D24" s="124"/>
      <c r="E24" s="56"/>
      <c r="F24" s="57"/>
      <c r="G24" s="56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</row>
    <row r="25" spans="1:44" ht="22.5" customHeight="1" x14ac:dyDescent="0.25">
      <c r="C25" s="120"/>
      <c r="D25" s="96"/>
      <c r="E25" s="56"/>
      <c r="F25" s="57"/>
      <c r="G25" s="56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</row>
    <row r="26" spans="1:44" ht="22.5" customHeight="1" x14ac:dyDescent="0.25">
      <c r="C26" s="120"/>
      <c r="D26" s="96"/>
      <c r="E26" s="56"/>
      <c r="F26" s="57"/>
      <c r="G26" s="56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</row>
    <row r="27" spans="1:44" ht="22.5" customHeight="1" thickBot="1" x14ac:dyDescent="0.3">
      <c r="C27" s="123"/>
      <c r="D27" s="97"/>
      <c r="E27" s="54"/>
      <c r="F27" s="65"/>
      <c r="G27" s="54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</row>
    <row r="28" spans="1:44" ht="22.5" customHeight="1" thickBot="1" x14ac:dyDescent="0.3">
      <c r="C28" s="119" t="s">
        <v>168</v>
      </c>
      <c r="D28" s="95"/>
      <c r="E28" s="63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4"/>
    </row>
    <row r="29" spans="1:44" ht="14.1" customHeight="1" x14ac:dyDescent="0.25">
      <c r="C29" s="120"/>
      <c r="D29" s="96"/>
      <c r="E29" s="63"/>
      <c r="F29" s="62"/>
      <c r="G29" s="62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10" t="s">
        <v>186</v>
      </c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</row>
    <row r="30" spans="1:44" ht="14.1" customHeight="1" thickBot="1" x14ac:dyDescent="0.3">
      <c r="C30" s="120"/>
      <c r="D30" s="96"/>
      <c r="E30" s="63"/>
      <c r="F30" s="62"/>
      <c r="G30" s="62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</row>
    <row r="31" spans="1:44" ht="14.1" customHeight="1" x14ac:dyDescent="0.25">
      <c r="C31" s="120"/>
      <c r="D31" s="96"/>
      <c r="E31" s="63"/>
      <c r="F31" s="62"/>
      <c r="G31" s="62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185</v>
      </c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</row>
    <row r="32" spans="1:44" ht="14.1" customHeight="1" thickBot="1" x14ac:dyDescent="0.3">
      <c r="C32" s="120"/>
      <c r="D32" s="96"/>
      <c r="E32" s="63"/>
      <c r="F32" s="62"/>
      <c r="G32" s="6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</row>
    <row r="33" spans="3:44" ht="14.1" customHeight="1" thickBot="1" x14ac:dyDescent="0.3">
      <c r="C33" s="120"/>
      <c r="D33" s="96"/>
      <c r="E33" s="63"/>
      <c r="F33" s="62"/>
      <c r="G33" s="62"/>
      <c r="H33" s="116" t="s">
        <v>166</v>
      </c>
      <c r="I33" s="116"/>
      <c r="J33" s="116" t="s">
        <v>184</v>
      </c>
      <c r="K33" s="116"/>
      <c r="L33" s="116" t="s">
        <v>164</v>
      </c>
      <c r="M33" s="116"/>
      <c r="N33" s="116" t="s">
        <v>163</v>
      </c>
      <c r="O33" s="116"/>
      <c r="P33" s="116" t="s">
        <v>162</v>
      </c>
      <c r="Q33" s="116"/>
      <c r="R33" s="116"/>
      <c r="S33" s="116" t="s">
        <v>161</v>
      </c>
      <c r="T33" s="116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</row>
    <row r="34" spans="3:44" ht="14.1" customHeight="1" thickBot="1" x14ac:dyDescent="0.3">
      <c r="C34" s="123"/>
      <c r="D34" s="97"/>
      <c r="E34" s="63"/>
      <c r="F34" s="62"/>
      <c r="G34" s="62"/>
      <c r="H34" s="112" t="s">
        <v>183</v>
      </c>
      <c r="I34" s="112"/>
      <c r="J34" s="112"/>
      <c r="K34" s="112"/>
      <c r="L34" s="112" t="s">
        <v>182</v>
      </c>
      <c r="M34" s="112"/>
      <c r="N34" s="112"/>
      <c r="O34" s="112"/>
      <c r="P34" s="113"/>
      <c r="Q34" s="113"/>
      <c r="R34" s="113"/>
      <c r="S34" s="114"/>
      <c r="T34" s="114"/>
      <c r="U34" s="106" t="s">
        <v>181</v>
      </c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76" t="s">
        <v>180</v>
      </c>
      <c r="AJ34" s="76"/>
      <c r="AK34" s="76"/>
      <c r="AL34" s="76" t="s">
        <v>164</v>
      </c>
      <c r="AM34" s="76"/>
      <c r="AN34" s="76"/>
      <c r="AO34" s="76" t="s">
        <v>179</v>
      </c>
      <c r="AP34" s="76"/>
      <c r="AQ34" s="76"/>
      <c r="AR34" s="76"/>
    </row>
    <row r="35" spans="3:44" ht="14.1" customHeight="1" x14ac:dyDescent="0.25">
      <c r="C35" s="119" t="s">
        <v>167</v>
      </c>
      <c r="D35" s="95"/>
      <c r="E35" s="63"/>
      <c r="F35" s="62"/>
      <c r="G35" s="62"/>
      <c r="H35" s="109" t="s">
        <v>178</v>
      </c>
      <c r="I35" s="109"/>
      <c r="J35" s="109"/>
      <c r="K35" s="109"/>
      <c r="L35" s="109" t="s">
        <v>177</v>
      </c>
      <c r="M35" s="109"/>
      <c r="N35" s="109"/>
      <c r="O35" s="109"/>
      <c r="P35" s="117"/>
      <c r="Q35" s="117"/>
      <c r="R35" s="117"/>
      <c r="S35" s="80"/>
      <c r="T35" s="80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77" t="s">
        <v>176</v>
      </c>
      <c r="AJ35" s="77"/>
      <c r="AK35" s="77"/>
      <c r="AL35" s="77">
        <v>1</v>
      </c>
      <c r="AM35" s="77"/>
      <c r="AN35" s="77"/>
      <c r="AO35" s="77">
        <v>2</v>
      </c>
      <c r="AP35" s="77"/>
      <c r="AQ35" s="77"/>
      <c r="AR35" s="77"/>
    </row>
    <row r="36" spans="3:44" ht="14.1" customHeight="1" thickBot="1" x14ac:dyDescent="0.3">
      <c r="C36" s="120"/>
      <c r="D36" s="96"/>
      <c r="E36" s="63"/>
      <c r="F36" s="62"/>
      <c r="G36" s="62"/>
      <c r="H36" s="109"/>
      <c r="I36" s="109"/>
      <c r="J36" s="109"/>
      <c r="K36" s="109"/>
      <c r="L36" s="109"/>
      <c r="M36" s="109"/>
      <c r="N36" s="109"/>
      <c r="O36" s="109"/>
      <c r="P36" s="117"/>
      <c r="Q36" s="117"/>
      <c r="R36" s="117"/>
      <c r="S36" s="80"/>
      <c r="T36" s="80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78"/>
      <c r="AJ36" s="78"/>
      <c r="AK36" s="78"/>
      <c r="AL36" s="78"/>
      <c r="AM36" s="78"/>
      <c r="AN36" s="78"/>
      <c r="AO36" s="78"/>
      <c r="AP36" s="78"/>
      <c r="AQ36" s="78"/>
      <c r="AR36" s="78"/>
    </row>
    <row r="37" spans="3:44" ht="14.1" customHeight="1" x14ac:dyDescent="0.25">
      <c r="C37" s="120"/>
      <c r="D37" s="96"/>
      <c r="E37" s="63"/>
      <c r="F37" s="62"/>
      <c r="G37" s="62"/>
      <c r="H37" s="109" t="s">
        <v>175</v>
      </c>
      <c r="I37" s="109"/>
      <c r="J37" s="109"/>
      <c r="K37" s="109"/>
      <c r="L37" s="109" t="s">
        <v>174</v>
      </c>
      <c r="M37" s="109"/>
      <c r="N37" s="109"/>
      <c r="O37" s="109"/>
      <c r="P37" s="117"/>
      <c r="Q37" s="117"/>
      <c r="R37" s="117"/>
      <c r="S37" s="80"/>
      <c r="T37" s="80"/>
      <c r="U37" s="98" t="s">
        <v>173</v>
      </c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81" t="s">
        <v>172</v>
      </c>
      <c r="AJ37" s="81"/>
      <c r="AK37" s="81"/>
      <c r="AL37" s="81"/>
      <c r="AM37" s="81"/>
      <c r="AN37" s="81"/>
      <c r="AO37" s="81"/>
      <c r="AP37" s="81"/>
      <c r="AQ37" s="81"/>
      <c r="AR37" s="81"/>
    </row>
    <row r="38" spans="3:44" ht="14.1" customHeight="1" x14ac:dyDescent="0.25">
      <c r="C38" s="120"/>
      <c r="D38" s="96"/>
      <c r="E38" s="63"/>
      <c r="F38" s="62"/>
      <c r="G38" s="62"/>
      <c r="H38" s="109" t="s">
        <v>171</v>
      </c>
      <c r="I38" s="109"/>
      <c r="J38" s="109"/>
      <c r="K38" s="109"/>
      <c r="L38" s="118" t="s">
        <v>170</v>
      </c>
      <c r="M38" s="118"/>
      <c r="N38" s="118"/>
      <c r="O38" s="118"/>
      <c r="P38" s="117"/>
      <c r="Q38" s="117"/>
      <c r="R38" s="117"/>
      <c r="S38" s="80"/>
      <c r="T38" s="80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82"/>
      <c r="AJ38" s="82"/>
      <c r="AK38" s="82"/>
      <c r="AL38" s="82"/>
      <c r="AM38" s="82"/>
      <c r="AN38" s="82"/>
      <c r="AO38" s="82"/>
      <c r="AP38" s="82"/>
      <c r="AQ38" s="82"/>
      <c r="AR38" s="82"/>
    </row>
    <row r="39" spans="3:44" ht="14.1" customHeight="1" thickBot="1" x14ac:dyDescent="0.3">
      <c r="C39" s="121"/>
      <c r="D39" s="105"/>
      <c r="E39" s="61"/>
      <c r="F39" s="60"/>
      <c r="G39" s="60"/>
      <c r="H39" s="101"/>
      <c r="I39" s="101"/>
      <c r="J39" s="101"/>
      <c r="K39" s="101"/>
      <c r="L39" s="115"/>
      <c r="M39" s="115"/>
      <c r="N39" s="115"/>
      <c r="O39" s="115"/>
      <c r="P39" s="115"/>
      <c r="Q39" s="115"/>
      <c r="R39" s="115"/>
      <c r="S39" s="101"/>
      <c r="T39" s="101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83"/>
      <c r="AJ39" s="83"/>
      <c r="AK39" s="83"/>
      <c r="AL39" s="83"/>
      <c r="AM39" s="83"/>
      <c r="AN39" s="83"/>
      <c r="AO39" s="83"/>
      <c r="AP39" s="83"/>
      <c r="AQ39" s="83"/>
      <c r="AR39" s="83"/>
    </row>
    <row r="40" spans="3:44" s="45" customFormat="1" ht="22.5" customHeight="1" x14ac:dyDescent="0.25">
      <c r="E40" s="58" t="s">
        <v>143</v>
      </c>
      <c r="F40" s="59" t="s">
        <v>142</v>
      </c>
      <c r="G40" s="58" t="s">
        <v>65</v>
      </c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 t="s">
        <v>54</v>
      </c>
      <c r="Y40" s="85"/>
      <c r="Z40" s="85"/>
      <c r="AA40" s="85"/>
      <c r="AB40" s="85">
        <v>1</v>
      </c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</row>
    <row r="41" spans="3:44" s="45" customFormat="1" ht="22.5" customHeight="1" x14ac:dyDescent="0.25">
      <c r="E41" s="56"/>
      <c r="F41" s="57" t="s">
        <v>141</v>
      </c>
      <c r="G41" s="56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</row>
    <row r="42" spans="3:44" s="45" customFormat="1" ht="22.5" customHeight="1" x14ac:dyDescent="0.25">
      <c r="E42" s="56"/>
      <c r="F42" s="57" t="s">
        <v>140</v>
      </c>
      <c r="G42" s="56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</row>
    <row r="43" spans="3:44" s="45" customFormat="1" ht="22.5" customHeight="1" x14ac:dyDescent="0.25">
      <c r="E43" s="56"/>
      <c r="F43" s="57"/>
      <c r="G43" s="56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</row>
    <row r="44" spans="3:44" s="45" customFormat="1" ht="22.5" customHeight="1" x14ac:dyDescent="0.25">
      <c r="E44" s="56" t="s">
        <v>139</v>
      </c>
      <c r="F44" s="57" t="s">
        <v>64</v>
      </c>
      <c r="G44" s="56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 t="s">
        <v>54</v>
      </c>
      <c r="Y44" s="75"/>
      <c r="Z44" s="75"/>
      <c r="AA44" s="75"/>
      <c r="AB44" s="75">
        <v>1</v>
      </c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</row>
    <row r="45" spans="3:44" s="45" customFormat="1" ht="22.5" customHeight="1" x14ac:dyDescent="0.25">
      <c r="E45" s="56"/>
      <c r="F45" s="57"/>
      <c r="G45" s="56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</row>
    <row r="46" spans="3:44" s="45" customFormat="1" ht="22.5" customHeight="1" x14ac:dyDescent="0.25">
      <c r="E46" s="56" t="s">
        <v>138</v>
      </c>
      <c r="F46" s="57" t="s">
        <v>63</v>
      </c>
      <c r="G46" s="56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 t="s">
        <v>54</v>
      </c>
      <c r="Y46" s="75"/>
      <c r="Z46" s="75"/>
      <c r="AA46" s="75"/>
      <c r="AB46" s="75">
        <v>1</v>
      </c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</row>
    <row r="47" spans="3:44" s="45" customFormat="1" ht="22.5" customHeight="1" x14ac:dyDescent="0.25">
      <c r="E47" s="56"/>
      <c r="F47" s="57" t="s">
        <v>62</v>
      </c>
      <c r="G47" s="56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</row>
    <row r="48" spans="3:44" s="45" customFormat="1" ht="22.5" customHeight="1" x14ac:dyDescent="0.25">
      <c r="E48" s="56"/>
      <c r="F48" s="57" t="s">
        <v>61</v>
      </c>
      <c r="G48" s="56" t="s">
        <v>58</v>
      </c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 t="s">
        <v>12</v>
      </c>
      <c r="Y48" s="75"/>
      <c r="Z48" s="75"/>
      <c r="AA48" s="75"/>
      <c r="AB48" s="75">
        <v>1</v>
      </c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</row>
    <row r="49" spans="1:44" s="45" customFormat="1" ht="22.5" customHeight="1" x14ac:dyDescent="0.25">
      <c r="E49" s="56"/>
      <c r="F49" s="57" t="s">
        <v>60</v>
      </c>
      <c r="G49" s="56" t="s">
        <v>58</v>
      </c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 t="s">
        <v>12</v>
      </c>
      <c r="Y49" s="75"/>
      <c r="Z49" s="75"/>
      <c r="AA49" s="75"/>
      <c r="AB49" s="75">
        <v>7</v>
      </c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</row>
    <row r="50" spans="1:44" s="45" customFormat="1" ht="22.5" customHeight="1" x14ac:dyDescent="0.25">
      <c r="E50" s="56"/>
      <c r="F50" s="57" t="s">
        <v>59</v>
      </c>
      <c r="G50" s="56" t="s">
        <v>58</v>
      </c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 t="s">
        <v>12</v>
      </c>
      <c r="Y50" s="75"/>
      <c r="Z50" s="75"/>
      <c r="AA50" s="75"/>
      <c r="AB50" s="75">
        <v>3</v>
      </c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</row>
    <row r="51" spans="1:44" s="45" customFormat="1" ht="22.5" customHeight="1" x14ac:dyDescent="0.25">
      <c r="E51" s="56"/>
      <c r="F51" s="57" t="s">
        <v>137</v>
      </c>
      <c r="G51" s="56" t="s">
        <v>56</v>
      </c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 t="s">
        <v>12</v>
      </c>
      <c r="Y51" s="75"/>
      <c r="Z51" s="75"/>
      <c r="AA51" s="75"/>
      <c r="AB51" s="75">
        <v>2</v>
      </c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</row>
    <row r="52" spans="1:44" s="45" customFormat="1" ht="22.5" customHeight="1" x14ac:dyDescent="0.25">
      <c r="E52" s="56"/>
      <c r="F52" s="57" t="s">
        <v>136</v>
      </c>
      <c r="G52" s="56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</row>
    <row r="53" spans="1:44" s="45" customFormat="1" ht="22.5" customHeight="1" x14ac:dyDescent="0.25">
      <c r="E53" s="56"/>
      <c r="F53" s="57"/>
      <c r="G53" s="56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</row>
    <row r="54" spans="1:44" s="45" customFormat="1" ht="22.5" customHeight="1" x14ac:dyDescent="0.25">
      <c r="E54" s="56" t="s">
        <v>135</v>
      </c>
      <c r="F54" s="57" t="s">
        <v>55</v>
      </c>
      <c r="G54" s="56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 t="s">
        <v>54</v>
      </c>
      <c r="Y54" s="75"/>
      <c r="Z54" s="75"/>
      <c r="AA54" s="75"/>
      <c r="AB54" s="75">
        <v>1</v>
      </c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</row>
    <row r="55" spans="1:44" s="45" customFormat="1" ht="22.5" customHeight="1" x14ac:dyDescent="0.25">
      <c r="A55"/>
      <c r="B55"/>
      <c r="E55" s="56"/>
      <c r="F55" s="57"/>
      <c r="G55" s="56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</row>
    <row r="56" spans="1:44" s="45" customFormat="1" ht="22.5" customHeight="1" x14ac:dyDescent="0.25">
      <c r="A56"/>
      <c r="B56"/>
      <c r="E56" s="56" t="s">
        <v>134</v>
      </c>
      <c r="F56" s="57" t="s">
        <v>53</v>
      </c>
      <c r="G56" s="56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 t="s">
        <v>12</v>
      </c>
      <c r="Y56" s="75"/>
      <c r="Z56" s="75"/>
      <c r="AA56" s="75"/>
      <c r="AB56" s="75">
        <v>1</v>
      </c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</row>
    <row r="57" spans="1:44" s="45" customFormat="1" ht="22.5" customHeight="1" x14ac:dyDescent="0.25">
      <c r="A57"/>
      <c r="B57"/>
      <c r="E57" s="56"/>
      <c r="F57" s="57"/>
      <c r="G57" s="56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</row>
    <row r="58" spans="1:44" s="45" customFormat="1" ht="22.5" customHeight="1" x14ac:dyDescent="0.25">
      <c r="A58"/>
      <c r="B58"/>
      <c r="E58" s="56" t="s">
        <v>133</v>
      </c>
      <c r="F58" s="57" t="s">
        <v>52</v>
      </c>
      <c r="G58" s="56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 t="s">
        <v>12</v>
      </c>
      <c r="Y58" s="75"/>
      <c r="Z58" s="75"/>
      <c r="AA58" s="75"/>
      <c r="AB58" s="75">
        <v>1</v>
      </c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</row>
    <row r="59" spans="1:44" s="45" customFormat="1" ht="22.5" customHeight="1" x14ac:dyDescent="0.25">
      <c r="A59"/>
      <c r="B59"/>
      <c r="E59" s="56"/>
      <c r="F59" s="57"/>
      <c r="G59" s="56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</row>
    <row r="60" spans="1:44" s="45" customFormat="1" ht="22.5" customHeight="1" x14ac:dyDescent="0.25">
      <c r="A60"/>
      <c r="B60"/>
      <c r="E60" s="56" t="s">
        <v>132</v>
      </c>
      <c r="F60" s="57" t="s">
        <v>51</v>
      </c>
      <c r="G60" s="56" t="s">
        <v>50</v>
      </c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 t="s">
        <v>12</v>
      </c>
      <c r="Y60" s="75"/>
      <c r="Z60" s="75"/>
      <c r="AA60" s="75"/>
      <c r="AB60" s="75">
        <v>1</v>
      </c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</row>
    <row r="61" spans="1:44" s="45" customFormat="1" ht="22.5" customHeight="1" thickBot="1" x14ac:dyDescent="0.3">
      <c r="A61"/>
      <c r="B61"/>
      <c r="E61" s="56"/>
      <c r="F61" s="57"/>
      <c r="G61" s="56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</row>
    <row r="62" spans="1:44" s="45" customFormat="1" ht="22.5" customHeight="1" x14ac:dyDescent="0.25">
      <c r="A62"/>
      <c r="B62"/>
      <c r="C62" s="126" t="s">
        <v>169</v>
      </c>
      <c r="D62" s="128"/>
      <c r="E62" s="56" t="s">
        <v>131</v>
      </c>
      <c r="F62" s="57" t="s">
        <v>49</v>
      </c>
      <c r="G62" s="56" t="s">
        <v>48</v>
      </c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 t="s">
        <v>12</v>
      </c>
      <c r="Y62" s="75"/>
      <c r="Z62" s="75"/>
      <c r="AA62" s="75"/>
      <c r="AB62" s="75">
        <v>3</v>
      </c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</row>
    <row r="63" spans="1:44" s="45" customFormat="1" ht="22.5" customHeight="1" x14ac:dyDescent="0.25">
      <c r="A63"/>
      <c r="B63"/>
      <c r="C63" s="127"/>
      <c r="D63" s="129"/>
      <c r="E63" s="56"/>
      <c r="F63" s="57"/>
      <c r="G63" s="56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</row>
    <row r="64" spans="1:44" s="45" customFormat="1" ht="22.5" customHeight="1" x14ac:dyDescent="0.25">
      <c r="A64"/>
      <c r="B64"/>
      <c r="C64" s="127"/>
      <c r="D64" s="129"/>
      <c r="E64" s="56" t="s">
        <v>130</v>
      </c>
      <c r="F64" s="57" t="s">
        <v>47</v>
      </c>
      <c r="G64" s="56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 t="s">
        <v>12</v>
      </c>
      <c r="Y64" s="75"/>
      <c r="Z64" s="75"/>
      <c r="AA64" s="75"/>
      <c r="AB64" s="75">
        <v>1</v>
      </c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</row>
    <row r="65" spans="1:44" s="45" customFormat="1" ht="22.5" customHeight="1" x14ac:dyDescent="0.25">
      <c r="A65"/>
      <c r="B65"/>
      <c r="C65" s="127"/>
      <c r="D65" s="129"/>
      <c r="E65" s="56"/>
      <c r="F65" s="57"/>
      <c r="G65" s="56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</row>
    <row r="66" spans="1:44" s="45" customFormat="1" ht="22.5" customHeight="1" x14ac:dyDescent="0.25">
      <c r="A66"/>
      <c r="B66"/>
      <c r="C66" s="127" t="s">
        <v>168</v>
      </c>
      <c r="D66" s="129"/>
      <c r="E66" s="56" t="s">
        <v>129</v>
      </c>
      <c r="F66" s="57" t="s">
        <v>46</v>
      </c>
      <c r="G66" s="56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</row>
    <row r="67" spans="1:44" s="45" customFormat="1" ht="22.5" customHeight="1" x14ac:dyDescent="0.25">
      <c r="A67"/>
      <c r="B67"/>
      <c r="C67" s="127"/>
      <c r="D67" s="129"/>
      <c r="E67" s="56"/>
      <c r="F67" s="57"/>
      <c r="G67" s="56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</row>
    <row r="68" spans="1:44" s="45" customFormat="1" ht="22.5" customHeight="1" x14ac:dyDescent="0.25">
      <c r="A68"/>
      <c r="B68"/>
      <c r="C68" s="127"/>
      <c r="D68" s="129"/>
      <c r="E68" s="56" t="s">
        <v>128</v>
      </c>
      <c r="F68" s="57" t="s">
        <v>45</v>
      </c>
      <c r="G68" s="56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</row>
    <row r="69" spans="1:44" s="45" customFormat="1" ht="22.5" customHeight="1" x14ac:dyDescent="0.25">
      <c r="A69"/>
      <c r="B69"/>
      <c r="C69" s="127"/>
      <c r="D69" s="129"/>
      <c r="E69" s="56"/>
      <c r="F69" s="57"/>
      <c r="G69" s="56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</row>
    <row r="70" spans="1:44" s="45" customFormat="1" ht="22.5" customHeight="1" thickBot="1" x14ac:dyDescent="0.3">
      <c r="A70"/>
      <c r="B70"/>
      <c r="C70" s="127" t="s">
        <v>167</v>
      </c>
      <c r="D70" s="129"/>
      <c r="E70" s="54"/>
      <c r="F70" s="55"/>
      <c r="G70" s="54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</row>
    <row r="71" spans="1:44" s="45" customFormat="1" ht="22.5" customHeight="1" thickBot="1" x14ac:dyDescent="0.3">
      <c r="A71"/>
      <c r="B71"/>
      <c r="C71" s="127"/>
      <c r="D71" s="129"/>
      <c r="E71" s="53"/>
      <c r="F71" s="53"/>
      <c r="G71" s="53"/>
      <c r="H71" s="50"/>
      <c r="I71" s="50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0"/>
      <c r="W71" s="50"/>
      <c r="X71" s="50"/>
      <c r="Y71" s="50"/>
      <c r="Z71" s="50"/>
      <c r="AA71" s="50"/>
      <c r="AB71" s="50"/>
      <c r="AC71" s="50"/>
      <c r="AD71" s="50"/>
      <c r="AE71" s="51"/>
      <c r="AF71" s="51"/>
      <c r="AG71" s="51"/>
      <c r="AH71" s="51"/>
      <c r="AI71" s="50"/>
      <c r="AJ71" s="50"/>
      <c r="AK71" s="50"/>
      <c r="AL71" s="50"/>
      <c r="AM71" s="49"/>
      <c r="AN71" s="49"/>
      <c r="AO71" s="49"/>
      <c r="AP71" s="48"/>
      <c r="AQ71" s="48"/>
      <c r="AR71" s="47"/>
    </row>
    <row r="72" spans="1:44" s="45" customFormat="1" ht="14.1" customHeight="1" x14ac:dyDescent="0.25">
      <c r="A72"/>
      <c r="B72"/>
      <c r="C72" s="127"/>
      <c r="D72" s="129"/>
      <c r="E72"/>
      <c r="F72"/>
      <c r="G72"/>
      <c r="H72" s="135"/>
      <c r="I72" s="136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8"/>
      <c r="U72" s="139" t="str">
        <f>$U$29</f>
        <v>14-8711-ИОС5.1.2-09</v>
      </c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42" t="s">
        <v>164</v>
      </c>
      <c r="AQ72" s="143"/>
      <c r="AR72" s="144"/>
    </row>
    <row r="73" spans="1:44" s="45" customFormat="1" ht="14.1" customHeight="1" thickBot="1" x14ac:dyDescent="0.3">
      <c r="A73"/>
      <c r="B73"/>
      <c r="C73" s="127"/>
      <c r="D73" s="129"/>
      <c r="E73"/>
      <c r="F73"/>
      <c r="G73"/>
      <c r="H73" s="132"/>
      <c r="I73" s="133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45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6">
        <v>2</v>
      </c>
      <c r="AQ73" s="147"/>
      <c r="AR73" s="148"/>
    </row>
    <row r="74" spans="1:44" s="45" customFormat="1" ht="14.1" customHeight="1" thickBot="1" x14ac:dyDescent="0.3">
      <c r="A74"/>
      <c r="B74"/>
      <c r="C74" s="130"/>
      <c r="D74" s="131"/>
      <c r="E74" s="46"/>
      <c r="F74" s="46"/>
      <c r="G74" s="46"/>
      <c r="H74" s="152" t="s">
        <v>166</v>
      </c>
      <c r="I74" s="153"/>
      <c r="J74" s="153" t="s">
        <v>165</v>
      </c>
      <c r="K74" s="153"/>
      <c r="L74" s="153" t="s">
        <v>164</v>
      </c>
      <c r="M74" s="153"/>
      <c r="N74" s="153" t="s">
        <v>163</v>
      </c>
      <c r="O74" s="153"/>
      <c r="P74" s="154" t="s">
        <v>162</v>
      </c>
      <c r="Q74" s="155"/>
      <c r="R74" s="156"/>
      <c r="S74" s="153" t="s">
        <v>161</v>
      </c>
      <c r="T74" s="157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9"/>
      <c r="AQ74" s="150"/>
      <c r="AR74" s="151"/>
    </row>
    <row r="75" spans="1:44" s="45" customFormat="1" ht="22.5" customHeight="1" x14ac:dyDescent="0.25"/>
    <row r="76" spans="1:44" s="45" customFormat="1" ht="22.5" customHeight="1" x14ac:dyDescent="0.25"/>
    <row r="77" spans="1:44" s="45" customFormat="1" ht="22.5" customHeight="1" x14ac:dyDescent="0.25"/>
    <row r="78" spans="1:44" s="45" customFormat="1" ht="22.5" customHeight="1" x14ac:dyDescent="0.25"/>
    <row r="79" spans="1:44" s="45" customFormat="1" ht="22.5" customHeight="1" x14ac:dyDescent="0.25"/>
    <row r="80" spans="1:44" s="45" customFormat="1" ht="22.5" customHeight="1" x14ac:dyDescent="0.25"/>
    <row r="81" s="45" customFormat="1" ht="22.5" customHeight="1" x14ac:dyDescent="0.25"/>
    <row r="82" s="45" customFormat="1" ht="22.5" customHeight="1" x14ac:dyDescent="0.25"/>
    <row r="83" s="45" customFormat="1" ht="22.5" customHeight="1" x14ac:dyDescent="0.25"/>
    <row r="84" s="45" customFormat="1" ht="22.5" customHeight="1" x14ac:dyDescent="0.25"/>
    <row r="85" s="45" customFormat="1" ht="22.5" customHeight="1" x14ac:dyDescent="0.25"/>
    <row r="86" s="45" customFormat="1" ht="22.5" customHeight="1" x14ac:dyDescent="0.25"/>
    <row r="87" s="45" customFormat="1" ht="22.5" customHeight="1" x14ac:dyDescent="0.25"/>
    <row r="88" s="45" customFormat="1" ht="22.5" customHeight="1" x14ac:dyDescent="0.25"/>
    <row r="89" s="45" customFormat="1" ht="22.5" customHeight="1" x14ac:dyDescent="0.25"/>
    <row r="90" s="45" customFormat="1" ht="22.5" customHeight="1" x14ac:dyDescent="0.25"/>
    <row r="91" s="45" customFormat="1" ht="22.5" customHeight="1" x14ac:dyDescent="0.25"/>
    <row r="92" s="45" customFormat="1" ht="22.5" customHeight="1" x14ac:dyDescent="0.25"/>
    <row r="93" s="45" customFormat="1" ht="22.5" customHeight="1" x14ac:dyDescent="0.25"/>
    <row r="94" s="45" customFormat="1" ht="22.5" customHeight="1" x14ac:dyDescent="0.25"/>
    <row r="95" s="45" customFormat="1" ht="22.5" customHeight="1" x14ac:dyDescent="0.25"/>
    <row r="96" s="45" customFormat="1" ht="22.5" customHeight="1" x14ac:dyDescent="0.25"/>
    <row r="97" s="45" customFormat="1" ht="22.5" customHeight="1" x14ac:dyDescent="0.25"/>
    <row r="98" s="45" customFormat="1" ht="22.5" customHeight="1" x14ac:dyDescent="0.25"/>
    <row r="99" s="45" customFormat="1" ht="22.5" customHeight="1" x14ac:dyDescent="0.25"/>
    <row r="100" s="45" customFormat="1" ht="22.5" customHeight="1" x14ac:dyDescent="0.25"/>
    <row r="101" s="45" customFormat="1" ht="22.5" customHeight="1" x14ac:dyDescent="0.25"/>
    <row r="102" s="45" customFormat="1" ht="22.5" customHeight="1" x14ac:dyDescent="0.25"/>
    <row r="103" s="45" customFormat="1" ht="22.5" customHeight="1" x14ac:dyDescent="0.25"/>
    <row r="104" s="45" customFormat="1" ht="22.5" customHeight="1" x14ac:dyDescent="0.25"/>
    <row r="105" s="45" customFormat="1" ht="22.5" customHeight="1" x14ac:dyDescent="0.25"/>
    <row r="106" s="45" customFormat="1" ht="22.5" customHeight="1" x14ac:dyDescent="0.25"/>
    <row r="107" s="45" customFormat="1" ht="14.1" customHeight="1" x14ac:dyDescent="0.25"/>
    <row r="108" s="45" customFormat="1" ht="14.1" customHeight="1" x14ac:dyDescent="0.25"/>
    <row r="109" s="45" customFormat="1" ht="14.1" customHeight="1" x14ac:dyDescent="0.25"/>
    <row r="110" s="45" customFormat="1" ht="22.5" customHeight="1" x14ac:dyDescent="0.25"/>
    <row r="111" s="45" customFormat="1" ht="22.5" customHeight="1" x14ac:dyDescent="0.25"/>
    <row r="112" s="45" customFormat="1" ht="22.5" customHeight="1" x14ac:dyDescent="0.25"/>
    <row r="113" s="45" customFormat="1" ht="22.5" customHeight="1" x14ac:dyDescent="0.25"/>
    <row r="114" s="45" customFormat="1" ht="22.5" customHeight="1" x14ac:dyDescent="0.25"/>
    <row r="115" s="45" customFormat="1" ht="22.5" customHeight="1" x14ac:dyDescent="0.25"/>
    <row r="116" s="45" customFormat="1" ht="22.5" customHeight="1" x14ac:dyDescent="0.25"/>
    <row r="117" s="45" customFormat="1" ht="22.5" customHeight="1" x14ac:dyDescent="0.25"/>
    <row r="118" s="45" customFormat="1" ht="22.5" customHeight="1" x14ac:dyDescent="0.25"/>
    <row r="119" s="45" customFormat="1" ht="22.5" customHeight="1" x14ac:dyDescent="0.25"/>
    <row r="120" s="45" customFormat="1" ht="22.5" customHeight="1" x14ac:dyDescent="0.25"/>
    <row r="121" s="45" customFormat="1" ht="22.5" customHeight="1" x14ac:dyDescent="0.25"/>
    <row r="122" s="45" customFormat="1" ht="22.5" customHeight="1" x14ac:dyDescent="0.25"/>
    <row r="123" s="45" customFormat="1" ht="22.5" customHeight="1" x14ac:dyDescent="0.25"/>
    <row r="124" s="45" customFormat="1" ht="22.5" customHeight="1" x14ac:dyDescent="0.25"/>
    <row r="125" s="45" customFormat="1" ht="22.5" customHeight="1" x14ac:dyDescent="0.25"/>
    <row r="126" s="45" customFormat="1" ht="22.5" customHeight="1" x14ac:dyDescent="0.25"/>
    <row r="127" s="45" customFormat="1" ht="22.5" customHeight="1" x14ac:dyDescent="0.25"/>
    <row r="128" s="45" customFormat="1" ht="22.5" customHeight="1" x14ac:dyDescent="0.25"/>
    <row r="129" s="45" customFormat="1" ht="22.5" customHeight="1" x14ac:dyDescent="0.25"/>
    <row r="130" s="45" customFormat="1" ht="22.5" customHeight="1" x14ac:dyDescent="0.25"/>
    <row r="131" s="45" customFormat="1" ht="22.5" customHeight="1" x14ac:dyDescent="0.25"/>
    <row r="132" s="45" customFormat="1" ht="22.5" customHeight="1" x14ac:dyDescent="0.25"/>
    <row r="133" s="45" customFormat="1" ht="22.5" customHeight="1" x14ac:dyDescent="0.25"/>
    <row r="134" s="45" customFormat="1" ht="22.5" customHeight="1" x14ac:dyDescent="0.25"/>
    <row r="135" s="45" customFormat="1" ht="22.5" customHeight="1" x14ac:dyDescent="0.25"/>
    <row r="136" s="45" customFormat="1" ht="22.5" customHeight="1" x14ac:dyDescent="0.25"/>
    <row r="137" s="45" customFormat="1" ht="22.5" customHeight="1" x14ac:dyDescent="0.25"/>
    <row r="138" s="45" customFormat="1" ht="22.5" customHeight="1" x14ac:dyDescent="0.25"/>
    <row r="139" s="45" customFormat="1" ht="22.5" customHeight="1" x14ac:dyDescent="0.25"/>
    <row r="140" s="45" customFormat="1" ht="22.5" customHeight="1" x14ac:dyDescent="0.25"/>
    <row r="141" s="45" customFormat="1" ht="22.5" customHeight="1" x14ac:dyDescent="0.25"/>
    <row r="142" s="45" customFormat="1" ht="14.1" customHeight="1" x14ac:dyDescent="0.25"/>
    <row r="143" s="45" customFormat="1" ht="14.1" customHeight="1" x14ac:dyDescent="0.25"/>
    <row r="144" s="45" customFormat="1" ht="14.1" customHeight="1" x14ac:dyDescent="0.25"/>
    <row r="145" spans="8:44" x14ac:dyDescent="0.25"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</row>
  </sheetData>
  <mergeCells count="456">
    <mergeCell ref="AF70:AJ70"/>
    <mergeCell ref="AK70:AR70"/>
    <mergeCell ref="H72:I72"/>
    <mergeCell ref="J72:K72"/>
    <mergeCell ref="L72:M72"/>
    <mergeCell ref="N72:O72"/>
    <mergeCell ref="P72:R72"/>
    <mergeCell ref="S72:T72"/>
    <mergeCell ref="U72:AO74"/>
    <mergeCell ref="AP72:AR72"/>
    <mergeCell ref="P73:R73"/>
    <mergeCell ref="S73:T73"/>
    <mergeCell ref="AP73:AR74"/>
    <mergeCell ref="H74:I74"/>
    <mergeCell ref="J74:K74"/>
    <mergeCell ref="L74:M74"/>
    <mergeCell ref="N74:O74"/>
    <mergeCell ref="P74:R74"/>
    <mergeCell ref="S74:T74"/>
    <mergeCell ref="C70:C74"/>
    <mergeCell ref="D70:D74"/>
    <mergeCell ref="H70:N70"/>
    <mergeCell ref="O70:W70"/>
    <mergeCell ref="X70:AA70"/>
    <mergeCell ref="AB70:AE70"/>
    <mergeCell ref="H73:I73"/>
    <mergeCell ref="J73:K73"/>
    <mergeCell ref="L73:M73"/>
    <mergeCell ref="N73:O73"/>
    <mergeCell ref="AF68:AJ68"/>
    <mergeCell ref="AK68:AR68"/>
    <mergeCell ref="H69:N69"/>
    <mergeCell ref="O69:W69"/>
    <mergeCell ref="X69:AA69"/>
    <mergeCell ref="AB69:AE69"/>
    <mergeCell ref="AF69:AJ69"/>
    <mergeCell ref="AK69:AR69"/>
    <mergeCell ref="AF66:AJ66"/>
    <mergeCell ref="AK66:AR66"/>
    <mergeCell ref="H67:N67"/>
    <mergeCell ref="O67:W67"/>
    <mergeCell ref="X67:AA67"/>
    <mergeCell ref="AB67:AE67"/>
    <mergeCell ref="AF67:AJ67"/>
    <mergeCell ref="AK67:AR67"/>
    <mergeCell ref="C66:C69"/>
    <mergeCell ref="D66:D69"/>
    <mergeCell ref="H66:N66"/>
    <mergeCell ref="O66:W66"/>
    <mergeCell ref="X66:AA66"/>
    <mergeCell ref="AB66:AE66"/>
    <mergeCell ref="H68:N68"/>
    <mergeCell ref="O68:W68"/>
    <mergeCell ref="X68:AA68"/>
    <mergeCell ref="AB68:AE68"/>
    <mergeCell ref="AF64:AJ64"/>
    <mergeCell ref="AK64:AR64"/>
    <mergeCell ref="H65:N65"/>
    <mergeCell ref="O65:W65"/>
    <mergeCell ref="X65:AA65"/>
    <mergeCell ref="AB65:AE65"/>
    <mergeCell ref="AF65:AJ65"/>
    <mergeCell ref="AK65:AR65"/>
    <mergeCell ref="AF62:AJ62"/>
    <mergeCell ref="AK62:AR62"/>
    <mergeCell ref="H63:N63"/>
    <mergeCell ref="O63:W63"/>
    <mergeCell ref="X63:AA63"/>
    <mergeCell ref="AB63:AE63"/>
    <mergeCell ref="AF63:AJ63"/>
    <mergeCell ref="AK63:AR63"/>
    <mergeCell ref="C62:C65"/>
    <mergeCell ref="D62:D65"/>
    <mergeCell ref="H62:N62"/>
    <mergeCell ref="O62:W62"/>
    <mergeCell ref="X62:AA62"/>
    <mergeCell ref="AB62:AE62"/>
    <mergeCell ref="H64:N64"/>
    <mergeCell ref="O64:W64"/>
    <mergeCell ref="X64:AA64"/>
    <mergeCell ref="AB64:AE64"/>
    <mergeCell ref="H61:N61"/>
    <mergeCell ref="O61:W61"/>
    <mergeCell ref="X61:AA61"/>
    <mergeCell ref="AB61:AE61"/>
    <mergeCell ref="AF61:AJ61"/>
    <mergeCell ref="AK61:AR61"/>
    <mergeCell ref="H60:N60"/>
    <mergeCell ref="O60:W60"/>
    <mergeCell ref="X60:AA60"/>
    <mergeCell ref="AB60:AE60"/>
    <mergeCell ref="AF60:AJ60"/>
    <mergeCell ref="AK60:AR60"/>
    <mergeCell ref="H59:N59"/>
    <mergeCell ref="O59:W59"/>
    <mergeCell ref="X59:AA59"/>
    <mergeCell ref="AB59:AE59"/>
    <mergeCell ref="AF59:AJ59"/>
    <mergeCell ref="AK59:AR59"/>
    <mergeCell ref="H58:N58"/>
    <mergeCell ref="O58:W58"/>
    <mergeCell ref="X58:AA58"/>
    <mergeCell ref="AB58:AE58"/>
    <mergeCell ref="AF58:AJ58"/>
    <mergeCell ref="AK58:AR58"/>
    <mergeCell ref="H57:N57"/>
    <mergeCell ref="O57:W57"/>
    <mergeCell ref="X57:AA57"/>
    <mergeCell ref="AB57:AE57"/>
    <mergeCell ref="AF57:AJ57"/>
    <mergeCell ref="AK57:AR57"/>
    <mergeCell ref="H56:N56"/>
    <mergeCell ref="O56:W56"/>
    <mergeCell ref="X56:AA56"/>
    <mergeCell ref="AB56:AE56"/>
    <mergeCell ref="AF56:AJ56"/>
    <mergeCell ref="AK56:AR56"/>
    <mergeCell ref="H55:N55"/>
    <mergeCell ref="O55:W55"/>
    <mergeCell ref="X55:AA55"/>
    <mergeCell ref="AB55:AE55"/>
    <mergeCell ref="AF55:AJ55"/>
    <mergeCell ref="AK55:AR55"/>
    <mergeCell ref="H54:N54"/>
    <mergeCell ref="O54:W54"/>
    <mergeCell ref="X54:AA54"/>
    <mergeCell ref="AB54:AE54"/>
    <mergeCell ref="AF54:AJ54"/>
    <mergeCell ref="AK54:AR54"/>
    <mergeCell ref="H53:N53"/>
    <mergeCell ref="O53:W53"/>
    <mergeCell ref="X53:AA53"/>
    <mergeCell ref="AB53:AE53"/>
    <mergeCell ref="AF53:AJ53"/>
    <mergeCell ref="AK53:AR53"/>
    <mergeCell ref="H52:N52"/>
    <mergeCell ref="O52:W52"/>
    <mergeCell ref="X52:AA52"/>
    <mergeCell ref="AB52:AE52"/>
    <mergeCell ref="AF52:AJ52"/>
    <mergeCell ref="AK52:AR52"/>
    <mergeCell ref="H51:N51"/>
    <mergeCell ref="O51:W51"/>
    <mergeCell ref="X51:AA51"/>
    <mergeCell ref="AB51:AE51"/>
    <mergeCell ref="AF51:AJ51"/>
    <mergeCell ref="AK51:AR51"/>
    <mergeCell ref="H50:N50"/>
    <mergeCell ref="O50:W50"/>
    <mergeCell ref="X50:AA50"/>
    <mergeCell ref="AB50:AE50"/>
    <mergeCell ref="AF50:AJ50"/>
    <mergeCell ref="AK50:AR50"/>
    <mergeCell ref="H49:N49"/>
    <mergeCell ref="O49:W49"/>
    <mergeCell ref="X49:AA49"/>
    <mergeCell ref="AB49:AE49"/>
    <mergeCell ref="AF49:AJ49"/>
    <mergeCell ref="AK49:AR49"/>
    <mergeCell ref="H48:N48"/>
    <mergeCell ref="O48:W48"/>
    <mergeCell ref="X48:AA48"/>
    <mergeCell ref="AB48:AE48"/>
    <mergeCell ref="AF48:AJ48"/>
    <mergeCell ref="AK48:AR48"/>
    <mergeCell ref="H47:N47"/>
    <mergeCell ref="O47:W47"/>
    <mergeCell ref="X47:AA47"/>
    <mergeCell ref="AB47:AE47"/>
    <mergeCell ref="AF47:AJ47"/>
    <mergeCell ref="AK47:AR47"/>
    <mergeCell ref="H46:N46"/>
    <mergeCell ref="O46:W46"/>
    <mergeCell ref="X46:AA46"/>
    <mergeCell ref="AB46:AE46"/>
    <mergeCell ref="AF46:AJ46"/>
    <mergeCell ref="AK46:AR46"/>
    <mergeCell ref="H45:N45"/>
    <mergeCell ref="O45:W45"/>
    <mergeCell ref="X45:AA45"/>
    <mergeCell ref="AB45:AE45"/>
    <mergeCell ref="AF45:AJ45"/>
    <mergeCell ref="AK45:AR45"/>
    <mergeCell ref="H44:N44"/>
    <mergeCell ref="O44:W44"/>
    <mergeCell ref="X44:AA44"/>
    <mergeCell ref="AB44:AE44"/>
    <mergeCell ref="AF44:AJ44"/>
    <mergeCell ref="AK44:AR44"/>
    <mergeCell ref="H43:N43"/>
    <mergeCell ref="O43:W43"/>
    <mergeCell ref="X43:AA43"/>
    <mergeCell ref="AB43:AE43"/>
    <mergeCell ref="AF43:AJ43"/>
    <mergeCell ref="AK43:AR43"/>
    <mergeCell ref="H42:N42"/>
    <mergeCell ref="O42:W42"/>
    <mergeCell ref="X42:AA42"/>
    <mergeCell ref="AB42:AE42"/>
    <mergeCell ref="AF42:AJ42"/>
    <mergeCell ref="AK42:AR42"/>
    <mergeCell ref="H41:N41"/>
    <mergeCell ref="O41:W41"/>
    <mergeCell ref="X41:AA41"/>
    <mergeCell ref="AB41:AE41"/>
    <mergeCell ref="AF41:AJ41"/>
    <mergeCell ref="AK41:AR41"/>
    <mergeCell ref="H40:N40"/>
    <mergeCell ref="O40:W40"/>
    <mergeCell ref="X40:AA40"/>
    <mergeCell ref="AB40:AE40"/>
    <mergeCell ref="AF40:AJ40"/>
    <mergeCell ref="AK40:AR40"/>
    <mergeCell ref="AB24:AE24"/>
    <mergeCell ref="AF24:AJ24"/>
    <mergeCell ref="H25:N25"/>
    <mergeCell ref="C35:C39"/>
    <mergeCell ref="AO34:AR34"/>
    <mergeCell ref="H38:K38"/>
    <mergeCell ref="C24:C27"/>
    <mergeCell ref="D24:D27"/>
    <mergeCell ref="J29:K29"/>
    <mergeCell ref="L29:M29"/>
    <mergeCell ref="N29:O29"/>
    <mergeCell ref="P29:R29"/>
    <mergeCell ref="S29:T29"/>
    <mergeCell ref="D35:D39"/>
    <mergeCell ref="H35:K35"/>
    <mergeCell ref="L35:O35"/>
    <mergeCell ref="P35:R35"/>
    <mergeCell ref="S35:T35"/>
    <mergeCell ref="N33:O33"/>
    <mergeCell ref="P33:R33"/>
    <mergeCell ref="C28:C34"/>
    <mergeCell ref="D28:D34"/>
    <mergeCell ref="H29:I29"/>
    <mergeCell ref="H31:I31"/>
    <mergeCell ref="J31:K31"/>
    <mergeCell ref="P36:R36"/>
    <mergeCell ref="N32:O32"/>
    <mergeCell ref="P32:R32"/>
    <mergeCell ref="L33:M33"/>
    <mergeCell ref="H36:K36"/>
    <mergeCell ref="J33:K33"/>
    <mergeCell ref="L38:O38"/>
    <mergeCell ref="P38:R38"/>
    <mergeCell ref="H37:K37"/>
    <mergeCell ref="H33:I33"/>
    <mergeCell ref="H34:K34"/>
    <mergeCell ref="S37:T37"/>
    <mergeCell ref="AI37:AR39"/>
    <mergeCell ref="L39:O39"/>
    <mergeCell ref="P39:R39"/>
    <mergeCell ref="S39:T39"/>
    <mergeCell ref="X26:AA26"/>
    <mergeCell ref="AB26:AE26"/>
    <mergeCell ref="AF26:AJ26"/>
    <mergeCell ref="AK26:AR26"/>
    <mergeCell ref="S33:T33"/>
    <mergeCell ref="L37:O37"/>
    <mergeCell ref="P37:R37"/>
    <mergeCell ref="AB25:AE25"/>
    <mergeCell ref="S36:T36"/>
    <mergeCell ref="S32:T32"/>
    <mergeCell ref="L36:O36"/>
    <mergeCell ref="U29:AR30"/>
    <mergeCell ref="P30:R30"/>
    <mergeCell ref="L34:O34"/>
    <mergeCell ref="P34:R34"/>
    <mergeCell ref="S34:T34"/>
    <mergeCell ref="U37:AH39"/>
    <mergeCell ref="H39:K39"/>
    <mergeCell ref="H32:I32"/>
    <mergeCell ref="J32:K32"/>
    <mergeCell ref="L32:M32"/>
    <mergeCell ref="L31:M31"/>
    <mergeCell ref="B21:B23"/>
    <mergeCell ref="C21:C23"/>
    <mergeCell ref="D21:D23"/>
    <mergeCell ref="H22:N22"/>
    <mergeCell ref="O22:W22"/>
    <mergeCell ref="U34:AH36"/>
    <mergeCell ref="X21:AA21"/>
    <mergeCell ref="AB21:AE21"/>
    <mergeCell ref="AF21:AJ21"/>
    <mergeCell ref="H30:I30"/>
    <mergeCell ref="J30:K30"/>
    <mergeCell ref="L30:M30"/>
    <mergeCell ref="H21:N21"/>
    <mergeCell ref="O21:W21"/>
    <mergeCell ref="N30:O30"/>
    <mergeCell ref="H27:N27"/>
    <mergeCell ref="S38:T38"/>
    <mergeCell ref="O25:W25"/>
    <mergeCell ref="A15:A23"/>
    <mergeCell ref="B18:B20"/>
    <mergeCell ref="C18:C20"/>
    <mergeCell ref="D18:D20"/>
    <mergeCell ref="B16:B17"/>
    <mergeCell ref="C16:C17"/>
    <mergeCell ref="D16:D17"/>
    <mergeCell ref="H15:N15"/>
    <mergeCell ref="O15:W15"/>
    <mergeCell ref="H18:N18"/>
    <mergeCell ref="O18:W18"/>
    <mergeCell ref="H20:N20"/>
    <mergeCell ref="O20:W20"/>
    <mergeCell ref="H16:N16"/>
    <mergeCell ref="O16:W16"/>
    <mergeCell ref="H19:N19"/>
    <mergeCell ref="O19:W19"/>
    <mergeCell ref="H17:N17"/>
    <mergeCell ref="O17:W17"/>
    <mergeCell ref="H2:N2"/>
    <mergeCell ref="O2:W2"/>
    <mergeCell ref="X2:AA2"/>
    <mergeCell ref="AB2:AE2"/>
    <mergeCell ref="AF2:AJ2"/>
    <mergeCell ref="AK2:AR2"/>
    <mergeCell ref="H6:N6"/>
    <mergeCell ref="O6:W6"/>
    <mergeCell ref="X6:AA6"/>
    <mergeCell ref="AB6:AE6"/>
    <mergeCell ref="AF6:AJ6"/>
    <mergeCell ref="AK6:AR6"/>
    <mergeCell ref="H5:N5"/>
    <mergeCell ref="O5:W5"/>
    <mergeCell ref="X5:AA5"/>
    <mergeCell ref="AB5:AE5"/>
    <mergeCell ref="AF5:AJ5"/>
    <mergeCell ref="AK5:AR5"/>
    <mergeCell ref="H9:N9"/>
    <mergeCell ref="O9:W9"/>
    <mergeCell ref="X9:AA9"/>
    <mergeCell ref="AB9:AE9"/>
    <mergeCell ref="AF9:AJ9"/>
    <mergeCell ref="AK9:AR9"/>
    <mergeCell ref="H1:N1"/>
    <mergeCell ref="O1:W1"/>
    <mergeCell ref="X1:AA1"/>
    <mergeCell ref="AB1:AE1"/>
    <mergeCell ref="AF1:AJ1"/>
    <mergeCell ref="AK1:AR1"/>
    <mergeCell ref="H4:N4"/>
    <mergeCell ref="O4:W4"/>
    <mergeCell ref="X4:AA4"/>
    <mergeCell ref="AB4:AE4"/>
    <mergeCell ref="AF4:AJ4"/>
    <mergeCell ref="AK4:AR4"/>
    <mergeCell ref="H3:N3"/>
    <mergeCell ref="O3:W3"/>
    <mergeCell ref="X3:AA3"/>
    <mergeCell ref="AB3:AE3"/>
    <mergeCell ref="AF3:AJ3"/>
    <mergeCell ref="AK3:AR3"/>
    <mergeCell ref="H7:N7"/>
    <mergeCell ref="O7:W7"/>
    <mergeCell ref="X7:AA7"/>
    <mergeCell ref="AB7:AE7"/>
    <mergeCell ref="AF7:AJ7"/>
    <mergeCell ref="AK7:AR7"/>
    <mergeCell ref="H11:N11"/>
    <mergeCell ref="O11:W11"/>
    <mergeCell ref="X11:AA11"/>
    <mergeCell ref="AB11:AE11"/>
    <mergeCell ref="AF11:AJ11"/>
    <mergeCell ref="AK11:AR11"/>
    <mergeCell ref="H10:N10"/>
    <mergeCell ref="O10:W10"/>
    <mergeCell ref="X10:AA10"/>
    <mergeCell ref="AB10:AE10"/>
    <mergeCell ref="AF10:AJ10"/>
    <mergeCell ref="AK10:AR10"/>
    <mergeCell ref="H8:N8"/>
    <mergeCell ref="O8:W8"/>
    <mergeCell ref="X8:AA8"/>
    <mergeCell ref="AB8:AE8"/>
    <mergeCell ref="AF8:AJ8"/>
    <mergeCell ref="AK8:AR8"/>
    <mergeCell ref="H12:N12"/>
    <mergeCell ref="O12:W12"/>
    <mergeCell ref="X12:AA12"/>
    <mergeCell ref="AB12:AE12"/>
    <mergeCell ref="AF12:AJ12"/>
    <mergeCell ref="AK12:AR12"/>
    <mergeCell ref="H13:N13"/>
    <mergeCell ref="O13:W13"/>
    <mergeCell ref="X13:AA13"/>
    <mergeCell ref="AB13:AE13"/>
    <mergeCell ref="AF13:AJ13"/>
    <mergeCell ref="AK13:AR13"/>
    <mergeCell ref="X15:AA15"/>
    <mergeCell ref="AB15:AE15"/>
    <mergeCell ref="AF15:AJ15"/>
    <mergeCell ref="AK15:AR15"/>
    <mergeCell ref="H14:N14"/>
    <mergeCell ref="O14:W14"/>
    <mergeCell ref="X14:AA14"/>
    <mergeCell ref="AB14:AE14"/>
    <mergeCell ref="AF14:AJ14"/>
    <mergeCell ref="AK14:AR14"/>
    <mergeCell ref="X18:AA18"/>
    <mergeCell ref="AB18:AE18"/>
    <mergeCell ref="AF18:AJ18"/>
    <mergeCell ref="AK18:AR18"/>
    <mergeCell ref="AF20:AJ20"/>
    <mergeCell ref="AK20:AR20"/>
    <mergeCell ref="X16:AA16"/>
    <mergeCell ref="AB16:AE16"/>
    <mergeCell ref="AF16:AJ16"/>
    <mergeCell ref="AK16:AR16"/>
    <mergeCell ref="X17:AA17"/>
    <mergeCell ref="AB17:AE17"/>
    <mergeCell ref="AF17:AJ17"/>
    <mergeCell ref="AK17:AR17"/>
    <mergeCell ref="X19:AA19"/>
    <mergeCell ref="AB19:AE19"/>
    <mergeCell ref="AF19:AJ19"/>
    <mergeCell ref="AK19:AR19"/>
    <mergeCell ref="X20:AA20"/>
    <mergeCell ref="AB20:AE20"/>
    <mergeCell ref="AI34:AK34"/>
    <mergeCell ref="AL34:AN34"/>
    <mergeCell ref="AF25:AJ25"/>
    <mergeCell ref="AK25:AR25"/>
    <mergeCell ref="AK24:AR24"/>
    <mergeCell ref="AI35:AK36"/>
    <mergeCell ref="AL35:AN36"/>
    <mergeCell ref="AO35:AR36"/>
    <mergeCell ref="O27:W27"/>
    <mergeCell ref="X27:AA27"/>
    <mergeCell ref="AB27:AE27"/>
    <mergeCell ref="AF27:AJ27"/>
    <mergeCell ref="AK27:AR27"/>
    <mergeCell ref="P31:R31"/>
    <mergeCell ref="S31:T31"/>
    <mergeCell ref="U31:AR33"/>
    <mergeCell ref="N31:O31"/>
    <mergeCell ref="H26:N26"/>
    <mergeCell ref="O26:W26"/>
    <mergeCell ref="S30:T30"/>
    <mergeCell ref="H24:N24"/>
    <mergeCell ref="O24:W24"/>
    <mergeCell ref="X24:AA24"/>
    <mergeCell ref="X25:AA25"/>
    <mergeCell ref="AK21:AR21"/>
    <mergeCell ref="H23:N23"/>
    <mergeCell ref="O23:W23"/>
    <mergeCell ref="X23:AA23"/>
    <mergeCell ref="AB23:AE23"/>
    <mergeCell ref="AF23:AJ23"/>
    <mergeCell ref="AK23:AR23"/>
    <mergeCell ref="AK22:AR22"/>
    <mergeCell ref="AB22:AE22"/>
    <mergeCell ref="AF22:AJ22"/>
    <mergeCell ref="X22:AA22"/>
  </mergeCells>
  <pageMargins left="0.19685039370078741" right="0.19685039370078741" top="0.19685039370078741" bottom="0.19685039370078741" header="0.31496062992125984" footer="0.31496062992125984"/>
  <pageSetup paperSize="8" orientation="landscape" horizontalDpi="180" verticalDpi="18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Button 3">
              <controlPr defaultSize="0" print="0" autoFill="0" autoPict="0" macro="[1]!VBAProjectSO.Module2.Добавить_Лист">
                <anchor moveWithCells="1" sizeWithCells="1">
                  <from>
                    <xdr:col>44</xdr:col>
                    <xdr:colOff>9525</xdr:colOff>
                    <xdr:row>0</xdr:row>
                    <xdr:rowOff>0</xdr:rowOff>
                  </from>
                  <to>
                    <xdr:col>46</xdr:col>
                    <xdr:colOff>152400</xdr:colOff>
                    <xdr:row>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Button 4">
              <controlPr defaultSize="0" print="0" autoFill="0" autoPict="0" macro="[1]!VBAProjectSO.Module3.Print_Show">
                <anchor moveWithCells="1" sizeWithCells="1">
                  <from>
                    <xdr:col>44</xdr:col>
                    <xdr:colOff>9525</xdr:colOff>
                    <xdr:row>0</xdr:row>
                    <xdr:rowOff>419100</xdr:rowOff>
                  </from>
                  <to>
                    <xdr:col>46</xdr:col>
                    <xdr:colOff>152400</xdr:colOff>
                    <xdr:row>0</xdr:row>
                    <xdr:rowOff>800100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AR74"/>
  <sheetViews>
    <sheetView view="pageLayout" zoomScaleNormal="100" workbookViewId="0">
      <selection activeCell="E2" sqref="E2"/>
    </sheetView>
  </sheetViews>
  <sheetFormatPr defaultColWidth="9.140625" defaultRowHeight="13.5" x14ac:dyDescent="0.25"/>
  <cols>
    <col min="1" max="4" width="2.42578125" style="40" customWidth="1"/>
    <col min="5" max="5" width="10" style="40" customWidth="1"/>
    <col min="6" max="6" width="65.28515625" style="40" customWidth="1"/>
    <col min="7" max="7" width="30" style="40" customWidth="1"/>
    <col min="8" max="9" width="2.42578125" style="41" customWidth="1"/>
    <col min="10" max="21" width="2.42578125" style="44" customWidth="1"/>
    <col min="22" max="30" width="2.42578125" style="41" customWidth="1"/>
    <col min="31" max="34" width="2.42578125" style="43" customWidth="1"/>
    <col min="35" max="38" width="2.42578125" style="41" customWidth="1"/>
    <col min="39" max="41" width="2.42578125" style="42" customWidth="1"/>
    <col min="42" max="44" width="2.42578125" style="41" customWidth="1"/>
    <col min="45" max="16384" width="9.140625" style="40"/>
  </cols>
  <sheetData>
    <row r="1" spans="1:44" ht="68.099999999999994" customHeight="1" thickBot="1" x14ac:dyDescent="0.3">
      <c r="E1" s="71" t="s">
        <v>160</v>
      </c>
      <c r="F1" s="71" t="s">
        <v>191</v>
      </c>
      <c r="G1" s="71" t="s">
        <v>190</v>
      </c>
      <c r="H1" s="76" t="s">
        <v>189</v>
      </c>
      <c r="I1" s="76"/>
      <c r="J1" s="76"/>
      <c r="K1" s="76"/>
      <c r="L1" s="76"/>
      <c r="M1" s="76"/>
      <c r="N1" s="76"/>
      <c r="O1" s="76" t="s">
        <v>98</v>
      </c>
      <c r="P1" s="76"/>
      <c r="Q1" s="76"/>
      <c r="R1" s="76"/>
      <c r="S1" s="76"/>
      <c r="T1" s="76"/>
      <c r="U1" s="76"/>
      <c r="V1" s="76"/>
      <c r="W1" s="76"/>
      <c r="X1" s="76" t="s">
        <v>97</v>
      </c>
      <c r="Y1" s="76"/>
      <c r="Z1" s="76"/>
      <c r="AA1" s="76"/>
      <c r="AB1" s="76" t="s">
        <v>188</v>
      </c>
      <c r="AC1" s="76"/>
      <c r="AD1" s="76"/>
      <c r="AE1" s="76"/>
      <c r="AF1" s="76" t="s">
        <v>95</v>
      </c>
      <c r="AG1" s="76"/>
      <c r="AH1" s="76"/>
      <c r="AI1" s="76"/>
      <c r="AJ1" s="76"/>
      <c r="AK1" s="84" t="s">
        <v>94</v>
      </c>
      <c r="AL1" s="84"/>
      <c r="AM1" s="84"/>
      <c r="AN1" s="84"/>
      <c r="AO1" s="84"/>
      <c r="AP1" s="84"/>
      <c r="AQ1" s="84"/>
      <c r="AR1" s="84"/>
    </row>
    <row r="2" spans="1:44" ht="22.5" customHeight="1" x14ac:dyDescent="0.25">
      <c r="E2" s="58"/>
      <c r="F2" s="70" t="s">
        <v>90</v>
      </c>
      <c r="G2" s="58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</row>
    <row r="3" spans="1:44" ht="22.5" customHeight="1" x14ac:dyDescent="0.25">
      <c r="E3" s="56"/>
      <c r="F3" s="57"/>
      <c r="G3" s="56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</row>
    <row r="4" spans="1:44" ht="22.5" customHeight="1" x14ac:dyDescent="0.25">
      <c r="E4" s="56" t="s">
        <v>152</v>
      </c>
      <c r="F4" s="57" t="s">
        <v>151</v>
      </c>
      <c r="G4" s="56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 t="s">
        <v>54</v>
      </c>
      <c r="Y4" s="75"/>
      <c r="Z4" s="75"/>
      <c r="AA4" s="75"/>
      <c r="AB4" s="75">
        <v>1</v>
      </c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</row>
    <row r="5" spans="1:44" ht="22.5" customHeight="1" x14ac:dyDescent="0.25">
      <c r="E5" s="56"/>
      <c r="F5" s="57" t="s">
        <v>150</v>
      </c>
      <c r="G5" s="56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</row>
    <row r="6" spans="1:44" ht="22.5" customHeight="1" x14ac:dyDescent="0.25">
      <c r="E6" s="56"/>
      <c r="F6" s="57" t="s">
        <v>149</v>
      </c>
      <c r="G6" s="56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</row>
    <row r="7" spans="1:44" ht="22.5" customHeight="1" x14ac:dyDescent="0.25">
      <c r="E7" s="56"/>
      <c r="F7" s="57"/>
      <c r="G7" s="56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</row>
    <row r="8" spans="1:44" ht="22.5" customHeight="1" x14ac:dyDescent="0.25">
      <c r="E8" s="56" t="s">
        <v>148</v>
      </c>
      <c r="F8" s="57" t="s">
        <v>88</v>
      </c>
      <c r="G8" s="69" t="s">
        <v>87</v>
      </c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 t="s">
        <v>54</v>
      </c>
      <c r="Y8" s="75"/>
      <c r="Z8" s="75"/>
      <c r="AA8" s="75"/>
      <c r="AB8" s="75">
        <v>1</v>
      </c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</row>
    <row r="9" spans="1:44" ht="22.5" customHeight="1" x14ac:dyDescent="0.25">
      <c r="E9" s="56"/>
      <c r="F9" s="57" t="s">
        <v>62</v>
      </c>
      <c r="G9" s="56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</row>
    <row r="10" spans="1:44" ht="22.5" customHeight="1" x14ac:dyDescent="0.25">
      <c r="E10" s="56"/>
      <c r="F10" s="57" t="s">
        <v>86</v>
      </c>
      <c r="G10" s="56" t="s">
        <v>85</v>
      </c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 t="s">
        <v>12</v>
      </c>
      <c r="Y10" s="75"/>
      <c r="Z10" s="75"/>
      <c r="AA10" s="75"/>
      <c r="AB10" s="75">
        <v>1</v>
      </c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</row>
    <row r="11" spans="1:44" ht="22.5" customHeight="1" x14ac:dyDescent="0.25">
      <c r="E11" s="56"/>
      <c r="F11" s="57" t="s">
        <v>84</v>
      </c>
      <c r="G11" s="56" t="s">
        <v>83</v>
      </c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 t="s">
        <v>12</v>
      </c>
      <c r="Y11" s="75"/>
      <c r="Z11" s="75"/>
      <c r="AA11" s="75"/>
      <c r="AB11" s="75">
        <v>1</v>
      </c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</row>
    <row r="12" spans="1:44" ht="22.5" customHeight="1" x14ac:dyDescent="0.25">
      <c r="E12" s="56"/>
      <c r="F12" s="57" t="s">
        <v>82</v>
      </c>
      <c r="G12" s="69" t="s">
        <v>81</v>
      </c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 t="s">
        <v>12</v>
      </c>
      <c r="Y12" s="75"/>
      <c r="Z12" s="75"/>
      <c r="AA12" s="75"/>
      <c r="AB12" s="75">
        <v>1</v>
      </c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</row>
    <row r="13" spans="1:44" ht="22.5" customHeight="1" x14ac:dyDescent="0.25">
      <c r="E13" s="56"/>
      <c r="F13" s="57"/>
      <c r="G13" s="56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</row>
    <row r="14" spans="1:44" ht="22.5" customHeight="1" thickBot="1" x14ac:dyDescent="0.3">
      <c r="E14" s="56" t="s">
        <v>147</v>
      </c>
      <c r="F14" s="57" t="s">
        <v>80</v>
      </c>
      <c r="G14" s="56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 t="s">
        <v>54</v>
      </c>
      <c r="Y14" s="75"/>
      <c r="Z14" s="75"/>
      <c r="AA14" s="75"/>
      <c r="AB14" s="75">
        <v>1</v>
      </c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</row>
    <row r="15" spans="1:44" ht="22.5" customHeight="1" x14ac:dyDescent="0.25">
      <c r="A15" s="86" t="s">
        <v>187</v>
      </c>
      <c r="B15" s="68"/>
      <c r="C15" s="67"/>
      <c r="D15" s="66"/>
      <c r="E15" s="56"/>
      <c r="F15" s="57" t="s">
        <v>62</v>
      </c>
      <c r="G15" s="56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</row>
    <row r="16" spans="1:44" ht="22.5" customHeight="1" x14ac:dyDescent="0.25">
      <c r="A16" s="87"/>
      <c r="B16" s="164"/>
      <c r="C16" s="166"/>
      <c r="D16" s="160"/>
      <c r="E16" s="56"/>
      <c r="F16" s="57" t="s">
        <v>79</v>
      </c>
      <c r="G16" s="56" t="s">
        <v>78</v>
      </c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 t="s">
        <v>12</v>
      </c>
      <c r="Y16" s="75"/>
      <c r="Z16" s="75"/>
      <c r="AA16" s="75"/>
      <c r="AB16" s="75">
        <v>1</v>
      </c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</row>
    <row r="17" spans="1:44" ht="22.5" customHeight="1" x14ac:dyDescent="0.25">
      <c r="A17" s="87"/>
      <c r="B17" s="164"/>
      <c r="C17" s="166"/>
      <c r="D17" s="160"/>
      <c r="E17" s="56"/>
      <c r="F17" s="57" t="s">
        <v>77</v>
      </c>
      <c r="G17" s="56" t="s">
        <v>76</v>
      </c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 t="s">
        <v>12</v>
      </c>
      <c r="Y17" s="75"/>
      <c r="Z17" s="75"/>
      <c r="AA17" s="75"/>
      <c r="AB17" s="75">
        <v>1</v>
      </c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</row>
    <row r="18" spans="1:44" ht="22.5" customHeight="1" x14ac:dyDescent="0.25">
      <c r="A18" s="87"/>
      <c r="B18" s="164"/>
      <c r="C18" s="166"/>
      <c r="D18" s="160"/>
      <c r="E18" s="56"/>
      <c r="F18" s="57" t="s">
        <v>75</v>
      </c>
      <c r="G18" s="56" t="s">
        <v>74</v>
      </c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 t="s">
        <v>12</v>
      </c>
      <c r="Y18" s="75"/>
      <c r="Z18" s="75"/>
      <c r="AA18" s="75"/>
      <c r="AB18" s="75">
        <v>3</v>
      </c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</row>
    <row r="19" spans="1:44" ht="22.5" customHeight="1" x14ac:dyDescent="0.25">
      <c r="A19" s="87"/>
      <c r="B19" s="164"/>
      <c r="C19" s="166"/>
      <c r="D19" s="160"/>
      <c r="E19" s="56"/>
      <c r="F19" s="57" t="s">
        <v>73</v>
      </c>
      <c r="G19" s="56" t="s">
        <v>72</v>
      </c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 t="s">
        <v>12</v>
      </c>
      <c r="Y19" s="75"/>
      <c r="Z19" s="75"/>
      <c r="AA19" s="75"/>
      <c r="AB19" s="75">
        <v>3</v>
      </c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</row>
    <row r="20" spans="1:44" ht="22.5" customHeight="1" x14ac:dyDescent="0.25">
      <c r="A20" s="87"/>
      <c r="B20" s="164"/>
      <c r="C20" s="166"/>
      <c r="D20" s="160"/>
      <c r="E20" s="56"/>
      <c r="F20" s="57" t="s">
        <v>71</v>
      </c>
      <c r="G20" s="56" t="s">
        <v>70</v>
      </c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 t="s">
        <v>12</v>
      </c>
      <c r="Y20" s="75"/>
      <c r="Z20" s="75"/>
      <c r="AA20" s="75"/>
      <c r="AB20" s="75">
        <v>1</v>
      </c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</row>
    <row r="21" spans="1:44" ht="22.5" customHeight="1" x14ac:dyDescent="0.25">
      <c r="A21" s="87"/>
      <c r="B21" s="164"/>
      <c r="C21" s="166"/>
      <c r="D21" s="160"/>
      <c r="E21" s="56"/>
      <c r="F21" s="57" t="s">
        <v>146</v>
      </c>
      <c r="G21" s="56" t="s">
        <v>69</v>
      </c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 t="s">
        <v>12</v>
      </c>
      <c r="Y21" s="75"/>
      <c r="Z21" s="75"/>
      <c r="AA21" s="75"/>
      <c r="AB21" s="75">
        <v>3</v>
      </c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</row>
    <row r="22" spans="1:44" ht="22.5" customHeight="1" x14ac:dyDescent="0.25">
      <c r="A22" s="87"/>
      <c r="B22" s="164"/>
      <c r="C22" s="166"/>
      <c r="D22" s="160"/>
      <c r="E22" s="56"/>
      <c r="F22" s="57" t="s">
        <v>144</v>
      </c>
      <c r="G22" s="56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</row>
    <row r="23" spans="1:44" ht="22.5" customHeight="1" thickBot="1" x14ac:dyDescent="0.3">
      <c r="A23" s="88"/>
      <c r="B23" s="165"/>
      <c r="C23" s="92"/>
      <c r="D23" s="167"/>
      <c r="E23" s="56"/>
      <c r="F23" s="57" t="s">
        <v>145</v>
      </c>
      <c r="G23" s="56" t="s">
        <v>67</v>
      </c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 t="s">
        <v>12</v>
      </c>
      <c r="Y23" s="75"/>
      <c r="Z23" s="75"/>
      <c r="AA23" s="75"/>
      <c r="AB23" s="75">
        <v>15</v>
      </c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</row>
    <row r="24" spans="1:44" ht="22.5" customHeight="1" x14ac:dyDescent="0.25">
      <c r="C24" s="162" t="s">
        <v>169</v>
      </c>
      <c r="D24" s="163"/>
      <c r="E24" s="56"/>
      <c r="F24" s="57" t="s">
        <v>144</v>
      </c>
      <c r="G24" s="56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</row>
    <row r="25" spans="1:44" ht="22.5" customHeight="1" x14ac:dyDescent="0.25">
      <c r="C25" s="158"/>
      <c r="D25" s="160"/>
      <c r="E25" s="56"/>
      <c r="F25" s="57"/>
      <c r="G25" s="56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</row>
    <row r="26" spans="1:44" ht="22.5" customHeight="1" x14ac:dyDescent="0.25">
      <c r="C26" s="158"/>
      <c r="D26" s="160"/>
      <c r="E26" s="56"/>
      <c r="F26" s="57"/>
      <c r="G26" s="56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</row>
    <row r="27" spans="1:44" ht="22.5" customHeight="1" thickBot="1" x14ac:dyDescent="0.3">
      <c r="C27" s="158"/>
      <c r="D27" s="160"/>
      <c r="E27" s="54"/>
      <c r="F27" s="65"/>
      <c r="G27" s="54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</row>
    <row r="28" spans="1:44" ht="22.5" customHeight="1" thickBot="1" x14ac:dyDescent="0.3">
      <c r="C28" s="158" t="s">
        <v>168</v>
      </c>
      <c r="D28" s="160"/>
      <c r="E28" s="63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4"/>
    </row>
    <row r="29" spans="1:44" ht="14.1" customHeight="1" x14ac:dyDescent="0.25">
      <c r="C29" s="158"/>
      <c r="D29" s="160"/>
      <c r="E29" s="63"/>
      <c r="F29" s="62"/>
      <c r="G29" s="62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10" t="s">
        <v>186</v>
      </c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</row>
    <row r="30" spans="1:44" ht="14.1" customHeight="1" thickBot="1" x14ac:dyDescent="0.3">
      <c r="C30" s="158"/>
      <c r="D30" s="160"/>
      <c r="E30" s="63"/>
      <c r="F30" s="62"/>
      <c r="G30" s="62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</row>
    <row r="31" spans="1:44" ht="14.1" customHeight="1" x14ac:dyDescent="0.25">
      <c r="C31" s="158"/>
      <c r="D31" s="160"/>
      <c r="E31" s="63"/>
      <c r="F31" s="62"/>
      <c r="G31" s="62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185</v>
      </c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</row>
    <row r="32" spans="1:44" ht="14.1" customHeight="1" thickBot="1" x14ac:dyDescent="0.3">
      <c r="C32" s="158"/>
      <c r="D32" s="160"/>
      <c r="E32" s="63"/>
      <c r="F32" s="62"/>
      <c r="G32" s="6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</row>
    <row r="33" spans="3:44" ht="14.1" customHeight="1" thickBot="1" x14ac:dyDescent="0.3">
      <c r="C33" s="158"/>
      <c r="D33" s="160"/>
      <c r="E33" s="63"/>
      <c r="F33" s="62"/>
      <c r="G33" s="62"/>
      <c r="H33" s="116" t="s">
        <v>166</v>
      </c>
      <c r="I33" s="116"/>
      <c r="J33" s="116" t="s">
        <v>184</v>
      </c>
      <c r="K33" s="116"/>
      <c r="L33" s="116" t="s">
        <v>164</v>
      </c>
      <c r="M33" s="116"/>
      <c r="N33" s="116" t="s">
        <v>163</v>
      </c>
      <c r="O33" s="116"/>
      <c r="P33" s="116" t="s">
        <v>162</v>
      </c>
      <c r="Q33" s="116"/>
      <c r="R33" s="116"/>
      <c r="S33" s="116" t="s">
        <v>161</v>
      </c>
      <c r="T33" s="116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</row>
    <row r="34" spans="3:44" ht="14.1" customHeight="1" thickBot="1" x14ac:dyDescent="0.3">
      <c r="C34" s="158"/>
      <c r="D34" s="160"/>
      <c r="E34" s="63"/>
      <c r="F34" s="62"/>
      <c r="G34" s="62"/>
      <c r="H34" s="112" t="s">
        <v>183</v>
      </c>
      <c r="I34" s="112"/>
      <c r="J34" s="112"/>
      <c r="K34" s="112"/>
      <c r="L34" s="112" t="s">
        <v>182</v>
      </c>
      <c r="M34" s="112"/>
      <c r="N34" s="112"/>
      <c r="O34" s="112"/>
      <c r="P34" s="113"/>
      <c r="Q34" s="113"/>
      <c r="R34" s="113"/>
      <c r="S34" s="114"/>
      <c r="T34" s="114"/>
      <c r="U34" s="106" t="s">
        <v>181</v>
      </c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76" t="s">
        <v>180</v>
      </c>
      <c r="AJ34" s="76"/>
      <c r="AK34" s="76"/>
      <c r="AL34" s="76" t="s">
        <v>164</v>
      </c>
      <c r="AM34" s="76"/>
      <c r="AN34" s="76"/>
      <c r="AO34" s="76" t="s">
        <v>179</v>
      </c>
      <c r="AP34" s="76"/>
      <c r="AQ34" s="76"/>
      <c r="AR34" s="76"/>
    </row>
    <row r="35" spans="3:44" ht="14.1" customHeight="1" x14ac:dyDescent="0.25">
      <c r="C35" s="158" t="s">
        <v>167</v>
      </c>
      <c r="D35" s="160"/>
      <c r="E35" s="63"/>
      <c r="F35" s="62"/>
      <c r="G35" s="62"/>
      <c r="H35" s="109" t="s">
        <v>178</v>
      </c>
      <c r="I35" s="109"/>
      <c r="J35" s="109"/>
      <c r="K35" s="109"/>
      <c r="L35" s="109" t="s">
        <v>177</v>
      </c>
      <c r="M35" s="109"/>
      <c r="N35" s="109"/>
      <c r="O35" s="109"/>
      <c r="P35" s="117"/>
      <c r="Q35" s="117"/>
      <c r="R35" s="117"/>
      <c r="S35" s="80"/>
      <c r="T35" s="80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77" t="s">
        <v>176</v>
      </c>
      <c r="AJ35" s="77"/>
      <c r="AK35" s="77"/>
      <c r="AL35" s="77">
        <v>1</v>
      </c>
      <c r="AM35" s="77"/>
      <c r="AN35" s="77"/>
      <c r="AO35" s="77">
        <v>2</v>
      </c>
      <c r="AP35" s="77"/>
      <c r="AQ35" s="77"/>
      <c r="AR35" s="77"/>
    </row>
    <row r="36" spans="3:44" ht="14.1" customHeight="1" thickBot="1" x14ac:dyDescent="0.3">
      <c r="C36" s="158"/>
      <c r="D36" s="160"/>
      <c r="E36" s="63"/>
      <c r="F36" s="62"/>
      <c r="G36" s="62"/>
      <c r="H36" s="109"/>
      <c r="I36" s="109"/>
      <c r="J36" s="109"/>
      <c r="K36" s="109"/>
      <c r="L36" s="109"/>
      <c r="M36" s="109"/>
      <c r="N36" s="109"/>
      <c r="O36" s="109"/>
      <c r="P36" s="117"/>
      <c r="Q36" s="117"/>
      <c r="R36" s="117"/>
      <c r="S36" s="80"/>
      <c r="T36" s="80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78"/>
      <c r="AJ36" s="78"/>
      <c r="AK36" s="78"/>
      <c r="AL36" s="78"/>
      <c r="AM36" s="78"/>
      <c r="AN36" s="78"/>
      <c r="AO36" s="78"/>
      <c r="AP36" s="78"/>
      <c r="AQ36" s="78"/>
      <c r="AR36" s="78"/>
    </row>
    <row r="37" spans="3:44" ht="14.1" customHeight="1" x14ac:dyDescent="0.25">
      <c r="C37" s="158"/>
      <c r="D37" s="160"/>
      <c r="E37" s="63"/>
      <c r="F37" s="62"/>
      <c r="G37" s="62"/>
      <c r="H37" s="109" t="s">
        <v>175</v>
      </c>
      <c r="I37" s="109"/>
      <c r="J37" s="109"/>
      <c r="K37" s="109"/>
      <c r="L37" s="109" t="s">
        <v>174</v>
      </c>
      <c r="M37" s="109"/>
      <c r="N37" s="109"/>
      <c r="O37" s="109"/>
      <c r="P37" s="117"/>
      <c r="Q37" s="117"/>
      <c r="R37" s="117"/>
      <c r="S37" s="80"/>
      <c r="T37" s="80"/>
      <c r="U37" s="98" t="s">
        <v>173</v>
      </c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81" t="s">
        <v>172</v>
      </c>
      <c r="AJ37" s="81"/>
      <c r="AK37" s="81"/>
      <c r="AL37" s="81"/>
      <c r="AM37" s="81"/>
      <c r="AN37" s="81"/>
      <c r="AO37" s="81"/>
      <c r="AP37" s="81"/>
      <c r="AQ37" s="81"/>
      <c r="AR37" s="81"/>
    </row>
    <row r="38" spans="3:44" ht="14.1" customHeight="1" x14ac:dyDescent="0.25">
      <c r="C38" s="158"/>
      <c r="D38" s="160"/>
      <c r="E38" s="63"/>
      <c r="F38" s="62"/>
      <c r="G38" s="62"/>
      <c r="H38" s="109" t="s">
        <v>171</v>
      </c>
      <c r="I38" s="109"/>
      <c r="J38" s="109"/>
      <c r="K38" s="109"/>
      <c r="L38" s="118" t="s">
        <v>170</v>
      </c>
      <c r="M38" s="118"/>
      <c r="N38" s="118"/>
      <c r="O38" s="118"/>
      <c r="P38" s="117"/>
      <c r="Q38" s="117"/>
      <c r="R38" s="117"/>
      <c r="S38" s="80"/>
      <c r="T38" s="80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82"/>
      <c r="AJ38" s="82"/>
      <c r="AK38" s="82"/>
      <c r="AL38" s="82"/>
      <c r="AM38" s="82"/>
      <c r="AN38" s="82"/>
      <c r="AO38" s="82"/>
      <c r="AP38" s="82"/>
      <c r="AQ38" s="82"/>
      <c r="AR38" s="82"/>
    </row>
    <row r="39" spans="3:44" ht="14.1" customHeight="1" thickBot="1" x14ac:dyDescent="0.3">
      <c r="C39" s="159"/>
      <c r="D39" s="161"/>
      <c r="E39" s="61"/>
      <c r="F39" s="60"/>
      <c r="G39" s="60"/>
      <c r="H39" s="101"/>
      <c r="I39" s="101"/>
      <c r="J39" s="101"/>
      <c r="K39" s="101"/>
      <c r="L39" s="115"/>
      <c r="M39" s="115"/>
      <c r="N39" s="115"/>
      <c r="O39" s="115"/>
      <c r="P39" s="115"/>
      <c r="Q39" s="115"/>
      <c r="R39" s="115"/>
      <c r="S39" s="101"/>
      <c r="T39" s="101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83"/>
      <c r="AJ39" s="83"/>
      <c r="AK39" s="83"/>
      <c r="AL39" s="83"/>
      <c r="AM39" s="83"/>
      <c r="AN39" s="83"/>
      <c r="AO39" s="83"/>
      <c r="AP39" s="83"/>
      <c r="AQ39" s="83"/>
      <c r="AR39" s="83"/>
    </row>
    <row r="40" spans="3:44" s="45" customFormat="1" ht="22.5" customHeight="1" x14ac:dyDescent="0.25">
      <c r="E40" s="58" t="s">
        <v>143</v>
      </c>
      <c r="F40" s="59" t="s">
        <v>142</v>
      </c>
      <c r="G40" s="58" t="s">
        <v>65</v>
      </c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 t="s">
        <v>54</v>
      </c>
      <c r="Y40" s="85"/>
      <c r="Z40" s="85"/>
      <c r="AA40" s="85"/>
      <c r="AB40" s="85">
        <v>1</v>
      </c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</row>
    <row r="41" spans="3:44" s="45" customFormat="1" ht="22.5" customHeight="1" x14ac:dyDescent="0.25">
      <c r="E41" s="56"/>
      <c r="F41" s="57" t="s">
        <v>141</v>
      </c>
      <c r="G41" s="56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</row>
    <row r="42" spans="3:44" s="45" customFormat="1" ht="22.5" customHeight="1" x14ac:dyDescent="0.25">
      <c r="E42" s="56"/>
      <c r="F42" s="57" t="s">
        <v>140</v>
      </c>
      <c r="G42" s="56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</row>
    <row r="43" spans="3:44" s="45" customFormat="1" ht="22.5" customHeight="1" x14ac:dyDescent="0.25">
      <c r="E43" s="56"/>
      <c r="F43" s="57"/>
      <c r="G43" s="56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</row>
    <row r="44" spans="3:44" s="45" customFormat="1" ht="22.5" customHeight="1" x14ac:dyDescent="0.25">
      <c r="E44" s="56" t="s">
        <v>139</v>
      </c>
      <c r="F44" s="57" t="s">
        <v>64</v>
      </c>
      <c r="G44" s="56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 t="s">
        <v>54</v>
      </c>
      <c r="Y44" s="75"/>
      <c r="Z44" s="75"/>
      <c r="AA44" s="75"/>
      <c r="AB44" s="75">
        <v>1</v>
      </c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</row>
    <row r="45" spans="3:44" s="45" customFormat="1" ht="22.5" customHeight="1" x14ac:dyDescent="0.25">
      <c r="E45" s="56"/>
      <c r="F45" s="57"/>
      <c r="G45" s="56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</row>
    <row r="46" spans="3:44" s="45" customFormat="1" ht="22.5" customHeight="1" x14ac:dyDescent="0.25">
      <c r="E46" s="56" t="s">
        <v>138</v>
      </c>
      <c r="F46" s="57" t="s">
        <v>63</v>
      </c>
      <c r="G46" s="56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 t="s">
        <v>54</v>
      </c>
      <c r="Y46" s="75"/>
      <c r="Z46" s="75"/>
      <c r="AA46" s="75"/>
      <c r="AB46" s="75">
        <v>1</v>
      </c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</row>
    <row r="47" spans="3:44" s="45" customFormat="1" ht="22.5" customHeight="1" x14ac:dyDescent="0.25">
      <c r="E47" s="56"/>
      <c r="F47" s="57" t="s">
        <v>62</v>
      </c>
      <c r="G47" s="56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</row>
    <row r="48" spans="3:44" s="45" customFormat="1" ht="22.5" customHeight="1" x14ac:dyDescent="0.25">
      <c r="E48" s="56"/>
      <c r="F48" s="57" t="s">
        <v>61</v>
      </c>
      <c r="G48" s="56" t="s">
        <v>58</v>
      </c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 t="s">
        <v>12</v>
      </c>
      <c r="Y48" s="75"/>
      <c r="Z48" s="75"/>
      <c r="AA48" s="75"/>
      <c r="AB48" s="75">
        <v>1</v>
      </c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</row>
    <row r="49" spans="1:44" s="45" customFormat="1" ht="22.5" customHeight="1" x14ac:dyDescent="0.25">
      <c r="E49" s="56"/>
      <c r="F49" s="57" t="s">
        <v>60</v>
      </c>
      <c r="G49" s="56" t="s">
        <v>58</v>
      </c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 t="s">
        <v>12</v>
      </c>
      <c r="Y49" s="75"/>
      <c r="Z49" s="75"/>
      <c r="AA49" s="75"/>
      <c r="AB49" s="75">
        <v>7</v>
      </c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</row>
    <row r="50" spans="1:44" s="45" customFormat="1" ht="22.5" customHeight="1" x14ac:dyDescent="0.25">
      <c r="E50" s="56"/>
      <c r="F50" s="57" t="s">
        <v>59</v>
      </c>
      <c r="G50" s="56" t="s">
        <v>58</v>
      </c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 t="s">
        <v>12</v>
      </c>
      <c r="Y50" s="75"/>
      <c r="Z50" s="75"/>
      <c r="AA50" s="75"/>
      <c r="AB50" s="75">
        <v>3</v>
      </c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</row>
    <row r="51" spans="1:44" s="45" customFormat="1" ht="22.5" customHeight="1" x14ac:dyDescent="0.25">
      <c r="E51" s="56"/>
      <c r="F51" s="57" t="s">
        <v>137</v>
      </c>
      <c r="G51" s="56" t="s">
        <v>56</v>
      </c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 t="s">
        <v>12</v>
      </c>
      <c r="Y51" s="75"/>
      <c r="Z51" s="75"/>
      <c r="AA51" s="75"/>
      <c r="AB51" s="75">
        <v>2</v>
      </c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</row>
    <row r="52" spans="1:44" s="45" customFormat="1" ht="22.5" customHeight="1" x14ac:dyDescent="0.25">
      <c r="E52" s="56"/>
      <c r="F52" s="57" t="s">
        <v>136</v>
      </c>
      <c r="G52" s="56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</row>
    <row r="53" spans="1:44" s="45" customFormat="1" ht="22.5" customHeight="1" x14ac:dyDescent="0.25">
      <c r="E53" s="56"/>
      <c r="F53" s="57"/>
      <c r="G53" s="56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</row>
    <row r="54" spans="1:44" s="45" customFormat="1" ht="22.5" customHeight="1" x14ac:dyDescent="0.25">
      <c r="E54" s="56" t="s">
        <v>135</v>
      </c>
      <c r="F54" s="57" t="s">
        <v>55</v>
      </c>
      <c r="G54" s="56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 t="s">
        <v>54</v>
      </c>
      <c r="Y54" s="75"/>
      <c r="Z54" s="75"/>
      <c r="AA54" s="75"/>
      <c r="AB54" s="75">
        <v>1</v>
      </c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</row>
    <row r="55" spans="1:44" s="45" customFormat="1" ht="22.5" customHeight="1" x14ac:dyDescent="0.25">
      <c r="A55"/>
      <c r="B55"/>
      <c r="E55" s="56"/>
      <c r="F55" s="57"/>
      <c r="G55" s="56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</row>
    <row r="56" spans="1:44" s="45" customFormat="1" ht="22.5" customHeight="1" x14ac:dyDescent="0.25">
      <c r="A56"/>
      <c r="B56"/>
      <c r="E56" s="56" t="s">
        <v>134</v>
      </c>
      <c r="F56" s="57" t="s">
        <v>53</v>
      </c>
      <c r="G56" s="56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 t="s">
        <v>12</v>
      </c>
      <c r="Y56" s="75"/>
      <c r="Z56" s="75"/>
      <c r="AA56" s="75"/>
      <c r="AB56" s="75">
        <v>1</v>
      </c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</row>
    <row r="57" spans="1:44" s="45" customFormat="1" ht="22.5" customHeight="1" x14ac:dyDescent="0.25">
      <c r="A57"/>
      <c r="B57"/>
      <c r="E57" s="56"/>
      <c r="F57" s="57"/>
      <c r="G57" s="56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</row>
    <row r="58" spans="1:44" s="45" customFormat="1" ht="22.5" customHeight="1" x14ac:dyDescent="0.25">
      <c r="A58"/>
      <c r="B58"/>
      <c r="E58" s="56" t="s">
        <v>133</v>
      </c>
      <c r="F58" s="57" t="s">
        <v>52</v>
      </c>
      <c r="G58" s="56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 t="s">
        <v>12</v>
      </c>
      <c r="Y58" s="75"/>
      <c r="Z58" s="75"/>
      <c r="AA58" s="75"/>
      <c r="AB58" s="75">
        <v>1</v>
      </c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</row>
    <row r="59" spans="1:44" s="45" customFormat="1" ht="22.5" customHeight="1" x14ac:dyDescent="0.25">
      <c r="A59"/>
      <c r="B59"/>
      <c r="E59" s="56"/>
      <c r="F59" s="57"/>
      <c r="G59" s="56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</row>
    <row r="60" spans="1:44" s="45" customFormat="1" ht="22.5" customHeight="1" x14ac:dyDescent="0.25">
      <c r="A60"/>
      <c r="B60"/>
      <c r="E60" s="56" t="s">
        <v>132</v>
      </c>
      <c r="F60" s="57" t="s">
        <v>51</v>
      </c>
      <c r="G60" s="56" t="s">
        <v>50</v>
      </c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 t="s">
        <v>12</v>
      </c>
      <c r="Y60" s="75"/>
      <c r="Z60" s="75"/>
      <c r="AA60" s="75"/>
      <c r="AB60" s="75">
        <v>1</v>
      </c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</row>
    <row r="61" spans="1:44" s="45" customFormat="1" ht="22.5" customHeight="1" thickBot="1" x14ac:dyDescent="0.3">
      <c r="A61"/>
      <c r="B61"/>
      <c r="E61" s="56"/>
      <c r="F61" s="57"/>
      <c r="G61" s="56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</row>
    <row r="62" spans="1:44" s="45" customFormat="1" ht="22.5" customHeight="1" x14ac:dyDescent="0.25">
      <c r="A62"/>
      <c r="B62"/>
      <c r="C62" s="126" t="s">
        <v>169</v>
      </c>
      <c r="D62" s="128"/>
      <c r="E62" s="56" t="s">
        <v>131</v>
      </c>
      <c r="F62" s="57" t="s">
        <v>49</v>
      </c>
      <c r="G62" s="56" t="s">
        <v>48</v>
      </c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 t="s">
        <v>12</v>
      </c>
      <c r="Y62" s="75"/>
      <c r="Z62" s="75"/>
      <c r="AA62" s="75"/>
      <c r="AB62" s="75">
        <v>3</v>
      </c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</row>
    <row r="63" spans="1:44" s="45" customFormat="1" ht="22.5" customHeight="1" x14ac:dyDescent="0.25">
      <c r="A63"/>
      <c r="B63"/>
      <c r="C63" s="127"/>
      <c r="D63" s="129"/>
      <c r="E63" s="56"/>
      <c r="F63" s="57"/>
      <c r="G63" s="56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</row>
    <row r="64" spans="1:44" s="45" customFormat="1" ht="22.5" customHeight="1" x14ac:dyDescent="0.25">
      <c r="A64"/>
      <c r="B64"/>
      <c r="C64" s="127"/>
      <c r="D64" s="129"/>
      <c r="E64" s="56" t="s">
        <v>130</v>
      </c>
      <c r="F64" s="57" t="s">
        <v>47</v>
      </c>
      <c r="G64" s="56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 t="s">
        <v>12</v>
      </c>
      <c r="Y64" s="75"/>
      <c r="Z64" s="75"/>
      <c r="AA64" s="75"/>
      <c r="AB64" s="75">
        <v>1</v>
      </c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</row>
    <row r="65" spans="1:44" s="45" customFormat="1" ht="22.5" customHeight="1" x14ac:dyDescent="0.25">
      <c r="A65"/>
      <c r="B65"/>
      <c r="C65" s="127"/>
      <c r="D65" s="129"/>
      <c r="E65" s="56"/>
      <c r="F65" s="57"/>
      <c r="G65" s="56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</row>
    <row r="66" spans="1:44" s="45" customFormat="1" ht="22.5" customHeight="1" x14ac:dyDescent="0.25">
      <c r="A66"/>
      <c r="B66"/>
      <c r="C66" s="127" t="s">
        <v>168</v>
      </c>
      <c r="D66" s="129"/>
      <c r="E66" s="56" t="s">
        <v>129</v>
      </c>
      <c r="F66" s="57" t="s">
        <v>46</v>
      </c>
      <c r="G66" s="56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</row>
    <row r="67" spans="1:44" s="45" customFormat="1" ht="22.5" customHeight="1" x14ac:dyDescent="0.25">
      <c r="A67"/>
      <c r="B67"/>
      <c r="C67" s="127"/>
      <c r="D67" s="129"/>
      <c r="E67" s="56"/>
      <c r="F67" s="57"/>
      <c r="G67" s="56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</row>
    <row r="68" spans="1:44" s="45" customFormat="1" ht="22.5" customHeight="1" x14ac:dyDescent="0.25">
      <c r="A68"/>
      <c r="B68"/>
      <c r="C68" s="127"/>
      <c r="D68" s="129"/>
      <c r="E68" s="56" t="s">
        <v>128</v>
      </c>
      <c r="F68" s="57" t="s">
        <v>45</v>
      </c>
      <c r="G68" s="56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</row>
    <row r="69" spans="1:44" s="45" customFormat="1" ht="22.5" customHeight="1" x14ac:dyDescent="0.25">
      <c r="A69"/>
      <c r="B69"/>
      <c r="C69" s="127"/>
      <c r="D69" s="129"/>
      <c r="E69" s="56"/>
      <c r="F69" s="57"/>
      <c r="G69" s="56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</row>
    <row r="70" spans="1:44" s="45" customFormat="1" ht="22.5" customHeight="1" thickBot="1" x14ac:dyDescent="0.3">
      <c r="A70"/>
      <c r="B70"/>
      <c r="C70" s="127" t="s">
        <v>167</v>
      </c>
      <c r="D70" s="129"/>
      <c r="E70" s="54"/>
      <c r="F70" s="55"/>
      <c r="G70" s="54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</row>
    <row r="71" spans="1:44" s="45" customFormat="1" ht="22.5" customHeight="1" thickBot="1" x14ac:dyDescent="0.3">
      <c r="A71"/>
      <c r="B71"/>
      <c r="C71" s="127"/>
      <c r="D71" s="129"/>
      <c r="E71" s="53"/>
      <c r="F71" s="53"/>
      <c r="G71" s="53"/>
      <c r="H71" s="50"/>
      <c r="I71" s="50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0"/>
      <c r="W71" s="50"/>
      <c r="X71" s="50"/>
      <c r="Y71" s="50"/>
      <c r="Z71" s="50"/>
      <c r="AA71" s="50"/>
      <c r="AB71" s="50"/>
      <c r="AC71" s="50"/>
      <c r="AD71" s="50"/>
      <c r="AE71" s="51"/>
      <c r="AF71" s="51"/>
      <c r="AG71" s="51"/>
      <c r="AH71" s="51"/>
      <c r="AI71" s="50"/>
      <c r="AJ71" s="50"/>
      <c r="AK71" s="50"/>
      <c r="AL71" s="50"/>
      <c r="AM71" s="49"/>
      <c r="AN71" s="49"/>
      <c r="AO71" s="49"/>
      <c r="AP71" s="48"/>
      <c r="AQ71" s="48"/>
      <c r="AR71" s="47"/>
    </row>
    <row r="72" spans="1:44" s="45" customFormat="1" ht="14.1" customHeight="1" x14ac:dyDescent="0.25">
      <c r="A72"/>
      <c r="B72"/>
      <c r="C72" s="127"/>
      <c r="D72" s="129"/>
      <c r="E72"/>
      <c r="F72"/>
      <c r="G72"/>
      <c r="H72" s="135"/>
      <c r="I72" s="136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8"/>
      <c r="U72" s="139" t="str">
        <f>$U$29</f>
        <v>14-8711-ИОС5.1.2-09</v>
      </c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42" t="s">
        <v>164</v>
      </c>
      <c r="AQ72" s="143"/>
      <c r="AR72" s="144"/>
    </row>
    <row r="73" spans="1:44" s="45" customFormat="1" ht="14.1" customHeight="1" thickBot="1" x14ac:dyDescent="0.3">
      <c r="A73"/>
      <c r="B73"/>
      <c r="C73" s="127"/>
      <c r="D73" s="129"/>
      <c r="E73"/>
      <c r="F73"/>
      <c r="G73"/>
      <c r="H73" s="132"/>
      <c r="I73" s="133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45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6">
        <v>2</v>
      </c>
      <c r="AQ73" s="147"/>
      <c r="AR73" s="148"/>
    </row>
    <row r="74" spans="1:44" s="45" customFormat="1" ht="14.1" customHeight="1" thickBot="1" x14ac:dyDescent="0.3">
      <c r="A74"/>
      <c r="B74"/>
      <c r="C74" s="130"/>
      <c r="D74" s="131"/>
      <c r="E74" s="46"/>
      <c r="F74" s="46"/>
      <c r="G74" s="46"/>
      <c r="H74" s="152" t="s">
        <v>166</v>
      </c>
      <c r="I74" s="153"/>
      <c r="J74" s="153" t="s">
        <v>165</v>
      </c>
      <c r="K74" s="153"/>
      <c r="L74" s="153" t="s">
        <v>164</v>
      </c>
      <c r="M74" s="153"/>
      <c r="N74" s="153" t="s">
        <v>163</v>
      </c>
      <c r="O74" s="153"/>
      <c r="P74" s="154" t="s">
        <v>162</v>
      </c>
      <c r="Q74" s="155"/>
      <c r="R74" s="156"/>
      <c r="S74" s="153" t="s">
        <v>161</v>
      </c>
      <c r="T74" s="157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9"/>
      <c r="AQ74" s="150"/>
      <c r="AR74" s="151"/>
    </row>
  </sheetData>
  <mergeCells count="456">
    <mergeCell ref="H3:N3"/>
    <mergeCell ref="O3:W3"/>
    <mergeCell ref="X3:AA3"/>
    <mergeCell ref="AB3:AE3"/>
    <mergeCell ref="AF3:AJ3"/>
    <mergeCell ref="AK3:AR3"/>
    <mergeCell ref="H4:N4"/>
    <mergeCell ref="O4:W4"/>
    <mergeCell ref="X4:AA4"/>
    <mergeCell ref="AB4:AE4"/>
    <mergeCell ref="AF4:AJ4"/>
    <mergeCell ref="AK4:AR4"/>
    <mergeCell ref="H1:N1"/>
    <mergeCell ref="O1:W1"/>
    <mergeCell ref="X1:AA1"/>
    <mergeCell ref="AB1:AE1"/>
    <mergeCell ref="AF1:AJ1"/>
    <mergeCell ref="AK1:AR1"/>
    <mergeCell ref="H2:N2"/>
    <mergeCell ref="O2:W2"/>
    <mergeCell ref="X2:AA2"/>
    <mergeCell ref="AB2:AE2"/>
    <mergeCell ref="AF2:AJ2"/>
    <mergeCell ref="AK2:AR2"/>
    <mergeCell ref="H7:N7"/>
    <mergeCell ref="O7:W7"/>
    <mergeCell ref="X7:AA7"/>
    <mergeCell ref="AB7:AE7"/>
    <mergeCell ref="AF7:AJ7"/>
    <mergeCell ref="AK7:AR7"/>
    <mergeCell ref="H8:N8"/>
    <mergeCell ref="O8:W8"/>
    <mergeCell ref="X8:AA8"/>
    <mergeCell ref="AB8:AE8"/>
    <mergeCell ref="AF8:AJ8"/>
    <mergeCell ref="AK8:AR8"/>
    <mergeCell ref="H5:N5"/>
    <mergeCell ref="O5:W5"/>
    <mergeCell ref="X5:AA5"/>
    <mergeCell ref="AB5:AE5"/>
    <mergeCell ref="AF5:AJ5"/>
    <mergeCell ref="AK5:AR5"/>
    <mergeCell ref="H6:N6"/>
    <mergeCell ref="O6:W6"/>
    <mergeCell ref="X6:AA6"/>
    <mergeCell ref="AB6:AE6"/>
    <mergeCell ref="AF6:AJ6"/>
    <mergeCell ref="AK6:AR6"/>
    <mergeCell ref="AK10:AR10"/>
    <mergeCell ref="H9:N9"/>
    <mergeCell ref="O9:W9"/>
    <mergeCell ref="X9:AA9"/>
    <mergeCell ref="AB9:AE9"/>
    <mergeCell ref="AF9:AJ9"/>
    <mergeCell ref="AK9:AR9"/>
    <mergeCell ref="X16:AA16"/>
    <mergeCell ref="AB16:AE16"/>
    <mergeCell ref="AF16:AJ16"/>
    <mergeCell ref="AK16:AR16"/>
    <mergeCell ref="H11:N11"/>
    <mergeCell ref="O11:W11"/>
    <mergeCell ref="X11:AA11"/>
    <mergeCell ref="AB11:AE11"/>
    <mergeCell ref="AF11:AJ11"/>
    <mergeCell ref="AK11:AR11"/>
    <mergeCell ref="H12:N12"/>
    <mergeCell ref="O12:W12"/>
    <mergeCell ref="X12:AA12"/>
    <mergeCell ref="AB12:AE12"/>
    <mergeCell ref="AF12:AJ12"/>
    <mergeCell ref="AK12:AR12"/>
    <mergeCell ref="H20:N20"/>
    <mergeCell ref="AK17:AR17"/>
    <mergeCell ref="H10:N10"/>
    <mergeCell ref="O10:W10"/>
    <mergeCell ref="X10:AA10"/>
    <mergeCell ref="AB10:AE10"/>
    <mergeCell ref="AF10:AJ10"/>
    <mergeCell ref="O20:W20"/>
    <mergeCell ref="X20:AA20"/>
    <mergeCell ref="AB20:AE20"/>
    <mergeCell ref="AF20:AJ20"/>
    <mergeCell ref="AK15:AR15"/>
    <mergeCell ref="H13:N13"/>
    <mergeCell ref="O13:W13"/>
    <mergeCell ref="X13:AA13"/>
    <mergeCell ref="AB13:AE13"/>
    <mergeCell ref="AF13:AJ13"/>
    <mergeCell ref="AK13:AR13"/>
    <mergeCell ref="H14:N14"/>
    <mergeCell ref="O14:W14"/>
    <mergeCell ref="X14:AA14"/>
    <mergeCell ref="AB14:AE14"/>
    <mergeCell ref="AF14:AJ14"/>
    <mergeCell ref="AK14:AR14"/>
    <mergeCell ref="A15:A23"/>
    <mergeCell ref="H15:N15"/>
    <mergeCell ref="O15:W15"/>
    <mergeCell ref="X15:AA15"/>
    <mergeCell ref="AB15:AE15"/>
    <mergeCell ref="AF15:AJ15"/>
    <mergeCell ref="H17:N17"/>
    <mergeCell ref="O17:W17"/>
    <mergeCell ref="X17:AA17"/>
    <mergeCell ref="AB17:AE17"/>
    <mergeCell ref="B16:B17"/>
    <mergeCell ref="C16:C17"/>
    <mergeCell ref="D16:D17"/>
    <mergeCell ref="H16:N16"/>
    <mergeCell ref="O16:W16"/>
    <mergeCell ref="AF17:AJ17"/>
    <mergeCell ref="B18:B20"/>
    <mergeCell ref="C18:C20"/>
    <mergeCell ref="D18:D20"/>
    <mergeCell ref="H18:N18"/>
    <mergeCell ref="O18:W18"/>
    <mergeCell ref="X18:AA18"/>
    <mergeCell ref="AB18:AE18"/>
    <mergeCell ref="AF18:AJ18"/>
    <mergeCell ref="AK23:AR23"/>
    <mergeCell ref="AK20:AR20"/>
    <mergeCell ref="AK18:AR18"/>
    <mergeCell ref="H19:N19"/>
    <mergeCell ref="O19:W19"/>
    <mergeCell ref="X19:AA19"/>
    <mergeCell ref="AB19:AE19"/>
    <mergeCell ref="AF19:AJ19"/>
    <mergeCell ref="AK19:AR19"/>
    <mergeCell ref="AK21:AR21"/>
    <mergeCell ref="X21:AA21"/>
    <mergeCell ref="H23:N23"/>
    <mergeCell ref="O23:W23"/>
    <mergeCell ref="X23:AA23"/>
    <mergeCell ref="AB23:AE23"/>
    <mergeCell ref="AF23:AJ23"/>
    <mergeCell ref="O22:W22"/>
    <mergeCell ref="X22:AA22"/>
    <mergeCell ref="AB21:AE21"/>
    <mergeCell ref="AK22:AR22"/>
    <mergeCell ref="AF21:AJ21"/>
    <mergeCell ref="H22:N22"/>
    <mergeCell ref="AB22:AE22"/>
    <mergeCell ref="AF22:AJ22"/>
    <mergeCell ref="B21:B23"/>
    <mergeCell ref="C21:C23"/>
    <mergeCell ref="D21:D23"/>
    <mergeCell ref="H21:N21"/>
    <mergeCell ref="O21:W21"/>
    <mergeCell ref="L30:M30"/>
    <mergeCell ref="N30:O30"/>
    <mergeCell ref="P30:R30"/>
    <mergeCell ref="S30:T30"/>
    <mergeCell ref="H29:I29"/>
    <mergeCell ref="J29:K29"/>
    <mergeCell ref="L29:M29"/>
    <mergeCell ref="N29:O29"/>
    <mergeCell ref="H26:N26"/>
    <mergeCell ref="O26:W26"/>
    <mergeCell ref="H25:N25"/>
    <mergeCell ref="O25:W25"/>
    <mergeCell ref="H24:N24"/>
    <mergeCell ref="O24:W24"/>
    <mergeCell ref="C24:C27"/>
    <mergeCell ref="D24:D27"/>
    <mergeCell ref="U31:AR33"/>
    <mergeCell ref="H27:N27"/>
    <mergeCell ref="O27:W27"/>
    <mergeCell ref="X27:AA27"/>
    <mergeCell ref="AB27:AE27"/>
    <mergeCell ref="AF27:AJ27"/>
    <mergeCell ref="AK27:AR27"/>
    <mergeCell ref="U29:AR30"/>
    <mergeCell ref="H30:I30"/>
    <mergeCell ref="J30:K30"/>
    <mergeCell ref="D28:D34"/>
    <mergeCell ref="P29:R29"/>
    <mergeCell ref="S29:T29"/>
    <mergeCell ref="P31:R31"/>
    <mergeCell ref="S31:T31"/>
    <mergeCell ref="H31:I31"/>
    <mergeCell ref="X25:AA25"/>
    <mergeCell ref="AB25:AE25"/>
    <mergeCell ref="AF25:AJ25"/>
    <mergeCell ref="X24:AA24"/>
    <mergeCell ref="AB24:AE24"/>
    <mergeCell ref="AF24:AJ24"/>
    <mergeCell ref="L32:M32"/>
    <mergeCell ref="N32:O32"/>
    <mergeCell ref="P32:R32"/>
    <mergeCell ref="X26:AA26"/>
    <mergeCell ref="AB26:AE26"/>
    <mergeCell ref="AF26:AJ26"/>
    <mergeCell ref="AK26:AR26"/>
    <mergeCell ref="AK24:AR24"/>
    <mergeCell ref="AK25:AR25"/>
    <mergeCell ref="C35:C39"/>
    <mergeCell ref="D35:D39"/>
    <mergeCell ref="H35:K35"/>
    <mergeCell ref="L35:O35"/>
    <mergeCell ref="P35:R35"/>
    <mergeCell ref="S35:T35"/>
    <mergeCell ref="J33:K33"/>
    <mergeCell ref="L33:M33"/>
    <mergeCell ref="S32:T32"/>
    <mergeCell ref="H33:I33"/>
    <mergeCell ref="N33:O33"/>
    <mergeCell ref="P33:R33"/>
    <mergeCell ref="S33:T33"/>
    <mergeCell ref="H34:K34"/>
    <mergeCell ref="L34:O34"/>
    <mergeCell ref="P34:R34"/>
    <mergeCell ref="S34:T34"/>
    <mergeCell ref="C28:C34"/>
    <mergeCell ref="J31:K31"/>
    <mergeCell ref="L31:M31"/>
    <mergeCell ref="N31:O31"/>
    <mergeCell ref="S38:T38"/>
    <mergeCell ref="H32:I32"/>
    <mergeCell ref="J32:K32"/>
    <mergeCell ref="AL34:AN34"/>
    <mergeCell ref="AO34:AR34"/>
    <mergeCell ref="H39:K39"/>
    <mergeCell ref="L39:O39"/>
    <mergeCell ref="P39:R39"/>
    <mergeCell ref="S39:T39"/>
    <mergeCell ref="H37:K37"/>
    <mergeCell ref="L37:O37"/>
    <mergeCell ref="P37:R37"/>
    <mergeCell ref="S37:T37"/>
    <mergeCell ref="AI37:AR39"/>
    <mergeCell ref="AI35:AK36"/>
    <mergeCell ref="AL35:AN36"/>
    <mergeCell ref="AO35:AR36"/>
    <mergeCell ref="H36:K36"/>
    <mergeCell ref="L36:O36"/>
    <mergeCell ref="P36:R36"/>
    <mergeCell ref="S36:T36"/>
    <mergeCell ref="U34:AH36"/>
    <mergeCell ref="AI34:AK34"/>
    <mergeCell ref="U37:AH39"/>
    <mergeCell ref="H38:K38"/>
    <mergeCell ref="L38:O38"/>
    <mergeCell ref="P38:R38"/>
    <mergeCell ref="H41:N41"/>
    <mergeCell ref="O41:W41"/>
    <mergeCell ref="X41:AA41"/>
    <mergeCell ref="AB41:AE41"/>
    <mergeCell ref="AF41:AJ41"/>
    <mergeCell ref="AK41:AR41"/>
    <mergeCell ref="H40:N40"/>
    <mergeCell ref="O40:W40"/>
    <mergeCell ref="X40:AA40"/>
    <mergeCell ref="AB40:AE40"/>
    <mergeCell ref="AF40:AJ40"/>
    <mergeCell ref="AK40:AR40"/>
    <mergeCell ref="H43:N43"/>
    <mergeCell ref="O43:W43"/>
    <mergeCell ref="X43:AA43"/>
    <mergeCell ref="AB43:AE43"/>
    <mergeCell ref="AF43:AJ43"/>
    <mergeCell ref="AK43:AR43"/>
    <mergeCell ref="H42:N42"/>
    <mergeCell ref="O42:W42"/>
    <mergeCell ref="X42:AA42"/>
    <mergeCell ref="AB42:AE42"/>
    <mergeCell ref="AF42:AJ42"/>
    <mergeCell ref="AK42:AR42"/>
    <mergeCell ref="H45:N45"/>
    <mergeCell ref="O45:W45"/>
    <mergeCell ref="X45:AA45"/>
    <mergeCell ref="AB45:AE45"/>
    <mergeCell ref="AF45:AJ45"/>
    <mergeCell ref="AK45:AR45"/>
    <mergeCell ref="H44:N44"/>
    <mergeCell ref="O44:W44"/>
    <mergeCell ref="X44:AA44"/>
    <mergeCell ref="AB44:AE44"/>
    <mergeCell ref="AF44:AJ44"/>
    <mergeCell ref="AK44:AR44"/>
    <mergeCell ref="H47:N47"/>
    <mergeCell ref="O47:W47"/>
    <mergeCell ref="X47:AA47"/>
    <mergeCell ref="AB47:AE47"/>
    <mergeCell ref="AF47:AJ47"/>
    <mergeCell ref="AK47:AR47"/>
    <mergeCell ref="H46:N46"/>
    <mergeCell ref="O46:W46"/>
    <mergeCell ref="X46:AA46"/>
    <mergeCell ref="AB46:AE46"/>
    <mergeCell ref="AF46:AJ46"/>
    <mergeCell ref="AK46:AR46"/>
    <mergeCell ref="H49:N49"/>
    <mergeCell ref="O49:W49"/>
    <mergeCell ref="X49:AA49"/>
    <mergeCell ref="AB49:AE49"/>
    <mergeCell ref="AF49:AJ49"/>
    <mergeCell ref="AK49:AR49"/>
    <mergeCell ref="H48:N48"/>
    <mergeCell ref="O48:W48"/>
    <mergeCell ref="X48:AA48"/>
    <mergeCell ref="AB48:AE48"/>
    <mergeCell ref="AF48:AJ48"/>
    <mergeCell ref="AK48:AR48"/>
    <mergeCell ref="H51:N51"/>
    <mergeCell ref="O51:W51"/>
    <mergeCell ref="X51:AA51"/>
    <mergeCell ref="AB51:AE51"/>
    <mergeCell ref="AF51:AJ51"/>
    <mergeCell ref="AK51:AR51"/>
    <mergeCell ref="H50:N50"/>
    <mergeCell ref="O50:W50"/>
    <mergeCell ref="X50:AA50"/>
    <mergeCell ref="AB50:AE50"/>
    <mergeCell ref="AF50:AJ50"/>
    <mergeCell ref="AK50:AR50"/>
    <mergeCell ref="H53:N53"/>
    <mergeCell ref="O53:W53"/>
    <mergeCell ref="X53:AA53"/>
    <mergeCell ref="AB53:AE53"/>
    <mergeCell ref="AF53:AJ53"/>
    <mergeCell ref="AK53:AR53"/>
    <mergeCell ref="H52:N52"/>
    <mergeCell ref="O52:W52"/>
    <mergeCell ref="X52:AA52"/>
    <mergeCell ref="AB52:AE52"/>
    <mergeCell ref="AF52:AJ52"/>
    <mergeCell ref="AK52:AR52"/>
    <mergeCell ref="H55:N55"/>
    <mergeCell ref="O55:W55"/>
    <mergeCell ref="X55:AA55"/>
    <mergeCell ref="AB55:AE55"/>
    <mergeCell ref="AF55:AJ55"/>
    <mergeCell ref="AK55:AR55"/>
    <mergeCell ref="H54:N54"/>
    <mergeCell ref="O54:W54"/>
    <mergeCell ref="X54:AA54"/>
    <mergeCell ref="AB54:AE54"/>
    <mergeCell ref="AF54:AJ54"/>
    <mergeCell ref="AK54:AR54"/>
    <mergeCell ref="H57:N57"/>
    <mergeCell ref="O57:W57"/>
    <mergeCell ref="X57:AA57"/>
    <mergeCell ref="AB57:AE57"/>
    <mergeCell ref="AF57:AJ57"/>
    <mergeCell ref="AK57:AR57"/>
    <mergeCell ref="H56:N56"/>
    <mergeCell ref="O56:W56"/>
    <mergeCell ref="X56:AA56"/>
    <mergeCell ref="AB56:AE56"/>
    <mergeCell ref="AF56:AJ56"/>
    <mergeCell ref="AK56:AR56"/>
    <mergeCell ref="H59:N59"/>
    <mergeCell ref="O59:W59"/>
    <mergeCell ref="X59:AA59"/>
    <mergeCell ref="AB59:AE59"/>
    <mergeCell ref="AF59:AJ59"/>
    <mergeCell ref="AK59:AR59"/>
    <mergeCell ref="H58:N58"/>
    <mergeCell ref="O58:W58"/>
    <mergeCell ref="X58:AA58"/>
    <mergeCell ref="AB58:AE58"/>
    <mergeCell ref="AF58:AJ58"/>
    <mergeCell ref="AK58:AR58"/>
    <mergeCell ref="H61:N61"/>
    <mergeCell ref="O61:W61"/>
    <mergeCell ref="X61:AA61"/>
    <mergeCell ref="AB61:AE61"/>
    <mergeCell ref="AF61:AJ61"/>
    <mergeCell ref="AK61:AR61"/>
    <mergeCell ref="H60:N60"/>
    <mergeCell ref="O60:W60"/>
    <mergeCell ref="X60:AA60"/>
    <mergeCell ref="AB60:AE60"/>
    <mergeCell ref="AF60:AJ60"/>
    <mergeCell ref="AK60:AR60"/>
    <mergeCell ref="X62:AA62"/>
    <mergeCell ref="AB62:AE62"/>
    <mergeCell ref="AF62:AJ62"/>
    <mergeCell ref="AK62:AR62"/>
    <mergeCell ref="H63:N63"/>
    <mergeCell ref="O63:W63"/>
    <mergeCell ref="X63:AA63"/>
    <mergeCell ref="AB63:AE63"/>
    <mergeCell ref="AF63:AJ63"/>
    <mergeCell ref="AK63:AR63"/>
    <mergeCell ref="O64:W64"/>
    <mergeCell ref="H68:N68"/>
    <mergeCell ref="O68:W68"/>
    <mergeCell ref="X64:AA64"/>
    <mergeCell ref="AB64:AE64"/>
    <mergeCell ref="AF64:AJ64"/>
    <mergeCell ref="AK64:AR64"/>
    <mergeCell ref="H65:N65"/>
    <mergeCell ref="O65:W65"/>
    <mergeCell ref="X65:AA65"/>
    <mergeCell ref="AB65:AE65"/>
    <mergeCell ref="AF65:AJ65"/>
    <mergeCell ref="AK65:AR65"/>
    <mergeCell ref="S72:T72"/>
    <mergeCell ref="U72:AO74"/>
    <mergeCell ref="AP72:AR72"/>
    <mergeCell ref="X69:AA69"/>
    <mergeCell ref="AB69:AE69"/>
    <mergeCell ref="AF69:AJ69"/>
    <mergeCell ref="AK69:AR69"/>
    <mergeCell ref="X68:AA68"/>
    <mergeCell ref="AB68:AE68"/>
    <mergeCell ref="AF68:AJ68"/>
    <mergeCell ref="AK68:AR68"/>
    <mergeCell ref="O69:W69"/>
    <mergeCell ref="AP73:AR74"/>
    <mergeCell ref="N72:O72"/>
    <mergeCell ref="P72:R72"/>
    <mergeCell ref="C66:C69"/>
    <mergeCell ref="D66:D69"/>
    <mergeCell ref="H66:N66"/>
    <mergeCell ref="O66:W66"/>
    <mergeCell ref="X66:AA66"/>
    <mergeCell ref="AF70:AJ70"/>
    <mergeCell ref="AK70:AR70"/>
    <mergeCell ref="AB66:AE66"/>
    <mergeCell ref="AF66:AJ66"/>
    <mergeCell ref="AK66:AR66"/>
    <mergeCell ref="H67:N67"/>
    <mergeCell ref="O67:W67"/>
    <mergeCell ref="X67:AA67"/>
    <mergeCell ref="AB67:AE67"/>
    <mergeCell ref="AF67:AJ67"/>
    <mergeCell ref="AK67:AR67"/>
    <mergeCell ref="H69:N69"/>
    <mergeCell ref="X70:AA70"/>
    <mergeCell ref="AB70:AE70"/>
    <mergeCell ref="C62:C65"/>
    <mergeCell ref="D62:D65"/>
    <mergeCell ref="H62:N62"/>
    <mergeCell ref="O62:W62"/>
    <mergeCell ref="H64:N64"/>
    <mergeCell ref="C70:C74"/>
    <mergeCell ref="D70:D74"/>
    <mergeCell ref="H70:N70"/>
    <mergeCell ref="O70:W70"/>
    <mergeCell ref="P73:R73"/>
    <mergeCell ref="S73:T73"/>
    <mergeCell ref="H74:I74"/>
    <mergeCell ref="J74:K74"/>
    <mergeCell ref="L74:M74"/>
    <mergeCell ref="N74:O74"/>
    <mergeCell ref="P74:R74"/>
    <mergeCell ref="S74:T74"/>
    <mergeCell ref="H73:I73"/>
    <mergeCell ref="J73:K73"/>
    <mergeCell ref="L73:M73"/>
    <mergeCell ref="N73:O73"/>
    <mergeCell ref="H72:I72"/>
    <mergeCell ref="J72:K72"/>
    <mergeCell ref="L72:M72"/>
  </mergeCells>
  <pageMargins left="0.19685039370078741" right="0.19685039370078741" top="0.19685039370078741" bottom="0.19685039370078741" header="0.31496062992125984" footer="0.31496062992125984"/>
  <pageSetup paperSize="8" orientation="landscape" horizontalDpi="180" verticalDpi="18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Button 3">
              <controlPr defaultSize="0" print="0" autoFill="0" autoPict="0" macro="[1]!VBAProjectSO.Module2.Добавить_Лист">
                <anchor moveWithCells="1" sizeWithCells="1">
                  <from>
                    <xdr:col>44</xdr:col>
                    <xdr:colOff>9525</xdr:colOff>
                    <xdr:row>0</xdr:row>
                    <xdr:rowOff>0</xdr:rowOff>
                  </from>
                  <to>
                    <xdr:col>46</xdr:col>
                    <xdr:colOff>152400</xdr:colOff>
                    <xdr:row>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Button 4">
              <controlPr defaultSize="0" print="0" autoFill="0" autoPict="0" macro="[1]!VBAProjectSO.Module3.Print_Show">
                <anchor moveWithCells="1" sizeWithCells="1">
                  <from>
                    <xdr:col>44</xdr:col>
                    <xdr:colOff>9525</xdr:colOff>
                    <xdr:row>0</xdr:row>
                    <xdr:rowOff>695325</xdr:rowOff>
                  </from>
                  <to>
                    <xdr:col>46</xdr:col>
                    <xdr:colOff>152400</xdr:colOff>
                    <xdr:row>1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Спецификация</vt:lpstr>
      <vt:lpstr>Перенос</vt:lpstr>
      <vt:lpstr>СО</vt:lpstr>
      <vt:lpstr>ВР</vt:lpstr>
      <vt:lpstr>ВР!Заголовки_для_печати</vt:lpstr>
      <vt:lpstr>СО!Заголовки_для_печати</vt:lpstr>
      <vt:lpstr>Спецификация!Заголовки_для_печати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Романов</dc:creator>
  <cp:lastModifiedBy>Романов</cp:lastModifiedBy>
  <cp:lastPrinted>2015-06-15T11:02:06Z</cp:lastPrinted>
  <dcterms:created xsi:type="dcterms:W3CDTF">2015-05-20T12:12:53Z</dcterms:created>
  <dcterms:modified xsi:type="dcterms:W3CDTF">2015-06-25T12:01:42Z</dcterms:modified>
  <cp:contentStatus>Версия 17</cp:contentStatus>
</cp:coreProperties>
</file>