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ftp_root\TelcobrightProject\ToolsAndScripts\DbCloneUtil\"/>
    </mc:Choice>
  </mc:AlternateContent>
  <bookViews>
    <workbookView xWindow="-120" yWindow="-120" windowWidth="20736" windowHeight="11160" activeTab="1"/>
  </bookViews>
  <sheets>
    <sheet name="withData" sheetId="2" r:id="rId1"/>
    <sheet name="noData" sheetId="5" r:id="rId2"/>
  </sheets>
  <calcPr calcId="162913"/>
</workbook>
</file>

<file path=xl/calcChain.xml><?xml version="1.0" encoding="utf-8"?>
<calcChain xmlns="http://schemas.openxmlformats.org/spreadsheetml/2006/main">
  <c r="C6" i="2" l="1"/>
  <c r="B5" i="2" l="1"/>
  <c r="C29" i="2" s="1"/>
  <c r="B3" i="5"/>
  <c r="B2" i="5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7" i="2"/>
  <c r="C7" i="2" s="1"/>
  <c r="B7" i="5" l="1"/>
  <c r="C7" i="5" s="1"/>
  <c r="C5" i="5"/>
  <c r="B102" i="5"/>
  <c r="C102" i="5" s="1"/>
  <c r="B94" i="5"/>
  <c r="C94" i="5" s="1"/>
  <c r="B86" i="5"/>
  <c r="C86" i="5" s="1"/>
  <c r="B126" i="5"/>
  <c r="C126" i="5" s="1"/>
  <c r="B110" i="5"/>
  <c r="C110" i="5" s="1"/>
  <c r="B78" i="5"/>
  <c r="C78" i="5" s="1"/>
  <c r="B118" i="5"/>
  <c r="C118" i="5" s="1"/>
  <c r="B70" i="5"/>
  <c r="C70" i="5" s="1"/>
  <c r="B62" i="5"/>
  <c r="C62" i="5" s="1"/>
  <c r="B54" i="5"/>
  <c r="C54" i="5" s="1"/>
  <c r="B46" i="5"/>
  <c r="C46" i="5" s="1"/>
  <c r="B38" i="5"/>
  <c r="C38" i="5" s="1"/>
  <c r="B30" i="5"/>
  <c r="C30" i="5" s="1"/>
  <c r="B22" i="5"/>
  <c r="C22" i="5" s="1"/>
  <c r="B14" i="5"/>
  <c r="C14" i="5" s="1"/>
  <c r="B117" i="5"/>
  <c r="C117" i="5" s="1"/>
  <c r="B101" i="5"/>
  <c r="C101" i="5" s="1"/>
  <c r="B85" i="5"/>
  <c r="C85" i="5" s="1"/>
  <c r="B69" i="5"/>
  <c r="C69" i="5" s="1"/>
  <c r="B53" i="5"/>
  <c r="C53" i="5" s="1"/>
  <c r="B37" i="5"/>
  <c r="C37" i="5" s="1"/>
  <c r="B21" i="5"/>
  <c r="C21" i="5" s="1"/>
  <c r="B116" i="5"/>
  <c r="C116" i="5" s="1"/>
  <c r="B100" i="5"/>
  <c r="C100" i="5" s="1"/>
  <c r="B84" i="5"/>
  <c r="C84" i="5" s="1"/>
  <c r="B68" i="5"/>
  <c r="C68" i="5" s="1"/>
  <c r="B52" i="5"/>
  <c r="C52" i="5" s="1"/>
  <c r="B36" i="5"/>
  <c r="C36" i="5" s="1"/>
  <c r="B20" i="5"/>
  <c r="C20" i="5" s="1"/>
  <c r="B115" i="5"/>
  <c r="C115" i="5" s="1"/>
  <c r="B99" i="5"/>
  <c r="C99" i="5" s="1"/>
  <c r="B83" i="5"/>
  <c r="C83" i="5" s="1"/>
  <c r="B67" i="5"/>
  <c r="C67" i="5" s="1"/>
  <c r="B51" i="5"/>
  <c r="C51" i="5" s="1"/>
  <c r="B35" i="5"/>
  <c r="C35" i="5" s="1"/>
  <c r="B19" i="5"/>
  <c r="C19" i="5" s="1"/>
  <c r="B114" i="5"/>
  <c r="C114" i="5" s="1"/>
  <c r="B98" i="5"/>
  <c r="C98" i="5" s="1"/>
  <c r="B82" i="5"/>
  <c r="C82" i="5" s="1"/>
  <c r="B66" i="5"/>
  <c r="C66" i="5" s="1"/>
  <c r="B50" i="5"/>
  <c r="C50" i="5" s="1"/>
  <c r="B34" i="5"/>
  <c r="C34" i="5" s="1"/>
  <c r="B18" i="5"/>
  <c r="C18" i="5" s="1"/>
  <c r="B113" i="5"/>
  <c r="C113" i="5" s="1"/>
  <c r="B97" i="5"/>
  <c r="C97" i="5" s="1"/>
  <c r="B81" i="5"/>
  <c r="C81" i="5" s="1"/>
  <c r="B65" i="5"/>
  <c r="C65" i="5" s="1"/>
  <c r="B49" i="5"/>
  <c r="C49" i="5" s="1"/>
  <c r="B33" i="5"/>
  <c r="C33" i="5" s="1"/>
  <c r="B17" i="5"/>
  <c r="C17" i="5" s="1"/>
  <c r="B112" i="5"/>
  <c r="C112" i="5" s="1"/>
  <c r="B96" i="5"/>
  <c r="C96" i="5" s="1"/>
  <c r="B80" i="5"/>
  <c r="C80" i="5" s="1"/>
  <c r="B64" i="5"/>
  <c r="C64" i="5" s="1"/>
  <c r="B48" i="5"/>
  <c r="C48" i="5" s="1"/>
  <c r="B32" i="5"/>
  <c r="C32" i="5" s="1"/>
  <c r="B16" i="5"/>
  <c r="C16" i="5" s="1"/>
  <c r="B6" i="5"/>
  <c r="C6" i="5" s="1"/>
  <c r="B111" i="5"/>
  <c r="C111" i="5" s="1"/>
  <c r="B95" i="5"/>
  <c r="C95" i="5" s="1"/>
  <c r="B79" i="5"/>
  <c r="C79" i="5" s="1"/>
  <c r="B63" i="5"/>
  <c r="C63" i="5" s="1"/>
  <c r="B47" i="5"/>
  <c r="C47" i="5" s="1"/>
  <c r="B31" i="5"/>
  <c r="C31" i="5" s="1"/>
  <c r="B15" i="5"/>
  <c r="C15" i="5" s="1"/>
  <c r="B125" i="5"/>
  <c r="C125" i="5" s="1"/>
  <c r="B109" i="5"/>
  <c r="C109" i="5" s="1"/>
  <c r="B93" i="5"/>
  <c r="C93" i="5" s="1"/>
  <c r="B77" i="5"/>
  <c r="C77" i="5" s="1"/>
  <c r="B61" i="5"/>
  <c r="C61" i="5" s="1"/>
  <c r="B45" i="5"/>
  <c r="C45" i="5" s="1"/>
  <c r="B29" i="5"/>
  <c r="C29" i="5" s="1"/>
  <c r="B13" i="5"/>
  <c r="C13" i="5" s="1"/>
  <c r="B124" i="5"/>
  <c r="C124" i="5" s="1"/>
  <c r="B108" i="5"/>
  <c r="C108" i="5" s="1"/>
  <c r="B92" i="5"/>
  <c r="C92" i="5" s="1"/>
  <c r="B76" i="5"/>
  <c r="C76" i="5" s="1"/>
  <c r="B60" i="5"/>
  <c r="C60" i="5" s="1"/>
  <c r="B44" i="5"/>
  <c r="C44" i="5" s="1"/>
  <c r="B28" i="5"/>
  <c r="C28" i="5" s="1"/>
  <c r="B12" i="5"/>
  <c r="C12" i="5" s="1"/>
  <c r="B123" i="5"/>
  <c r="C123" i="5" s="1"/>
  <c r="B107" i="5"/>
  <c r="C107" i="5" s="1"/>
  <c r="B91" i="5"/>
  <c r="C91" i="5" s="1"/>
  <c r="B75" i="5"/>
  <c r="C75" i="5" s="1"/>
  <c r="B59" i="5"/>
  <c r="C59" i="5" s="1"/>
  <c r="B43" i="5"/>
  <c r="C43" i="5" s="1"/>
  <c r="B27" i="5"/>
  <c r="C27" i="5" s="1"/>
  <c r="B11" i="5"/>
  <c r="C11" i="5" s="1"/>
  <c r="B4" i="5"/>
  <c r="C127" i="5" s="1"/>
  <c r="B122" i="5"/>
  <c r="C122" i="5" s="1"/>
  <c r="B106" i="5"/>
  <c r="C106" i="5" s="1"/>
  <c r="B90" i="5"/>
  <c r="C90" i="5" s="1"/>
  <c r="B74" i="5"/>
  <c r="C74" i="5" s="1"/>
  <c r="B58" i="5"/>
  <c r="C58" i="5" s="1"/>
  <c r="B42" i="5"/>
  <c r="C42" i="5" s="1"/>
  <c r="B26" i="5"/>
  <c r="C26" i="5" s="1"/>
  <c r="B10" i="5"/>
  <c r="C10" i="5" s="1"/>
  <c r="B121" i="5"/>
  <c r="C121" i="5" s="1"/>
  <c r="B105" i="5"/>
  <c r="C105" i="5" s="1"/>
  <c r="B89" i="5"/>
  <c r="C89" i="5" s="1"/>
  <c r="B73" i="5"/>
  <c r="C73" i="5" s="1"/>
  <c r="B57" i="5"/>
  <c r="C57" i="5" s="1"/>
  <c r="B41" i="5"/>
  <c r="C41" i="5" s="1"/>
  <c r="B25" i="5"/>
  <c r="C25" i="5" s="1"/>
  <c r="B9" i="5"/>
  <c r="C9" i="5" s="1"/>
  <c r="B120" i="5"/>
  <c r="C120" i="5" s="1"/>
  <c r="B104" i="5"/>
  <c r="C104" i="5" s="1"/>
  <c r="B88" i="5"/>
  <c r="C88" i="5" s="1"/>
  <c r="B72" i="5"/>
  <c r="C72" i="5" s="1"/>
  <c r="B56" i="5"/>
  <c r="C56" i="5" s="1"/>
  <c r="B40" i="5"/>
  <c r="C40" i="5" s="1"/>
  <c r="B24" i="5"/>
  <c r="C24" i="5" s="1"/>
  <c r="B8" i="5"/>
  <c r="C8" i="5" s="1"/>
  <c r="B119" i="5"/>
  <c r="C119" i="5" s="1"/>
  <c r="B103" i="5"/>
  <c r="C103" i="5" s="1"/>
  <c r="B87" i="5"/>
  <c r="C87" i="5" s="1"/>
  <c r="B71" i="5"/>
  <c r="C71" i="5" s="1"/>
  <c r="B55" i="5"/>
  <c r="C55" i="5" s="1"/>
  <c r="B39" i="5"/>
  <c r="C39" i="5" s="1"/>
  <c r="B23" i="5"/>
  <c r="C23" i="5" s="1"/>
</calcChain>
</file>

<file path=xl/sharedStrings.xml><?xml version="1.0" encoding="utf-8"?>
<sst xmlns="http://schemas.openxmlformats.org/spreadsheetml/2006/main" count="158" uniqueCount="152">
  <si>
    <t>acc_chargeable</t>
  </si>
  <si>
    <t>acc_ledger_summary</t>
  </si>
  <si>
    <t>acc_ledger_summary_billed</t>
  </si>
  <si>
    <t>acc_transaction</t>
  </si>
  <si>
    <t>cdr</t>
  </si>
  <si>
    <t>cdrerror</t>
  </si>
  <si>
    <t>cdrpartiallastaggregatedrawinstance</t>
  </si>
  <si>
    <t>cdrpartialrawinstance</t>
  </si>
  <si>
    <t>cdrpartialreference</t>
  </si>
  <si>
    <t>sum_voice_day_01</t>
  </si>
  <si>
    <t>sum_voice_day_02</t>
  </si>
  <si>
    <t>sum_voice_day_03</t>
  </si>
  <si>
    <t>sum_voice_day_04</t>
  </si>
  <si>
    <t>sum_voice_day_05</t>
  </si>
  <si>
    <t>sum_voice_day_06</t>
  </si>
  <si>
    <t>sum_voice_hr_01</t>
  </si>
  <si>
    <t>sum_voice_hr_02</t>
  </si>
  <si>
    <t>sum_voice_hr_03</t>
  </si>
  <si>
    <t>sum_voice_hr_04</t>
  </si>
  <si>
    <t>sum_voice_hr_05</t>
  </si>
  <si>
    <t>sum_voice_hr_06</t>
  </si>
  <si>
    <t>acc_action</t>
  </si>
  <si>
    <t>acc_temp_transaction</t>
  </si>
  <si>
    <t>account</t>
  </si>
  <si>
    <t>allerror</t>
  </si>
  <si>
    <t>ansprefixextra</t>
  </si>
  <si>
    <t>aspnetuserclaims</t>
  </si>
  <si>
    <t>autoinc_manual_int</t>
  </si>
  <si>
    <t>autoinc_manual_long</t>
  </si>
  <si>
    <t>autoincrementcounter</t>
  </si>
  <si>
    <t>billingruleassignment</t>
  </si>
  <si>
    <t>bridgedroute</t>
  </si>
  <si>
    <t>causecode</t>
  </si>
  <si>
    <t>cdr_08_september_20</t>
  </si>
  <si>
    <t>cdr_24_august_20</t>
  </si>
  <si>
    <t>cdrdiscarded</t>
  </si>
  <si>
    <t>cdrfieldlist</t>
  </si>
  <si>
    <t>cdrfieldmappingbyswitchtype</t>
  </si>
  <si>
    <t>cdrinconsistent</t>
  </si>
  <si>
    <t>cdrmeta</t>
  </si>
  <si>
    <t>cdrsummarymeta_day_01</t>
  </si>
  <si>
    <t>cdrsummarymeta_day_02</t>
  </si>
  <si>
    <t>cdrsummarymeta_day_03</t>
  </si>
  <si>
    <t>cdrsummarymeta_day_04</t>
  </si>
  <si>
    <t>cdrsummarymeta_day_05</t>
  </si>
  <si>
    <t>cdrsummarymeta_day_06</t>
  </si>
  <si>
    <t>cdrsummarymeta_hr_01</t>
  </si>
  <si>
    <t>cdrsummarymeta_hr_02</t>
  </si>
  <si>
    <t>cdrsummarymeta_hr_03</t>
  </si>
  <si>
    <t>cdrsummarymeta_hr_04</t>
  </si>
  <si>
    <t>cdrsummarymeta_hr_05</t>
  </si>
  <si>
    <t>cdrsummarymeta_hr_06</t>
  </si>
  <si>
    <t>commontg</t>
  </si>
  <si>
    <t>country</t>
  </si>
  <si>
    <t>countrycode</t>
  </si>
  <si>
    <t>enumaccountingclass</t>
  </si>
  <si>
    <t>enumanstype</t>
  </si>
  <si>
    <t>enumbillingspan</t>
  </si>
  <si>
    <t>enumbilltype</t>
  </si>
  <si>
    <t>enumcalldirection</t>
  </si>
  <si>
    <t>enumcallforwardingroamingtype</t>
  </si>
  <si>
    <t>enumcdrformat</t>
  </si>
  <si>
    <t>enumcreditrule</t>
  </si>
  <si>
    <t>enumcurrency</t>
  </si>
  <si>
    <t>enumdatedassignment</t>
  </si>
  <si>
    <t>enumdateparsestring</t>
  </si>
  <si>
    <t>enumeration</t>
  </si>
  <si>
    <t>enuminvoicetemplate</t>
  </si>
  <si>
    <t>enumjobautocreatetype</t>
  </si>
  <si>
    <t>enumjobdefinition</t>
  </si>
  <si>
    <t>enumjobstatus</t>
  </si>
  <si>
    <t>enumjobtype</t>
  </si>
  <si>
    <t>enumnationalorinternationalroute</t>
  </si>
  <si>
    <t>enumpartnerrule</t>
  </si>
  <si>
    <t>enumpartnertype</t>
  </si>
  <si>
    <t>enumpostpaidinvoicestatus</t>
  </si>
  <si>
    <t>enumprepaidinvoicestatus</t>
  </si>
  <si>
    <t>enumprepostpaid</t>
  </si>
  <si>
    <t>enumrateplanformat</t>
  </si>
  <si>
    <t>enumrateplantype</t>
  </si>
  <si>
    <t>enumratesheetformat</t>
  </si>
  <si>
    <t>enumroutestatus</t>
  </si>
  <si>
    <t>enumservicecategory</t>
  </si>
  <si>
    <t>enumservicefamily</t>
  </si>
  <si>
    <t>enumservicegroup</t>
  </si>
  <si>
    <t>enumservicesubcategory</t>
  </si>
  <si>
    <t>enumsignalingprotocol</t>
  </si>
  <si>
    <t>enumss7networkindicator</t>
  </si>
  <si>
    <t>enumswitchvendor</t>
  </si>
  <si>
    <t>enumtaxrule</t>
  </si>
  <si>
    <t>enumtelcobrightforcarriertype</t>
  </si>
  <si>
    <t>enumtransactiontype</t>
  </si>
  <si>
    <t>enumtransportprotocol</t>
  </si>
  <si>
    <t>enumvatrule</t>
  </si>
  <si>
    <t>errordefinition</t>
  </si>
  <si>
    <t>genericparameterassignment</t>
  </si>
  <si>
    <t>invoice</t>
  </si>
  <si>
    <t>invoice_item</t>
  </si>
  <si>
    <t>job</t>
  </si>
  <si>
    <t>jobcompletion</t>
  </si>
  <si>
    <t>jobsegment</t>
  </si>
  <si>
    <t>jsonbillingrule</t>
  </si>
  <si>
    <t>lcr</t>
  </si>
  <si>
    <t>lcrpoint</t>
  </si>
  <si>
    <t>lcrrateplan</t>
  </si>
  <si>
    <t>ledger_summary_meta</t>
  </si>
  <si>
    <t>login_history</t>
  </si>
  <si>
    <t>mockcdr</t>
  </si>
  <si>
    <t>ne</t>
  </si>
  <si>
    <t>nov_ios_roam_2018</t>
  </si>
  <si>
    <t>partner</t>
  </si>
  <si>
    <t>partnerprefix</t>
  </si>
  <si>
    <t>process</t>
  </si>
  <si>
    <t>product</t>
  </si>
  <si>
    <t>rate</t>
  </si>
  <si>
    <t>rateassign</t>
  </si>
  <si>
    <t>rateplan</t>
  </si>
  <si>
    <t>rateplanassign</t>
  </si>
  <si>
    <t>rateplanassignmenttuple</t>
  </si>
  <si>
    <t>ratetask</t>
  </si>
  <si>
    <t>ratetaskassign</t>
  </si>
  <si>
    <t>ratetaskassignreference</t>
  </si>
  <si>
    <t>ratetaskreference</t>
  </si>
  <si>
    <t>reporttemplate</t>
  </si>
  <si>
    <t>rerrorc</t>
  </si>
  <si>
    <t>roles</t>
  </si>
  <si>
    <t>route</t>
  </si>
  <si>
    <t>routeaddressmapping</t>
  </si>
  <si>
    <t>telcobrightpartner</t>
  </si>
  <si>
    <t>timezone</t>
  </si>
  <si>
    <t>transactionmeta</t>
  </si>
  <si>
    <t>uom</t>
  </si>
  <si>
    <t>uom_conversion</t>
  </si>
  <si>
    <t>uom_conversion_dated</t>
  </si>
  <si>
    <t>userclaims</t>
  </si>
  <si>
    <t>userlogins</t>
  </si>
  <si>
    <t>userroles</t>
  </si>
  <si>
    <t>users</t>
  </si>
  <si>
    <t>xyzprefix</t>
  </si>
  <si>
    <t>xyzprefixset</t>
  </si>
  <si>
    <t>xyzselected</t>
  </si>
  <si>
    <t>zone</t>
  </si>
  <si>
    <t>TABLE_NAMEs with partitions</t>
  </si>
  <si>
    <t>uniqueevent</t>
  </si>
  <si>
    <t>dbname</t>
  </si>
  <si>
    <t>date for backup</t>
  </si>
  <si>
    <t>target filename</t>
  </si>
  <si>
    <t>script for table with data: ( run from home directory or in a directory where there is enough space)</t>
  </si>
  <si>
    <t>ignore table list</t>
  </si>
  <si>
    <t>new line delimeter</t>
  </si>
  <si>
    <t>^</t>
  </si>
  <si>
    <t>refdb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</si>
</sst>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9" fillId="5" borderId="4" xfId="9"/>
    <xf numFmtId="15" fontId="9" fillId="5" borderId="4" xfId="9" applyNumberFormat="1" applyAlignment="1">
      <alignment horizontal="left"/>
    </xf>
    <xf numFmtId="0" fontId="18" fillId="8" borderId="8" xfId="15" applyFont="1"/>
    <xf numFmtId="0" fontId="0" fillId="0" borderId="10" xfId="0" applyBorder="1"/>
    <xf numFmtId="0" fontId="7" fillId="3" borderId="10" xfId="7" applyBorder="1"/>
    <xf numFmtId="0" fontId="19" fillId="2" borderId="8" xfId="6" applyFont="1" applyBorder="1"/>
    <xf numFmtId="0" fontId="13" fillId="7" borderId="7" xfId="13"/>
    <xf numFmtId="15" fontId="13" fillId="7" borderId="7" xfId="13" applyNumberFormat="1" applyAlignment="1">
      <alignment horizontal="left"/>
    </xf>
    <xf numFmtId="0" fontId="0" fillId="0" borderId="0" xfId="0" applyBorder="1"/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>
      <selection activeCell="C6" sqref="C6:C29"/>
    </sheetView>
  </sheetViews>
  <sheetFormatPr defaultRowHeight="14.4" x14ac:dyDescent="0.3"/>
  <cols>
    <col min="1" max="1" width="44" customWidth="1"/>
    <col min="2" max="2" width="50.44140625" bestFit="1" customWidth="1"/>
    <col min="3" max="3" width="85" bestFit="1" customWidth="1"/>
    <col min="10" max="10" width="33.109375" customWidth="1"/>
    <col min="23" max="23" width="16.88671875" bestFit="1" customWidth="1"/>
  </cols>
  <sheetData>
    <row r="1" spans="1:3" x14ac:dyDescent="0.3">
      <c r="A1" s="1" t="s">
        <v>142</v>
      </c>
    </row>
    <row r="2" spans="1:3" x14ac:dyDescent="0.3">
      <c r="A2" s="1" t="s">
        <v>144</v>
      </c>
      <c r="B2" s="2" t="s">
        <v>151</v>
      </c>
    </row>
    <row r="3" spans="1:3" x14ac:dyDescent="0.3">
      <c r="A3" s="1" t="s">
        <v>145</v>
      </c>
      <c r="B3" s="3">
        <v>45146</v>
      </c>
    </row>
    <row r="4" spans="1:3" x14ac:dyDescent="0.3">
      <c r="A4" s="1" t="s">
        <v>149</v>
      </c>
      <c r="B4" s="3" t="s">
        <v>150</v>
      </c>
    </row>
    <row r="5" spans="1:3" x14ac:dyDescent="0.3">
      <c r="A5" s="1" t="s">
        <v>146</v>
      </c>
      <c r="B5" s="4" t="str">
        <f>B2 &amp; "_with_data_" &amp; TEXT(B3,"yyyy-MM-dd") &amp; ".sql"</f>
        <v>refdb_with_data_2023-08-08.sql</v>
      </c>
      <c r="C5" s="7" t="s">
        <v>147</v>
      </c>
    </row>
    <row r="6" spans="1:3" x14ac:dyDescent="0.3">
      <c r="A6" s="6" t="s">
        <v>148</v>
      </c>
      <c r="C6" t="str">
        <f>"mysqldump -uroot -p " &amp; B2 &amp; " " &amp; $B$4</f>
        <v>mysqldump -uroot -p refdb ^</v>
      </c>
    </row>
    <row r="7" spans="1:3" x14ac:dyDescent="0.3">
      <c r="A7" s="5" t="s">
        <v>0</v>
      </c>
      <c r="B7" t="str">
        <f>"--ignore-table "&amp;$B$2 &amp;"." &amp; A7 &amp; " "</f>
        <v xml:space="preserve">--ignore-table refdb.acc_chargeable </v>
      </c>
      <c r="C7" t="str">
        <f>B7 &amp; " " &amp; $B$4</f>
        <v>--ignore-table refdb.acc_chargeable  ^</v>
      </c>
    </row>
    <row r="8" spans="1:3" x14ac:dyDescent="0.3">
      <c r="A8" s="5" t="s">
        <v>1</v>
      </c>
      <c r="B8" t="str">
        <f t="shared" ref="B8:B28" si="0">"--ignore-table "&amp;$B$2 &amp;"." &amp; A8 &amp; " "</f>
        <v xml:space="preserve">--ignore-table refdb.acc_ledger_summary </v>
      </c>
      <c r="C8" t="str">
        <f t="shared" ref="C8:C28" si="1">B8 &amp; " " &amp; $B$4</f>
        <v>--ignore-table refdb.acc_ledger_summary  ^</v>
      </c>
    </row>
    <row r="9" spans="1:3" x14ac:dyDescent="0.3">
      <c r="A9" s="5" t="s">
        <v>2</v>
      </c>
      <c r="B9" t="str">
        <f t="shared" si="0"/>
        <v xml:space="preserve">--ignore-table refdb.acc_ledger_summary_billed </v>
      </c>
      <c r="C9" t="str">
        <f t="shared" si="1"/>
        <v>--ignore-table refdb.acc_ledger_summary_billed  ^</v>
      </c>
    </row>
    <row r="10" spans="1:3" x14ac:dyDescent="0.3">
      <c r="A10" s="5" t="s">
        <v>3</v>
      </c>
      <c r="B10" t="str">
        <f t="shared" si="0"/>
        <v xml:space="preserve">--ignore-table refdb.acc_transaction </v>
      </c>
      <c r="C10" t="str">
        <f t="shared" si="1"/>
        <v>--ignore-table refdb.acc_transaction  ^</v>
      </c>
    </row>
    <row r="11" spans="1:3" x14ac:dyDescent="0.3">
      <c r="A11" s="5" t="s">
        <v>4</v>
      </c>
      <c r="B11" t="str">
        <f t="shared" si="0"/>
        <v xml:space="preserve">--ignore-table refdb.cdr </v>
      </c>
      <c r="C11" t="str">
        <f t="shared" si="1"/>
        <v>--ignore-table refdb.cdr  ^</v>
      </c>
    </row>
    <row r="12" spans="1:3" x14ac:dyDescent="0.3">
      <c r="A12" s="5" t="s">
        <v>5</v>
      </c>
      <c r="B12" t="str">
        <f t="shared" si="0"/>
        <v xml:space="preserve">--ignore-table refdb.cdrerror </v>
      </c>
      <c r="C12" t="str">
        <f t="shared" si="1"/>
        <v>--ignore-table refdb.cdrerror  ^</v>
      </c>
    </row>
    <row r="13" spans="1:3" x14ac:dyDescent="0.3">
      <c r="A13" s="5" t="s">
        <v>6</v>
      </c>
      <c r="B13" t="str">
        <f t="shared" si="0"/>
        <v xml:space="preserve">--ignore-table refdb.cdrpartiallastaggregatedrawinstance </v>
      </c>
      <c r="C13" t="str">
        <f t="shared" si="1"/>
        <v>--ignore-table refdb.cdrpartiallastaggregatedrawinstance  ^</v>
      </c>
    </row>
    <row r="14" spans="1:3" x14ac:dyDescent="0.3">
      <c r="A14" s="5" t="s">
        <v>7</v>
      </c>
      <c r="B14" t="str">
        <f t="shared" si="0"/>
        <v xml:space="preserve">--ignore-table refdb.cdrpartialrawinstance </v>
      </c>
      <c r="C14" t="str">
        <f t="shared" si="1"/>
        <v>--ignore-table refdb.cdrpartialrawinstance  ^</v>
      </c>
    </row>
    <row r="15" spans="1:3" x14ac:dyDescent="0.3">
      <c r="A15" s="5" t="s">
        <v>8</v>
      </c>
      <c r="B15" t="str">
        <f t="shared" si="0"/>
        <v xml:space="preserve">--ignore-table refdb.cdrpartialreference </v>
      </c>
      <c r="C15" t="str">
        <f t="shared" si="1"/>
        <v>--ignore-table refdb.cdrpartialreference  ^</v>
      </c>
    </row>
    <row r="16" spans="1:3" x14ac:dyDescent="0.3">
      <c r="A16" s="5" t="s">
        <v>9</v>
      </c>
      <c r="B16" t="str">
        <f t="shared" si="0"/>
        <v xml:space="preserve">--ignore-table refdb.sum_voice_day_01 </v>
      </c>
      <c r="C16" t="str">
        <f t="shared" si="1"/>
        <v>--ignore-table refdb.sum_voice_day_01  ^</v>
      </c>
    </row>
    <row r="17" spans="1:3" x14ac:dyDescent="0.3">
      <c r="A17" s="5" t="s">
        <v>10</v>
      </c>
      <c r="B17" t="str">
        <f t="shared" si="0"/>
        <v xml:space="preserve">--ignore-table refdb.sum_voice_day_02 </v>
      </c>
      <c r="C17" t="str">
        <f t="shared" si="1"/>
        <v>--ignore-table refdb.sum_voice_day_02  ^</v>
      </c>
    </row>
    <row r="18" spans="1:3" x14ac:dyDescent="0.3">
      <c r="A18" s="5" t="s">
        <v>11</v>
      </c>
      <c r="B18" t="str">
        <f t="shared" si="0"/>
        <v xml:space="preserve">--ignore-table refdb.sum_voice_day_03 </v>
      </c>
      <c r="C18" t="str">
        <f t="shared" si="1"/>
        <v>--ignore-table refdb.sum_voice_day_03  ^</v>
      </c>
    </row>
    <row r="19" spans="1:3" x14ac:dyDescent="0.3">
      <c r="A19" s="5" t="s">
        <v>12</v>
      </c>
      <c r="B19" t="str">
        <f t="shared" si="0"/>
        <v xml:space="preserve">--ignore-table refdb.sum_voice_day_04 </v>
      </c>
      <c r="C19" t="str">
        <f t="shared" si="1"/>
        <v>--ignore-table refdb.sum_voice_day_04  ^</v>
      </c>
    </row>
    <row r="20" spans="1:3" x14ac:dyDescent="0.3">
      <c r="A20" s="5" t="s">
        <v>13</v>
      </c>
      <c r="B20" t="str">
        <f t="shared" si="0"/>
        <v xml:space="preserve">--ignore-table refdb.sum_voice_day_05 </v>
      </c>
      <c r="C20" t="str">
        <f t="shared" si="1"/>
        <v>--ignore-table refdb.sum_voice_day_05  ^</v>
      </c>
    </row>
    <row r="21" spans="1:3" x14ac:dyDescent="0.3">
      <c r="A21" s="5" t="s">
        <v>14</v>
      </c>
      <c r="B21" t="str">
        <f t="shared" si="0"/>
        <v xml:space="preserve">--ignore-table refdb.sum_voice_day_06 </v>
      </c>
      <c r="C21" t="str">
        <f t="shared" si="1"/>
        <v>--ignore-table refdb.sum_voice_day_06  ^</v>
      </c>
    </row>
    <row r="22" spans="1:3" x14ac:dyDescent="0.3">
      <c r="A22" s="5" t="s">
        <v>15</v>
      </c>
      <c r="B22" t="str">
        <f t="shared" si="0"/>
        <v xml:space="preserve">--ignore-table refdb.sum_voice_hr_01 </v>
      </c>
      <c r="C22" t="str">
        <f t="shared" si="1"/>
        <v>--ignore-table refdb.sum_voice_hr_01  ^</v>
      </c>
    </row>
    <row r="23" spans="1:3" x14ac:dyDescent="0.3">
      <c r="A23" s="5" t="s">
        <v>16</v>
      </c>
      <c r="B23" t="str">
        <f t="shared" si="0"/>
        <v xml:space="preserve">--ignore-table refdb.sum_voice_hr_02 </v>
      </c>
      <c r="C23" t="str">
        <f t="shared" si="1"/>
        <v>--ignore-table refdb.sum_voice_hr_02  ^</v>
      </c>
    </row>
    <row r="24" spans="1:3" x14ac:dyDescent="0.3">
      <c r="A24" s="5" t="s">
        <v>17</v>
      </c>
      <c r="B24" t="str">
        <f t="shared" si="0"/>
        <v xml:space="preserve">--ignore-table refdb.sum_voice_hr_03 </v>
      </c>
      <c r="C24" t="str">
        <f t="shared" si="1"/>
        <v>--ignore-table refdb.sum_voice_hr_03  ^</v>
      </c>
    </row>
    <row r="25" spans="1:3" x14ac:dyDescent="0.3">
      <c r="A25" s="5" t="s">
        <v>18</v>
      </c>
      <c r="B25" t="str">
        <f t="shared" si="0"/>
        <v xml:space="preserve">--ignore-table refdb.sum_voice_hr_04 </v>
      </c>
      <c r="C25" t="str">
        <f t="shared" si="1"/>
        <v>--ignore-table refdb.sum_voice_hr_04  ^</v>
      </c>
    </row>
    <row r="26" spans="1:3" x14ac:dyDescent="0.3">
      <c r="A26" s="5" t="s">
        <v>19</v>
      </c>
      <c r="B26" t="str">
        <f t="shared" si="0"/>
        <v xml:space="preserve">--ignore-table refdb.sum_voice_hr_05 </v>
      </c>
      <c r="C26" t="str">
        <f t="shared" si="1"/>
        <v>--ignore-table refdb.sum_voice_hr_05  ^</v>
      </c>
    </row>
    <row r="27" spans="1:3" x14ac:dyDescent="0.3">
      <c r="A27" s="5" t="s">
        <v>20</v>
      </c>
      <c r="B27" t="str">
        <f t="shared" si="0"/>
        <v xml:space="preserve">--ignore-table refdb.sum_voice_hr_06 </v>
      </c>
      <c r="C27" t="str">
        <f t="shared" si="1"/>
        <v>--ignore-table refdb.sum_voice_hr_06  ^</v>
      </c>
    </row>
    <row r="28" spans="1:3" x14ac:dyDescent="0.3">
      <c r="A28" s="5" t="s">
        <v>143</v>
      </c>
      <c r="B28" t="str">
        <f t="shared" si="0"/>
        <v xml:space="preserve">--ignore-table refdb.uniqueevent </v>
      </c>
      <c r="C28" t="str">
        <f t="shared" si="1"/>
        <v>--ignore-table refdb.uniqueevent  ^</v>
      </c>
    </row>
    <row r="29" spans="1:3" x14ac:dyDescent="0.3">
      <c r="A29" s="5"/>
      <c r="C29" t="str">
        <f>" &gt; " &amp; B5</f>
        <v xml:space="preserve"> &gt; refdb_with_data_2023-08-08.sql</v>
      </c>
    </row>
    <row r="30" spans="1:3" x14ac:dyDescent="0.3">
      <c r="A30" s="5"/>
    </row>
    <row r="31" spans="1:3" x14ac:dyDescent="0.3">
      <c r="A31" s="5"/>
    </row>
    <row r="32" spans="1:3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abSelected="1" workbookViewId="0">
      <selection activeCell="C6" sqref="C6:C126"/>
    </sheetView>
  </sheetViews>
  <sheetFormatPr defaultRowHeight="14.4" x14ac:dyDescent="0.3"/>
  <cols>
    <col min="1" max="1" width="44" customWidth="1"/>
    <col min="2" max="2" width="50.44140625" bestFit="1" customWidth="1"/>
    <col min="3" max="3" width="85" bestFit="1" customWidth="1"/>
    <col min="10" max="10" width="33.109375" customWidth="1"/>
    <col min="23" max="23" width="16.88671875" bestFit="1" customWidth="1"/>
  </cols>
  <sheetData>
    <row r="1" spans="1:3" ht="15" thickBot="1" x14ac:dyDescent="0.35">
      <c r="A1" s="1" t="s">
        <v>142</v>
      </c>
    </row>
    <row r="2" spans="1:3" ht="15.6" thickTop="1" thickBot="1" x14ac:dyDescent="0.35">
      <c r="A2" s="1" t="s">
        <v>144</v>
      </c>
      <c r="B2" s="8" t="str">
        <f>withData!B2</f>
        <v>refdb</v>
      </c>
    </row>
    <row r="3" spans="1:3" ht="15.6" thickTop="1" thickBot="1" x14ac:dyDescent="0.35">
      <c r="A3" s="1" t="s">
        <v>145</v>
      </c>
      <c r="B3" s="9">
        <f>withData!B3</f>
        <v>45146</v>
      </c>
    </row>
    <row r="4" spans="1:3" ht="15" thickTop="1" x14ac:dyDescent="0.3">
      <c r="A4" s="1" t="s">
        <v>146</v>
      </c>
      <c r="B4" s="4" t="str">
        <f>B2&amp;"_no_data_" &amp; TEXT(B3,"yyyy-MM-dd") &amp; ".sql"</f>
        <v>refdb_no_data_2023-08-08.sql</v>
      </c>
      <c r="C4" s="7" t="s">
        <v>147</v>
      </c>
    </row>
    <row r="5" spans="1:3" x14ac:dyDescent="0.3">
      <c r="A5" s="6" t="s">
        <v>148</v>
      </c>
      <c r="C5" t="str">
        <f>"mysqldump -uroot -p --no-data " &amp; B2 &amp; " " &amp;  withData!$B$4</f>
        <v>mysqldump -uroot -p --no-data refdb ^</v>
      </c>
    </row>
    <row r="6" spans="1:3" x14ac:dyDescent="0.3">
      <c r="A6" s="11" t="s">
        <v>21</v>
      </c>
      <c r="B6" t="str">
        <f>"--ignore-table "&amp;$B$2 &amp;"." &amp; A6 &amp; " "</f>
        <v xml:space="preserve">--ignore-table refdb.acc_action </v>
      </c>
      <c r="C6" t="str">
        <f>B6 &amp; " " &amp; withData!$B$4</f>
        <v>--ignore-table refdb.acc_action  ^</v>
      </c>
    </row>
    <row r="7" spans="1:3" x14ac:dyDescent="0.3">
      <c r="A7" s="11" t="s">
        <v>22</v>
      </c>
      <c r="B7" t="str">
        <f t="shared" ref="B7:B70" si="0">"--ignore-table "&amp;$B$2 &amp;"." &amp; A7 &amp; " "</f>
        <v xml:space="preserve">--ignore-table refdb.acc_temp_transaction </v>
      </c>
      <c r="C7" t="str">
        <f>B7 &amp; " " &amp; withData!$B$4</f>
        <v>--ignore-table refdb.acc_temp_transaction  ^</v>
      </c>
    </row>
    <row r="8" spans="1:3" x14ac:dyDescent="0.3">
      <c r="A8" s="11" t="s">
        <v>23</v>
      </c>
      <c r="B8" t="str">
        <f t="shared" si="0"/>
        <v xml:space="preserve">--ignore-table refdb.account </v>
      </c>
      <c r="C8" t="str">
        <f>B8 &amp; " " &amp; withData!$B$4</f>
        <v>--ignore-table refdb.account  ^</v>
      </c>
    </row>
    <row r="9" spans="1:3" x14ac:dyDescent="0.3">
      <c r="A9" s="11" t="s">
        <v>24</v>
      </c>
      <c r="B9" t="str">
        <f t="shared" si="0"/>
        <v xml:space="preserve">--ignore-table refdb.allerror </v>
      </c>
      <c r="C9" t="str">
        <f>B9 &amp; " " &amp; withData!$B$4</f>
        <v>--ignore-table refdb.allerror  ^</v>
      </c>
    </row>
    <row r="10" spans="1:3" x14ac:dyDescent="0.3">
      <c r="A10" s="11" t="s">
        <v>25</v>
      </c>
      <c r="B10" t="str">
        <f t="shared" si="0"/>
        <v xml:space="preserve">--ignore-table refdb.ansprefixextra </v>
      </c>
      <c r="C10" t="str">
        <f>B10 &amp; " " &amp; withData!$B$4</f>
        <v>--ignore-table refdb.ansprefixextra  ^</v>
      </c>
    </row>
    <row r="11" spans="1:3" x14ac:dyDescent="0.3">
      <c r="A11" s="11" t="s">
        <v>26</v>
      </c>
      <c r="B11" t="str">
        <f t="shared" si="0"/>
        <v xml:space="preserve">--ignore-table refdb.aspnetuserclaims </v>
      </c>
      <c r="C11" t="str">
        <f>B11 &amp; " " &amp; withData!$B$4</f>
        <v>--ignore-table refdb.aspnetuserclaims  ^</v>
      </c>
    </row>
    <row r="12" spans="1:3" x14ac:dyDescent="0.3">
      <c r="A12" s="11" t="s">
        <v>27</v>
      </c>
      <c r="B12" t="str">
        <f t="shared" si="0"/>
        <v xml:space="preserve">--ignore-table refdb.autoinc_manual_int </v>
      </c>
      <c r="C12" t="str">
        <f>B12 &amp; " " &amp; withData!$B$4</f>
        <v>--ignore-table refdb.autoinc_manual_int  ^</v>
      </c>
    </row>
    <row r="13" spans="1:3" x14ac:dyDescent="0.3">
      <c r="A13" s="11" t="s">
        <v>28</v>
      </c>
      <c r="B13" t="str">
        <f t="shared" si="0"/>
        <v xml:space="preserve">--ignore-table refdb.autoinc_manual_long </v>
      </c>
      <c r="C13" t="str">
        <f>B13 &amp; " " &amp; withData!$B$4</f>
        <v>--ignore-table refdb.autoinc_manual_long  ^</v>
      </c>
    </row>
    <row r="14" spans="1:3" x14ac:dyDescent="0.3">
      <c r="A14" s="11" t="s">
        <v>29</v>
      </c>
      <c r="B14" t="str">
        <f t="shared" si="0"/>
        <v xml:space="preserve">--ignore-table refdb.autoincrementcounter </v>
      </c>
      <c r="C14" t="str">
        <f>B14 &amp; " " &amp; withData!$B$4</f>
        <v>--ignore-table refdb.autoincrementcounter  ^</v>
      </c>
    </row>
    <row r="15" spans="1:3" x14ac:dyDescent="0.3">
      <c r="A15" s="11" t="s">
        <v>30</v>
      </c>
      <c r="B15" t="str">
        <f t="shared" si="0"/>
        <v xml:space="preserve">--ignore-table refdb.billingruleassignment </v>
      </c>
      <c r="C15" t="str">
        <f>B15 &amp; " " &amp; withData!$B$4</f>
        <v>--ignore-table refdb.billingruleassignment  ^</v>
      </c>
    </row>
    <row r="16" spans="1:3" x14ac:dyDescent="0.3">
      <c r="A16" s="11" t="s">
        <v>31</v>
      </c>
      <c r="B16" t="str">
        <f t="shared" si="0"/>
        <v xml:space="preserve">--ignore-table refdb.bridgedroute </v>
      </c>
      <c r="C16" t="str">
        <f>B16 &amp; " " &amp; withData!$B$4</f>
        <v>--ignore-table refdb.bridgedroute  ^</v>
      </c>
    </row>
    <row r="17" spans="1:3" x14ac:dyDescent="0.3">
      <c r="A17" s="11" t="s">
        <v>32</v>
      </c>
      <c r="B17" t="str">
        <f t="shared" si="0"/>
        <v xml:space="preserve">--ignore-table refdb.causecode </v>
      </c>
      <c r="C17" t="str">
        <f>B17 &amp; " " &amp; withData!$B$4</f>
        <v>--ignore-table refdb.causecode  ^</v>
      </c>
    </row>
    <row r="18" spans="1:3" x14ac:dyDescent="0.3">
      <c r="A18" s="11" t="s">
        <v>33</v>
      </c>
      <c r="B18" t="str">
        <f t="shared" si="0"/>
        <v xml:space="preserve">--ignore-table refdb.cdr_08_september_20 </v>
      </c>
      <c r="C18" t="str">
        <f>B18 &amp; " " &amp; withData!$B$4</f>
        <v>--ignore-table refdb.cdr_08_september_20  ^</v>
      </c>
    </row>
    <row r="19" spans="1:3" x14ac:dyDescent="0.3">
      <c r="A19" s="11" t="s">
        <v>34</v>
      </c>
      <c r="B19" t="str">
        <f t="shared" si="0"/>
        <v xml:space="preserve">--ignore-table refdb.cdr_24_august_20 </v>
      </c>
      <c r="C19" t="str">
        <f>B19 &amp; " " &amp; withData!$B$4</f>
        <v>--ignore-table refdb.cdr_24_august_20  ^</v>
      </c>
    </row>
    <row r="20" spans="1:3" x14ac:dyDescent="0.3">
      <c r="A20" s="11" t="s">
        <v>35</v>
      </c>
      <c r="B20" t="str">
        <f t="shared" si="0"/>
        <v xml:space="preserve">--ignore-table refdb.cdrdiscarded </v>
      </c>
      <c r="C20" t="str">
        <f>B20 &amp; " " &amp; withData!$B$4</f>
        <v>--ignore-table refdb.cdrdiscarded  ^</v>
      </c>
    </row>
    <row r="21" spans="1:3" x14ac:dyDescent="0.3">
      <c r="A21" s="11" t="s">
        <v>36</v>
      </c>
      <c r="B21" t="str">
        <f t="shared" si="0"/>
        <v xml:space="preserve">--ignore-table refdb.cdrfieldlist </v>
      </c>
      <c r="C21" t="str">
        <f>B21 &amp; " " &amp; withData!$B$4</f>
        <v>--ignore-table refdb.cdrfieldlist  ^</v>
      </c>
    </row>
    <row r="22" spans="1:3" x14ac:dyDescent="0.3">
      <c r="A22" s="11" t="s">
        <v>37</v>
      </c>
      <c r="B22" t="str">
        <f t="shared" si="0"/>
        <v xml:space="preserve">--ignore-table refdb.cdrfieldmappingbyswitchtype </v>
      </c>
      <c r="C22" t="str">
        <f>B22 &amp; " " &amp; withData!$B$4</f>
        <v>--ignore-table refdb.cdrfieldmappingbyswitchtype  ^</v>
      </c>
    </row>
    <row r="23" spans="1:3" x14ac:dyDescent="0.3">
      <c r="A23" s="11" t="s">
        <v>38</v>
      </c>
      <c r="B23" t="str">
        <f t="shared" si="0"/>
        <v xml:space="preserve">--ignore-table refdb.cdrinconsistent </v>
      </c>
      <c r="C23" t="str">
        <f>B23 &amp; " " &amp; withData!$B$4</f>
        <v>--ignore-table refdb.cdrinconsistent  ^</v>
      </c>
    </row>
    <row r="24" spans="1:3" x14ac:dyDescent="0.3">
      <c r="A24" s="11" t="s">
        <v>39</v>
      </c>
      <c r="B24" t="str">
        <f t="shared" si="0"/>
        <v xml:space="preserve">--ignore-table refdb.cdrmeta </v>
      </c>
      <c r="C24" t="str">
        <f>B24 &amp; " " &amp; withData!$B$4</f>
        <v>--ignore-table refdb.cdrmeta  ^</v>
      </c>
    </row>
    <row r="25" spans="1:3" x14ac:dyDescent="0.3">
      <c r="A25" s="11" t="s">
        <v>40</v>
      </c>
      <c r="B25" t="str">
        <f t="shared" si="0"/>
        <v xml:space="preserve">--ignore-table refdb.cdrsummarymeta_day_01 </v>
      </c>
      <c r="C25" t="str">
        <f>B25 &amp; " " &amp; withData!$B$4</f>
        <v>--ignore-table refdb.cdrsummarymeta_day_01  ^</v>
      </c>
    </row>
    <row r="26" spans="1:3" x14ac:dyDescent="0.3">
      <c r="A26" s="11" t="s">
        <v>41</v>
      </c>
      <c r="B26" t="str">
        <f t="shared" si="0"/>
        <v xml:space="preserve">--ignore-table refdb.cdrsummarymeta_day_02 </v>
      </c>
      <c r="C26" t="str">
        <f>B26 &amp; " " &amp; withData!$B$4</f>
        <v>--ignore-table refdb.cdrsummarymeta_day_02  ^</v>
      </c>
    </row>
    <row r="27" spans="1:3" x14ac:dyDescent="0.3">
      <c r="A27" s="11" t="s">
        <v>42</v>
      </c>
      <c r="B27" t="str">
        <f t="shared" si="0"/>
        <v xml:space="preserve">--ignore-table refdb.cdrsummarymeta_day_03 </v>
      </c>
      <c r="C27" t="str">
        <f>B27 &amp; " " &amp; withData!$B$4</f>
        <v>--ignore-table refdb.cdrsummarymeta_day_03  ^</v>
      </c>
    </row>
    <row r="28" spans="1:3" x14ac:dyDescent="0.3">
      <c r="A28" s="11" t="s">
        <v>43</v>
      </c>
      <c r="B28" t="str">
        <f t="shared" si="0"/>
        <v xml:space="preserve">--ignore-table refdb.cdrsummarymeta_day_04 </v>
      </c>
      <c r="C28" t="str">
        <f>B28 &amp; " " &amp; withData!$B$4</f>
        <v>--ignore-table refdb.cdrsummarymeta_day_04  ^</v>
      </c>
    </row>
    <row r="29" spans="1:3" x14ac:dyDescent="0.3">
      <c r="A29" s="11" t="s">
        <v>44</v>
      </c>
      <c r="B29" t="str">
        <f t="shared" si="0"/>
        <v xml:space="preserve">--ignore-table refdb.cdrsummarymeta_day_05 </v>
      </c>
      <c r="C29" t="str">
        <f>B29 &amp; " " &amp; withData!$B$4</f>
        <v>--ignore-table refdb.cdrsummarymeta_day_05  ^</v>
      </c>
    </row>
    <row r="30" spans="1:3" x14ac:dyDescent="0.3">
      <c r="A30" s="11" t="s">
        <v>45</v>
      </c>
      <c r="B30" t="str">
        <f t="shared" si="0"/>
        <v xml:space="preserve">--ignore-table refdb.cdrsummarymeta_day_06 </v>
      </c>
      <c r="C30" t="str">
        <f>B30 &amp; " " &amp; withData!$B$4</f>
        <v>--ignore-table refdb.cdrsummarymeta_day_06  ^</v>
      </c>
    </row>
    <row r="31" spans="1:3" x14ac:dyDescent="0.3">
      <c r="A31" s="11" t="s">
        <v>46</v>
      </c>
      <c r="B31" t="str">
        <f t="shared" si="0"/>
        <v xml:space="preserve">--ignore-table refdb.cdrsummarymeta_hr_01 </v>
      </c>
      <c r="C31" t="str">
        <f>B31 &amp; " " &amp; withData!$B$4</f>
        <v>--ignore-table refdb.cdrsummarymeta_hr_01  ^</v>
      </c>
    </row>
    <row r="32" spans="1:3" x14ac:dyDescent="0.3">
      <c r="A32" s="11" t="s">
        <v>47</v>
      </c>
      <c r="B32" t="str">
        <f t="shared" si="0"/>
        <v xml:space="preserve">--ignore-table refdb.cdrsummarymeta_hr_02 </v>
      </c>
      <c r="C32" t="str">
        <f>B32 &amp; " " &amp; withData!$B$4</f>
        <v>--ignore-table refdb.cdrsummarymeta_hr_02  ^</v>
      </c>
    </row>
    <row r="33" spans="1:3" x14ac:dyDescent="0.3">
      <c r="A33" s="11" t="s">
        <v>48</v>
      </c>
      <c r="B33" t="str">
        <f t="shared" si="0"/>
        <v xml:space="preserve">--ignore-table refdb.cdrsummarymeta_hr_03 </v>
      </c>
      <c r="C33" t="str">
        <f>B33 &amp; " " &amp; withData!$B$4</f>
        <v>--ignore-table refdb.cdrsummarymeta_hr_03  ^</v>
      </c>
    </row>
    <row r="34" spans="1:3" x14ac:dyDescent="0.3">
      <c r="A34" s="11" t="s">
        <v>49</v>
      </c>
      <c r="B34" t="str">
        <f t="shared" si="0"/>
        <v xml:space="preserve">--ignore-table refdb.cdrsummarymeta_hr_04 </v>
      </c>
      <c r="C34" t="str">
        <f>B34 &amp; " " &amp; withData!$B$4</f>
        <v>--ignore-table refdb.cdrsummarymeta_hr_04  ^</v>
      </c>
    </row>
    <row r="35" spans="1:3" x14ac:dyDescent="0.3">
      <c r="A35" s="11" t="s">
        <v>50</v>
      </c>
      <c r="B35" t="str">
        <f t="shared" si="0"/>
        <v xml:space="preserve">--ignore-table refdb.cdrsummarymeta_hr_05 </v>
      </c>
      <c r="C35" t="str">
        <f>B35 &amp; " " &amp; withData!$B$4</f>
        <v>--ignore-table refdb.cdrsummarymeta_hr_05  ^</v>
      </c>
    </row>
    <row r="36" spans="1:3" x14ac:dyDescent="0.3">
      <c r="A36" s="11" t="s">
        <v>51</v>
      </c>
      <c r="B36" t="str">
        <f t="shared" si="0"/>
        <v xml:space="preserve">--ignore-table refdb.cdrsummarymeta_hr_06 </v>
      </c>
      <c r="C36" t="str">
        <f>B36 &amp; " " &amp; withData!$B$4</f>
        <v>--ignore-table refdb.cdrsummarymeta_hr_06  ^</v>
      </c>
    </row>
    <row r="37" spans="1:3" x14ac:dyDescent="0.3">
      <c r="A37" s="11" t="s">
        <v>52</v>
      </c>
      <c r="B37" t="str">
        <f t="shared" si="0"/>
        <v xml:space="preserve">--ignore-table refdb.commontg </v>
      </c>
      <c r="C37" t="str">
        <f>B37 &amp; " " &amp; withData!$B$4</f>
        <v>--ignore-table refdb.commontg  ^</v>
      </c>
    </row>
    <row r="38" spans="1:3" x14ac:dyDescent="0.3">
      <c r="A38" s="11" t="s">
        <v>53</v>
      </c>
      <c r="B38" t="str">
        <f t="shared" si="0"/>
        <v xml:space="preserve">--ignore-table refdb.country </v>
      </c>
      <c r="C38" t="str">
        <f>B38 &amp; " " &amp; withData!$B$4</f>
        <v>--ignore-table refdb.country  ^</v>
      </c>
    </row>
    <row r="39" spans="1:3" x14ac:dyDescent="0.3">
      <c r="A39" s="11" t="s">
        <v>54</v>
      </c>
      <c r="B39" t="str">
        <f t="shared" si="0"/>
        <v xml:space="preserve">--ignore-table refdb.countrycode </v>
      </c>
      <c r="C39" t="str">
        <f>B39 &amp; " " &amp; withData!$B$4</f>
        <v>--ignore-table refdb.countrycode  ^</v>
      </c>
    </row>
    <row r="40" spans="1:3" x14ac:dyDescent="0.3">
      <c r="A40" s="11" t="s">
        <v>55</v>
      </c>
      <c r="B40" t="str">
        <f t="shared" si="0"/>
        <v xml:space="preserve">--ignore-table refdb.enumaccountingclass </v>
      </c>
      <c r="C40" t="str">
        <f>B40 &amp; " " &amp; withData!$B$4</f>
        <v>--ignore-table refdb.enumaccountingclass  ^</v>
      </c>
    </row>
    <row r="41" spans="1:3" x14ac:dyDescent="0.3">
      <c r="A41" s="11" t="s">
        <v>56</v>
      </c>
      <c r="B41" t="str">
        <f t="shared" si="0"/>
        <v xml:space="preserve">--ignore-table refdb.enumanstype </v>
      </c>
      <c r="C41" t="str">
        <f>B41 &amp; " " &amp; withData!$B$4</f>
        <v>--ignore-table refdb.enumanstype  ^</v>
      </c>
    </row>
    <row r="42" spans="1:3" x14ac:dyDescent="0.3">
      <c r="A42" s="11" t="s">
        <v>57</v>
      </c>
      <c r="B42" t="str">
        <f t="shared" si="0"/>
        <v xml:space="preserve">--ignore-table refdb.enumbillingspan </v>
      </c>
      <c r="C42" t="str">
        <f>B42 &amp; " " &amp; withData!$B$4</f>
        <v>--ignore-table refdb.enumbillingspan  ^</v>
      </c>
    </row>
    <row r="43" spans="1:3" x14ac:dyDescent="0.3">
      <c r="A43" s="11" t="s">
        <v>58</v>
      </c>
      <c r="B43" t="str">
        <f t="shared" si="0"/>
        <v xml:space="preserve">--ignore-table refdb.enumbilltype </v>
      </c>
      <c r="C43" t="str">
        <f>B43 &amp; " " &amp; withData!$B$4</f>
        <v>--ignore-table refdb.enumbilltype  ^</v>
      </c>
    </row>
    <row r="44" spans="1:3" x14ac:dyDescent="0.3">
      <c r="A44" s="11" t="s">
        <v>59</v>
      </c>
      <c r="B44" t="str">
        <f t="shared" si="0"/>
        <v xml:space="preserve">--ignore-table refdb.enumcalldirection </v>
      </c>
      <c r="C44" t="str">
        <f>B44 &amp; " " &amp; withData!$B$4</f>
        <v>--ignore-table refdb.enumcalldirection  ^</v>
      </c>
    </row>
    <row r="45" spans="1:3" x14ac:dyDescent="0.3">
      <c r="A45" s="11" t="s">
        <v>60</v>
      </c>
      <c r="B45" t="str">
        <f t="shared" si="0"/>
        <v xml:space="preserve">--ignore-table refdb.enumcallforwardingroamingtype </v>
      </c>
      <c r="C45" t="str">
        <f>B45 &amp; " " &amp; withData!$B$4</f>
        <v>--ignore-table refdb.enumcallforwardingroamingtype  ^</v>
      </c>
    </row>
    <row r="46" spans="1:3" x14ac:dyDescent="0.3">
      <c r="A46" s="11" t="s">
        <v>61</v>
      </c>
      <c r="B46" t="str">
        <f t="shared" si="0"/>
        <v xml:space="preserve">--ignore-table refdb.enumcdrformat </v>
      </c>
      <c r="C46" t="str">
        <f>B46 &amp; " " &amp; withData!$B$4</f>
        <v>--ignore-table refdb.enumcdrformat  ^</v>
      </c>
    </row>
    <row r="47" spans="1:3" x14ac:dyDescent="0.3">
      <c r="A47" s="11" t="s">
        <v>62</v>
      </c>
      <c r="B47" t="str">
        <f t="shared" si="0"/>
        <v xml:space="preserve">--ignore-table refdb.enumcreditrule </v>
      </c>
      <c r="C47" t="str">
        <f>B47 &amp; " " &amp; withData!$B$4</f>
        <v>--ignore-table refdb.enumcreditrule  ^</v>
      </c>
    </row>
    <row r="48" spans="1:3" x14ac:dyDescent="0.3">
      <c r="A48" s="11" t="s">
        <v>63</v>
      </c>
      <c r="B48" t="str">
        <f t="shared" si="0"/>
        <v xml:space="preserve">--ignore-table refdb.enumcurrency </v>
      </c>
      <c r="C48" t="str">
        <f>B48 &amp; " " &amp; withData!$B$4</f>
        <v>--ignore-table refdb.enumcurrency  ^</v>
      </c>
    </row>
    <row r="49" spans="1:3" x14ac:dyDescent="0.3">
      <c r="A49" s="11" t="s">
        <v>64</v>
      </c>
      <c r="B49" t="str">
        <f t="shared" si="0"/>
        <v xml:space="preserve">--ignore-table refdb.enumdatedassignment </v>
      </c>
      <c r="C49" t="str">
        <f>B49 &amp; " " &amp; withData!$B$4</f>
        <v>--ignore-table refdb.enumdatedassignment  ^</v>
      </c>
    </row>
    <row r="50" spans="1:3" x14ac:dyDescent="0.3">
      <c r="A50" s="11" t="s">
        <v>65</v>
      </c>
      <c r="B50" t="str">
        <f t="shared" si="0"/>
        <v xml:space="preserve">--ignore-table refdb.enumdateparsestring </v>
      </c>
      <c r="C50" t="str">
        <f>B50 &amp; " " &amp; withData!$B$4</f>
        <v>--ignore-table refdb.enumdateparsestring  ^</v>
      </c>
    </row>
    <row r="51" spans="1:3" x14ac:dyDescent="0.3">
      <c r="A51" s="11" t="s">
        <v>66</v>
      </c>
      <c r="B51" t="str">
        <f t="shared" si="0"/>
        <v xml:space="preserve">--ignore-table refdb.enumeration </v>
      </c>
      <c r="C51" t="str">
        <f>B51 &amp; " " &amp; withData!$B$4</f>
        <v>--ignore-table refdb.enumeration  ^</v>
      </c>
    </row>
    <row r="52" spans="1:3" x14ac:dyDescent="0.3">
      <c r="A52" s="11" t="s">
        <v>67</v>
      </c>
      <c r="B52" t="str">
        <f t="shared" si="0"/>
        <v xml:space="preserve">--ignore-table refdb.enuminvoicetemplate </v>
      </c>
      <c r="C52" t="str">
        <f>B52 &amp; " " &amp; withData!$B$4</f>
        <v>--ignore-table refdb.enuminvoicetemplate  ^</v>
      </c>
    </row>
    <row r="53" spans="1:3" x14ac:dyDescent="0.3">
      <c r="A53" s="11" t="s">
        <v>68</v>
      </c>
      <c r="B53" t="str">
        <f t="shared" si="0"/>
        <v xml:space="preserve">--ignore-table refdb.enumjobautocreatetype </v>
      </c>
      <c r="C53" t="str">
        <f>B53 &amp; " " &amp; withData!$B$4</f>
        <v>--ignore-table refdb.enumjobautocreatetype  ^</v>
      </c>
    </row>
    <row r="54" spans="1:3" x14ac:dyDescent="0.3">
      <c r="A54" s="11" t="s">
        <v>69</v>
      </c>
      <c r="B54" t="str">
        <f t="shared" si="0"/>
        <v xml:space="preserve">--ignore-table refdb.enumjobdefinition </v>
      </c>
      <c r="C54" t="str">
        <f>B54 &amp; " " &amp; withData!$B$4</f>
        <v>--ignore-table refdb.enumjobdefinition  ^</v>
      </c>
    </row>
    <row r="55" spans="1:3" x14ac:dyDescent="0.3">
      <c r="A55" s="11" t="s">
        <v>70</v>
      </c>
      <c r="B55" t="str">
        <f t="shared" si="0"/>
        <v xml:space="preserve">--ignore-table refdb.enumjobstatus </v>
      </c>
      <c r="C55" t="str">
        <f>B55 &amp; " " &amp; withData!$B$4</f>
        <v>--ignore-table refdb.enumjobstatus  ^</v>
      </c>
    </row>
    <row r="56" spans="1:3" x14ac:dyDescent="0.3">
      <c r="A56" s="11" t="s">
        <v>71</v>
      </c>
      <c r="B56" t="str">
        <f t="shared" si="0"/>
        <v xml:space="preserve">--ignore-table refdb.enumjobtype </v>
      </c>
      <c r="C56" t="str">
        <f>B56 &amp; " " &amp; withData!$B$4</f>
        <v>--ignore-table refdb.enumjobtype  ^</v>
      </c>
    </row>
    <row r="57" spans="1:3" x14ac:dyDescent="0.3">
      <c r="A57" s="11" t="s">
        <v>72</v>
      </c>
      <c r="B57" t="str">
        <f t="shared" si="0"/>
        <v xml:space="preserve">--ignore-table refdb.enumnationalorinternationalroute </v>
      </c>
      <c r="C57" t="str">
        <f>B57 &amp; " " &amp; withData!$B$4</f>
        <v>--ignore-table refdb.enumnationalorinternationalroute  ^</v>
      </c>
    </row>
    <row r="58" spans="1:3" x14ac:dyDescent="0.3">
      <c r="A58" s="11" t="s">
        <v>73</v>
      </c>
      <c r="B58" t="str">
        <f t="shared" si="0"/>
        <v xml:space="preserve">--ignore-table refdb.enumpartnerrule </v>
      </c>
      <c r="C58" t="str">
        <f>B58 &amp; " " &amp; withData!$B$4</f>
        <v>--ignore-table refdb.enumpartnerrule  ^</v>
      </c>
    </row>
    <row r="59" spans="1:3" x14ac:dyDescent="0.3">
      <c r="A59" s="11" t="s">
        <v>74</v>
      </c>
      <c r="B59" t="str">
        <f t="shared" si="0"/>
        <v xml:space="preserve">--ignore-table refdb.enumpartnertype </v>
      </c>
      <c r="C59" t="str">
        <f>B59 &amp; " " &amp; withData!$B$4</f>
        <v>--ignore-table refdb.enumpartnertype  ^</v>
      </c>
    </row>
    <row r="60" spans="1:3" x14ac:dyDescent="0.3">
      <c r="A60" s="11" t="s">
        <v>75</v>
      </c>
      <c r="B60" t="str">
        <f t="shared" si="0"/>
        <v xml:space="preserve">--ignore-table refdb.enumpostpaidinvoicestatus </v>
      </c>
      <c r="C60" t="str">
        <f>B60 &amp; " " &amp; withData!$B$4</f>
        <v>--ignore-table refdb.enumpostpaidinvoicestatus  ^</v>
      </c>
    </row>
    <row r="61" spans="1:3" x14ac:dyDescent="0.3">
      <c r="A61" s="11" t="s">
        <v>76</v>
      </c>
      <c r="B61" t="str">
        <f t="shared" si="0"/>
        <v xml:space="preserve">--ignore-table refdb.enumprepaidinvoicestatus </v>
      </c>
      <c r="C61" t="str">
        <f>B61 &amp; " " &amp; withData!$B$4</f>
        <v>--ignore-table refdb.enumprepaidinvoicestatus  ^</v>
      </c>
    </row>
    <row r="62" spans="1:3" x14ac:dyDescent="0.3">
      <c r="A62" s="11" t="s">
        <v>77</v>
      </c>
      <c r="B62" t="str">
        <f t="shared" si="0"/>
        <v xml:space="preserve">--ignore-table refdb.enumprepostpaid </v>
      </c>
      <c r="C62" t="str">
        <f>B62 &amp; " " &amp; withData!$B$4</f>
        <v>--ignore-table refdb.enumprepostpaid  ^</v>
      </c>
    </row>
    <row r="63" spans="1:3" x14ac:dyDescent="0.3">
      <c r="A63" s="11" t="s">
        <v>78</v>
      </c>
      <c r="B63" t="str">
        <f t="shared" si="0"/>
        <v xml:space="preserve">--ignore-table refdb.enumrateplanformat </v>
      </c>
      <c r="C63" t="str">
        <f>B63 &amp; " " &amp; withData!$B$4</f>
        <v>--ignore-table refdb.enumrateplanformat  ^</v>
      </c>
    </row>
    <row r="64" spans="1:3" x14ac:dyDescent="0.3">
      <c r="A64" s="11" t="s">
        <v>79</v>
      </c>
      <c r="B64" t="str">
        <f t="shared" si="0"/>
        <v xml:space="preserve">--ignore-table refdb.enumrateplantype </v>
      </c>
      <c r="C64" t="str">
        <f>B64 &amp; " " &amp; withData!$B$4</f>
        <v>--ignore-table refdb.enumrateplantype  ^</v>
      </c>
    </row>
    <row r="65" spans="1:3" x14ac:dyDescent="0.3">
      <c r="A65" s="11" t="s">
        <v>80</v>
      </c>
      <c r="B65" t="str">
        <f t="shared" si="0"/>
        <v xml:space="preserve">--ignore-table refdb.enumratesheetformat </v>
      </c>
      <c r="C65" t="str">
        <f>B65 &amp; " " &amp; withData!$B$4</f>
        <v>--ignore-table refdb.enumratesheetformat  ^</v>
      </c>
    </row>
    <row r="66" spans="1:3" x14ac:dyDescent="0.3">
      <c r="A66" s="11" t="s">
        <v>81</v>
      </c>
      <c r="B66" t="str">
        <f t="shared" si="0"/>
        <v xml:space="preserve">--ignore-table refdb.enumroutestatus </v>
      </c>
      <c r="C66" t="str">
        <f>B66 &amp; " " &amp; withData!$B$4</f>
        <v>--ignore-table refdb.enumroutestatus  ^</v>
      </c>
    </row>
    <row r="67" spans="1:3" x14ac:dyDescent="0.3">
      <c r="A67" s="11" t="s">
        <v>82</v>
      </c>
      <c r="B67" t="str">
        <f t="shared" si="0"/>
        <v xml:space="preserve">--ignore-table refdb.enumservicecategory </v>
      </c>
      <c r="C67" t="str">
        <f>B67 &amp; " " &amp; withData!$B$4</f>
        <v>--ignore-table refdb.enumservicecategory  ^</v>
      </c>
    </row>
    <row r="68" spans="1:3" x14ac:dyDescent="0.3">
      <c r="A68" s="11" t="s">
        <v>83</v>
      </c>
      <c r="B68" t="str">
        <f t="shared" si="0"/>
        <v xml:space="preserve">--ignore-table refdb.enumservicefamily </v>
      </c>
      <c r="C68" t="str">
        <f>B68 &amp; " " &amp; withData!$B$4</f>
        <v>--ignore-table refdb.enumservicefamily  ^</v>
      </c>
    </row>
    <row r="69" spans="1:3" x14ac:dyDescent="0.3">
      <c r="A69" s="11" t="s">
        <v>84</v>
      </c>
      <c r="B69" t="str">
        <f t="shared" si="0"/>
        <v xml:space="preserve">--ignore-table refdb.enumservicegroup </v>
      </c>
      <c r="C69" t="str">
        <f>B69 &amp; " " &amp; withData!$B$4</f>
        <v>--ignore-table refdb.enumservicegroup  ^</v>
      </c>
    </row>
    <row r="70" spans="1:3" x14ac:dyDescent="0.3">
      <c r="A70" s="11" t="s">
        <v>85</v>
      </c>
      <c r="B70" t="str">
        <f t="shared" si="0"/>
        <v xml:space="preserve">--ignore-table refdb.enumservicesubcategory </v>
      </c>
      <c r="C70" t="str">
        <f>B70 &amp; " " &amp; withData!$B$4</f>
        <v>--ignore-table refdb.enumservicesubcategory  ^</v>
      </c>
    </row>
    <row r="71" spans="1:3" x14ac:dyDescent="0.3">
      <c r="A71" s="11" t="s">
        <v>86</v>
      </c>
      <c r="B71" t="str">
        <f t="shared" ref="B71:B126" si="1">"--ignore-table "&amp;$B$2 &amp;"." &amp; A71 &amp; " "</f>
        <v xml:space="preserve">--ignore-table refdb.enumsignalingprotocol </v>
      </c>
      <c r="C71" t="str">
        <f>B71 &amp; " " &amp; withData!$B$4</f>
        <v>--ignore-table refdb.enumsignalingprotocol  ^</v>
      </c>
    </row>
    <row r="72" spans="1:3" x14ac:dyDescent="0.3">
      <c r="A72" s="11" t="s">
        <v>87</v>
      </c>
      <c r="B72" t="str">
        <f t="shared" si="1"/>
        <v xml:space="preserve">--ignore-table refdb.enumss7networkindicator </v>
      </c>
      <c r="C72" t="str">
        <f>B72 &amp; " " &amp; withData!$B$4</f>
        <v>--ignore-table refdb.enumss7networkindicator  ^</v>
      </c>
    </row>
    <row r="73" spans="1:3" x14ac:dyDescent="0.3">
      <c r="A73" s="11" t="s">
        <v>88</v>
      </c>
      <c r="B73" t="str">
        <f t="shared" si="1"/>
        <v xml:space="preserve">--ignore-table refdb.enumswitchvendor </v>
      </c>
      <c r="C73" t="str">
        <f>B73 &amp; " " &amp; withData!$B$4</f>
        <v>--ignore-table refdb.enumswitchvendor  ^</v>
      </c>
    </row>
    <row r="74" spans="1:3" x14ac:dyDescent="0.3">
      <c r="A74" s="11" t="s">
        <v>89</v>
      </c>
      <c r="B74" t="str">
        <f t="shared" si="1"/>
        <v xml:space="preserve">--ignore-table refdb.enumtaxrule </v>
      </c>
      <c r="C74" t="str">
        <f>B74 &amp; " " &amp; withData!$B$4</f>
        <v>--ignore-table refdb.enumtaxrule  ^</v>
      </c>
    </row>
    <row r="75" spans="1:3" x14ac:dyDescent="0.3">
      <c r="A75" s="11" t="s">
        <v>90</v>
      </c>
      <c r="B75" t="str">
        <f t="shared" si="1"/>
        <v xml:space="preserve">--ignore-table refdb.enumtelcobrightforcarriertype </v>
      </c>
      <c r="C75" t="str">
        <f>B75 &amp; " " &amp; withData!$B$4</f>
        <v>--ignore-table refdb.enumtelcobrightforcarriertype  ^</v>
      </c>
    </row>
    <row r="76" spans="1:3" x14ac:dyDescent="0.3">
      <c r="A76" s="11" t="s">
        <v>91</v>
      </c>
      <c r="B76" t="str">
        <f t="shared" si="1"/>
        <v xml:space="preserve">--ignore-table refdb.enumtransactiontype </v>
      </c>
      <c r="C76" t="str">
        <f>B76 &amp; " " &amp; withData!$B$4</f>
        <v>--ignore-table refdb.enumtransactiontype  ^</v>
      </c>
    </row>
    <row r="77" spans="1:3" x14ac:dyDescent="0.3">
      <c r="A77" s="11" t="s">
        <v>92</v>
      </c>
      <c r="B77" t="str">
        <f t="shared" si="1"/>
        <v xml:space="preserve">--ignore-table refdb.enumtransportprotocol </v>
      </c>
      <c r="C77" t="str">
        <f>B77 &amp; " " &amp; withData!$B$4</f>
        <v>--ignore-table refdb.enumtransportprotocol  ^</v>
      </c>
    </row>
    <row r="78" spans="1:3" x14ac:dyDescent="0.3">
      <c r="A78" s="11" t="s">
        <v>93</v>
      </c>
      <c r="B78" t="str">
        <f t="shared" si="1"/>
        <v xml:space="preserve">--ignore-table refdb.enumvatrule </v>
      </c>
      <c r="C78" t="str">
        <f>B78 &amp; " " &amp; withData!$B$4</f>
        <v>--ignore-table refdb.enumvatrule  ^</v>
      </c>
    </row>
    <row r="79" spans="1:3" x14ac:dyDescent="0.3">
      <c r="A79" s="11" t="s">
        <v>94</v>
      </c>
      <c r="B79" t="str">
        <f t="shared" si="1"/>
        <v xml:space="preserve">--ignore-table refdb.errordefinition </v>
      </c>
      <c r="C79" t="str">
        <f>B79 &amp; " " &amp; withData!$B$4</f>
        <v>--ignore-table refdb.errordefinition  ^</v>
      </c>
    </row>
    <row r="80" spans="1:3" x14ac:dyDescent="0.3">
      <c r="A80" s="11" t="s">
        <v>95</v>
      </c>
      <c r="B80" t="str">
        <f t="shared" si="1"/>
        <v xml:space="preserve">--ignore-table refdb.genericparameterassignment </v>
      </c>
      <c r="C80" t="str">
        <f>B80 &amp; " " &amp; withData!$B$4</f>
        <v>--ignore-table refdb.genericparameterassignment  ^</v>
      </c>
    </row>
    <row r="81" spans="1:3" x14ac:dyDescent="0.3">
      <c r="A81" s="11" t="s">
        <v>96</v>
      </c>
      <c r="B81" t="str">
        <f t="shared" si="1"/>
        <v xml:space="preserve">--ignore-table refdb.invoice </v>
      </c>
      <c r="C81" t="str">
        <f>B81 &amp; " " &amp; withData!$B$4</f>
        <v>--ignore-table refdb.invoice  ^</v>
      </c>
    </row>
    <row r="82" spans="1:3" x14ac:dyDescent="0.3">
      <c r="A82" s="11" t="s">
        <v>97</v>
      </c>
      <c r="B82" t="str">
        <f t="shared" si="1"/>
        <v xml:space="preserve">--ignore-table refdb.invoice_item </v>
      </c>
      <c r="C82" t="str">
        <f>B82 &amp; " " &amp; withData!$B$4</f>
        <v>--ignore-table refdb.invoice_item  ^</v>
      </c>
    </row>
    <row r="83" spans="1:3" x14ac:dyDescent="0.3">
      <c r="A83" s="11" t="s">
        <v>98</v>
      </c>
      <c r="B83" t="str">
        <f t="shared" si="1"/>
        <v xml:space="preserve">--ignore-table refdb.job </v>
      </c>
      <c r="C83" t="str">
        <f>B83 &amp; " " &amp; withData!$B$4</f>
        <v>--ignore-table refdb.job  ^</v>
      </c>
    </row>
    <row r="84" spans="1:3" x14ac:dyDescent="0.3">
      <c r="A84" s="11" t="s">
        <v>99</v>
      </c>
      <c r="B84" t="str">
        <f t="shared" si="1"/>
        <v xml:space="preserve">--ignore-table refdb.jobcompletion </v>
      </c>
      <c r="C84" t="str">
        <f>B84 &amp; " " &amp; withData!$B$4</f>
        <v>--ignore-table refdb.jobcompletion  ^</v>
      </c>
    </row>
    <row r="85" spans="1:3" x14ac:dyDescent="0.3">
      <c r="A85" s="11" t="s">
        <v>100</v>
      </c>
      <c r="B85" t="str">
        <f t="shared" si="1"/>
        <v xml:space="preserve">--ignore-table refdb.jobsegment </v>
      </c>
      <c r="C85" t="str">
        <f>B85 &amp; " " &amp; withData!$B$4</f>
        <v>--ignore-table refdb.jobsegment  ^</v>
      </c>
    </row>
    <row r="86" spans="1:3" x14ac:dyDescent="0.3">
      <c r="A86" s="11" t="s">
        <v>101</v>
      </c>
      <c r="B86" t="str">
        <f t="shared" si="1"/>
        <v xml:space="preserve">--ignore-table refdb.jsonbillingrule </v>
      </c>
      <c r="C86" t="str">
        <f>B86 &amp; " " &amp; withData!$B$4</f>
        <v>--ignore-table refdb.jsonbillingrule  ^</v>
      </c>
    </row>
    <row r="87" spans="1:3" x14ac:dyDescent="0.3">
      <c r="A87" s="11" t="s">
        <v>102</v>
      </c>
      <c r="B87" t="str">
        <f t="shared" si="1"/>
        <v xml:space="preserve">--ignore-table refdb.lcr </v>
      </c>
      <c r="C87" t="str">
        <f>B87 &amp; " " &amp; withData!$B$4</f>
        <v>--ignore-table refdb.lcr  ^</v>
      </c>
    </row>
    <row r="88" spans="1:3" x14ac:dyDescent="0.3">
      <c r="A88" s="11" t="s">
        <v>103</v>
      </c>
      <c r="B88" t="str">
        <f t="shared" si="1"/>
        <v xml:space="preserve">--ignore-table refdb.lcrpoint </v>
      </c>
      <c r="C88" t="str">
        <f>B88 &amp; " " &amp; withData!$B$4</f>
        <v>--ignore-table refdb.lcrpoint  ^</v>
      </c>
    </row>
    <row r="89" spans="1:3" x14ac:dyDescent="0.3">
      <c r="A89" s="11" t="s">
        <v>104</v>
      </c>
      <c r="B89" t="str">
        <f t="shared" si="1"/>
        <v xml:space="preserve">--ignore-table refdb.lcrrateplan </v>
      </c>
      <c r="C89" t="str">
        <f>B89 &amp; " " &amp; withData!$B$4</f>
        <v>--ignore-table refdb.lcrrateplan  ^</v>
      </c>
    </row>
    <row r="90" spans="1:3" x14ac:dyDescent="0.3">
      <c r="A90" s="11" t="s">
        <v>105</v>
      </c>
      <c r="B90" t="str">
        <f t="shared" si="1"/>
        <v xml:space="preserve">--ignore-table refdb.ledger_summary_meta </v>
      </c>
      <c r="C90" t="str">
        <f>B90 &amp; " " &amp; withData!$B$4</f>
        <v>--ignore-table refdb.ledger_summary_meta  ^</v>
      </c>
    </row>
    <row r="91" spans="1:3" x14ac:dyDescent="0.3">
      <c r="A91" s="11" t="s">
        <v>106</v>
      </c>
      <c r="B91" t="str">
        <f t="shared" si="1"/>
        <v xml:space="preserve">--ignore-table refdb.login_history </v>
      </c>
      <c r="C91" t="str">
        <f>B91 &amp; " " &amp; withData!$B$4</f>
        <v>--ignore-table refdb.login_history  ^</v>
      </c>
    </row>
    <row r="92" spans="1:3" x14ac:dyDescent="0.3">
      <c r="A92" s="11" t="s">
        <v>107</v>
      </c>
      <c r="B92" t="str">
        <f t="shared" si="1"/>
        <v xml:space="preserve">--ignore-table refdb.mockcdr </v>
      </c>
      <c r="C92" t="str">
        <f>B92 &amp; " " &amp; withData!$B$4</f>
        <v>--ignore-table refdb.mockcdr  ^</v>
      </c>
    </row>
    <row r="93" spans="1:3" x14ac:dyDescent="0.3">
      <c r="A93" s="11" t="s">
        <v>108</v>
      </c>
      <c r="B93" t="str">
        <f t="shared" si="1"/>
        <v xml:space="preserve">--ignore-table refdb.ne </v>
      </c>
      <c r="C93" t="str">
        <f>B93 &amp; " " &amp; withData!$B$4</f>
        <v>--ignore-table refdb.ne  ^</v>
      </c>
    </row>
    <row r="94" spans="1:3" x14ac:dyDescent="0.3">
      <c r="A94" s="11" t="s">
        <v>109</v>
      </c>
      <c r="B94" t="str">
        <f t="shared" si="1"/>
        <v xml:space="preserve">--ignore-table refdb.nov_ios_roam_2018 </v>
      </c>
      <c r="C94" t="str">
        <f>B94 &amp; " " &amp; withData!$B$4</f>
        <v>--ignore-table refdb.nov_ios_roam_2018  ^</v>
      </c>
    </row>
    <row r="95" spans="1:3" x14ac:dyDescent="0.3">
      <c r="A95" s="11" t="s">
        <v>110</v>
      </c>
      <c r="B95" t="str">
        <f t="shared" si="1"/>
        <v xml:space="preserve">--ignore-table refdb.partner </v>
      </c>
      <c r="C95" t="str">
        <f>B95 &amp; " " &amp; withData!$B$4</f>
        <v>--ignore-table refdb.partner  ^</v>
      </c>
    </row>
    <row r="96" spans="1:3" x14ac:dyDescent="0.3">
      <c r="A96" s="11" t="s">
        <v>111</v>
      </c>
      <c r="B96" t="str">
        <f t="shared" si="1"/>
        <v xml:space="preserve">--ignore-table refdb.partnerprefix </v>
      </c>
      <c r="C96" t="str">
        <f>B96 &amp; " " &amp; withData!$B$4</f>
        <v>--ignore-table refdb.partnerprefix  ^</v>
      </c>
    </row>
    <row r="97" spans="1:3" x14ac:dyDescent="0.3">
      <c r="A97" s="11" t="s">
        <v>112</v>
      </c>
      <c r="B97" t="str">
        <f t="shared" si="1"/>
        <v xml:space="preserve">--ignore-table refdb.process </v>
      </c>
      <c r="C97" t="str">
        <f>B97 &amp; " " &amp; withData!$B$4</f>
        <v>--ignore-table refdb.process  ^</v>
      </c>
    </row>
    <row r="98" spans="1:3" x14ac:dyDescent="0.3">
      <c r="A98" s="11" t="s">
        <v>113</v>
      </c>
      <c r="B98" t="str">
        <f t="shared" si="1"/>
        <v xml:space="preserve">--ignore-table refdb.product </v>
      </c>
      <c r="C98" t="str">
        <f>B98 &amp; " " &amp; withData!$B$4</f>
        <v>--ignore-table refdb.product  ^</v>
      </c>
    </row>
    <row r="99" spans="1:3" x14ac:dyDescent="0.3">
      <c r="A99" s="11" t="s">
        <v>114</v>
      </c>
      <c r="B99" t="str">
        <f t="shared" si="1"/>
        <v xml:space="preserve">--ignore-table refdb.rate </v>
      </c>
      <c r="C99" t="str">
        <f>B99 &amp; " " &amp; withData!$B$4</f>
        <v>--ignore-table refdb.rate  ^</v>
      </c>
    </row>
    <row r="100" spans="1:3" x14ac:dyDescent="0.3">
      <c r="A100" s="11" t="s">
        <v>115</v>
      </c>
      <c r="B100" t="str">
        <f t="shared" si="1"/>
        <v xml:space="preserve">--ignore-table refdb.rateassign </v>
      </c>
      <c r="C100" t="str">
        <f>B100 &amp; " " &amp; withData!$B$4</f>
        <v>--ignore-table refdb.rateassign  ^</v>
      </c>
    </row>
    <row r="101" spans="1:3" x14ac:dyDescent="0.3">
      <c r="A101" s="11" t="s">
        <v>116</v>
      </c>
      <c r="B101" t="str">
        <f t="shared" si="1"/>
        <v xml:space="preserve">--ignore-table refdb.rateplan </v>
      </c>
      <c r="C101" t="str">
        <f>B101 &amp; " " &amp; withData!$B$4</f>
        <v>--ignore-table refdb.rateplan  ^</v>
      </c>
    </row>
    <row r="102" spans="1:3" x14ac:dyDescent="0.3">
      <c r="A102" s="11" t="s">
        <v>117</v>
      </c>
      <c r="B102" t="str">
        <f t="shared" si="1"/>
        <v xml:space="preserve">--ignore-table refdb.rateplanassign </v>
      </c>
      <c r="C102" t="str">
        <f>B102 &amp; " " &amp; withData!$B$4</f>
        <v>--ignore-table refdb.rateplanassign  ^</v>
      </c>
    </row>
    <row r="103" spans="1:3" x14ac:dyDescent="0.3">
      <c r="A103" s="11" t="s">
        <v>118</v>
      </c>
      <c r="B103" t="str">
        <f t="shared" si="1"/>
        <v xml:space="preserve">--ignore-table refdb.rateplanassignmenttuple </v>
      </c>
      <c r="C103" t="str">
        <f>B103 &amp; " " &amp; withData!$B$4</f>
        <v>--ignore-table refdb.rateplanassignmenttuple  ^</v>
      </c>
    </row>
    <row r="104" spans="1:3" x14ac:dyDescent="0.3">
      <c r="A104" s="11" t="s">
        <v>119</v>
      </c>
      <c r="B104" t="str">
        <f t="shared" si="1"/>
        <v xml:space="preserve">--ignore-table refdb.ratetask </v>
      </c>
      <c r="C104" t="str">
        <f>B104 &amp; " " &amp; withData!$B$4</f>
        <v>--ignore-table refdb.ratetask  ^</v>
      </c>
    </row>
    <row r="105" spans="1:3" x14ac:dyDescent="0.3">
      <c r="A105" s="11" t="s">
        <v>120</v>
      </c>
      <c r="B105" t="str">
        <f t="shared" si="1"/>
        <v xml:space="preserve">--ignore-table refdb.ratetaskassign </v>
      </c>
      <c r="C105" t="str">
        <f>B105 &amp; " " &amp; withData!$B$4</f>
        <v>--ignore-table refdb.ratetaskassign  ^</v>
      </c>
    </row>
    <row r="106" spans="1:3" x14ac:dyDescent="0.3">
      <c r="A106" s="11" t="s">
        <v>121</v>
      </c>
      <c r="B106" t="str">
        <f t="shared" si="1"/>
        <v xml:space="preserve">--ignore-table refdb.ratetaskassignreference </v>
      </c>
      <c r="C106" t="str">
        <f>B106 &amp; " " &amp; withData!$B$4</f>
        <v>--ignore-table refdb.ratetaskassignreference  ^</v>
      </c>
    </row>
    <row r="107" spans="1:3" x14ac:dyDescent="0.3">
      <c r="A107" s="11" t="s">
        <v>122</v>
      </c>
      <c r="B107" t="str">
        <f t="shared" si="1"/>
        <v xml:space="preserve">--ignore-table refdb.ratetaskreference </v>
      </c>
      <c r="C107" t="str">
        <f>B107 &amp; " " &amp; withData!$B$4</f>
        <v>--ignore-table refdb.ratetaskreference  ^</v>
      </c>
    </row>
    <row r="108" spans="1:3" x14ac:dyDescent="0.3">
      <c r="A108" s="11" t="s">
        <v>123</v>
      </c>
      <c r="B108" t="str">
        <f t="shared" si="1"/>
        <v xml:space="preserve">--ignore-table refdb.reporttemplate </v>
      </c>
      <c r="C108" t="str">
        <f>B108 &amp; " " &amp; withData!$B$4</f>
        <v>--ignore-table refdb.reporttemplate  ^</v>
      </c>
    </row>
    <row r="109" spans="1:3" x14ac:dyDescent="0.3">
      <c r="A109" s="11" t="s">
        <v>124</v>
      </c>
      <c r="B109" t="str">
        <f t="shared" si="1"/>
        <v xml:space="preserve">--ignore-table refdb.rerrorc </v>
      </c>
      <c r="C109" t="str">
        <f>B109 &amp; " " &amp; withData!$B$4</f>
        <v>--ignore-table refdb.rerrorc  ^</v>
      </c>
    </row>
    <row r="110" spans="1:3" x14ac:dyDescent="0.3">
      <c r="A110" s="11" t="s">
        <v>125</v>
      </c>
      <c r="B110" t="str">
        <f t="shared" si="1"/>
        <v xml:space="preserve">--ignore-table refdb.roles </v>
      </c>
      <c r="C110" t="str">
        <f>B110 &amp; " " &amp; withData!$B$4</f>
        <v>--ignore-table refdb.roles  ^</v>
      </c>
    </row>
    <row r="111" spans="1:3" x14ac:dyDescent="0.3">
      <c r="A111" s="11" t="s">
        <v>126</v>
      </c>
      <c r="B111" t="str">
        <f t="shared" si="1"/>
        <v xml:space="preserve">--ignore-table refdb.route </v>
      </c>
      <c r="C111" t="str">
        <f>B111 &amp; " " &amp; withData!$B$4</f>
        <v>--ignore-table refdb.route  ^</v>
      </c>
    </row>
    <row r="112" spans="1:3" x14ac:dyDescent="0.3">
      <c r="A112" s="11" t="s">
        <v>127</v>
      </c>
      <c r="B112" t="str">
        <f t="shared" si="1"/>
        <v xml:space="preserve">--ignore-table refdb.routeaddressmapping </v>
      </c>
      <c r="C112" t="str">
        <f>B112 &amp; " " &amp; withData!$B$4</f>
        <v>--ignore-table refdb.routeaddressmapping  ^</v>
      </c>
    </row>
    <row r="113" spans="1:3" x14ac:dyDescent="0.3">
      <c r="A113" s="11" t="s">
        <v>128</v>
      </c>
      <c r="B113" t="str">
        <f t="shared" si="1"/>
        <v xml:space="preserve">--ignore-table refdb.telcobrightpartner </v>
      </c>
      <c r="C113" t="str">
        <f>B113 &amp; " " &amp; withData!$B$4</f>
        <v>--ignore-table refdb.telcobrightpartner  ^</v>
      </c>
    </row>
    <row r="114" spans="1:3" x14ac:dyDescent="0.3">
      <c r="A114" s="11" t="s">
        <v>129</v>
      </c>
      <c r="B114" t="str">
        <f t="shared" si="1"/>
        <v xml:space="preserve">--ignore-table refdb.timezone </v>
      </c>
      <c r="C114" t="str">
        <f>B114 &amp; " " &amp; withData!$B$4</f>
        <v>--ignore-table refdb.timezone  ^</v>
      </c>
    </row>
    <row r="115" spans="1:3" x14ac:dyDescent="0.3">
      <c r="A115" s="11" t="s">
        <v>130</v>
      </c>
      <c r="B115" t="str">
        <f t="shared" si="1"/>
        <v xml:space="preserve">--ignore-table refdb.transactionmeta </v>
      </c>
      <c r="C115" t="str">
        <f>B115 &amp; " " &amp; withData!$B$4</f>
        <v>--ignore-table refdb.transactionmeta  ^</v>
      </c>
    </row>
    <row r="116" spans="1:3" x14ac:dyDescent="0.3">
      <c r="A116" s="11" t="s">
        <v>131</v>
      </c>
      <c r="B116" t="str">
        <f t="shared" si="1"/>
        <v xml:space="preserve">--ignore-table refdb.uom </v>
      </c>
      <c r="C116" t="str">
        <f>B116 &amp; " " &amp; withData!$B$4</f>
        <v>--ignore-table refdb.uom  ^</v>
      </c>
    </row>
    <row r="117" spans="1:3" x14ac:dyDescent="0.3">
      <c r="A117" s="11" t="s">
        <v>132</v>
      </c>
      <c r="B117" t="str">
        <f t="shared" si="1"/>
        <v xml:space="preserve">--ignore-table refdb.uom_conversion </v>
      </c>
      <c r="C117" t="str">
        <f>B117 &amp; " " &amp; withData!$B$4</f>
        <v>--ignore-table refdb.uom_conversion  ^</v>
      </c>
    </row>
    <row r="118" spans="1:3" x14ac:dyDescent="0.3">
      <c r="A118" s="11" t="s">
        <v>133</v>
      </c>
      <c r="B118" t="str">
        <f t="shared" si="1"/>
        <v xml:space="preserve">--ignore-table refdb.uom_conversion_dated </v>
      </c>
      <c r="C118" t="str">
        <f>B118 &amp; " " &amp; withData!$B$4</f>
        <v>--ignore-table refdb.uom_conversion_dated  ^</v>
      </c>
    </row>
    <row r="119" spans="1:3" x14ac:dyDescent="0.3">
      <c r="A119" s="11" t="s">
        <v>134</v>
      </c>
      <c r="B119" t="str">
        <f t="shared" si="1"/>
        <v xml:space="preserve">--ignore-table refdb.userclaims </v>
      </c>
      <c r="C119" t="str">
        <f>B119 &amp; " " &amp; withData!$B$4</f>
        <v>--ignore-table refdb.userclaims  ^</v>
      </c>
    </row>
    <row r="120" spans="1:3" x14ac:dyDescent="0.3">
      <c r="A120" s="11" t="s">
        <v>135</v>
      </c>
      <c r="B120" t="str">
        <f t="shared" si="1"/>
        <v xml:space="preserve">--ignore-table refdb.userlogins </v>
      </c>
      <c r="C120" t="str">
        <f>B120 &amp; " " &amp; withData!$B$4</f>
        <v>--ignore-table refdb.userlogins  ^</v>
      </c>
    </row>
    <row r="121" spans="1:3" x14ac:dyDescent="0.3">
      <c r="A121" s="11" t="s">
        <v>136</v>
      </c>
      <c r="B121" t="str">
        <f t="shared" si="1"/>
        <v xml:space="preserve">--ignore-table refdb.userroles </v>
      </c>
      <c r="C121" t="str">
        <f>B121 &amp; " " &amp; withData!$B$4</f>
        <v>--ignore-table refdb.userroles  ^</v>
      </c>
    </row>
    <row r="122" spans="1:3" x14ac:dyDescent="0.3">
      <c r="A122" s="11" t="s">
        <v>137</v>
      </c>
      <c r="B122" t="str">
        <f t="shared" si="1"/>
        <v xml:space="preserve">--ignore-table refdb.users </v>
      </c>
      <c r="C122" t="str">
        <f>B122 &amp; " " &amp; withData!$B$4</f>
        <v>--ignore-table refdb.users  ^</v>
      </c>
    </row>
    <row r="123" spans="1:3" x14ac:dyDescent="0.3">
      <c r="A123" s="11" t="s">
        <v>138</v>
      </c>
      <c r="B123" t="str">
        <f t="shared" si="1"/>
        <v xml:space="preserve">--ignore-table refdb.xyzprefix </v>
      </c>
      <c r="C123" t="str">
        <f>B123 &amp; " " &amp; withData!$B$4</f>
        <v>--ignore-table refdb.xyzprefix  ^</v>
      </c>
    </row>
    <row r="124" spans="1:3" x14ac:dyDescent="0.3">
      <c r="A124" s="11" t="s">
        <v>139</v>
      </c>
      <c r="B124" t="str">
        <f t="shared" si="1"/>
        <v xml:space="preserve">--ignore-table refdb.xyzprefixset </v>
      </c>
      <c r="C124" t="str">
        <f>B124 &amp; " " &amp; withData!$B$4</f>
        <v>--ignore-table refdb.xyzprefixset  ^</v>
      </c>
    </row>
    <row r="125" spans="1:3" x14ac:dyDescent="0.3">
      <c r="A125" s="11" t="s">
        <v>140</v>
      </c>
      <c r="B125" t="str">
        <f t="shared" si="1"/>
        <v xml:space="preserve">--ignore-table refdb.xyzselected </v>
      </c>
      <c r="C125" t="str">
        <f>B125 &amp; " " &amp; withData!$B$4</f>
        <v>--ignore-table refdb.xyzselected  ^</v>
      </c>
    </row>
    <row r="126" spans="1:3" x14ac:dyDescent="0.3">
      <c r="A126" s="11" t="s">
        <v>141</v>
      </c>
      <c r="B126" t="str">
        <f t="shared" si="1"/>
        <v xml:space="preserve">--ignore-table refdb.zone </v>
      </c>
      <c r="C126" t="str">
        <f>B126 &amp; " " &amp; withData!$B$4</f>
        <v>--ignore-table refdb.zone  ^</v>
      </c>
    </row>
    <row r="127" spans="1:3" x14ac:dyDescent="0.3">
      <c r="A127" s="10"/>
      <c r="C127" t="str">
        <f>"&gt; "&amp;B4</f>
        <v>&gt; refdb_no_data_2023-08-08.sql</v>
      </c>
    </row>
    <row r="128" spans="1:3" x14ac:dyDescent="0.3">
      <c r="A128" s="10"/>
    </row>
    <row r="129" spans="1:1" x14ac:dyDescent="0.3">
      <c r="A129" s="10"/>
    </row>
    <row r="130" spans="1:1" x14ac:dyDescent="0.3">
      <c r="A130" s="10"/>
    </row>
    <row r="131" spans="1:1" x14ac:dyDescent="0.3">
      <c r="A131" s="10"/>
    </row>
    <row r="132" spans="1:1" x14ac:dyDescent="0.3">
      <c r="A132" s="10"/>
    </row>
    <row r="133" spans="1:1" x14ac:dyDescent="0.3">
      <c r="A133" s="10"/>
    </row>
    <row r="134" spans="1:1" x14ac:dyDescent="0.3">
      <c r="A134" s="10"/>
    </row>
    <row r="135" spans="1:1" x14ac:dyDescent="0.3">
      <c r="A135" s="10"/>
    </row>
    <row r="136" spans="1:1" x14ac:dyDescent="0.3">
      <c r="A136" s="10"/>
    </row>
    <row r="137" spans="1:1" x14ac:dyDescent="0.3">
      <c r="A137" s="10"/>
    </row>
    <row r="138" spans="1:1" x14ac:dyDescent="0.3">
      <c r="A138" s="10"/>
    </row>
    <row r="139" spans="1:1" x14ac:dyDescent="0.3">
      <c r="A139" s="10"/>
    </row>
    <row r="140" spans="1:1" x14ac:dyDescent="0.3">
      <c r="A140" s="10"/>
    </row>
    <row r="141" spans="1:1" x14ac:dyDescent="0.3">
      <c r="A141" s="10"/>
    </row>
    <row r="142" spans="1:1" x14ac:dyDescent="0.3">
      <c r="A142" s="10"/>
    </row>
    <row r="143" spans="1:1" x14ac:dyDescent="0.3">
      <c r="A143" s="10"/>
    </row>
    <row r="144" spans="1:1" x14ac:dyDescent="0.3">
      <c r="A144" s="10"/>
    </row>
    <row r="145" spans="1:1" x14ac:dyDescent="0.3">
      <c r="A145" s="10"/>
    </row>
    <row r="146" spans="1:1" x14ac:dyDescent="0.3">
      <c r="A146" s="10"/>
    </row>
    <row r="147" spans="1:1" x14ac:dyDescent="0.3">
      <c r="A147" s="10"/>
    </row>
    <row r="148" spans="1:1" x14ac:dyDescent="0.3">
      <c r="A148" s="10"/>
    </row>
    <row r="149" spans="1:1" x14ac:dyDescent="0.3">
      <c r="A149" s="10"/>
    </row>
    <row r="150" spans="1:1" x14ac:dyDescent="0.3">
      <c r="A150" s="10"/>
    </row>
    <row r="151" spans="1:1" x14ac:dyDescent="0.3">
      <c r="A151" s="10"/>
    </row>
    <row r="152" spans="1:1" x14ac:dyDescent="0.3">
      <c r="A152" s="10"/>
    </row>
    <row r="153" spans="1:1" x14ac:dyDescent="0.3">
      <c r="A153" s="10"/>
    </row>
    <row r="154" spans="1:1" x14ac:dyDescent="0.3">
      <c r="A154" s="10"/>
    </row>
    <row r="155" spans="1:1" x14ac:dyDescent="0.3">
      <c r="A155" s="10"/>
    </row>
    <row r="156" spans="1:1" x14ac:dyDescent="0.3">
      <c r="A156" s="10"/>
    </row>
    <row r="157" spans="1:1" x14ac:dyDescent="0.3">
      <c r="A157" s="10"/>
    </row>
    <row r="158" spans="1:1" x14ac:dyDescent="0.3">
      <c r="A158" s="10"/>
    </row>
    <row r="159" spans="1:1" x14ac:dyDescent="0.3">
      <c r="A159" s="10"/>
    </row>
    <row r="160" spans="1:1" x14ac:dyDescent="0.3">
      <c r="A160" s="10"/>
    </row>
    <row r="161" spans="1:1" x14ac:dyDescent="0.3">
      <c r="A161" s="10"/>
    </row>
    <row r="162" spans="1:1" x14ac:dyDescent="0.3">
      <c r="A162" s="10"/>
    </row>
    <row r="163" spans="1:1" x14ac:dyDescent="0.3">
      <c r="A163" s="10"/>
    </row>
    <row r="164" spans="1:1" x14ac:dyDescent="0.3">
      <c r="A164" s="10"/>
    </row>
    <row r="165" spans="1:1" x14ac:dyDescent="0.3">
      <c r="A165" s="10"/>
    </row>
    <row r="166" spans="1:1" x14ac:dyDescent="0.3">
      <c r="A166" s="10"/>
    </row>
    <row r="167" spans="1:1" x14ac:dyDescent="0.3">
      <c r="A167" s="10"/>
    </row>
    <row r="168" spans="1:1" x14ac:dyDescent="0.3">
      <c r="A168" s="10"/>
    </row>
    <row r="169" spans="1:1" x14ac:dyDescent="0.3">
      <c r="A169" s="10"/>
    </row>
    <row r="170" spans="1:1" x14ac:dyDescent="0.3">
      <c r="A170" s="10"/>
    </row>
    <row r="171" spans="1:1" x14ac:dyDescent="0.3">
      <c r="A171" s="10"/>
    </row>
    <row r="172" spans="1:1" x14ac:dyDescent="0.3">
      <c r="A172" s="10"/>
    </row>
    <row r="173" spans="1:1" x14ac:dyDescent="0.3">
      <c r="A173" s="10"/>
    </row>
    <row r="174" spans="1:1" x14ac:dyDescent="0.3">
      <c r="A174" s="10"/>
    </row>
    <row r="175" spans="1:1" x14ac:dyDescent="0.3">
      <c r="A175" s="10"/>
    </row>
    <row r="176" spans="1:1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  <row r="205" spans="1:1" x14ac:dyDescent="0.3">
      <c r="A205" s="10"/>
    </row>
    <row r="206" spans="1:1" x14ac:dyDescent="0.3">
      <c r="A206" s="10"/>
    </row>
    <row r="207" spans="1:1" x14ac:dyDescent="0.3">
      <c r="A207" s="10"/>
    </row>
    <row r="208" spans="1:1" x14ac:dyDescent="0.3">
      <c r="A208" s="10"/>
    </row>
    <row r="209" spans="1:1" x14ac:dyDescent="0.3">
      <c r="A209" s="10"/>
    </row>
    <row r="210" spans="1:1" x14ac:dyDescent="0.3">
      <c r="A210" s="10"/>
    </row>
    <row r="211" spans="1:1" x14ac:dyDescent="0.3">
      <c r="A211" s="10"/>
    </row>
    <row r="212" spans="1:1" x14ac:dyDescent="0.3">
      <c r="A212" s="10"/>
    </row>
    <row r="213" spans="1:1" x14ac:dyDescent="0.3">
      <c r="A213" s="10"/>
    </row>
    <row r="214" spans="1:1" x14ac:dyDescent="0.3">
      <c r="A214" s="10"/>
    </row>
    <row r="215" spans="1:1" x14ac:dyDescent="0.3">
      <c r="A215" s="10"/>
    </row>
    <row r="216" spans="1:1" x14ac:dyDescent="0.3">
      <c r="A216" s="10"/>
    </row>
    <row r="217" spans="1:1" x14ac:dyDescent="0.3">
      <c r="A217" s="10"/>
    </row>
    <row r="218" spans="1:1" x14ac:dyDescent="0.3">
      <c r="A218" s="10"/>
    </row>
    <row r="219" spans="1:1" x14ac:dyDescent="0.3">
      <c r="A219" s="10"/>
    </row>
    <row r="220" spans="1:1" x14ac:dyDescent="0.3">
      <c r="A220" s="10"/>
    </row>
    <row r="221" spans="1:1" x14ac:dyDescent="0.3">
      <c r="A221" s="10"/>
    </row>
    <row r="222" spans="1:1" x14ac:dyDescent="0.3">
      <c r="A222" s="10"/>
    </row>
    <row r="223" spans="1:1" x14ac:dyDescent="0.3">
      <c r="A223" s="10"/>
    </row>
    <row r="224" spans="1:1" x14ac:dyDescent="0.3">
      <c r="A224" s="10"/>
    </row>
    <row r="225" spans="1:1" x14ac:dyDescent="0.3">
      <c r="A225" s="10"/>
    </row>
    <row r="226" spans="1:1" x14ac:dyDescent="0.3">
      <c r="A226" s="10"/>
    </row>
    <row r="227" spans="1:1" x14ac:dyDescent="0.3">
      <c r="A227" s="10"/>
    </row>
    <row r="228" spans="1:1" x14ac:dyDescent="0.3">
      <c r="A228" s="10"/>
    </row>
    <row r="229" spans="1:1" x14ac:dyDescent="0.3">
      <c r="A229" s="10"/>
    </row>
    <row r="230" spans="1:1" x14ac:dyDescent="0.3">
      <c r="A230" s="10"/>
    </row>
    <row r="231" spans="1:1" x14ac:dyDescent="0.3">
      <c r="A231" s="10"/>
    </row>
    <row r="232" spans="1:1" x14ac:dyDescent="0.3">
      <c r="A232" s="10"/>
    </row>
    <row r="233" spans="1:1" x14ac:dyDescent="0.3">
      <c r="A233" s="10"/>
    </row>
    <row r="234" spans="1:1" x14ac:dyDescent="0.3">
      <c r="A234" s="10"/>
    </row>
    <row r="235" spans="1:1" x14ac:dyDescent="0.3">
      <c r="A235" s="10"/>
    </row>
    <row r="236" spans="1:1" x14ac:dyDescent="0.3">
      <c r="A236" s="10"/>
    </row>
    <row r="237" spans="1:1" x14ac:dyDescent="0.3">
      <c r="A237" s="10"/>
    </row>
    <row r="238" spans="1:1" x14ac:dyDescent="0.3">
      <c r="A238" s="10"/>
    </row>
    <row r="239" spans="1:1" x14ac:dyDescent="0.3">
      <c r="A23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withData</vt:lpstr>
      <vt:lpstr>noData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Windows User</cp:lastModifiedBy>
  <dcterms:created xsi:type="dcterms:W3CDTF">2021-01-04T08:33:04Z</dcterms:created>
  <dcterms:modified xsi:type="dcterms:W3CDTF">2023-08-08T14:16:31Z</dcterms:modified>
</cp:coreProperties>
</file>