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64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L52" i="3" a="1"/>
  <c r="L52" i="3" s="1"/>
  <c r="K52" i="3"/>
  <c r="K52" i="3" a="1"/>
  <c r="M51" i="3" a="1"/>
  <c r="M51" i="3" s="1"/>
  <c r="L51" i="3" a="1"/>
  <c r="L51" i="3" s="1"/>
  <c r="K51" i="3" a="1"/>
  <c r="K51" i="3" s="1"/>
  <c r="M50" i="3"/>
  <c r="M50" i="3" a="1"/>
  <c r="L50" i="3" a="1"/>
  <c r="L50" i="3" s="1"/>
  <c r="K50" i="3" a="1"/>
  <c r="K50" i="3" s="1"/>
  <c r="M49" i="3" a="1"/>
  <c r="M49" i="3" s="1"/>
  <c r="L49" i="3"/>
  <c r="L49" i="3" a="1"/>
  <c r="K49" i="3" a="1"/>
  <c r="K49" i="3" s="1"/>
  <c r="M48" i="3" a="1"/>
  <c r="M48" i="3" s="1"/>
  <c r="L48" i="3" a="1"/>
  <c r="L48" i="3" s="1"/>
  <c r="K48" i="3"/>
  <c r="K48" i="3" a="1"/>
  <c r="L47" i="3" a="1"/>
  <c r="L47" i="3" s="1"/>
  <c r="K47" i="3" a="1"/>
  <c r="K47" i="3" s="1"/>
  <c r="M46" i="3" a="1"/>
  <c r="M46" i="3" s="1"/>
  <c r="L46" i="3"/>
  <c r="L46" i="3" a="1"/>
  <c r="K46" i="3" a="1"/>
  <c r="K46" i="3" s="1"/>
  <c r="M45" i="3" a="1"/>
  <c r="M45" i="3" s="1"/>
  <c r="L45" i="3" a="1"/>
  <c r="L45" i="3" s="1"/>
  <c r="K45" i="3"/>
  <c r="K45" i="3" a="1"/>
  <c r="M44" i="3" a="1"/>
  <c r="M44" i="3" s="1"/>
  <c r="L44" i="3" a="1"/>
  <c r="L44" i="3" s="1"/>
  <c r="K44" i="3" a="1"/>
  <c r="K44" i="3" s="1"/>
  <c r="M43" i="3"/>
  <c r="M43" i="3" a="1"/>
  <c r="L43" i="3" a="1"/>
  <c r="L43" i="3" s="1"/>
  <c r="K43" i="3" a="1"/>
  <c r="K43" i="3" s="1"/>
  <c r="M42" i="3" a="1"/>
  <c r="M42" i="3" s="1"/>
  <c r="L42" i="3"/>
  <c r="L42" i="3" a="1"/>
  <c r="K42" i="3" a="1"/>
  <c r="K42" i="3" s="1"/>
  <c r="M41" i="3" a="1"/>
  <c r="M41" i="3" s="1"/>
  <c r="L41" i="3" a="1"/>
  <c r="L41" i="3" s="1"/>
  <c r="K41" i="3"/>
  <c r="K41" i="3" a="1"/>
  <c r="M40" i="3" a="1"/>
  <c r="M40" i="3" s="1"/>
  <c r="L40" i="3" a="1"/>
  <c r="L40" i="3" s="1"/>
  <c r="K40" i="3" a="1"/>
  <c r="K40" i="3" s="1"/>
  <c r="M39" i="3"/>
  <c r="M39" i="3" a="1"/>
  <c r="L39" i="3" a="1"/>
  <c r="L39" i="3" s="1"/>
  <c r="K39" i="3" a="1"/>
  <c r="K39" i="3" s="1"/>
  <c r="M38" i="3" a="1"/>
  <c r="M38" i="3" s="1"/>
  <c r="L38" i="3"/>
  <c r="L38" i="3" a="1"/>
  <c r="K38" i="3" a="1"/>
  <c r="K38" i="3" s="1"/>
  <c r="M37" i="3" a="1"/>
  <c r="M37" i="3" s="1"/>
  <c r="L37" i="3" a="1"/>
  <c r="L37" i="3" s="1"/>
  <c r="K37" i="3"/>
  <c r="K37" i="3" a="1"/>
  <c r="M36" i="3" a="1"/>
  <c r="M36" i="3" s="1"/>
  <c r="L36" i="3" a="1"/>
  <c r="L36" i="3" s="1"/>
  <c r="K36" i="3" a="1"/>
  <c r="K36" i="3" s="1"/>
  <c r="M35" i="3"/>
  <c r="M35" i="3" a="1"/>
  <c r="L35" i="3" a="1"/>
  <c r="L35" i="3" s="1"/>
  <c r="K35" i="3" a="1"/>
  <c r="K35" i="3" s="1"/>
  <c r="M34" i="3" a="1"/>
  <c r="M34" i="3" s="1"/>
  <c r="L34" i="3"/>
  <c r="L34" i="3" a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/>
  <c r="M31" i="3" a="1"/>
  <c r="L31" i="3" a="1"/>
  <c r="L31" i="3" s="1"/>
  <c r="K31" i="3" a="1"/>
  <c r="K31" i="3" s="1"/>
  <c r="L30" i="3"/>
  <c r="L30" i="3" a="1"/>
  <c r="K30" i="3" a="1"/>
  <c r="K30" i="3" s="1"/>
  <c r="M29" i="3" a="1"/>
  <c r="M29" i="3" s="1"/>
  <c r="L29" i="3" a="1"/>
  <c r="L29" i="3" s="1"/>
  <c r="K29" i="3"/>
  <c r="K29" i="3" a="1"/>
  <c r="M28" i="3" a="1"/>
  <c r="M28" i="3" s="1"/>
  <c r="L28" i="3" a="1"/>
  <c r="L28" i="3" s="1"/>
  <c r="K28" i="3" a="1"/>
  <c r="K28" i="3" s="1"/>
  <c r="M27" i="3"/>
  <c r="M27" i="3" a="1"/>
  <c r="L27" i="3" a="1"/>
  <c r="L27" i="3" s="1"/>
  <c r="K27" i="3" a="1"/>
  <c r="K27" i="3" s="1"/>
  <c r="M26" i="3" a="1"/>
  <c r="M26" i="3" s="1"/>
  <c r="L26" i="3"/>
  <c r="L26" i="3" a="1"/>
  <c r="K26" i="3" a="1"/>
  <c r="K26" i="3" s="1"/>
  <c r="M25" i="3" a="1"/>
  <c r="M25" i="3" s="1"/>
  <c r="L25" i="3" a="1"/>
  <c r="L25" i="3" s="1"/>
  <c r="K25" i="3"/>
  <c r="K25" i="3" a="1"/>
  <c r="M24" i="3" a="1"/>
  <c r="M24" i="3" s="1"/>
  <c r="L24" i="3" a="1"/>
  <c r="L24" i="3" s="1"/>
  <c r="K24" i="3" a="1"/>
  <c r="K24" i="3" s="1"/>
  <c r="M23" i="3"/>
  <c r="M23" i="3" a="1"/>
  <c r="L23" i="3" a="1"/>
  <c r="L23" i="3" s="1"/>
  <c r="K23" i="3" a="1"/>
  <c r="K23" i="3" s="1"/>
  <c r="M22" i="3" a="1"/>
  <c r="M22" i="3" s="1"/>
  <c r="L22" i="3"/>
  <c r="L22" i="3" a="1"/>
  <c r="K22" i="3" a="1"/>
  <c r="K22" i="3" s="1"/>
  <c r="M21" i="3" a="1"/>
  <c r="M21" i="3" s="1"/>
  <c r="L21" i="3" a="1"/>
  <c r="L21" i="3" s="1"/>
  <c r="K21" i="3"/>
  <c r="K21" i="3" a="1"/>
  <c r="M20" i="3" a="1"/>
  <c r="M20" i="3" s="1"/>
  <c r="L20" i="3" a="1"/>
  <c r="L20" i="3" s="1"/>
  <c r="K20" i="3" a="1"/>
  <c r="K20" i="3" s="1"/>
  <c r="M19" i="3"/>
  <c r="M19" i="3" a="1"/>
  <c r="L19" i="3" a="1"/>
  <c r="L19" i="3" s="1"/>
  <c r="K19" i="3" a="1"/>
  <c r="K19" i="3" s="1"/>
  <c r="M18" i="3" a="1"/>
  <c r="M18" i="3" s="1"/>
  <c r="L18" i="3"/>
  <c r="L18" i="3" a="1"/>
  <c r="K18" i="3" a="1"/>
  <c r="K18" i="3" s="1"/>
  <c r="M17" i="3" a="1"/>
  <c r="M17" i="3" s="1"/>
  <c r="L17" i="3" a="1"/>
  <c r="L17" i="3" s="1"/>
  <c r="K17" i="3" a="1"/>
  <c r="K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K10" i="3" a="1"/>
  <c r="K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K8" i="3" a="1"/>
  <c r="K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  <c r="K2" i="3" a="1"/>
  <c r="K2" i="3" s="1"/>
</calcChain>
</file>

<file path=xl/sharedStrings.xml><?xml version="1.0" encoding="utf-8"?>
<sst xmlns="http://schemas.openxmlformats.org/spreadsheetml/2006/main" count="587" uniqueCount="320">
  <si>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</si>
  <si>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</si>
  <si>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</si>
  <si>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</si>
  <si>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</si>
  <si>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</si>
  <si>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</si>
  <si>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</si>
  <si>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</si>
  <si>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</si>
  <si>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</si>
  <si>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</si>
  <si>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</si>
  <si>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</si>
  <si>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</si>
  <si>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</si>
  <si>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</si>
  <si>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</si>
  <si>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</si>
  <si>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</si>
  <si>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</si>
  <si>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</si>
  <si>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</si>
  <si>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</si>
  <si>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</si>
  <si>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</si>
  <si>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</si>
  <si>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</si>
  <si>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</si>
  <si>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</si>
  <si>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</si>
  <si>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</si>
  <si>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</si>
  <si>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</si>
  <si>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</si>
  <si>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</si>
  <si>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</si>
  <si>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</si>
  <si>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</si>
  <si>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</si>
  <si>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</si>
  <si>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</si>
  <si>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</si>
  <si>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</si>
  <si>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</si>
  <si>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</si>
  <si>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</si>
  <si>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</si>
  <si>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</si>
  <si>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</si>
  <si>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</si>
  <si>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</si>
  <si>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</si>
  <si>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</si>
  <si>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</si>
  <si>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</si>
  <si>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</si>
  <si>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</si>
  <si>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</si>
  <si>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</si>
  <si>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</si>
  <si>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</si>
  <si>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</si>
  <si>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</si>
  <si>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</si>
  <si>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</si>
  <si>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</si>
  <si>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</si>
  <si>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</si>
  <si>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</si>
  <si>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</si>
  <si>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</si>
  <si>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</si>
  <si>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</si>
  <si>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</si>
  <si>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</si>
  <si>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</si>
  <si>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</si>
  <si>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</si>
  <si>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</si>
  <si>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</si>
  <si>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</si>
  <si>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</si>
  <si>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</si>
  <si>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</si>
  <si>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</si>
  <si>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</si>
  <si>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</si>
  <si>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</si>
  <si>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</si>
  <si>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</si>
  <si>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</si>
  <si>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</si>
  <si>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</si>
  <si>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</si>
  <si>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</si>
  <si>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</si>
  <si>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</si>
  <si>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</si>
  <si>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</si>
  <si>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</si>
  <si>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</si>
  <si>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</si>
  <si>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</si>
  <si>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</si>
  <si>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</si>
  <si>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</si>
  <si>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</si>
  <si>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</si>
  <si>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</si>
  <si>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</si>
  <si>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</si>
  <si>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</si>
  <si>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</si>
  <si>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</si>
  <si>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</si>
  <si>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</si>
  <si>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</si>
  <si>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</si>
  <si>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</si>
  <si>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</si>
  <si>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</si>
  <si>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</si>
  <si>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</si>
  <si>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</si>
  <si>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</si>
  <si>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</si>
  <si>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</si>
  <si>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</si>
  <si>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</si>
  <si>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</si>
  <si>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</si>
  <si>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</si>
  <si>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</si>
  <si>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</si>
  <si>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</si>
  <si>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</si>
  <si>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</si>
  <si>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</si>
  <si>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</si>
  <si>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</si>
  <si>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</si>
  <si>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</si>
  <si>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</si>
  <si>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</si>
  <si>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</si>
  <si>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</si>
  <si>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</si>
  <si>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</si>
  <si>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</si>
  <si>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</si>
  <si>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</si>
  <si>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</si>
  <si>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</si>
  <si>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</si>
  <si>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</si>
  <si>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</si>
  <si>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</si>
  <si>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</si>
  <si>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</si>
  <si>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</si>
  <si>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</si>
  <si>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</si>
  <si>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</si>
  <si>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</si>
  <si>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</si>
  <si>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</si>
  <si>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</si>
  <si>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</si>
  <si>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</si>
  <si>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</si>
  <si>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</si>
  <si>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</si>
  <si>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</si>
  <si>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</si>
  <si>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</si>
  <si>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</si>
  <si>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</si>
  <si>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</si>
  <si>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</si>
  <si>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</si>
  <si>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</si>
  <si>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</si>
  <si>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</si>
  <si>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</si>
  <si>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</si>
  <si>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ringTech_10.154.150.38_ZTE</t>
  </si>
  <si>
    <t>crossworld</t>
  </si>
  <si>
    <t>10.255.200.34</t>
  </si>
  <si>
    <t>crossworld_ip</t>
  </si>
  <si>
    <t>z3W6WRwAw_&amp;7cvS5</t>
  </si>
  <si>
    <t>h:\telcobright\vault\resources\cdr\crossworld\ip</t>
  </si>
  <si>
    <t>crossworld_10.255.200.34_CATALEYA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</si>
  <si>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</si>
  <si>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</si>
  <si>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</si>
  <si>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</si>
  <si>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</si>
  <si>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</si>
  <si>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</si>
  <si>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</si>
  <si>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</si>
  <si>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</si>
  <si>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</si>
  <si>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</si>
  <si>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</si>
  <si>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</si>
  <si>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</si>
  <si>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</si>
  <si>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</si>
  <si>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</si>
  <si>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</si>
  <si>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</si>
  <si>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</si>
  <si>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</si>
  <si>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</si>
  <si>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</si>
  <si>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</si>
  <si>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</si>
  <si>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</si>
  <si>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</si>
  <si>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</si>
  <si>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</si>
  <si>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</si>
  <si>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</si>
  <si>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</si>
  <si>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</si>
  <si>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</si>
  <si>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</si>
  <si>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</si>
  <si>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</si>
  <si>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</si>
  <si>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</si>
  <si>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</si>
  <si>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</si>
  <si>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</si>
  <si>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</si>
  <si>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</si>
  <si>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</si>
  <si>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</si>
  <si>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</si>
  <si>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</si>
  <si>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</si>
  <si>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</si>
  <si>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</si>
  <si>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</si>
  <si>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</si>
  <si>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</si>
  <si>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</si>
  <si>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</si>
  <si>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</si>
  <si>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</si>
  <si>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</si>
  <si>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</si>
  <si>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</si>
  <si>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</si>
  <si>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</si>
  <si>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</si>
  <si>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</si>
  <si>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</si>
  <si>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</si>
  <si>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</si>
  <si>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</si>
  <si>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</si>
  <si>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</si>
  <si>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</si>
  <si>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</si>
  <si>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</si>
  <si>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</si>
  <si>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</si>
  <si>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</si>
  <si>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</si>
  <si>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</si>
  <si>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</si>
  <si>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</si>
  <si>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</si>
  <si>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</si>
  <si>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</si>
  <si>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</si>
  <si>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</si>
  <si>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</si>
  <si>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</si>
  <si>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</si>
  <si>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</si>
  <si>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</si>
  <si>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</si>
  <si>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</si>
  <si>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</si>
  <si>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</si>
  <si>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</si>
  <si>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</si>
  <si>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</si>
  <si>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</si>
  <si>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</si>
  <si>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</si>
  <si>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</si>
  <si>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</si>
  <si>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</si>
  <si>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</si>
  <si>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</si>
  <si>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</si>
  <si>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voiceTel_10.154.150.58_HUWAEI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</si>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</sst>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27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B1" workbookViewId="0">
      <selection activeCell="U23" sqref="U23"/>
    </sheetView>
  </sheetViews>
  <sheetFormatPr defaultRowHeight="13.2"/>
  <sheetData>
    <row r="1" spans="1:22" ht="1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f t="array" ref="K2">INDEX(Sheet2!$H$2:$I$21,MATCH(G2,Sheet2!$I$2:I6,0),1)</f>
        <v>28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0</v>
      </c>
      <c r="P2" s="16">
        <v>0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4.4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36</v>
      </c>
      <c r="T3" s="16">
        <v>0</v>
      </c>
      <c r="U3" s="16">
        <v>1</v>
      </c>
      <c r="V3" s="15" t="s">
        <v>21</v>
      </c>
    </row>
    <row r="4" spans="1:22" ht="14.4">
      <c r="A4" s="15" t="s">
        <v>37</v>
      </c>
      <c r="B4" s="16">
        <v>2</v>
      </c>
      <c r="C4" s="16">
        <v>2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0</v>
      </c>
      <c r="P4" s="16">
        <v>0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4.4">
      <c r="A5" s="15" t="s">
        <v>37</v>
      </c>
      <c r="B5" s="16">
        <v>2</v>
      </c>
      <c r="C5" s="16">
        <v>1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49</v>
      </c>
      <c r="T5" s="16">
        <v>0</v>
      </c>
      <c r="U5" s="16">
        <v>0</v>
      </c>
      <c r="V5" s="15" t="s">
        <v>37</v>
      </c>
    </row>
    <row r="6" spans="1:22" ht="14.4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0</v>
      </c>
      <c r="P6" s="16">
        <v>0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4.4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4.4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f t="array" ref="K8">INDEX(Sheet2!$H$2:$I$21,MATCH(G8,Sheet2!$I$2:I12,0),1)</f>
        <v>25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67</v>
      </c>
      <c r="T8" s="16">
        <v>0</v>
      </c>
      <c r="U8" s="16">
        <v>0</v>
      </c>
      <c r="V8" s="15" t="s">
        <v>62</v>
      </c>
    </row>
    <row r="9" spans="1:22" ht="14.4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49</v>
      </c>
      <c r="T9" s="16">
        <v>0</v>
      </c>
      <c r="U9" s="16">
        <v>0</v>
      </c>
      <c r="V9" s="15" t="s">
        <v>62</v>
      </c>
    </row>
    <row r="10" spans="1:22" ht="14.4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f t="array" ref="K10">INDEX(Sheet2!$H$2:$I$21,MATCH(G10,Sheet2!$I$2:I14,0),1)</f>
        <v>25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0</v>
      </c>
      <c r="P10" s="16">
        <v>0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4.4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81</v>
      </c>
      <c r="T11" s="16">
        <v>0</v>
      </c>
      <c r="U11" s="16">
        <v>1</v>
      </c>
      <c r="V11" s="15" t="s">
        <v>72</v>
      </c>
    </row>
    <row r="12" spans="1:22" ht="14.4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87</v>
      </c>
      <c r="T12" s="16">
        <v>0</v>
      </c>
      <c r="U12" s="16">
        <v>1</v>
      </c>
      <c r="V12" s="15" t="s">
        <v>72</v>
      </c>
    </row>
    <row r="13" spans="1:22" ht="14.4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4.4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0</v>
      </c>
      <c r="P14" s="16">
        <v>0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4.4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0</v>
      </c>
      <c r="P15" s="16">
        <v>0</v>
      </c>
      <c r="Q15" s="16">
        <v>1</v>
      </c>
      <c r="R15" s="16">
        <v>1</v>
      </c>
      <c r="S15" s="15" t="s">
        <v>104</v>
      </c>
      <c r="T15" s="16">
        <v>0</v>
      </c>
      <c r="U15" s="16">
        <v>0</v>
      </c>
      <c r="V15" s="15" t="s">
        <v>99</v>
      </c>
    </row>
    <row r="16" spans="1:22" ht="14.4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110</v>
      </c>
      <c r="T16" s="16">
        <v>0</v>
      </c>
      <c r="U16" s="16">
        <v>0</v>
      </c>
      <c r="V16" s="15" t="s">
        <v>99</v>
      </c>
    </row>
    <row r="17" spans="1:22" ht="14.4">
      <c r="A17" s="15" t="s">
        <v>111</v>
      </c>
      <c r="B17" s="16">
        <v>9</v>
      </c>
      <c r="C17" s="16">
        <v>2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f t="array" ref="K17">INDEX(Sheet2!$H$2:$I$21,MATCH(G17,Sheet2!$I$2:I21,0),1)</f>
        <v>25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0</v>
      </c>
      <c r="P17" s="16">
        <v>0</v>
      </c>
      <c r="Q17" s="16">
        <v>1</v>
      </c>
      <c r="R17" s="16">
        <v>1</v>
      </c>
      <c r="S17" s="15" t="s">
        <v>116</v>
      </c>
      <c r="T17" s="16">
        <v>0</v>
      </c>
      <c r="U17" s="16">
        <v>0</v>
      </c>
      <c r="V17" s="15" t="s">
        <v>111</v>
      </c>
    </row>
    <row r="18" spans="1:22" ht="14.4">
      <c r="A18" s="15" t="s">
        <v>111</v>
      </c>
      <c r="B18" s="16">
        <v>9</v>
      </c>
      <c r="C18" s="16">
        <v>1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1</v>
      </c>
      <c r="V18" s="15" t="s">
        <v>111</v>
      </c>
    </row>
    <row r="19" spans="1:22" ht="14.4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0</v>
      </c>
      <c r="P19" s="16">
        <v>0</v>
      </c>
      <c r="Q19" s="16">
        <v>1</v>
      </c>
      <c r="R19" s="16">
        <v>1</v>
      </c>
      <c r="S19" s="15" t="s">
        <v>127</v>
      </c>
      <c r="T19" s="16">
        <v>0</v>
      </c>
      <c r="U19" s="16">
        <v>0</v>
      </c>
      <c r="V19" s="15" t="s">
        <v>122</v>
      </c>
    </row>
    <row r="20" spans="1:22" ht="14.4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0</v>
      </c>
      <c r="P20" s="16">
        <v>0</v>
      </c>
      <c r="Q20" s="16">
        <v>1</v>
      </c>
      <c r="R20" s="16">
        <v>1</v>
      </c>
      <c r="S20" s="15" t="s">
        <v>131</v>
      </c>
      <c r="T20" s="16">
        <v>0</v>
      </c>
      <c r="U20" s="16">
        <v>0</v>
      </c>
      <c r="V20" s="15" t="s">
        <v>122</v>
      </c>
    </row>
    <row r="21" spans="1:22" ht="14.4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137</v>
      </c>
      <c r="T21" s="16">
        <v>0</v>
      </c>
      <c r="U21" s="16">
        <v>0</v>
      </c>
      <c r="V21" s="15" t="s">
        <v>132</v>
      </c>
    </row>
    <row r="22" spans="1:22" ht="14.4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142</v>
      </c>
      <c r="T22" s="16">
        <v>0</v>
      </c>
      <c r="U22" s="16">
        <v>0</v>
      </c>
      <c r="V22" s="15" t="s">
        <v>132</v>
      </c>
    </row>
    <row r="23" spans="1:22" ht="14.4">
      <c r="A23" s="15" t="s">
        <v>143</v>
      </c>
      <c r="B23" s="16">
        <v>12</v>
      </c>
      <c r="C23" s="16">
        <v>2</v>
      </c>
      <c r="D23" s="15" t="s">
        <v>4</v>
      </c>
      <c r="E23" s="15" t="s">
        <v>144</v>
      </c>
      <c r="F23" s="15" t="s">
        <v>145</v>
      </c>
      <c r="G23" s="17"/>
      <c r="H23" s="15" t="s">
        <v>146</v>
      </c>
      <c r="I23" s="15" t="s">
        <v>147</v>
      </c>
      <c r="J23" s="16">
        <v>12</v>
      </c>
      <c r="K23" s="19" t="e">
        <f t="array" ref="K23">INDEX(Sheet2!$H$2:$I$21,MATCH(G23,Sheet2!$I$2:I27,0),1)</f>
        <v>#N/A</v>
      </c>
      <c r="L23" s="20" t="e">
        <f t="array" ref="L23">INDEX(Sheet2!$B$2:$C$21,MATCH(G23,Sheet2!$C$2:C42,0),1)</f>
        <v>#N/A</v>
      </c>
      <c r="M23" s="21" t="e">
        <f t="array" ref="M23">INDEX(Sheet2!$E$2:$F$21,MATCH(G23,Sheet2!$F$2:F42,0),1)</f>
        <v>#N/A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148</v>
      </c>
      <c r="T23" s="16">
        <v>0</v>
      </c>
      <c r="U23" s="16">
        <v>1</v>
      </c>
      <c r="V23" s="15" t="s">
        <v>143</v>
      </c>
    </row>
    <row r="24" spans="1:22" ht="14.4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153</v>
      </c>
      <c r="T24" s="16">
        <v>0</v>
      </c>
      <c r="U24" s="16">
        <v>0</v>
      </c>
      <c r="V24" s="15" t="s">
        <v>143</v>
      </c>
    </row>
    <row r="25" spans="1:22" ht="14.4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159</v>
      </c>
      <c r="T25" s="16">
        <v>0</v>
      </c>
      <c r="U25" s="16">
        <v>0</v>
      </c>
      <c r="V25" s="15" t="s">
        <v>154</v>
      </c>
    </row>
    <row r="26" spans="1:22" ht="14.4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164</v>
      </c>
      <c r="T26" s="16">
        <v>0</v>
      </c>
      <c r="U26" s="16">
        <v>0</v>
      </c>
      <c r="V26" s="15" t="s">
        <v>154</v>
      </c>
    </row>
    <row r="27" spans="1:22" ht="14.4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67</v>
      </c>
      <c r="T27" s="16">
        <v>0</v>
      </c>
      <c r="U27" s="16">
        <v>0</v>
      </c>
      <c r="V27" s="15" t="s">
        <v>165</v>
      </c>
    </row>
    <row r="28" spans="1:22" ht="14.4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174</v>
      </c>
      <c r="T28" s="16">
        <v>0</v>
      </c>
      <c r="U28" s="16">
        <v>0</v>
      </c>
      <c r="V28" s="15" t="s">
        <v>165</v>
      </c>
    </row>
    <row r="29" spans="1:22" ht="14.4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181</v>
      </c>
      <c r="T29" s="16">
        <v>0</v>
      </c>
      <c r="U29" s="16">
        <v>0</v>
      </c>
      <c r="V29" s="15" t="s">
        <v>175</v>
      </c>
    </row>
    <row r="30" spans="1:22" ht="14.4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tr">
        <f t="array" ref="L30">INDEX(Sheet2!$B$2:$C$21,MATCH(G30,Sheet2!$C$2:C49,0),1)</f>
        <v>ICX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186</v>
      </c>
      <c r="T30" s="16">
        <v>0</v>
      </c>
      <c r="U30" s="16">
        <v>0</v>
      </c>
      <c r="V30" s="15" t="s">
        <v>175</v>
      </c>
    </row>
    <row r="31" spans="1:22" ht="14.4">
      <c r="A31" s="15" t="s">
        <v>187</v>
      </c>
      <c r="B31" s="16">
        <v>18</v>
      </c>
      <c r="C31" s="16">
        <v>3</v>
      </c>
      <c r="D31" s="15" t="s">
        <v>4</v>
      </c>
      <c r="E31" s="15" t="s">
        <v>188</v>
      </c>
      <c r="F31" s="15" t="s">
        <v>189</v>
      </c>
      <c r="G31" s="17" t="s">
        <v>53</v>
      </c>
      <c r="H31" s="15" t="s">
        <v>190</v>
      </c>
      <c r="I31" s="15" t="s">
        <v>191</v>
      </c>
      <c r="J31" s="16">
        <v>18</v>
      </c>
      <c r="K31" s="19">
        <f t="array" ref="K31">INDEX(Sheet2!$H$2:$I$21,MATCH(G31,Sheet2!$I$2:I35,0),1)</f>
        <v>25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192</v>
      </c>
      <c r="T31" s="16">
        <v>0</v>
      </c>
      <c r="U31" s="16">
        <v>0</v>
      </c>
      <c r="V31" s="15" t="s">
        <v>187</v>
      </c>
    </row>
    <row r="32" spans="1:22" ht="14.4">
      <c r="A32" s="15" t="s">
        <v>187</v>
      </c>
      <c r="B32" s="16">
        <v>18</v>
      </c>
      <c r="C32" s="16">
        <v>1</v>
      </c>
      <c r="D32" s="15" t="s">
        <v>29</v>
      </c>
      <c r="E32" s="15" t="s">
        <v>193</v>
      </c>
      <c r="F32" s="15" t="s">
        <v>194</v>
      </c>
      <c r="G32" s="17" t="s">
        <v>32</v>
      </c>
      <c r="H32" s="15" t="s">
        <v>195</v>
      </c>
      <c r="I32" s="15" t="s">
        <v>196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197</v>
      </c>
      <c r="T32" s="16">
        <v>0</v>
      </c>
      <c r="U32" s="16">
        <v>0</v>
      </c>
      <c r="V32" s="15" t="s">
        <v>187</v>
      </c>
    </row>
    <row r="33" spans="1:22" ht="14.4">
      <c r="A33" s="15" t="s">
        <v>187</v>
      </c>
      <c r="B33" s="16">
        <v>18</v>
      </c>
      <c r="C33" s="16">
        <v>2</v>
      </c>
      <c r="D33" s="15" t="s">
        <v>29</v>
      </c>
      <c r="E33" s="15" t="s">
        <v>198</v>
      </c>
      <c r="F33" s="15" t="s">
        <v>199</v>
      </c>
      <c r="G33" s="17" t="s">
        <v>84</v>
      </c>
      <c r="H33" s="15" t="s">
        <v>200</v>
      </c>
      <c r="I33" s="15" t="s">
        <v>201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202</v>
      </c>
      <c r="T33" s="16">
        <v>0</v>
      </c>
      <c r="U33" s="16">
        <v>0</v>
      </c>
      <c r="V33" s="15" t="s">
        <v>187</v>
      </c>
    </row>
    <row r="34" spans="1:22" ht="14.4">
      <c r="A34" s="15" t="s">
        <v>203</v>
      </c>
      <c r="B34" s="16">
        <v>19</v>
      </c>
      <c r="C34" s="16">
        <v>2</v>
      </c>
      <c r="D34" s="15" t="s">
        <v>4</v>
      </c>
      <c r="E34" s="15" t="s">
        <v>204</v>
      </c>
      <c r="F34" s="15" t="s">
        <v>205</v>
      </c>
      <c r="G34" s="17" t="s">
        <v>53</v>
      </c>
      <c r="H34" s="15" t="s">
        <v>206</v>
      </c>
      <c r="I34" s="15" t="s">
        <v>207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28</v>
      </c>
      <c r="T34" s="16">
        <v>0</v>
      </c>
      <c r="U34" s="16">
        <v>0</v>
      </c>
      <c r="V34" s="15" t="s">
        <v>203</v>
      </c>
    </row>
    <row r="35" spans="1:22" ht="14.4">
      <c r="A35" s="15" t="s">
        <v>203</v>
      </c>
      <c r="B35" s="16">
        <v>19</v>
      </c>
      <c r="C35" s="16">
        <v>1</v>
      </c>
      <c r="D35" s="15" t="s">
        <v>29</v>
      </c>
      <c r="E35" s="15" t="s">
        <v>208</v>
      </c>
      <c r="F35" s="15" t="s">
        <v>209</v>
      </c>
      <c r="G35" s="17" t="s">
        <v>46</v>
      </c>
      <c r="H35" s="15" t="s">
        <v>210</v>
      </c>
      <c r="I35" s="15" t="s">
        <v>211</v>
      </c>
      <c r="J35" s="16">
        <v>19</v>
      </c>
      <c r="K35" s="19">
        <f t="array" ref="K35">INDEX(Sheet2!$H$2:$I$21,MATCH(G35,Sheet2!$I$2:I39,0),1)</f>
        <v>3</v>
      </c>
      <c r="L35" s="20" t="str">
        <f t="array" ref="L35">INDEX(Sheet2!$B$2:$C$21,MATCH(G35,Sheet2!$C$2:C54,0),1)</f>
        <v>b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1</v>
      </c>
      <c r="V35" s="15" t="s">
        <v>203</v>
      </c>
    </row>
    <row r="36" spans="1:22" ht="14.4">
      <c r="A36" s="15" t="s">
        <v>212</v>
      </c>
      <c r="B36" s="16">
        <v>20</v>
      </c>
      <c r="C36" s="16">
        <v>2</v>
      </c>
      <c r="D36" s="15" t="s">
        <v>4</v>
      </c>
      <c r="E36" s="15" t="s">
        <v>213</v>
      </c>
      <c r="F36" s="15" t="s">
        <v>214</v>
      </c>
      <c r="G36" s="17" t="s">
        <v>24</v>
      </c>
      <c r="H36" s="15" t="s">
        <v>215</v>
      </c>
      <c r="I36" s="15" t="s">
        <v>216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217</v>
      </c>
      <c r="T36" s="16">
        <v>0</v>
      </c>
      <c r="U36" s="16">
        <v>0</v>
      </c>
      <c r="V36" s="15" t="s">
        <v>212</v>
      </c>
    </row>
    <row r="37" spans="1:22" ht="14.4">
      <c r="A37" s="15" t="s">
        <v>212</v>
      </c>
      <c r="B37" s="16">
        <v>20</v>
      </c>
      <c r="C37" s="16">
        <v>1</v>
      </c>
      <c r="D37" s="15" t="s">
        <v>29</v>
      </c>
      <c r="E37" s="15" t="s">
        <v>218</v>
      </c>
      <c r="F37" s="15" t="s">
        <v>219</v>
      </c>
      <c r="G37" s="17" t="s">
        <v>46</v>
      </c>
      <c r="H37" s="15" t="s">
        <v>220</v>
      </c>
      <c r="I37" s="15" t="s">
        <v>221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222</v>
      </c>
      <c r="T37" s="16">
        <v>0</v>
      </c>
      <c r="U37" s="16">
        <v>0</v>
      </c>
      <c r="V37" s="15" t="s">
        <v>212</v>
      </c>
    </row>
    <row r="38" spans="1:22" ht="14.4">
      <c r="A38" s="15" t="s">
        <v>223</v>
      </c>
      <c r="B38" s="16">
        <v>21</v>
      </c>
      <c r="C38" s="16">
        <v>2</v>
      </c>
      <c r="D38" s="15" t="s">
        <v>4</v>
      </c>
      <c r="E38" s="15" t="s">
        <v>224</v>
      </c>
      <c r="F38" s="15" t="s">
        <v>225</v>
      </c>
      <c r="G38" s="17" t="s">
        <v>53</v>
      </c>
      <c r="H38" s="15" t="s">
        <v>226</v>
      </c>
      <c r="I38" s="15" t="s">
        <v>227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228</v>
      </c>
      <c r="T38" s="16">
        <v>0</v>
      </c>
      <c r="U38" s="16">
        <v>0</v>
      </c>
      <c r="V38" s="15" t="s">
        <v>223</v>
      </c>
    </row>
    <row r="39" spans="1:22" ht="14.4">
      <c r="A39" s="15" t="s">
        <v>223</v>
      </c>
      <c r="B39" s="16">
        <v>21</v>
      </c>
      <c r="C39" s="16">
        <v>1</v>
      </c>
      <c r="D39" s="15" t="s">
        <v>29</v>
      </c>
      <c r="E39" s="15" t="s">
        <v>229</v>
      </c>
      <c r="F39" s="15" t="s">
        <v>230</v>
      </c>
      <c r="G39" s="17" t="s">
        <v>46</v>
      </c>
      <c r="H39" s="15" t="s">
        <v>231</v>
      </c>
      <c r="I39" s="15" t="s">
        <v>232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233</v>
      </c>
      <c r="T39" s="16">
        <v>0</v>
      </c>
      <c r="U39" s="16">
        <v>0</v>
      </c>
      <c r="V39" s="15" t="s">
        <v>223</v>
      </c>
    </row>
    <row r="40" spans="1:22" ht="14.4">
      <c r="A40" s="15" t="s">
        <v>234</v>
      </c>
      <c r="B40" s="16">
        <v>22</v>
      </c>
      <c r="C40" s="16">
        <v>3</v>
      </c>
      <c r="D40" s="15" t="s">
        <v>4</v>
      </c>
      <c r="E40" s="15" t="s">
        <v>235</v>
      </c>
      <c r="F40" s="15" t="s">
        <v>236</v>
      </c>
      <c r="G40" s="17" t="s">
        <v>53</v>
      </c>
      <c r="H40" s="15" t="s">
        <v>237</v>
      </c>
      <c r="I40" s="15" t="s">
        <v>238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239</v>
      </c>
      <c r="T40" s="16">
        <v>0</v>
      </c>
      <c r="U40" s="16">
        <v>0</v>
      </c>
      <c r="V40" s="15" t="s">
        <v>234</v>
      </c>
    </row>
    <row r="41" spans="1:22" ht="14.4">
      <c r="A41" s="15" t="s">
        <v>234</v>
      </c>
      <c r="B41" s="16">
        <v>22</v>
      </c>
      <c r="C41" s="16">
        <v>1</v>
      </c>
      <c r="D41" s="15" t="s">
        <v>29</v>
      </c>
      <c r="E41" s="15" t="s">
        <v>240</v>
      </c>
      <c r="F41" s="15" t="s">
        <v>241</v>
      </c>
      <c r="G41" s="17" t="s">
        <v>46</v>
      </c>
      <c r="H41" s="15" t="s">
        <v>242</v>
      </c>
      <c r="I41" s="15" t="s">
        <v>243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244</v>
      </c>
      <c r="T41" s="16">
        <v>0</v>
      </c>
      <c r="U41" s="16">
        <v>0</v>
      </c>
      <c r="V41" s="15" t="s">
        <v>234</v>
      </c>
    </row>
    <row r="42" spans="1:22" ht="14.4">
      <c r="A42" s="15" t="s">
        <v>234</v>
      </c>
      <c r="B42" s="16">
        <v>22</v>
      </c>
      <c r="C42" s="16">
        <v>2</v>
      </c>
      <c r="D42" s="15" t="s">
        <v>29</v>
      </c>
      <c r="E42" s="15" t="s">
        <v>245</v>
      </c>
      <c r="F42" s="15" t="s">
        <v>246</v>
      </c>
      <c r="G42" s="17" t="s">
        <v>84</v>
      </c>
      <c r="H42" s="15" t="s">
        <v>247</v>
      </c>
      <c r="I42" s="15" t="s">
        <v>248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249</v>
      </c>
      <c r="T42" s="16">
        <v>0</v>
      </c>
      <c r="U42" s="16">
        <v>0</v>
      </c>
      <c r="V42" s="15" t="s">
        <v>234</v>
      </c>
    </row>
    <row r="43" spans="1:22" ht="14.4">
      <c r="A43" s="15" t="s">
        <v>250</v>
      </c>
      <c r="B43" s="16">
        <v>23</v>
      </c>
      <c r="C43" s="16">
        <v>2</v>
      </c>
      <c r="D43" s="15" t="s">
        <v>4</v>
      </c>
      <c r="E43" s="15" t="s">
        <v>251</v>
      </c>
      <c r="F43" s="15" t="s">
        <v>252</v>
      </c>
      <c r="G43" s="17" t="s">
        <v>24</v>
      </c>
      <c r="H43" s="15" t="s">
        <v>253</v>
      </c>
      <c r="I43" s="15" t="s">
        <v>254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116</v>
      </c>
      <c r="T43" s="16">
        <v>0</v>
      </c>
      <c r="U43" s="16">
        <v>0</v>
      </c>
      <c r="V43" s="15" t="s">
        <v>250</v>
      </c>
    </row>
    <row r="44" spans="1:22" ht="14.4">
      <c r="A44" s="15" t="s">
        <v>250</v>
      </c>
      <c r="B44" s="16">
        <v>23</v>
      </c>
      <c r="C44" s="16">
        <v>1</v>
      </c>
      <c r="D44" s="15" t="s">
        <v>29</v>
      </c>
      <c r="E44" s="15" t="s">
        <v>255</v>
      </c>
      <c r="F44" s="15" t="s">
        <v>256</v>
      </c>
      <c r="G44" s="17" t="s">
        <v>257</v>
      </c>
      <c r="H44" s="15" t="s">
        <v>258</v>
      </c>
      <c r="I44" s="15" t="s">
        <v>259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0</v>
      </c>
      <c r="P44" s="16">
        <v>0</v>
      </c>
      <c r="Q44" s="16">
        <v>1</v>
      </c>
      <c r="R44" s="16">
        <v>1</v>
      </c>
      <c r="S44" s="15" t="s">
        <v>260</v>
      </c>
      <c r="T44" s="16">
        <v>0</v>
      </c>
      <c r="U44" s="16">
        <v>0</v>
      </c>
      <c r="V44" s="15" t="s">
        <v>250</v>
      </c>
    </row>
    <row r="45" spans="1:22" ht="14.4">
      <c r="A45" s="15" t="s">
        <v>261</v>
      </c>
      <c r="B45" s="16">
        <v>24</v>
      </c>
      <c r="C45" s="16">
        <v>2</v>
      </c>
      <c r="D45" s="15" t="s">
        <v>4</v>
      </c>
      <c r="E45" s="15" t="s">
        <v>262</v>
      </c>
      <c r="F45" s="15" t="s">
        <v>263</v>
      </c>
      <c r="G45" s="17" t="s">
        <v>40</v>
      </c>
      <c r="H45" s="15" t="s">
        <v>264</v>
      </c>
      <c r="I45" s="15" t="s">
        <v>265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0</v>
      </c>
      <c r="P45" s="16">
        <v>0</v>
      </c>
      <c r="Q45" s="16">
        <v>1</v>
      </c>
      <c r="R45" s="16">
        <v>1</v>
      </c>
      <c r="S45" s="15" t="s">
        <v>266</v>
      </c>
      <c r="T45" s="16">
        <v>1</v>
      </c>
      <c r="U45" s="16">
        <v>0</v>
      </c>
      <c r="V45" s="15" t="s">
        <v>261</v>
      </c>
    </row>
    <row r="46" spans="1:22" ht="14.4">
      <c r="A46" s="15" t="s">
        <v>261</v>
      </c>
      <c r="B46" s="16">
        <v>24</v>
      </c>
      <c r="C46" s="16">
        <v>1</v>
      </c>
      <c r="D46" s="15" t="s">
        <v>29</v>
      </c>
      <c r="E46" s="15" t="s">
        <v>267</v>
      </c>
      <c r="F46" s="15" t="s">
        <v>268</v>
      </c>
      <c r="G46" s="17" t="s">
        <v>257</v>
      </c>
      <c r="H46" s="15" t="s">
        <v>269</v>
      </c>
      <c r="I46" s="15" t="s">
        <v>270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261</v>
      </c>
    </row>
    <row r="47" spans="1:22" ht="14.4">
      <c r="A47" s="15" t="s">
        <v>271</v>
      </c>
      <c r="B47" s="16">
        <v>25</v>
      </c>
      <c r="C47" s="16">
        <v>2</v>
      </c>
      <c r="D47" s="15" t="s">
        <v>4</v>
      </c>
      <c r="E47" s="15" t="s">
        <v>272</v>
      </c>
      <c r="F47" s="15" t="s">
        <v>273</v>
      </c>
      <c r="G47" s="17" t="s">
        <v>274</v>
      </c>
      <c r="H47" s="15" t="s">
        <v>275</v>
      </c>
      <c r="I47" s="15" t="s">
        <v>276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277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43</v>
      </c>
      <c r="T47" s="16">
        <v>0</v>
      </c>
      <c r="U47" s="16">
        <v>0</v>
      </c>
      <c r="V47" s="15" t="s">
        <v>271</v>
      </c>
    </row>
    <row r="48" spans="1:22" ht="14.4">
      <c r="A48" s="15" t="s">
        <v>271</v>
      </c>
      <c r="B48" s="16">
        <v>25</v>
      </c>
      <c r="C48" s="16">
        <v>1</v>
      </c>
      <c r="D48" s="15" t="s">
        <v>29</v>
      </c>
      <c r="E48" s="15" t="s">
        <v>278</v>
      </c>
      <c r="F48" s="15" t="s">
        <v>279</v>
      </c>
      <c r="G48" s="17" t="s">
        <v>46</v>
      </c>
      <c r="H48" s="15" t="s">
        <v>280</v>
      </c>
      <c r="I48" s="15" t="s">
        <v>281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282</v>
      </c>
      <c r="O48" s="16">
        <v>0</v>
      </c>
      <c r="P48" s="16">
        <v>0</v>
      </c>
      <c r="Q48" s="16">
        <v>1</v>
      </c>
      <c r="R48" s="16">
        <v>1</v>
      </c>
      <c r="S48" s="15" t="s">
        <v>49</v>
      </c>
      <c r="T48" s="16">
        <v>0</v>
      </c>
      <c r="U48" s="16">
        <v>0</v>
      </c>
      <c r="V48" s="15" t="s">
        <v>271</v>
      </c>
    </row>
    <row r="49" spans="1:22" ht="14.4">
      <c r="A49" s="15" t="s">
        <v>283</v>
      </c>
      <c r="B49" s="16">
        <v>26</v>
      </c>
      <c r="C49" s="16">
        <v>2</v>
      </c>
      <c r="D49" s="15" t="s">
        <v>4</v>
      </c>
      <c r="E49" s="15" t="s">
        <v>284</v>
      </c>
      <c r="F49" s="15" t="s">
        <v>285</v>
      </c>
      <c r="G49" s="17" t="s">
        <v>40</v>
      </c>
      <c r="H49" s="15" t="s">
        <v>286</v>
      </c>
      <c r="I49" s="15" t="s">
        <v>287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43</v>
      </c>
      <c r="T49" s="16">
        <v>1</v>
      </c>
      <c r="U49" s="16">
        <v>0</v>
      </c>
      <c r="V49" s="15" t="s">
        <v>283</v>
      </c>
    </row>
    <row r="50" spans="1:22" ht="14.4">
      <c r="A50" s="15" t="s">
        <v>283</v>
      </c>
      <c r="B50" s="16">
        <v>26</v>
      </c>
      <c r="C50" s="16">
        <v>1</v>
      </c>
      <c r="D50" s="15" t="s">
        <v>29</v>
      </c>
      <c r="E50" s="15" t="s">
        <v>288</v>
      </c>
      <c r="F50" s="15" t="s">
        <v>289</v>
      </c>
      <c r="G50" s="17" t="s">
        <v>107</v>
      </c>
      <c r="H50" s="15" t="s">
        <v>290</v>
      </c>
      <c r="I50" s="15" t="s">
        <v>291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49</v>
      </c>
      <c r="T50" s="16">
        <v>0</v>
      </c>
      <c r="U50" s="16">
        <v>0</v>
      </c>
      <c r="V50" s="15" t="s">
        <v>283</v>
      </c>
    </row>
    <row r="51" spans="1:22" ht="14.4">
      <c r="A51" s="15" t="s">
        <v>292</v>
      </c>
      <c r="B51" s="16">
        <v>27</v>
      </c>
      <c r="C51" s="16">
        <v>2</v>
      </c>
      <c r="D51" s="15" t="s">
        <v>4</v>
      </c>
      <c r="E51" s="15" t="s">
        <v>293</v>
      </c>
      <c r="F51" s="15" t="s">
        <v>294</v>
      </c>
      <c r="G51" s="17" t="s">
        <v>24</v>
      </c>
      <c r="H51" s="15" t="s">
        <v>295</v>
      </c>
      <c r="I51" s="15" t="s">
        <v>296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49</v>
      </c>
      <c r="T51" s="16">
        <v>0</v>
      </c>
      <c r="U51" s="16">
        <v>0</v>
      </c>
      <c r="V51" s="15" t="s">
        <v>292</v>
      </c>
    </row>
    <row r="52" spans="1:22" ht="14.4">
      <c r="A52" s="15" t="s">
        <v>292</v>
      </c>
      <c r="B52" s="16">
        <v>27</v>
      </c>
      <c r="C52" s="16">
        <v>1</v>
      </c>
      <c r="D52" s="15" t="s">
        <v>29</v>
      </c>
      <c r="E52" s="15" t="s">
        <v>297</v>
      </c>
      <c r="F52" s="15" t="s">
        <v>298</v>
      </c>
      <c r="G52" s="17" t="s">
        <v>46</v>
      </c>
      <c r="H52" s="15" t="s">
        <v>299</v>
      </c>
      <c r="I52" s="15" t="s">
        <v>300</v>
      </c>
      <c r="J52" s="16">
        <v>27</v>
      </c>
      <c r="K52" s="19">
        <f t="array" ref="K52">INDEX(Sheet2!$H$2:$I$21,MATCH(G52,Sheet2!$I$2:I56,0),1)</f>
        <v>3</v>
      </c>
      <c r="L52" s="20" t="str">
        <f t="array" ref="L52">INDEX(Sheet2!$B$2:$C$21,MATCH(G52,Sheet2!$C$2:C71,0),1)</f>
        <v>b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301</v>
      </c>
      <c r="T52" s="16">
        <v>0</v>
      </c>
      <c r="U52" s="16">
        <v>0</v>
      </c>
      <c r="V52" s="1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N19" sqref="N19"/>
    </sheetView>
  </sheetViews>
  <sheetFormatPr defaultColWidth="12.6640625" defaultRowHeight="15.75" customHeight="1"/>
  <cols>
    <col min="1" max="7" width="8.6640625" customWidth="1"/>
    <col min="8" max="8" width="10.77734375" customWidth="1"/>
    <col min="9" max="26" width="8.6640625" customWidth="1"/>
  </cols>
  <sheetData>
    <row r="1" spans="1:26" ht="12.75" customHeight="1">
      <c r="A1" s="2"/>
      <c r="B1" s="23" t="s">
        <v>302</v>
      </c>
      <c r="C1" s="23" t="s">
        <v>303</v>
      </c>
      <c r="D1" s="3"/>
      <c r="E1" s="23" t="s">
        <v>304</v>
      </c>
      <c r="F1" s="23" t="s">
        <v>303</v>
      </c>
      <c r="G1" s="4"/>
      <c r="H1" s="24" t="s">
        <v>305</v>
      </c>
      <c r="I1" s="23" t="s">
        <v>303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306</v>
      </c>
      <c r="C2" s="5" t="s">
        <v>46</v>
      </c>
      <c r="D2" s="6"/>
      <c r="E2" s="5" t="s">
        <v>307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308</v>
      </c>
      <c r="C3" s="5" t="s">
        <v>32</v>
      </c>
      <c r="D3" s="6"/>
      <c r="E3" s="5" t="s">
        <v>309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310</v>
      </c>
      <c r="C4" s="9" t="s">
        <v>53</v>
      </c>
      <c r="D4" s="6"/>
      <c r="E4" s="5" t="s">
        <v>311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312</v>
      </c>
      <c r="C5" s="5" t="s">
        <v>107</v>
      </c>
      <c r="D5" s="6"/>
      <c r="E5" s="5" t="s">
        <v>313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314</v>
      </c>
      <c r="C6" s="5" t="s">
        <v>24</v>
      </c>
      <c r="D6" s="6"/>
      <c r="E6" s="5" t="s">
        <v>315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277</v>
      </c>
      <c r="C7" s="5" t="s">
        <v>257</v>
      </c>
      <c r="D7" s="1"/>
      <c r="E7" s="5" t="s">
        <v>313</v>
      </c>
      <c r="F7" s="5" t="s">
        <v>257</v>
      </c>
      <c r="G7" s="7"/>
      <c r="H7" s="8">
        <v>36</v>
      </c>
      <c r="I7" s="5" t="s">
        <v>257</v>
      </c>
    </row>
    <row r="8" spans="1:26" ht="12.75" customHeight="1">
      <c r="B8" s="5" t="s">
        <v>316</v>
      </c>
      <c r="C8" s="9" t="s">
        <v>40</v>
      </c>
      <c r="D8" s="6"/>
      <c r="E8" s="5" t="s">
        <v>309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314</v>
      </c>
      <c r="C9" s="11" t="s">
        <v>84</v>
      </c>
      <c r="D9" s="12"/>
      <c r="E9" s="13" t="s">
        <v>317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274</v>
      </c>
      <c r="D10" s="12"/>
      <c r="E10" s="14"/>
      <c r="F10" s="11" t="s">
        <v>274</v>
      </c>
      <c r="G10" s="12"/>
      <c r="H10" s="11">
        <v>38</v>
      </c>
      <c r="I10" s="11" t="s">
        <v>274</v>
      </c>
    </row>
    <row r="11" spans="1:26" ht="12.75" customHeight="1">
      <c r="B11" s="11" t="s">
        <v>318</v>
      </c>
      <c r="C11" s="11" t="s">
        <v>178</v>
      </c>
      <c r="D11" s="12"/>
      <c r="E11" s="11" t="s">
        <v>315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25" t="s">
        <v>319</v>
      </c>
      <c r="D25" s="26"/>
      <c r="E25" s="26"/>
      <c r="F25" s="26"/>
      <c r="G25" s="26"/>
    </row>
    <row r="26" spans="2:9" ht="12.75" customHeight="1">
      <c r="C26" s="26"/>
      <c r="D26" s="26"/>
      <c r="E26" s="26"/>
      <c r="F26" s="26"/>
      <c r="G26" s="26"/>
    </row>
    <row r="27" spans="2:9" ht="12.75" customHeight="1">
      <c r="C27" s="26"/>
      <c r="D27" s="26"/>
      <c r="E27" s="26"/>
      <c r="F27" s="26"/>
      <c r="G27" s="26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2023-08-26T11:08:32Z</dcterms:modified>
</cp:coreProperties>
</file>