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05a7fed310b136/Bureau/coolscope_paper/"/>
    </mc:Choice>
  </mc:AlternateContent>
  <xr:revisionPtr revIDLastSave="0" documentId="8_{05BD6D40-E069-4670-813A-439DB1A170D3}" xr6:coauthVersionLast="47" xr6:coauthVersionMax="47" xr10:uidLastSave="{00000000-0000-0000-0000-000000000000}"/>
  <bookViews>
    <workbookView xWindow="3420" yWindow="720" windowWidth="18780" windowHeight="15280" xr2:uid="{8FE78F2B-92ED-4BBF-B1B4-209D3CD288A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4" i="1" l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</calcChain>
</file>

<file path=xl/sharedStrings.xml><?xml version="1.0" encoding="utf-8"?>
<sst xmlns="http://schemas.openxmlformats.org/spreadsheetml/2006/main" count="112" uniqueCount="18">
  <si>
    <t>culture media</t>
  </si>
  <si>
    <t>water-matching oil</t>
  </si>
  <si>
    <t>water</t>
  </si>
  <si>
    <t>15% ethylene glycol</t>
  </si>
  <si>
    <t>10% ethelene glycol</t>
  </si>
  <si>
    <t>10% ethanol</t>
  </si>
  <si>
    <t>30% ethelene glycol</t>
  </si>
  <si>
    <t>30%ethelene glycol</t>
  </si>
  <si>
    <t>repeat1</t>
  </si>
  <si>
    <t>repeat2</t>
  </si>
  <si>
    <t>repeat3</t>
  </si>
  <si>
    <t>mean</t>
  </si>
  <si>
    <t>Culture Media</t>
  </si>
  <si>
    <t>Water-Matching Oil</t>
  </si>
  <si>
    <t>Water</t>
  </si>
  <si>
    <t>10% Ethelene Glycol</t>
  </si>
  <si>
    <t>10% Ethanol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</si>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</sst>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792406942565"/>
          <c:y val="5.137189532392844E-2"/>
          <c:w val="0.85542823546219315"/>
          <c:h val="0.73922801638458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'[1]refraction indices'!$A$2</c:f>
              <c:strCache>
                <c:ptCount val="1"/>
                <c:pt idx="0">
                  <c:v>culture 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'[1]refraction indices'!$B$1:$H$1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xVal>
          <c:yVal>
            <c:numRef>
              <c:f>'[1]refraction indices'!$B$2:$H$2</c:f>
              <c:numCache>
                <c:formatCode>General</c:formatCode>
                <c:ptCount val="7"/>
                <c:pt idx="0">
                  <c:v>1.3360000000000001</c:v>
                </c:pt>
                <c:pt idx="2">
                  <c:v>1.3365</c:v>
                </c:pt>
                <c:pt idx="3">
                  <c:v>1.337</c:v>
                </c:pt>
                <c:pt idx="5">
                  <c:v>1.337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6-455A-8642-775988C982EC}"/>
            </c:ext>
          </c:extLst>
        </c:ser>
        <c:ser>
          <c:idx val="1"/>
          <c:order val="1"/>
          <c:tx>
            <c:strRef>
              <c:f>'[1]refraction indices'!$A$3</c:f>
              <c:strCache>
                <c:ptCount val="1"/>
                <c:pt idx="0">
                  <c:v>water-matching oil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'[1]refraction indices'!$B$1:$H$1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xVal>
          <c:yVal>
            <c:numRef>
              <c:f>'[1]refraction indices'!$B$3:$H$3</c:f>
              <c:numCache>
                <c:formatCode>General</c:formatCode>
                <c:ptCount val="7"/>
                <c:pt idx="0">
                  <c:v>1.333</c:v>
                </c:pt>
                <c:pt idx="2">
                  <c:v>1.3380000000000001</c:v>
                </c:pt>
                <c:pt idx="4">
                  <c:v>1.339</c:v>
                </c:pt>
                <c:pt idx="6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46-455A-8642-775988C982EC}"/>
            </c:ext>
          </c:extLst>
        </c:ser>
        <c:ser>
          <c:idx val="2"/>
          <c:order val="2"/>
          <c:tx>
            <c:strRef>
              <c:f>'[1]refraction indices'!$A$4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'[1]refraction indices'!$B$1:$H$1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xVal>
          <c:yVal>
            <c:numRef>
              <c:f>'[1]refraction indices'!$B$4:$H$4</c:f>
              <c:numCache>
                <c:formatCode>General</c:formatCode>
                <c:ptCount val="7"/>
                <c:pt idx="0">
                  <c:v>1.335</c:v>
                </c:pt>
                <c:pt idx="1">
                  <c:v>1.3340000000000001</c:v>
                </c:pt>
                <c:pt idx="5">
                  <c:v>1.3340000000000001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46-455A-8642-775988C9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14175"/>
        <c:axId val="1814906495"/>
      </c:scatterChart>
      <c:valAx>
        <c:axId val="18149141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  <a:r>
                  <a:rPr lang="fr-FR" baseline="0"/>
                  <a:t> /°C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590465935347825"/>
              <c:y val="0.8432352266646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06495"/>
        <c:crosses val="autoZero"/>
        <c:crossBetween val="midCat"/>
      </c:valAx>
      <c:valAx>
        <c:axId val="18149064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reafractive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141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6904187569715"/>
          <c:y val="0.90166957755176869"/>
          <c:w val="0.52727949916999628"/>
          <c:h val="9.6323878755072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625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'[1]refraction indices'!$J$2</c:f>
              <c:strCache>
                <c:ptCount val="1"/>
                <c:pt idx="0">
                  <c:v>culture 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'[1]refraction indices'!$K$1:$P$1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indices'!$K$2:$P$2</c:f>
              <c:numCache>
                <c:formatCode>General</c:formatCode>
                <c:ptCount val="6"/>
                <c:pt idx="0">
                  <c:v>1.335</c:v>
                </c:pt>
                <c:pt idx="1">
                  <c:v>1.3380000000000001</c:v>
                </c:pt>
                <c:pt idx="2">
                  <c:v>1.3365</c:v>
                </c:pt>
                <c:pt idx="3">
                  <c:v>1.337</c:v>
                </c:pt>
                <c:pt idx="4">
                  <c:v>1.3365</c:v>
                </c:pt>
                <c:pt idx="5">
                  <c:v>1.3360000000000001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8-4691-9AC3-D5311D651612}"/>
            </c:ext>
          </c:extLst>
        </c:ser>
        <c:ser>
          <c:idx val="1"/>
          <c:order val="1"/>
          <c:tx>
            <c:strRef>
              <c:f>'[1]refraction indices'!$J$3</c:f>
              <c:strCache>
                <c:ptCount val="1"/>
                <c:pt idx="0">
                  <c:v>water-matching 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'[1]refraction indices'!$K$1:$P$1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indices'!$K$3:$P$3</c:f>
              <c:numCache>
                <c:formatCode>General</c:formatCode>
                <c:ptCount val="6"/>
                <c:pt idx="0">
                  <c:v>1.333</c:v>
                </c:pt>
                <c:pt idx="1">
                  <c:v>1.3385</c:v>
                </c:pt>
                <c:pt idx="2">
                  <c:v>1.34</c:v>
                </c:pt>
                <c:pt idx="3">
                  <c:v>1.3414999999999999</c:v>
                </c:pt>
                <c:pt idx="4">
                  <c:v>1.337</c:v>
                </c:pt>
                <c:pt idx="5">
                  <c:v>1.335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08-4691-9AC3-D5311D651612}"/>
            </c:ext>
          </c:extLst>
        </c:ser>
        <c:ser>
          <c:idx val="2"/>
          <c:order val="2"/>
          <c:tx>
            <c:strRef>
              <c:f>'[1]refraction indices'!$J$4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'[1]refraction indices'!$K$1:$P$1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indices'!$K$4:$P$4</c:f>
              <c:numCache>
                <c:formatCode>General</c:formatCode>
                <c:ptCount val="6"/>
                <c:pt idx="0">
                  <c:v>1.333</c:v>
                </c:pt>
                <c:pt idx="1">
                  <c:v>1.333</c:v>
                </c:pt>
                <c:pt idx="2">
                  <c:v>1.3334999999999999</c:v>
                </c:pt>
                <c:pt idx="3">
                  <c:v>1.3340000000000001</c:v>
                </c:pt>
                <c:pt idx="4">
                  <c:v>1.3334999999999999</c:v>
                </c:pt>
                <c:pt idx="5">
                  <c:v>1.3334999999999999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08-4691-9AC3-D5311D651612}"/>
            </c:ext>
          </c:extLst>
        </c:ser>
        <c:ser>
          <c:idx val="3"/>
          <c:order val="3"/>
          <c:tx>
            <c:strRef>
              <c:f>'[1]refraction indices'!$J$5</c:f>
              <c:strCache>
                <c:ptCount val="1"/>
                <c:pt idx="0">
                  <c:v>10% ethelene glycol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'[1]refraction indices'!$K$1:$P$1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indices'!$K$5:$P$5</c:f>
              <c:numCache>
                <c:formatCode>General</c:formatCode>
                <c:ptCount val="6"/>
                <c:pt idx="0">
                  <c:v>1.3434999999999999</c:v>
                </c:pt>
                <c:pt idx="1">
                  <c:v>1.345</c:v>
                </c:pt>
                <c:pt idx="2">
                  <c:v>1.3454999999999999</c:v>
                </c:pt>
                <c:pt idx="3">
                  <c:v>1.345</c:v>
                </c:pt>
                <c:pt idx="4">
                  <c:v>1.3445</c:v>
                </c:pt>
                <c:pt idx="5">
                  <c:v>1.3440000000000001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08-4691-9AC3-D5311D651612}"/>
            </c:ext>
          </c:extLst>
        </c:ser>
        <c:ser>
          <c:idx val="4"/>
          <c:order val="4"/>
          <c:tx>
            <c:strRef>
              <c:f>'[1]refraction indices'!$J$6</c:f>
              <c:strCache>
                <c:ptCount val="1"/>
                <c:pt idx="0">
                  <c:v>10% 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'[1]refraction indices'!$K$1:$P$1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indices'!$K$6:$P$6</c:f>
              <c:numCache>
                <c:formatCode>General</c:formatCode>
                <c:ptCount val="6"/>
                <c:pt idx="0">
                  <c:v>1.3380000000000001</c:v>
                </c:pt>
                <c:pt idx="1">
                  <c:v>1.34</c:v>
                </c:pt>
                <c:pt idx="2">
                  <c:v>1.34</c:v>
                </c:pt>
                <c:pt idx="3">
                  <c:v>1.34</c:v>
                </c:pt>
                <c:pt idx="4">
                  <c:v>1.339</c:v>
                </c:pt>
                <c:pt idx="5">
                  <c:v>1.3380000000000001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08-4691-9AC3-D5311D65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11776"/>
        <c:axId val="2124534448"/>
      </c:scatterChart>
      <c:valAx>
        <c:axId val="6239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34448"/>
        <c:crosses val="autoZero"/>
        <c:crossBetween val="midCat"/>
      </c:valAx>
      <c:valAx>
        <c:axId val="21245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'[1]refraction indices'!$R$2</c:f>
              <c:strCache>
                <c:ptCount val="1"/>
                <c:pt idx="0">
                  <c:v>culture 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'[1]refraction indices'!$S$1:$X$1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indices'!$S$2:$X$2</c:f>
              <c:numCache>
                <c:formatCode>General</c:formatCode>
                <c:ptCount val="6"/>
                <c:pt idx="0">
                  <c:v>1.3360000000000001</c:v>
                </c:pt>
                <c:pt idx="1">
                  <c:v>1.3360000000000001</c:v>
                </c:pt>
                <c:pt idx="2">
                  <c:v>1.3360000000000001</c:v>
                </c:pt>
                <c:pt idx="3">
                  <c:v>1.3365</c:v>
                </c:pt>
                <c:pt idx="4">
                  <c:v>1.3360000000000001</c:v>
                </c:pt>
                <c:pt idx="5">
                  <c:v>1.3360000000000001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8-4341-8108-E9E9FA1CB094}"/>
            </c:ext>
          </c:extLst>
        </c:ser>
        <c:ser>
          <c:idx val="1"/>
          <c:order val="1"/>
          <c:tx>
            <c:strRef>
              <c:f>'[1]refraction indices'!$R$3</c:f>
              <c:strCache>
                <c:ptCount val="1"/>
                <c:pt idx="0">
                  <c:v>water-matching 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'[1]refraction indices'!$S$1:$X$1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indices'!$S$3:$X$3</c:f>
              <c:numCache>
                <c:formatCode>General</c:formatCode>
                <c:ptCount val="6"/>
                <c:pt idx="0">
                  <c:v>1.333</c:v>
                </c:pt>
                <c:pt idx="1">
                  <c:v>1.3380000000000001</c:v>
                </c:pt>
                <c:pt idx="2">
                  <c:v>1.339</c:v>
                </c:pt>
                <c:pt idx="3">
                  <c:v>1.3405</c:v>
                </c:pt>
                <c:pt idx="4">
                  <c:v>1.3354999999999999</c:v>
                </c:pt>
                <c:pt idx="5">
                  <c:v>1.335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8-4341-8108-E9E9FA1CB094}"/>
            </c:ext>
          </c:extLst>
        </c:ser>
        <c:ser>
          <c:idx val="2"/>
          <c:order val="2"/>
          <c:tx>
            <c:strRef>
              <c:f>'[1]refraction indices'!$R$4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'[1]refraction indices'!$S$1:$X$1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indices'!$S$4:$X$4</c:f>
              <c:numCache>
                <c:formatCode>General</c:formatCode>
                <c:ptCount val="6"/>
                <c:pt idx="0">
                  <c:v>1.333</c:v>
                </c:pt>
                <c:pt idx="1">
                  <c:v>1.3340000000000001</c:v>
                </c:pt>
                <c:pt idx="2">
                  <c:v>1.3334999999999999</c:v>
                </c:pt>
                <c:pt idx="3">
                  <c:v>1.3334999999999999</c:v>
                </c:pt>
                <c:pt idx="4">
                  <c:v>1.333</c:v>
                </c:pt>
                <c:pt idx="5">
                  <c:v>1.333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98-4341-8108-E9E9FA1CB094}"/>
            </c:ext>
          </c:extLst>
        </c:ser>
        <c:ser>
          <c:idx val="3"/>
          <c:order val="3"/>
          <c:tx>
            <c:strRef>
              <c:f>'[1]refraction indices'!$R$5</c:f>
              <c:strCache>
                <c:ptCount val="1"/>
                <c:pt idx="0">
                  <c:v>10% ethelene glycol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168D96"/>
              </a:solidFill>
              <a:ln w="9525">
                <a:solidFill>
                  <a:srgbClr val="168D9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168D9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'[1]refraction indices'!$S$1:$X$1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indices'!$S$5:$X$5</c:f>
              <c:numCache>
                <c:formatCode>General</c:formatCode>
                <c:ptCount val="6"/>
                <c:pt idx="0">
                  <c:v>1.3434999999999999</c:v>
                </c:pt>
                <c:pt idx="1">
                  <c:v>1.345</c:v>
                </c:pt>
                <c:pt idx="2">
                  <c:v>1.345</c:v>
                </c:pt>
                <c:pt idx="3">
                  <c:v>1.3454999999999999</c:v>
                </c:pt>
                <c:pt idx="4">
                  <c:v>1.345</c:v>
                </c:pt>
                <c:pt idx="5">
                  <c:v>1.345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98-4341-8108-E9E9FA1CB094}"/>
            </c:ext>
          </c:extLst>
        </c:ser>
        <c:ser>
          <c:idx val="4"/>
          <c:order val="4"/>
          <c:tx>
            <c:strRef>
              <c:f>'[1]refraction indices'!$R$6</c:f>
              <c:strCache>
                <c:ptCount val="1"/>
                <c:pt idx="0">
                  <c:v>10% 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CCA5"/>
              </a:solidFill>
              <a:ln w="9525">
                <a:solidFill>
                  <a:srgbClr val="00CCA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CCA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'[1]refraction indices'!$S$1:$X$1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indices'!$S$6:$X$6</c:f>
              <c:numCache>
                <c:formatCode>General</c:formatCode>
                <c:ptCount val="6"/>
                <c:pt idx="0">
                  <c:v>1.3374999999999999</c:v>
                </c:pt>
                <c:pt idx="1">
                  <c:v>1.339</c:v>
                </c:pt>
                <c:pt idx="2">
                  <c:v>1.3394999999999999</c:v>
                </c:pt>
                <c:pt idx="3">
                  <c:v>1.34</c:v>
                </c:pt>
                <c:pt idx="4">
                  <c:v>1.339</c:v>
                </c:pt>
                <c:pt idx="5">
                  <c:v>1.339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98-4341-8108-E9E9FA1CB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6112"/>
        <c:axId val="682124192"/>
      </c:scatterChart>
      <c:valAx>
        <c:axId val="682126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  <a:r>
                  <a:rPr lang="fr-FR" baseline="0"/>
                  <a:t> /°C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24192"/>
        <c:crosses val="autoZero"/>
        <c:crossBetween val="midCat"/>
      </c:valAx>
      <c:valAx>
        <c:axId val="682124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Refraction indice at 565</a:t>
                </a:r>
                <a:r>
                  <a:rPr lang="fr-FR" baseline="0"/>
                  <a:t> </a:t>
                </a:r>
                <a:r>
                  <a:rPr lang="fr-FR"/>
                  <a:t>nm /unitless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26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4.3040678174909142E-2"/>
          <c:y val="0.82585682885935863"/>
          <c:w val="0.90637976775355611"/>
          <c:h val="0.1213269664851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490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'[1]refraction indices'!$Z$2</c:f>
              <c:strCache>
                <c:ptCount val="1"/>
                <c:pt idx="0">
                  <c:v>culture 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'[1]refraction indices'!$AA$1:$AF$1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indices'!$AA$2:$AF$2</c:f>
              <c:numCache>
                <c:formatCode>General</c:formatCode>
                <c:ptCount val="6"/>
                <c:pt idx="0">
                  <c:v>1.335</c:v>
                </c:pt>
                <c:pt idx="1">
                  <c:v>1.335</c:v>
                </c:pt>
                <c:pt idx="2">
                  <c:v>1.3360000000000001</c:v>
                </c:pt>
                <c:pt idx="3">
                  <c:v>1.3365</c:v>
                </c:pt>
                <c:pt idx="4">
                  <c:v>1.335</c:v>
                </c:pt>
                <c:pt idx="5">
                  <c:v>1.335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E-4988-B2A2-731E0AF11E87}"/>
            </c:ext>
          </c:extLst>
        </c:ser>
        <c:ser>
          <c:idx val="1"/>
          <c:order val="1"/>
          <c:tx>
            <c:strRef>
              <c:f>'[1]refraction indices'!$Z$3</c:f>
              <c:strCache>
                <c:ptCount val="1"/>
                <c:pt idx="0">
                  <c:v>water-matching 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'[1]refraction indices'!$AA$1:$AF$1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indices'!$AA$3:$AF$3</c:f>
              <c:numCache>
                <c:formatCode>General</c:formatCode>
                <c:ptCount val="6"/>
                <c:pt idx="0">
                  <c:v>1.3325</c:v>
                </c:pt>
                <c:pt idx="1">
                  <c:v>1.3380000000000001</c:v>
                </c:pt>
                <c:pt idx="2">
                  <c:v>1.3380000000000001</c:v>
                </c:pt>
                <c:pt idx="3">
                  <c:v>1.34</c:v>
                </c:pt>
                <c:pt idx="4">
                  <c:v>1.337</c:v>
                </c:pt>
                <c:pt idx="5">
                  <c:v>1.335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E-4988-B2A2-731E0AF11E87}"/>
            </c:ext>
          </c:extLst>
        </c:ser>
        <c:ser>
          <c:idx val="2"/>
          <c:order val="2"/>
          <c:tx>
            <c:strRef>
              <c:f>'[1]refraction indices'!$Z$4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'[1]refraction indices'!$AA$1:$AF$1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indices'!$AA$4:$AF$4</c:f>
              <c:numCache>
                <c:formatCode>General</c:formatCode>
                <c:ptCount val="6"/>
                <c:pt idx="0">
                  <c:v>1.333</c:v>
                </c:pt>
                <c:pt idx="1">
                  <c:v>1.333</c:v>
                </c:pt>
                <c:pt idx="2">
                  <c:v>1.333</c:v>
                </c:pt>
                <c:pt idx="3">
                  <c:v>1.3334999999999999</c:v>
                </c:pt>
                <c:pt idx="4">
                  <c:v>1.333</c:v>
                </c:pt>
                <c:pt idx="5">
                  <c:v>1.333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E-4988-B2A2-731E0AF11E87}"/>
            </c:ext>
          </c:extLst>
        </c:ser>
        <c:ser>
          <c:idx val="3"/>
          <c:order val="3"/>
          <c:tx>
            <c:strRef>
              <c:f>'[1]refraction indices'!$Z$5</c:f>
              <c:strCache>
                <c:ptCount val="1"/>
                <c:pt idx="0">
                  <c:v>10% ethelene glycol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'[1]refraction indices'!$AA$1:$AF$1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indices'!$AA$5:$AF$5</c:f>
              <c:numCache>
                <c:formatCode>General</c:formatCode>
                <c:ptCount val="6"/>
                <c:pt idx="0">
                  <c:v>1.3434999999999999</c:v>
                </c:pt>
                <c:pt idx="1">
                  <c:v>1.345</c:v>
                </c:pt>
                <c:pt idx="2">
                  <c:v>1.345</c:v>
                </c:pt>
                <c:pt idx="3">
                  <c:v>1.3454999999999999</c:v>
                </c:pt>
                <c:pt idx="4">
                  <c:v>1.345</c:v>
                </c:pt>
                <c:pt idx="5">
                  <c:v>1.345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E-4988-B2A2-731E0AF11E87}"/>
            </c:ext>
          </c:extLst>
        </c:ser>
        <c:ser>
          <c:idx val="4"/>
          <c:order val="4"/>
          <c:tx>
            <c:strRef>
              <c:f>'[1]refraction indices'!$Z$6</c:f>
              <c:strCache>
                <c:ptCount val="1"/>
                <c:pt idx="0">
                  <c:v>10% 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'[1]refraction indices'!$AA$1:$AF$1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indices'!$AA$6:$AF$6</c:f>
              <c:numCache>
                <c:formatCode>General</c:formatCode>
                <c:ptCount val="6"/>
                <c:pt idx="0">
                  <c:v>1.3374999999999999</c:v>
                </c:pt>
                <c:pt idx="1">
                  <c:v>1.339</c:v>
                </c:pt>
                <c:pt idx="2">
                  <c:v>1.339</c:v>
                </c:pt>
                <c:pt idx="3">
                  <c:v>1.3394999999999999</c:v>
                </c:pt>
                <c:pt idx="4">
                  <c:v>1.3394999999999999</c:v>
                </c:pt>
                <c:pt idx="5">
                  <c:v>1.339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BE-4988-B2A2-731E0AF11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81408"/>
        <c:axId val="678660464"/>
      </c:scatterChart>
      <c:valAx>
        <c:axId val="6827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0464"/>
        <c:crosses val="autoZero"/>
        <c:crossBetween val="midCat"/>
      </c:valAx>
      <c:valAx>
        <c:axId val="6786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'[1]refraction indices'!$R$52</c:f>
              <c:strCache>
                <c:ptCount val="1"/>
                <c:pt idx="0">
                  <c:v>culture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indices'!$S$60:$X$60</c:f>
                <c:numCache>
                  <c:formatCode>General</c:formatCode>
                  <c:ptCount val="6"/>
                  <c:pt idx="0">
                    <c:v>4.7140452079108444E-4</c:v>
                  </c:pt>
                  <c:pt idx="1">
                    <c:v>4.7140452079097976E-4</c:v>
                  </c:pt>
                  <c:pt idx="2">
                    <c:v>7.0710678118646967E-4</c:v>
                  </c:pt>
                  <c:pt idx="3">
                    <c:v>2.3570226039548988E-4</c:v>
                  </c:pt>
                  <c:pt idx="4">
                    <c:v>2.3570226039548988E-4</c:v>
                  </c:pt>
                  <c:pt idx="5">
                    <c:v>2.3570226039559456E-4</c:v>
                  </c:pt>
                </c:numCache>
              </c:numRef>
            </c:plus>
            <c:minus>
              <c:numRef>
                <c:f>'[1]refraction indices'!$S$60:$X$60</c:f>
                <c:numCache>
                  <c:formatCode>General</c:formatCode>
                  <c:ptCount val="6"/>
                  <c:pt idx="0">
                    <c:v>4.7140452079108444E-4</c:v>
                  </c:pt>
                  <c:pt idx="1">
                    <c:v>4.7140452079097976E-4</c:v>
                  </c:pt>
                  <c:pt idx="2">
                    <c:v>7.0710678118646967E-4</c:v>
                  </c:pt>
                  <c:pt idx="3">
                    <c:v>2.3570226039548988E-4</c:v>
                  </c:pt>
                  <c:pt idx="4">
                    <c:v>2.3570226039548988E-4</c:v>
                  </c:pt>
                  <c:pt idx="5">
                    <c:v>2.3570226039559456E-4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indices'!$S$51:$X$51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indices'!$S$52:$X$52</c:f>
              <c:numCache>
                <c:formatCode>General</c:formatCode>
                <c:ptCount val="6"/>
                <c:pt idx="0">
                  <c:v>1.3356666666666668</c:v>
                </c:pt>
                <c:pt idx="1">
                  <c:v>1.3363333333333334</c:v>
                </c:pt>
                <c:pt idx="2">
                  <c:v>1.3365</c:v>
                </c:pt>
                <c:pt idx="3">
                  <c:v>1.3368333333333331</c:v>
                </c:pt>
                <c:pt idx="4">
                  <c:v>1.3361666666666665</c:v>
                </c:pt>
                <c:pt idx="5">
                  <c:v>1.3358333333333334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5-47CC-B25A-E1B78E938ABC}"/>
            </c:ext>
          </c:extLst>
        </c:ser>
        <c:ser>
          <c:idx val="1"/>
          <c:order val="1"/>
          <c:tx>
            <c:strRef>
              <c:f>'[1]refraction indices'!$R$53</c:f>
              <c:strCache>
                <c:ptCount val="1"/>
                <c:pt idx="0">
                  <c:v>water-matching oil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indices'!$S$61:$X$61</c:f>
                <c:numCache>
                  <c:formatCode>General</c:formatCode>
                  <c:ptCount val="6"/>
                  <c:pt idx="0">
                    <c:v>4.7140452079097976E-4</c:v>
                  </c:pt>
                  <c:pt idx="1">
                    <c:v>6.2360956446233398E-4</c:v>
                  </c:pt>
                  <c:pt idx="2">
                    <c:v>4.7140452079108444E-4</c:v>
                  </c:pt>
                  <c:pt idx="3">
                    <c:v>4.1699986677322881E-3</c:v>
                  </c:pt>
                  <c:pt idx="4">
                    <c:v>2.3570226039559456E-4</c:v>
                  </c:pt>
                  <c:pt idx="5">
                    <c:v>7.0710678118657429E-4</c:v>
                  </c:pt>
                </c:numCache>
              </c:numRef>
            </c:plus>
            <c:minus>
              <c:numRef>
                <c:f>'[1]refraction indices'!$S$61:$X$61</c:f>
                <c:numCache>
                  <c:formatCode>General</c:formatCode>
                  <c:ptCount val="6"/>
                  <c:pt idx="0">
                    <c:v>4.7140452079097976E-4</c:v>
                  </c:pt>
                  <c:pt idx="1">
                    <c:v>6.2360956446233398E-4</c:v>
                  </c:pt>
                  <c:pt idx="2">
                    <c:v>4.7140452079108444E-4</c:v>
                  </c:pt>
                  <c:pt idx="3">
                    <c:v>4.1699986677322881E-3</c:v>
                  </c:pt>
                  <c:pt idx="4">
                    <c:v>2.3570226039559456E-4</c:v>
                  </c:pt>
                  <c:pt idx="5">
                    <c:v>7.0710678118657429E-4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indices'!$S$51:$X$51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indices'!$S$53:$X$53</c:f>
              <c:numCache>
                <c:formatCode>General</c:formatCode>
                <c:ptCount val="6"/>
                <c:pt idx="0">
                  <c:v>1.3326666666666667</c:v>
                </c:pt>
                <c:pt idx="1">
                  <c:v>1.3381666666666667</c:v>
                </c:pt>
                <c:pt idx="2">
                  <c:v>1.3393333333333333</c:v>
                </c:pt>
                <c:pt idx="3">
                  <c:v>1.344166666666667</c:v>
                </c:pt>
                <c:pt idx="4">
                  <c:v>1.3356666666666666</c:v>
                </c:pt>
                <c:pt idx="5">
                  <c:v>1.3345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65-47CC-B25A-E1B78E938ABC}"/>
            </c:ext>
          </c:extLst>
        </c:ser>
        <c:ser>
          <c:idx val="2"/>
          <c:order val="2"/>
          <c:tx>
            <c:strRef>
              <c:f>'[1]refraction indices'!$R$54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indices'!$S$62:$X$62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2.3570226039548988E-4</c:v>
                  </c:pt>
                  <c:pt idx="2">
                    <c:v>2.3570226039559456E-4</c:v>
                  </c:pt>
                  <c:pt idx="3">
                    <c:v>6.2360956446235372E-4</c:v>
                  </c:pt>
                  <c:pt idx="4">
                    <c:v>8.1649658092772682E-4</c:v>
                  </c:pt>
                  <c:pt idx="5">
                    <c:v>7.0710678118657429E-4</c:v>
                  </c:pt>
                </c:numCache>
              </c:numRef>
            </c:plus>
            <c:minus>
              <c:numRef>
                <c:f>'[1]refraction indices'!$S$62:$X$62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2.3570226039548988E-4</c:v>
                  </c:pt>
                  <c:pt idx="2">
                    <c:v>2.3570226039559456E-4</c:v>
                  </c:pt>
                  <c:pt idx="3">
                    <c:v>6.2360956446235372E-4</c:v>
                  </c:pt>
                  <c:pt idx="4">
                    <c:v>8.1649658092772682E-4</c:v>
                  </c:pt>
                  <c:pt idx="5">
                    <c:v>7.0710678118657429E-4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indices'!$S$51:$X$51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indices'!$S$54:$X$54</c:f>
              <c:numCache>
                <c:formatCode>General</c:formatCode>
                <c:ptCount val="6"/>
                <c:pt idx="0">
                  <c:v>1.333</c:v>
                </c:pt>
                <c:pt idx="1">
                  <c:v>1.3343333333333334</c:v>
                </c:pt>
                <c:pt idx="2">
                  <c:v>1.3338333333333334</c:v>
                </c:pt>
                <c:pt idx="3">
                  <c:v>1.3336666666666668</c:v>
                </c:pt>
                <c:pt idx="4">
                  <c:v>1.333</c:v>
                </c:pt>
                <c:pt idx="5">
                  <c:v>1.3324999999999998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65-47CC-B25A-E1B78E938ABC}"/>
            </c:ext>
          </c:extLst>
        </c:ser>
        <c:ser>
          <c:idx val="4"/>
          <c:order val="3"/>
          <c:tx>
            <c:strRef>
              <c:f>'[1]refraction indices'!$R$56</c:f>
              <c:strCache>
                <c:ptCount val="1"/>
                <c:pt idx="0">
                  <c:v>10% 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CCA5"/>
              </a:solidFill>
              <a:ln w="9525">
                <a:solidFill>
                  <a:srgbClr val="00CCA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CCA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indices'!$S$64:$X$64</c:f>
                <c:numCache>
                  <c:formatCode>General</c:formatCode>
                  <c:ptCount val="6"/>
                  <c:pt idx="0">
                    <c:v>2.3570226039548988E-4</c:v>
                  </c:pt>
                  <c:pt idx="1">
                    <c:v>2.3570226039548988E-4</c:v>
                  </c:pt>
                  <c:pt idx="2">
                    <c:v>4.0824829046390873E-4</c:v>
                  </c:pt>
                  <c:pt idx="3">
                    <c:v>8.4983658559877647E-4</c:v>
                  </c:pt>
                  <c:pt idx="4">
                    <c:v>2.2204460492503131E-16</c:v>
                  </c:pt>
                  <c:pt idx="5">
                    <c:v>1.3123346456685942E-3</c:v>
                  </c:pt>
                </c:numCache>
              </c:numRef>
            </c:plus>
            <c:minus>
              <c:numRef>
                <c:f>'[1]refraction indices'!$S$64:$X$64</c:f>
                <c:numCache>
                  <c:formatCode>General</c:formatCode>
                  <c:ptCount val="6"/>
                  <c:pt idx="0">
                    <c:v>2.3570226039548988E-4</c:v>
                  </c:pt>
                  <c:pt idx="1">
                    <c:v>2.3570226039548988E-4</c:v>
                  </c:pt>
                  <c:pt idx="2">
                    <c:v>4.0824829046390873E-4</c:v>
                  </c:pt>
                  <c:pt idx="3">
                    <c:v>8.4983658559877647E-4</c:v>
                  </c:pt>
                  <c:pt idx="4">
                    <c:v>2.2204460492503131E-16</c:v>
                  </c:pt>
                  <c:pt idx="5">
                    <c:v>1.3123346456685942E-3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indices'!$S$51:$X$51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indices'!$S$56:$X$56</c:f>
              <c:numCache>
                <c:formatCode>General</c:formatCode>
                <c:ptCount val="6"/>
                <c:pt idx="0">
                  <c:v>1.3373333333333333</c:v>
                </c:pt>
                <c:pt idx="1">
                  <c:v>1.3393333333333333</c:v>
                </c:pt>
                <c:pt idx="2">
                  <c:v>1.3394999999999999</c:v>
                </c:pt>
                <c:pt idx="3">
                  <c:v>1.3391666666666666</c:v>
                </c:pt>
                <c:pt idx="4">
                  <c:v>1.3389999999999997</c:v>
                </c:pt>
                <c:pt idx="5">
                  <c:v>1.3383333333333332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65-47CC-B25A-E1B78E938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6112"/>
        <c:axId val="682124192"/>
      </c:scatterChart>
      <c:valAx>
        <c:axId val="68212611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  <a:r>
                  <a:rPr lang="fr-FR" baseline="0"/>
                  <a:t> /°C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24192"/>
        <c:crosses val="autoZero"/>
        <c:crossBetween val="midCat"/>
      </c:valAx>
      <c:valAx>
        <c:axId val="682124192"/>
        <c:scaling>
          <c:orientation val="minMax"/>
          <c:max val="1.34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Refraction indice at 565</a:t>
                </a:r>
                <a:r>
                  <a:rPr lang="fr-FR" baseline="0"/>
                  <a:t> </a:t>
                </a:r>
                <a:r>
                  <a:rPr lang="fr-FR"/>
                  <a:t>nm /unitless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26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4.3040678174909142E-2"/>
          <c:y val="0.82585682885935863"/>
          <c:w val="0.90637976775355611"/>
          <c:h val="0.1213269664851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'[1]refraction indices'!$J$52</c:f>
              <c:strCache>
                <c:ptCount val="1"/>
                <c:pt idx="0">
                  <c:v>Culture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indices'!$K$60:$P$60</c:f>
                <c:numCache>
                  <c:formatCode>General</c:formatCode>
                  <c:ptCount val="6"/>
                  <c:pt idx="0">
                    <c:v>4.7140452079097976E-4</c:v>
                  </c:pt>
                  <c:pt idx="1">
                    <c:v>8.4983658559880553E-4</c:v>
                  </c:pt>
                  <c:pt idx="2">
                    <c:v>2.3570226039548988E-4</c:v>
                  </c:pt>
                  <c:pt idx="3">
                    <c:v>1.0274023338282298E-3</c:v>
                  </c:pt>
                  <c:pt idx="4">
                    <c:v>0</c:v>
                  </c:pt>
                  <c:pt idx="5">
                    <c:v>4.7140452079097976E-4</c:v>
                  </c:pt>
                </c:numCache>
              </c:numRef>
            </c:plus>
            <c:minus>
              <c:numRef>
                <c:f>'[1]refraction indices'!$K$60:$P$60</c:f>
                <c:numCache>
                  <c:formatCode>General</c:formatCode>
                  <c:ptCount val="6"/>
                  <c:pt idx="0">
                    <c:v>4.7140452079097976E-4</c:v>
                  </c:pt>
                  <c:pt idx="1">
                    <c:v>8.4983658559880553E-4</c:v>
                  </c:pt>
                  <c:pt idx="2">
                    <c:v>2.3570226039548988E-4</c:v>
                  </c:pt>
                  <c:pt idx="3">
                    <c:v>1.0274023338282298E-3</c:v>
                  </c:pt>
                  <c:pt idx="4">
                    <c:v>0</c:v>
                  </c:pt>
                  <c:pt idx="5">
                    <c:v>4.7140452079097976E-4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indices'!$K$1:$P$1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indices'!$K$52:$P$52</c:f>
              <c:numCache>
                <c:formatCode>General</c:formatCode>
                <c:ptCount val="6"/>
                <c:pt idx="0">
                  <c:v>1.3346666666666664</c:v>
                </c:pt>
                <c:pt idx="1">
                  <c:v>1.3368333333333335</c:v>
                </c:pt>
                <c:pt idx="2">
                  <c:v>1.3363333333333334</c:v>
                </c:pt>
                <c:pt idx="3">
                  <c:v>1.3368333333333331</c:v>
                </c:pt>
                <c:pt idx="4">
                  <c:v>1.3365</c:v>
                </c:pt>
                <c:pt idx="5">
                  <c:v>1.3366666666666667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3-47F1-8EB5-643B3197FA7B}"/>
            </c:ext>
          </c:extLst>
        </c:ser>
        <c:ser>
          <c:idx val="1"/>
          <c:order val="1"/>
          <c:tx>
            <c:strRef>
              <c:f>'[1]refraction indices'!$J$53</c:f>
              <c:strCache>
                <c:ptCount val="1"/>
                <c:pt idx="0">
                  <c:v>Water-Matching Oil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indices'!$K$61:$P$61</c:f>
                <c:numCache>
                  <c:formatCode>General</c:formatCode>
                  <c:ptCount val="6"/>
                  <c:pt idx="0">
                    <c:v>4.7140452079108444E-4</c:v>
                  </c:pt>
                  <c:pt idx="1">
                    <c:v>6.2360956446235382E-4</c:v>
                  </c:pt>
                  <c:pt idx="2">
                    <c:v>2.0548046676562791E-3</c:v>
                  </c:pt>
                  <c:pt idx="3">
                    <c:v>2.3570226039559456E-4</c:v>
                  </c:pt>
                  <c:pt idx="4">
                    <c:v>8.1649658092772682E-4</c:v>
                  </c:pt>
                  <c:pt idx="5">
                    <c:v>4.7140452079097976E-4</c:v>
                  </c:pt>
                </c:numCache>
              </c:numRef>
            </c:plus>
            <c:minus>
              <c:numRef>
                <c:f>'[1]refraction indices'!$K$61:$P$61</c:f>
                <c:numCache>
                  <c:formatCode>General</c:formatCode>
                  <c:ptCount val="6"/>
                  <c:pt idx="0">
                    <c:v>4.7140452079108444E-4</c:v>
                  </c:pt>
                  <c:pt idx="1">
                    <c:v>6.2360956446235382E-4</c:v>
                  </c:pt>
                  <c:pt idx="2">
                    <c:v>2.0548046676562791E-3</c:v>
                  </c:pt>
                  <c:pt idx="3">
                    <c:v>2.3570226039559456E-4</c:v>
                  </c:pt>
                  <c:pt idx="4">
                    <c:v>8.1649658092772682E-4</c:v>
                  </c:pt>
                  <c:pt idx="5">
                    <c:v>4.7140452079097976E-4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indices'!$K$1:$P$1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indices'!$K$53:$P$53</c:f>
              <c:numCache>
                <c:formatCode>General</c:formatCode>
                <c:ptCount val="6"/>
                <c:pt idx="0">
                  <c:v>1.3333333333333333</c:v>
                </c:pt>
                <c:pt idx="1">
                  <c:v>1.3391666666666666</c:v>
                </c:pt>
                <c:pt idx="2">
                  <c:v>1.3403333333333334</c:v>
                </c:pt>
                <c:pt idx="3">
                  <c:v>1.3418333333333334</c:v>
                </c:pt>
                <c:pt idx="4">
                  <c:v>1.3360000000000001</c:v>
                </c:pt>
                <c:pt idx="5">
                  <c:v>1.3346666666666664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43-47F1-8EB5-643B3197FA7B}"/>
            </c:ext>
          </c:extLst>
        </c:ser>
        <c:ser>
          <c:idx val="2"/>
          <c:order val="2"/>
          <c:tx>
            <c:strRef>
              <c:f>'[1]refraction indices'!$J$54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indices'!$K$62:$P$62</c:f>
                <c:numCache>
                  <c:formatCode>General</c:formatCode>
                  <c:ptCount val="6"/>
                  <c:pt idx="0">
                    <c:v>4.7140452079097976E-4</c:v>
                  </c:pt>
                  <c:pt idx="1">
                    <c:v>9.4280904158206415E-4</c:v>
                  </c:pt>
                  <c:pt idx="2">
                    <c:v>6.2360956446233398E-4</c:v>
                  </c:pt>
                  <c:pt idx="3">
                    <c:v>4.7140452079108444E-4</c:v>
                  </c:pt>
                  <c:pt idx="4">
                    <c:v>1.0801234497346958E-3</c:v>
                  </c:pt>
                  <c:pt idx="5">
                    <c:v>0</c:v>
                  </c:pt>
                </c:numCache>
              </c:numRef>
            </c:plus>
            <c:minus>
              <c:numRef>
                <c:f>'[1]refraction indices'!$K$62:$P$62</c:f>
                <c:numCache>
                  <c:formatCode>General</c:formatCode>
                  <c:ptCount val="6"/>
                  <c:pt idx="0">
                    <c:v>4.7140452079097976E-4</c:v>
                  </c:pt>
                  <c:pt idx="1">
                    <c:v>9.4280904158206415E-4</c:v>
                  </c:pt>
                  <c:pt idx="2">
                    <c:v>6.2360956446233398E-4</c:v>
                  </c:pt>
                  <c:pt idx="3">
                    <c:v>4.7140452079108444E-4</c:v>
                  </c:pt>
                  <c:pt idx="4">
                    <c:v>1.0801234497346958E-3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indices'!$K$1:$P$1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indices'!$K$54:$P$54</c:f>
              <c:numCache>
                <c:formatCode>General</c:formatCode>
                <c:ptCount val="6"/>
                <c:pt idx="0">
                  <c:v>1.3326666666666667</c:v>
                </c:pt>
                <c:pt idx="1">
                  <c:v>1.3343333333333334</c:v>
                </c:pt>
                <c:pt idx="2">
                  <c:v>1.3341666666666665</c:v>
                </c:pt>
                <c:pt idx="3">
                  <c:v>1.3333333333333333</c:v>
                </c:pt>
                <c:pt idx="4">
                  <c:v>1.333</c:v>
                </c:pt>
                <c:pt idx="5">
                  <c:v>1.3334999999999999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43-47F1-8EB5-643B3197FA7B}"/>
            </c:ext>
          </c:extLst>
        </c:ser>
        <c:ser>
          <c:idx val="3"/>
          <c:order val="3"/>
          <c:tx>
            <c:strRef>
              <c:f>'[1]refraction indices'!$J$55</c:f>
              <c:strCache>
                <c:ptCount val="1"/>
                <c:pt idx="0">
                  <c:v>10% Ethelene Glycol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indices'!$K$63:$P$63</c:f>
                <c:numCache>
                  <c:formatCode>General</c:formatCode>
                  <c:ptCount val="6"/>
                  <c:pt idx="0">
                    <c:v>2.3570226039559456E-4</c:v>
                  </c:pt>
                  <c:pt idx="1">
                    <c:v>0</c:v>
                  </c:pt>
                  <c:pt idx="2">
                    <c:v>1.178511301977554E-3</c:v>
                  </c:pt>
                  <c:pt idx="3">
                    <c:v>6.2360956446235372E-4</c:v>
                  </c:pt>
                  <c:pt idx="4">
                    <c:v>9.4280904158206415E-4</c:v>
                  </c:pt>
                  <c:pt idx="5">
                    <c:v>4.7140452079108444E-4</c:v>
                  </c:pt>
                </c:numCache>
              </c:numRef>
            </c:plus>
            <c:minus>
              <c:numRef>
                <c:f>'[1]refraction indices'!$K$63:$P$63</c:f>
                <c:numCache>
                  <c:formatCode>General</c:formatCode>
                  <c:ptCount val="6"/>
                  <c:pt idx="0">
                    <c:v>2.3570226039559456E-4</c:v>
                  </c:pt>
                  <c:pt idx="1">
                    <c:v>0</c:v>
                  </c:pt>
                  <c:pt idx="2">
                    <c:v>1.178511301977554E-3</c:v>
                  </c:pt>
                  <c:pt idx="3">
                    <c:v>6.2360956446235372E-4</c:v>
                  </c:pt>
                  <c:pt idx="4">
                    <c:v>9.4280904158206415E-4</c:v>
                  </c:pt>
                  <c:pt idx="5">
                    <c:v>4.7140452079108444E-4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indices'!$K$1:$P$1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indices'!$K$55:$P$55</c:f>
              <c:numCache>
                <c:formatCode>General</c:formatCode>
                <c:ptCount val="6"/>
                <c:pt idx="0">
                  <c:v>1.3436666666666666</c:v>
                </c:pt>
                <c:pt idx="1">
                  <c:v>1.345</c:v>
                </c:pt>
                <c:pt idx="2">
                  <c:v>1.3446666666666667</c:v>
                </c:pt>
                <c:pt idx="3">
                  <c:v>1.3456666666666666</c:v>
                </c:pt>
                <c:pt idx="4">
                  <c:v>1.3451666666666666</c:v>
                </c:pt>
                <c:pt idx="5">
                  <c:v>1.3436666666666668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43-47F1-8EB5-643B3197FA7B}"/>
            </c:ext>
          </c:extLst>
        </c:ser>
        <c:ser>
          <c:idx val="4"/>
          <c:order val="4"/>
          <c:tx>
            <c:strRef>
              <c:f>'[1]refraction indices'!$J$56</c:f>
              <c:strCache>
                <c:ptCount val="1"/>
                <c:pt idx="0">
                  <c:v>10% 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13DFA5"/>
              </a:solidFill>
              <a:ln w="9525">
                <a:solidFill>
                  <a:srgbClr val="13DFA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13DFA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indices'!$K$64:$P$64</c:f>
                <c:numCache>
                  <c:formatCode>General</c:formatCode>
                  <c:ptCount val="6"/>
                  <c:pt idx="0">
                    <c:v>4.7140452079108444E-4</c:v>
                  </c:pt>
                  <c:pt idx="1">
                    <c:v>1.1785113019776587E-3</c:v>
                  </c:pt>
                  <c:pt idx="2">
                    <c:v>8.4983658559877647E-4</c:v>
                  </c:pt>
                  <c:pt idx="3">
                    <c:v>2.3570226039559456E-4</c:v>
                  </c:pt>
                  <c:pt idx="4">
                    <c:v>8.1649658092772682E-4</c:v>
                  </c:pt>
                  <c:pt idx="5">
                    <c:v>2.3570226039559456E-4</c:v>
                  </c:pt>
                </c:numCache>
              </c:numRef>
            </c:plus>
            <c:minus>
              <c:numRef>
                <c:f>'[1]refraction indices'!$K$64:$P$64</c:f>
                <c:numCache>
                  <c:formatCode>General</c:formatCode>
                  <c:ptCount val="6"/>
                  <c:pt idx="0">
                    <c:v>4.7140452079108444E-4</c:v>
                  </c:pt>
                  <c:pt idx="1">
                    <c:v>1.1785113019776587E-3</c:v>
                  </c:pt>
                  <c:pt idx="2">
                    <c:v>8.4983658559877647E-4</c:v>
                  </c:pt>
                  <c:pt idx="3">
                    <c:v>2.3570226039559456E-4</c:v>
                  </c:pt>
                  <c:pt idx="4">
                    <c:v>8.1649658092772682E-4</c:v>
                  </c:pt>
                  <c:pt idx="5">
                    <c:v>2.3570226039559456E-4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indices'!$K$1:$P$1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indices'!$K$56:$P$56</c:f>
              <c:numCache>
                <c:formatCode>General</c:formatCode>
                <c:ptCount val="6"/>
                <c:pt idx="0">
                  <c:v>1.3376666666666666</c:v>
                </c:pt>
                <c:pt idx="1">
                  <c:v>1.3391666666666666</c:v>
                </c:pt>
                <c:pt idx="2">
                  <c:v>1.3391666666666666</c:v>
                </c:pt>
                <c:pt idx="3">
                  <c:v>1.3398333333333332</c:v>
                </c:pt>
                <c:pt idx="4">
                  <c:v>1.3390000000000002</c:v>
                </c:pt>
                <c:pt idx="5">
                  <c:v>1.3378333333333334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43-47F1-8EB5-643B3197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11776"/>
        <c:axId val="2124534448"/>
      </c:scatterChart>
      <c:valAx>
        <c:axId val="6239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34448"/>
        <c:crosses val="autoZero"/>
        <c:crossBetween val="midCat"/>
      </c:valAx>
      <c:valAx>
        <c:axId val="212453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Refractive index at 625nm /uniteless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776"/>
        <c:crosses val="autoZero"/>
        <c:crossBetween val="midCat"/>
      </c:valAx>
      <c:spPr>
        <a:noFill/>
        <a:ln>
          <a:solidFill>
            <a:schemeClr val="accent3">
              <a:lumMod val="75000"/>
            </a:schemeClr>
          </a:solidFill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'[1]refraction indices'!$J$52</c:f>
              <c:strCache>
                <c:ptCount val="1"/>
                <c:pt idx="0">
                  <c:v>Culture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indices'!$S$60:$X$60</c:f>
                <c:numCache>
                  <c:formatCode>General</c:formatCode>
                  <c:ptCount val="6"/>
                  <c:pt idx="0">
                    <c:v>4.7140452079108444E-4</c:v>
                  </c:pt>
                  <c:pt idx="1">
                    <c:v>4.7140452079097976E-4</c:v>
                  </c:pt>
                  <c:pt idx="2">
                    <c:v>7.0710678118646967E-4</c:v>
                  </c:pt>
                  <c:pt idx="3">
                    <c:v>2.3570226039548988E-4</c:v>
                  </c:pt>
                  <c:pt idx="4">
                    <c:v>2.3570226039548988E-4</c:v>
                  </c:pt>
                  <c:pt idx="5">
                    <c:v>2.3570226039559456E-4</c:v>
                  </c:pt>
                </c:numCache>
              </c:numRef>
            </c:plus>
            <c:minus>
              <c:numRef>
                <c:f>'[1]refraction indices'!$S$60:$X$60</c:f>
                <c:numCache>
                  <c:formatCode>General</c:formatCode>
                  <c:ptCount val="6"/>
                  <c:pt idx="0">
                    <c:v>4.7140452079108444E-4</c:v>
                  </c:pt>
                  <c:pt idx="1">
                    <c:v>4.7140452079097976E-4</c:v>
                  </c:pt>
                  <c:pt idx="2">
                    <c:v>7.0710678118646967E-4</c:v>
                  </c:pt>
                  <c:pt idx="3">
                    <c:v>2.3570226039548988E-4</c:v>
                  </c:pt>
                  <c:pt idx="4">
                    <c:v>2.3570226039548988E-4</c:v>
                  </c:pt>
                  <c:pt idx="5">
                    <c:v>2.3570226039559456E-4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indices'!$S$1:$X$1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indices'!$S$52:$X$52</c:f>
              <c:numCache>
                <c:formatCode>General</c:formatCode>
                <c:ptCount val="6"/>
                <c:pt idx="0">
                  <c:v>1.3356666666666668</c:v>
                </c:pt>
                <c:pt idx="1">
                  <c:v>1.3363333333333334</c:v>
                </c:pt>
                <c:pt idx="2">
                  <c:v>1.3365</c:v>
                </c:pt>
                <c:pt idx="3">
                  <c:v>1.3368333333333331</c:v>
                </c:pt>
                <c:pt idx="4">
                  <c:v>1.3361666666666665</c:v>
                </c:pt>
                <c:pt idx="5">
                  <c:v>1.3358333333333334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B-47D9-8E1F-86F8ADFDE104}"/>
            </c:ext>
          </c:extLst>
        </c:ser>
        <c:ser>
          <c:idx val="1"/>
          <c:order val="1"/>
          <c:tx>
            <c:strRef>
              <c:f>'[1]refraction indices'!$J$53</c:f>
              <c:strCache>
                <c:ptCount val="1"/>
                <c:pt idx="0">
                  <c:v>Water-Matching Oil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indices'!$S$61:$X$61</c:f>
                <c:numCache>
                  <c:formatCode>General</c:formatCode>
                  <c:ptCount val="6"/>
                  <c:pt idx="0">
                    <c:v>4.7140452079097976E-4</c:v>
                  </c:pt>
                  <c:pt idx="1">
                    <c:v>6.2360956446233398E-4</c:v>
                  </c:pt>
                  <c:pt idx="2">
                    <c:v>4.7140452079108444E-4</c:v>
                  </c:pt>
                  <c:pt idx="3">
                    <c:v>4.1699986677322881E-3</c:v>
                  </c:pt>
                  <c:pt idx="4">
                    <c:v>2.3570226039559456E-4</c:v>
                  </c:pt>
                  <c:pt idx="5">
                    <c:v>7.0710678118657429E-4</c:v>
                  </c:pt>
                </c:numCache>
              </c:numRef>
            </c:plus>
            <c:minus>
              <c:numRef>
                <c:f>'[1]refraction indices'!$S$61:$X$61</c:f>
                <c:numCache>
                  <c:formatCode>General</c:formatCode>
                  <c:ptCount val="6"/>
                  <c:pt idx="0">
                    <c:v>4.7140452079097976E-4</c:v>
                  </c:pt>
                  <c:pt idx="1">
                    <c:v>6.2360956446233398E-4</c:v>
                  </c:pt>
                  <c:pt idx="2">
                    <c:v>4.7140452079108444E-4</c:v>
                  </c:pt>
                  <c:pt idx="3">
                    <c:v>4.1699986677322881E-3</c:v>
                  </c:pt>
                  <c:pt idx="4">
                    <c:v>2.3570226039559456E-4</c:v>
                  </c:pt>
                  <c:pt idx="5">
                    <c:v>7.0710678118657429E-4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indices'!$S$1:$X$1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indices'!$S$53:$X$53</c:f>
              <c:numCache>
                <c:formatCode>General</c:formatCode>
                <c:ptCount val="6"/>
                <c:pt idx="0">
                  <c:v>1.3326666666666667</c:v>
                </c:pt>
                <c:pt idx="1">
                  <c:v>1.3381666666666667</c:v>
                </c:pt>
                <c:pt idx="2">
                  <c:v>1.3393333333333333</c:v>
                </c:pt>
                <c:pt idx="3">
                  <c:v>1.344166666666667</c:v>
                </c:pt>
                <c:pt idx="4">
                  <c:v>1.3356666666666666</c:v>
                </c:pt>
                <c:pt idx="5">
                  <c:v>1.3345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B-47D9-8E1F-86F8ADFDE104}"/>
            </c:ext>
          </c:extLst>
        </c:ser>
        <c:ser>
          <c:idx val="2"/>
          <c:order val="2"/>
          <c:tx>
            <c:strRef>
              <c:f>'[1]refraction indices'!$J$54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indices'!$S$62:$X$62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2.3570226039548988E-4</c:v>
                  </c:pt>
                  <c:pt idx="2">
                    <c:v>2.3570226039559456E-4</c:v>
                  </c:pt>
                  <c:pt idx="3">
                    <c:v>6.2360956446235372E-4</c:v>
                  </c:pt>
                  <c:pt idx="4">
                    <c:v>8.1649658092772682E-4</c:v>
                  </c:pt>
                  <c:pt idx="5">
                    <c:v>7.0710678118657429E-4</c:v>
                  </c:pt>
                </c:numCache>
              </c:numRef>
            </c:plus>
            <c:minus>
              <c:numRef>
                <c:f>'[1]refraction indices'!$S$62:$X$62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2.3570226039548988E-4</c:v>
                  </c:pt>
                  <c:pt idx="2">
                    <c:v>2.3570226039559456E-4</c:v>
                  </c:pt>
                  <c:pt idx="3">
                    <c:v>6.2360956446235372E-4</c:v>
                  </c:pt>
                  <c:pt idx="4">
                    <c:v>8.1649658092772682E-4</c:v>
                  </c:pt>
                  <c:pt idx="5">
                    <c:v>7.0710678118657429E-4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indices'!$S$1:$X$1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indices'!$S$54:$X$54</c:f>
              <c:numCache>
                <c:formatCode>General</c:formatCode>
                <c:ptCount val="6"/>
                <c:pt idx="0">
                  <c:v>1.333</c:v>
                </c:pt>
                <c:pt idx="1">
                  <c:v>1.3343333333333334</c:v>
                </c:pt>
                <c:pt idx="2">
                  <c:v>1.3338333333333334</c:v>
                </c:pt>
                <c:pt idx="3">
                  <c:v>1.3336666666666668</c:v>
                </c:pt>
                <c:pt idx="4">
                  <c:v>1.333</c:v>
                </c:pt>
                <c:pt idx="5">
                  <c:v>1.3324999999999998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8B-47D9-8E1F-86F8ADFDE104}"/>
            </c:ext>
          </c:extLst>
        </c:ser>
        <c:ser>
          <c:idx val="3"/>
          <c:order val="3"/>
          <c:tx>
            <c:strRef>
              <c:f>'[1]refraction indices'!$J$55</c:f>
              <c:strCache>
                <c:ptCount val="1"/>
                <c:pt idx="0">
                  <c:v>10% Ethelene Glycol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indices'!$S$63:$X$63</c:f>
                <c:numCache>
                  <c:formatCode>General</c:formatCode>
                  <c:ptCount val="6"/>
                  <c:pt idx="0">
                    <c:v>2.3570226039559456E-4</c:v>
                  </c:pt>
                  <c:pt idx="1">
                    <c:v>2.3570226039548988E-4</c:v>
                  </c:pt>
                  <c:pt idx="2">
                    <c:v>4.7140452079108444E-4</c:v>
                  </c:pt>
                  <c:pt idx="3">
                    <c:v>6.2360956446235372E-4</c:v>
                  </c:pt>
                  <c:pt idx="4">
                    <c:v>6.2360956446235372E-4</c:v>
                  </c:pt>
                  <c:pt idx="5">
                    <c:v>4.7140452079097976E-4</c:v>
                  </c:pt>
                </c:numCache>
              </c:numRef>
            </c:plus>
            <c:minus>
              <c:numRef>
                <c:f>'[1]refraction indices'!$S$63:$X$63</c:f>
                <c:numCache>
                  <c:formatCode>General</c:formatCode>
                  <c:ptCount val="6"/>
                  <c:pt idx="0">
                    <c:v>2.3570226039559456E-4</c:v>
                  </c:pt>
                  <c:pt idx="1">
                    <c:v>2.3570226039548988E-4</c:v>
                  </c:pt>
                  <c:pt idx="2">
                    <c:v>4.7140452079108444E-4</c:v>
                  </c:pt>
                  <c:pt idx="3">
                    <c:v>6.2360956446235372E-4</c:v>
                  </c:pt>
                  <c:pt idx="4">
                    <c:v>6.2360956446235372E-4</c:v>
                  </c:pt>
                  <c:pt idx="5">
                    <c:v>4.7140452079097976E-4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indices'!$S$1:$X$1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indices'!$S$55:$X$55</c:f>
              <c:numCache>
                <c:formatCode>General</c:formatCode>
                <c:ptCount val="6"/>
                <c:pt idx="0">
                  <c:v>1.3438333333333334</c:v>
                </c:pt>
                <c:pt idx="1">
                  <c:v>1.3451666666666666</c:v>
                </c:pt>
                <c:pt idx="2">
                  <c:v>1.3453333333333333</c:v>
                </c:pt>
                <c:pt idx="3">
                  <c:v>1.3456666666666666</c:v>
                </c:pt>
                <c:pt idx="4">
                  <c:v>1.3451666666666666</c:v>
                </c:pt>
                <c:pt idx="5">
                  <c:v>1.3446666666666667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8B-47D9-8E1F-86F8ADFDE104}"/>
            </c:ext>
          </c:extLst>
        </c:ser>
        <c:ser>
          <c:idx val="4"/>
          <c:order val="4"/>
          <c:tx>
            <c:strRef>
              <c:f>'[1]refraction indices'!$J$56</c:f>
              <c:strCache>
                <c:ptCount val="1"/>
                <c:pt idx="0">
                  <c:v>10% 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13DFA5"/>
              </a:solidFill>
              <a:ln w="9525">
                <a:solidFill>
                  <a:srgbClr val="13DFA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13DFA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indices'!$S$64:$X$64</c:f>
                <c:numCache>
                  <c:formatCode>General</c:formatCode>
                  <c:ptCount val="6"/>
                  <c:pt idx="0">
                    <c:v>2.3570226039548988E-4</c:v>
                  </c:pt>
                  <c:pt idx="1">
                    <c:v>2.3570226039548988E-4</c:v>
                  </c:pt>
                  <c:pt idx="2">
                    <c:v>4.0824829046390873E-4</c:v>
                  </c:pt>
                  <c:pt idx="3">
                    <c:v>8.4983658559877647E-4</c:v>
                  </c:pt>
                  <c:pt idx="4">
                    <c:v>2.2204460492503131E-16</c:v>
                  </c:pt>
                  <c:pt idx="5">
                    <c:v>1.3123346456685942E-3</c:v>
                  </c:pt>
                </c:numCache>
              </c:numRef>
            </c:plus>
            <c:minus>
              <c:numRef>
                <c:f>'[1]refraction indices'!$S$64:$X$64</c:f>
                <c:numCache>
                  <c:formatCode>General</c:formatCode>
                  <c:ptCount val="6"/>
                  <c:pt idx="0">
                    <c:v>2.3570226039548988E-4</c:v>
                  </c:pt>
                  <c:pt idx="1">
                    <c:v>2.3570226039548988E-4</c:v>
                  </c:pt>
                  <c:pt idx="2">
                    <c:v>4.0824829046390873E-4</c:v>
                  </c:pt>
                  <c:pt idx="3">
                    <c:v>8.4983658559877647E-4</c:v>
                  </c:pt>
                  <c:pt idx="4">
                    <c:v>2.2204460492503131E-16</c:v>
                  </c:pt>
                  <c:pt idx="5">
                    <c:v>1.3123346456685942E-3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indices'!$S$1:$X$1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indices'!$S$56:$X$56</c:f>
              <c:numCache>
                <c:formatCode>General</c:formatCode>
                <c:ptCount val="6"/>
                <c:pt idx="0">
                  <c:v>1.3373333333333333</c:v>
                </c:pt>
                <c:pt idx="1">
                  <c:v>1.3393333333333333</c:v>
                </c:pt>
                <c:pt idx="2">
                  <c:v>1.3394999999999999</c:v>
                </c:pt>
                <c:pt idx="3">
                  <c:v>1.3391666666666666</c:v>
                </c:pt>
                <c:pt idx="4">
                  <c:v>1.3389999999999997</c:v>
                </c:pt>
                <c:pt idx="5">
                  <c:v>1.3383333333333332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8B-47D9-8E1F-86F8ADFD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11776"/>
        <c:axId val="2124534448"/>
      </c:scatterChart>
      <c:valAx>
        <c:axId val="6239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34448"/>
        <c:crosses val="autoZero"/>
        <c:crossBetween val="midCat"/>
      </c:valAx>
      <c:valAx>
        <c:axId val="212453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Refraction indice</a:t>
                </a:r>
                <a:r>
                  <a:rPr lang="fr-FR" baseline="0"/>
                  <a:t> </a:t>
                </a:r>
                <a:r>
                  <a:rPr lang="fr-FR"/>
                  <a:t>at 565nm /uniteless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776"/>
        <c:crosses val="autoZero"/>
        <c:crossBetween val="midCat"/>
      </c:valAx>
      <c:spPr>
        <a:noFill/>
        <a:ln>
          <a:solidFill>
            <a:schemeClr val="accent3">
              <a:lumMod val="75000"/>
            </a:schemeClr>
          </a:solidFill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'[1]refraction indices'!$J$52</c:f>
              <c:strCache>
                <c:ptCount val="1"/>
                <c:pt idx="0">
                  <c:v>Culture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indices'!$AA$60:$AF$60</c:f>
                <c:numCache>
                  <c:formatCode>General</c:formatCode>
                  <c:ptCount val="6"/>
                  <c:pt idx="0">
                    <c:v>1.0274023338282298E-3</c:v>
                  </c:pt>
                  <c:pt idx="1">
                    <c:v>1.0801234497346273E-3</c:v>
                  </c:pt>
                  <c:pt idx="2">
                    <c:v>8.1649658092772682E-4</c:v>
                  </c:pt>
                  <c:pt idx="3">
                    <c:v>6.2360956446235382E-4</c:v>
                  </c:pt>
                  <c:pt idx="4">
                    <c:v>1.0274023338282298E-3</c:v>
                  </c:pt>
                  <c:pt idx="5">
                    <c:v>7.0710678118657429E-4</c:v>
                  </c:pt>
                </c:numCache>
              </c:numRef>
            </c:plus>
            <c:minus>
              <c:numRef>
                <c:f>'[1]refraction indices'!$AA$60:$AF$60</c:f>
                <c:numCache>
                  <c:formatCode>General</c:formatCode>
                  <c:ptCount val="6"/>
                  <c:pt idx="0">
                    <c:v>1.0274023338282298E-3</c:v>
                  </c:pt>
                  <c:pt idx="1">
                    <c:v>1.0801234497346273E-3</c:v>
                  </c:pt>
                  <c:pt idx="2">
                    <c:v>8.1649658092772682E-4</c:v>
                  </c:pt>
                  <c:pt idx="3">
                    <c:v>6.2360956446235382E-4</c:v>
                  </c:pt>
                  <c:pt idx="4">
                    <c:v>1.0274023338282298E-3</c:v>
                  </c:pt>
                  <c:pt idx="5">
                    <c:v>7.0710678118657429E-4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indices'!$AA$1:$AF$1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indices'!$AA$52:$AF$52</c:f>
              <c:numCache>
                <c:formatCode>General</c:formatCode>
                <c:ptCount val="6"/>
                <c:pt idx="0">
                  <c:v>1.3348333333333333</c:v>
                </c:pt>
                <c:pt idx="1">
                  <c:v>1.3359999999999996</c:v>
                </c:pt>
                <c:pt idx="2">
                  <c:v>1.337</c:v>
                </c:pt>
                <c:pt idx="3">
                  <c:v>1.3371666666666666</c:v>
                </c:pt>
                <c:pt idx="4">
                  <c:v>1.3348333333333333</c:v>
                </c:pt>
                <c:pt idx="5">
                  <c:v>1.3345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1-4B9F-BEF8-691F33B41432}"/>
            </c:ext>
          </c:extLst>
        </c:ser>
        <c:ser>
          <c:idx val="1"/>
          <c:order val="1"/>
          <c:tx>
            <c:strRef>
              <c:f>'[1]refraction indices'!$J$53</c:f>
              <c:strCache>
                <c:ptCount val="1"/>
                <c:pt idx="0">
                  <c:v>Water-Matching Oil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indices'!$AA$61:$AF$61</c:f>
                <c:numCache>
                  <c:formatCode>General</c:formatCode>
                  <c:ptCount val="6"/>
                  <c:pt idx="0">
                    <c:v>2.3570226039548988E-4</c:v>
                  </c:pt>
                  <c:pt idx="1">
                    <c:v>2.3570226039559456E-4</c:v>
                  </c:pt>
                  <c:pt idx="2">
                    <c:v>6.2360956446225494E-4</c:v>
                  </c:pt>
                  <c:pt idx="3">
                    <c:v>6.2360956446225494E-4</c:v>
                  </c:pt>
                  <c:pt idx="4">
                    <c:v>2.3570226039548988E-4</c:v>
                  </c:pt>
                  <c:pt idx="5">
                    <c:v>4.7140452079097976E-4</c:v>
                  </c:pt>
                </c:numCache>
              </c:numRef>
            </c:plus>
            <c:minus>
              <c:numRef>
                <c:f>'[1]refraction indices'!$AA$61:$AF$61</c:f>
                <c:numCache>
                  <c:formatCode>General</c:formatCode>
                  <c:ptCount val="6"/>
                  <c:pt idx="0">
                    <c:v>2.3570226039548988E-4</c:v>
                  </c:pt>
                  <c:pt idx="1">
                    <c:v>2.3570226039559456E-4</c:v>
                  </c:pt>
                  <c:pt idx="2">
                    <c:v>6.2360956446225494E-4</c:v>
                  </c:pt>
                  <c:pt idx="3">
                    <c:v>6.2360956446225494E-4</c:v>
                  </c:pt>
                  <c:pt idx="4">
                    <c:v>2.3570226039548988E-4</c:v>
                  </c:pt>
                  <c:pt idx="5">
                    <c:v>4.7140452079097976E-4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indices'!$AA$1:$AF$1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indices'!$AA$53:$AF$53</c:f>
              <c:numCache>
                <c:formatCode>General</c:formatCode>
                <c:ptCount val="6"/>
                <c:pt idx="0">
                  <c:v>1.3328333333333333</c:v>
                </c:pt>
                <c:pt idx="1">
                  <c:v>1.3378333333333334</c:v>
                </c:pt>
                <c:pt idx="2">
                  <c:v>1.3388333333333333</c:v>
                </c:pt>
                <c:pt idx="3">
                  <c:v>1.3408333333333333</c:v>
                </c:pt>
                <c:pt idx="4">
                  <c:v>1.3366666666666667</c:v>
                </c:pt>
                <c:pt idx="5">
                  <c:v>1.3346666666666664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01-4B9F-BEF8-691F33B41432}"/>
            </c:ext>
          </c:extLst>
        </c:ser>
        <c:ser>
          <c:idx val="2"/>
          <c:order val="2"/>
          <c:tx>
            <c:strRef>
              <c:f>'[1]refraction indices'!$J$54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indices'!$AA$62:$AF$62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7.0710678118657429E-4</c:v>
                  </c:pt>
                  <c:pt idx="2">
                    <c:v>1.2472191289246877E-3</c:v>
                  </c:pt>
                  <c:pt idx="3">
                    <c:v>1.3123346456686974E-3</c:v>
                  </c:pt>
                  <c:pt idx="4">
                    <c:v>8.1649658092772682E-4</c:v>
                  </c:pt>
                  <c:pt idx="5">
                    <c:v>8.1649658092772682E-4</c:v>
                  </c:pt>
                </c:numCache>
              </c:numRef>
            </c:plus>
            <c:minus>
              <c:numRef>
                <c:f>'[1]refraction indices'!$AA$62:$AF$62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7.0710678118657429E-4</c:v>
                  </c:pt>
                  <c:pt idx="2">
                    <c:v>1.2472191289246877E-3</c:v>
                  </c:pt>
                  <c:pt idx="3">
                    <c:v>1.3123346456686974E-3</c:v>
                  </c:pt>
                  <c:pt idx="4">
                    <c:v>8.1649658092772682E-4</c:v>
                  </c:pt>
                  <c:pt idx="5">
                    <c:v>8.1649658092772682E-4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indices'!$AA$1:$AF$1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indices'!$AA$54:$AF$54</c:f>
              <c:numCache>
                <c:formatCode>General</c:formatCode>
                <c:ptCount val="6"/>
                <c:pt idx="0">
                  <c:v>1.333</c:v>
                </c:pt>
                <c:pt idx="1">
                  <c:v>1.3339999999999999</c:v>
                </c:pt>
                <c:pt idx="2">
                  <c:v>1.3343333333333334</c:v>
                </c:pt>
                <c:pt idx="3">
                  <c:v>1.3341666666666667</c:v>
                </c:pt>
                <c:pt idx="4">
                  <c:v>1.333</c:v>
                </c:pt>
                <c:pt idx="5">
                  <c:v>1.3340000000000003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01-4B9F-BEF8-691F33B41432}"/>
            </c:ext>
          </c:extLst>
        </c:ser>
        <c:ser>
          <c:idx val="3"/>
          <c:order val="3"/>
          <c:tx>
            <c:strRef>
              <c:f>'[1]refraction indices'!$J$55</c:f>
              <c:strCache>
                <c:ptCount val="1"/>
                <c:pt idx="0">
                  <c:v>10% Ethelene Glycol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indices'!$AA$63:$AF$63</c:f>
                <c:numCache>
                  <c:formatCode>General</c:formatCode>
                  <c:ptCount val="6"/>
                  <c:pt idx="0">
                    <c:v>1.178511301977554E-3</c:v>
                  </c:pt>
                  <c:pt idx="1">
                    <c:v>9.4280904158206415E-4</c:v>
                  </c:pt>
                  <c:pt idx="2">
                    <c:v>9.4280904158206415E-4</c:v>
                  </c:pt>
                  <c:pt idx="3">
                    <c:v>6.2360956446235372E-4</c:v>
                  </c:pt>
                  <c:pt idx="4">
                    <c:v>8.1649658092772682E-4</c:v>
                  </c:pt>
                  <c:pt idx="5">
                    <c:v>9.4280904158206415E-4</c:v>
                  </c:pt>
                </c:numCache>
              </c:numRef>
            </c:plus>
            <c:minus>
              <c:numRef>
                <c:f>'[1]refraction indices'!$AA$63:$AF$63</c:f>
                <c:numCache>
                  <c:formatCode>General</c:formatCode>
                  <c:ptCount val="6"/>
                  <c:pt idx="0">
                    <c:v>1.178511301977554E-3</c:v>
                  </c:pt>
                  <c:pt idx="1">
                    <c:v>9.4280904158206415E-4</c:v>
                  </c:pt>
                  <c:pt idx="2">
                    <c:v>9.4280904158206415E-4</c:v>
                  </c:pt>
                  <c:pt idx="3">
                    <c:v>6.2360956446235372E-4</c:v>
                  </c:pt>
                  <c:pt idx="4">
                    <c:v>8.1649658092772682E-4</c:v>
                  </c:pt>
                  <c:pt idx="5">
                    <c:v>9.4280904158206415E-4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indices'!$AA$1:$AF$1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indices'!$AA$55:$AF$55</c:f>
              <c:numCache>
                <c:formatCode>General</c:formatCode>
                <c:ptCount val="6"/>
                <c:pt idx="0">
                  <c:v>1.3426666666666665</c:v>
                </c:pt>
                <c:pt idx="1">
                  <c:v>1.3456666666666666</c:v>
                </c:pt>
                <c:pt idx="2">
                  <c:v>1.3456666666666666</c:v>
                </c:pt>
                <c:pt idx="3">
                  <c:v>1.3463333333333332</c:v>
                </c:pt>
                <c:pt idx="4">
                  <c:v>1.3460000000000001</c:v>
                </c:pt>
                <c:pt idx="5">
                  <c:v>1.3443333333333332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01-4B9F-BEF8-691F33B41432}"/>
            </c:ext>
          </c:extLst>
        </c:ser>
        <c:ser>
          <c:idx val="4"/>
          <c:order val="4"/>
          <c:tx>
            <c:strRef>
              <c:f>'[1]refraction indices'!$J$56</c:f>
              <c:strCache>
                <c:ptCount val="1"/>
                <c:pt idx="0">
                  <c:v>10% Ethanol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13DFA5"/>
              </a:solidFill>
              <a:ln w="9525">
                <a:solidFill>
                  <a:srgbClr val="13DFA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13DFA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'[1]refraction indices'!$AA$64:$AF$64</c:f>
                <c:numCache>
                  <c:formatCode>General</c:formatCode>
                  <c:ptCount val="6"/>
                  <c:pt idx="0">
                    <c:v>6.2360956446225494E-4</c:v>
                  </c:pt>
                  <c:pt idx="1">
                    <c:v>7.0710678118657429E-4</c:v>
                  </c:pt>
                  <c:pt idx="2">
                    <c:v>4.0824829046381809E-4</c:v>
                  </c:pt>
                  <c:pt idx="3">
                    <c:v>1.0274023338281337E-3</c:v>
                  </c:pt>
                  <c:pt idx="4">
                    <c:v>8.4983658559877647E-4</c:v>
                  </c:pt>
                  <c:pt idx="5">
                    <c:v>9.4280904158206415E-4</c:v>
                  </c:pt>
                </c:numCache>
              </c:numRef>
            </c:plus>
            <c:minus>
              <c:numRef>
                <c:f>'[1]refraction indices'!$AA$64:$AF$64</c:f>
                <c:numCache>
                  <c:formatCode>General</c:formatCode>
                  <c:ptCount val="6"/>
                  <c:pt idx="0">
                    <c:v>6.2360956446225494E-4</c:v>
                  </c:pt>
                  <c:pt idx="1">
                    <c:v>7.0710678118657429E-4</c:v>
                  </c:pt>
                  <c:pt idx="2">
                    <c:v>4.0824829046381809E-4</c:v>
                  </c:pt>
                  <c:pt idx="3">
                    <c:v>1.0274023338281337E-3</c:v>
                  </c:pt>
                  <c:pt idx="4">
                    <c:v>8.4983658559877647E-4</c:v>
                  </c:pt>
                  <c:pt idx="5">
                    <c:v>9.4280904158206415E-4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'[1]refraction indices'!$AA$1:$AF$1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'[1]refraction indices'!$AA$56:$AF$56</c:f>
              <c:numCache>
                <c:formatCode>General</c:formatCode>
                <c:ptCount val="6"/>
                <c:pt idx="0">
                  <c:v>1.3366666666666667</c:v>
                </c:pt>
                <c:pt idx="1">
                  <c:v>1.3384999999999998</c:v>
                </c:pt>
                <c:pt idx="2">
                  <c:v>1.3389999999999997</c:v>
                </c:pt>
                <c:pt idx="3">
                  <c:v>1.3381666666666667</c:v>
                </c:pt>
                <c:pt idx="4">
                  <c:v>1.3383333333333332</c:v>
                </c:pt>
                <c:pt idx="5">
                  <c:v>1.3376666666666666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01-4B9F-BEF8-691F33B4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11776"/>
        <c:axId val="2124534448"/>
      </c:scatterChart>
      <c:valAx>
        <c:axId val="6239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34448"/>
        <c:crosses val="autoZero"/>
        <c:crossBetween val="midCat"/>
      </c:valAx>
      <c:valAx>
        <c:axId val="212453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Refraction indice</a:t>
                </a:r>
                <a:r>
                  <a:rPr lang="fr-FR" baseline="0"/>
                  <a:t> </a:t>
                </a:r>
                <a:r>
                  <a:rPr lang="fr-FR"/>
                  <a:t>at 490nm /uniteless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776"/>
        <c:crosses val="autoZero"/>
        <c:crossBetween val="midCat"/>
      </c:valAx>
      <c:spPr>
        <a:noFill/>
        <a:ln>
          <a:solidFill>
            <a:schemeClr val="accent3">
              <a:lumMod val="75000"/>
            </a:schemeClr>
          </a:solidFill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103189</xdr:colOff>
      <xdr:row>5</xdr:row>
      <xdr:rowOff>160336</xdr:rowOff>
    </xdr:from>
    <xdr:to>
      <xdr:col>7</xdr:col>
      <xdr:colOff>595313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64DC5-C8E6-415E-ABEF-7D3B02E48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384968</xdr:colOff>
      <xdr:row>8</xdr:row>
      <xdr:rowOff>100807</xdr:rowOff>
    </xdr:from>
    <xdr:to>
      <xdr:col>16</xdr:col>
      <xdr:colOff>67468</xdr:colOff>
      <xdr:row>23</xdr:row>
      <xdr:rowOff>105569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0C3B3-E36C-4EB9-88B5-CA4A3D466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19843</xdr:colOff>
      <xdr:row>9</xdr:row>
      <xdr:rowOff>53179</xdr:rowOff>
    </xdr:from>
    <xdr:to>
      <xdr:col>23</xdr:col>
      <xdr:colOff>198437</xdr:colOff>
      <xdr:row>24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2EE86-FD13-4DF6-A6B1-7D7C2142D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91281</xdr:colOff>
      <xdr:row>8</xdr:row>
      <xdr:rowOff>108744</xdr:rowOff>
    </xdr:from>
    <xdr:to>
      <xdr:col>32</xdr:col>
      <xdr:colOff>384969</xdr:colOff>
      <xdr:row>23</xdr:row>
      <xdr:rowOff>113506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FEEB9F-5385-4270-8185-77EB0AEC4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-1</xdr:colOff>
      <xdr:row>65</xdr:row>
      <xdr:rowOff>79375</xdr:rowOff>
    </xdr:from>
    <xdr:to>
      <xdr:col>21</xdr:col>
      <xdr:colOff>375986</xdr:colOff>
      <xdr:row>80</xdr:row>
      <xdr:rowOff>97633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2A2C2C-1D95-4AC3-AC1D-0DDB47A89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417762</xdr:colOff>
      <xdr:row>64</xdr:row>
      <xdr:rowOff>150393</xdr:rowOff>
    </xdr:from>
    <xdr:to>
      <xdr:col>15</xdr:col>
      <xdr:colOff>222578</xdr:colOff>
      <xdr:row>81</xdr:row>
      <xdr:rowOff>13092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99F6D8-F4B7-4A4C-A1FE-8C31A4C55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183300</xdr:colOff>
      <xdr:row>80</xdr:row>
      <xdr:rowOff>13092</xdr:rowOff>
    </xdr:from>
    <xdr:to>
      <xdr:col>23</xdr:col>
      <xdr:colOff>596930</xdr:colOff>
      <xdr:row>96</xdr:row>
      <xdr:rowOff>59090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599405-94D0-4761-94B5-99528585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65</xdr:row>
      <xdr:rowOff>0</xdr:rowOff>
    </xdr:from>
    <xdr:to>
      <xdr:col>34</xdr:col>
      <xdr:colOff>413630</xdr:colOff>
      <xdr:row>81</xdr:row>
      <xdr:rowOff>45998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4D1195-844A-4FFD-964F-44685EC1B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705a7fed310b136/Bureau/phdstuff/MTSassay1(1).xlsx" TargetMode="External"/><Relationship Id="rId1" Type="http://schemas.openxmlformats.org/officeDocument/2006/relationships/externalLinkPath" Target="/9705a7fed310b136/Bureau/phdstuff/MTSassay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ts_assay"/>
      <sheetName val="Sheet4"/>
      <sheetName val="beads_tracking"/>
      <sheetName val="FRC"/>
      <sheetName val="decorranalysis"/>
      <sheetName val="cell movement"/>
      <sheetName val="Sheet1"/>
      <sheetName val="viscometer_data"/>
      <sheetName val="Feuil1"/>
      <sheetName val="viscosity analysis"/>
      <sheetName val="MTS_temperature_acclimation"/>
      <sheetName val="MTS_ temp_acclimation_shock"/>
      <sheetName val="PSF_try1"/>
      <sheetName val="collartemp - well temp"/>
      <sheetName val="FRCwNitrogen"/>
      <sheetName val="tempinfocus"/>
      <sheetName val="FRC_sim_reconstructed"/>
      <sheetName val="Sheet2"/>
      <sheetName val="singleimagefrc_results"/>
      <sheetName val="example_psf"/>
      <sheetName val="psf_from matlab"/>
      <sheetName val="Sheet3"/>
      <sheetName val="components"/>
      <sheetName val="cellprofiler"/>
      <sheetName val="quickanddirty_lysosize"/>
      <sheetName val="refraction indices"/>
      <sheetName val="mvmt 2dc"/>
      <sheetName val="mvmt 20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B1">
            <v>20</v>
          </cell>
          <cell r="C1">
            <v>10</v>
          </cell>
          <cell r="D1">
            <v>7</v>
          </cell>
          <cell r="E1">
            <v>5</v>
          </cell>
          <cell r="F1">
            <v>4</v>
          </cell>
          <cell r="G1">
            <v>2</v>
          </cell>
          <cell r="H1">
            <v>0</v>
          </cell>
          <cell r="K1">
            <v>20</v>
          </cell>
          <cell r="L1">
            <v>5</v>
          </cell>
          <cell r="M1">
            <v>3</v>
          </cell>
          <cell r="N1">
            <v>0</v>
          </cell>
          <cell r="O1">
            <v>11</v>
          </cell>
          <cell r="P1">
            <v>15</v>
          </cell>
          <cell r="S1">
            <v>20</v>
          </cell>
          <cell r="T1">
            <v>5</v>
          </cell>
          <cell r="U1">
            <v>3</v>
          </cell>
          <cell r="V1">
            <v>0</v>
          </cell>
          <cell r="W1">
            <v>11</v>
          </cell>
          <cell r="X1">
            <v>15</v>
          </cell>
          <cell r="AA1">
            <v>20</v>
          </cell>
          <cell r="AB1">
            <v>5</v>
          </cell>
          <cell r="AC1">
            <v>3</v>
          </cell>
          <cell r="AD1">
            <v>0</v>
          </cell>
          <cell r="AE1">
            <v>11</v>
          </cell>
          <cell r="AF1">
            <v>15</v>
          </cell>
        </row>
        <row r="2">
          <cell r="A2" t="str">
            <v>culture media</v>
          </cell>
          <cell r="B2">
            <v>1.3360000000000001</v>
          </cell>
          <cell r="D2">
            <v>1.3365</v>
          </cell>
          <cell r="E2">
            <v>1.337</v>
          </cell>
          <cell r="G2">
            <v>1.337</v>
          </cell>
          <cell r="J2" t="str">
            <v>culture media</v>
          </cell>
          <cell r="K2">
            <v>1.335</v>
          </cell>
          <cell r="L2">
            <v>1.3380000000000001</v>
          </cell>
          <cell r="M2">
            <v>1.3365</v>
          </cell>
          <cell r="N2">
            <v>1.337</v>
          </cell>
          <cell r="O2">
            <v>1.3365</v>
          </cell>
          <cell r="P2">
            <v>1.3360000000000001</v>
          </cell>
          <cell r="R2" t="str">
            <v>culture media</v>
          </cell>
          <cell r="S2">
            <v>1.3360000000000001</v>
          </cell>
          <cell r="T2">
            <v>1.3360000000000001</v>
          </cell>
          <cell r="U2">
            <v>1.3360000000000001</v>
          </cell>
          <cell r="V2">
            <v>1.3365</v>
          </cell>
          <cell r="W2">
            <v>1.3360000000000001</v>
          </cell>
          <cell r="X2">
            <v>1.3360000000000001</v>
          </cell>
          <cell r="Z2" t="str">
            <v>culture media</v>
          </cell>
          <cell r="AA2">
            <v>1.335</v>
          </cell>
          <cell r="AB2">
            <v>1.335</v>
          </cell>
          <cell r="AC2">
            <v>1.3360000000000001</v>
          </cell>
          <cell r="AD2">
            <v>1.3365</v>
          </cell>
          <cell r="AE2">
            <v>1.335</v>
          </cell>
          <cell r="AF2">
            <v>1.335</v>
          </cell>
        </row>
        <row r="3">
          <cell r="A3" t="str">
            <v>water-matching oil</v>
          </cell>
          <cell r="B3">
            <v>1.333</v>
          </cell>
          <cell r="D3">
            <v>1.3380000000000001</v>
          </cell>
          <cell r="F3">
            <v>1.339</v>
          </cell>
          <cell r="H3">
            <v>1.34</v>
          </cell>
          <cell r="J3" t="str">
            <v>water-matching oil</v>
          </cell>
          <cell r="K3">
            <v>1.333</v>
          </cell>
          <cell r="L3">
            <v>1.3385</v>
          </cell>
          <cell r="M3">
            <v>1.34</v>
          </cell>
          <cell r="N3">
            <v>1.3414999999999999</v>
          </cell>
          <cell r="O3">
            <v>1.337</v>
          </cell>
          <cell r="P3">
            <v>1.335</v>
          </cell>
          <cell r="R3" t="str">
            <v>water-matching oil</v>
          </cell>
          <cell r="S3">
            <v>1.333</v>
          </cell>
          <cell r="T3">
            <v>1.3380000000000001</v>
          </cell>
          <cell r="U3">
            <v>1.339</v>
          </cell>
          <cell r="V3">
            <v>1.3405</v>
          </cell>
          <cell r="W3">
            <v>1.3354999999999999</v>
          </cell>
          <cell r="X3">
            <v>1.335</v>
          </cell>
          <cell r="Z3" t="str">
            <v>water-matching oil</v>
          </cell>
          <cell r="AA3">
            <v>1.3325</v>
          </cell>
          <cell r="AB3">
            <v>1.3380000000000001</v>
          </cell>
          <cell r="AC3">
            <v>1.3380000000000001</v>
          </cell>
          <cell r="AD3">
            <v>1.34</v>
          </cell>
          <cell r="AE3">
            <v>1.337</v>
          </cell>
          <cell r="AF3">
            <v>1.335</v>
          </cell>
        </row>
        <row r="4">
          <cell r="A4" t="str">
            <v>water</v>
          </cell>
          <cell r="B4">
            <v>1.335</v>
          </cell>
          <cell r="C4">
            <v>1.3340000000000001</v>
          </cell>
          <cell r="G4">
            <v>1.3340000000000001</v>
          </cell>
          <cell r="J4" t="str">
            <v>water</v>
          </cell>
          <cell r="K4">
            <v>1.333</v>
          </cell>
          <cell r="L4">
            <v>1.333</v>
          </cell>
          <cell r="M4">
            <v>1.3334999999999999</v>
          </cell>
          <cell r="N4">
            <v>1.3340000000000001</v>
          </cell>
          <cell r="O4">
            <v>1.3334999999999999</v>
          </cell>
          <cell r="P4">
            <v>1.3334999999999999</v>
          </cell>
          <cell r="R4" t="str">
            <v>water</v>
          </cell>
          <cell r="S4">
            <v>1.333</v>
          </cell>
          <cell r="T4">
            <v>1.3340000000000001</v>
          </cell>
          <cell r="U4">
            <v>1.3334999999999999</v>
          </cell>
          <cell r="V4">
            <v>1.3334999999999999</v>
          </cell>
          <cell r="W4">
            <v>1.333</v>
          </cell>
          <cell r="X4">
            <v>1.333</v>
          </cell>
          <cell r="Z4" t="str">
            <v>water</v>
          </cell>
          <cell r="AA4">
            <v>1.333</v>
          </cell>
          <cell r="AB4">
            <v>1.333</v>
          </cell>
          <cell r="AC4">
            <v>1.333</v>
          </cell>
          <cell r="AD4">
            <v>1.3334999999999999</v>
          </cell>
          <cell r="AE4">
            <v>1.333</v>
          </cell>
          <cell r="AF4">
            <v>1.333</v>
          </cell>
        </row>
        <row r="5">
          <cell r="J5" t="str">
            <v>10% ethelene glycol</v>
          </cell>
          <cell r="K5">
            <v>1.3434999999999999</v>
          </cell>
          <cell r="L5">
            <v>1.345</v>
          </cell>
          <cell r="M5">
            <v>1.3454999999999999</v>
          </cell>
          <cell r="N5">
            <v>1.345</v>
          </cell>
          <cell r="O5">
            <v>1.3445</v>
          </cell>
          <cell r="P5">
            <v>1.3440000000000001</v>
          </cell>
          <cell r="R5" t="str">
            <v>10% ethelene glycol</v>
          </cell>
          <cell r="S5">
            <v>1.3434999999999999</v>
          </cell>
          <cell r="T5">
            <v>1.345</v>
          </cell>
          <cell r="U5">
            <v>1.345</v>
          </cell>
          <cell r="V5">
            <v>1.3454999999999999</v>
          </cell>
          <cell r="W5">
            <v>1.345</v>
          </cell>
          <cell r="X5">
            <v>1.345</v>
          </cell>
          <cell r="Z5" t="str">
            <v>10% ethelene glycol</v>
          </cell>
          <cell r="AA5">
            <v>1.3434999999999999</v>
          </cell>
          <cell r="AB5">
            <v>1.345</v>
          </cell>
          <cell r="AC5">
            <v>1.345</v>
          </cell>
          <cell r="AD5">
            <v>1.3454999999999999</v>
          </cell>
          <cell r="AE5">
            <v>1.345</v>
          </cell>
          <cell r="AF5">
            <v>1.345</v>
          </cell>
        </row>
        <row r="6">
          <cell r="J6" t="str">
            <v>10% ethanol</v>
          </cell>
          <cell r="K6">
            <v>1.3380000000000001</v>
          </cell>
          <cell r="L6">
            <v>1.34</v>
          </cell>
          <cell r="M6">
            <v>1.34</v>
          </cell>
          <cell r="N6">
            <v>1.34</v>
          </cell>
          <cell r="O6">
            <v>1.339</v>
          </cell>
          <cell r="P6">
            <v>1.3380000000000001</v>
          </cell>
          <cell r="R6" t="str">
            <v>10% ethanol</v>
          </cell>
          <cell r="S6">
            <v>1.3374999999999999</v>
          </cell>
          <cell r="T6">
            <v>1.339</v>
          </cell>
          <cell r="U6">
            <v>1.3394999999999999</v>
          </cell>
          <cell r="V6">
            <v>1.34</v>
          </cell>
          <cell r="W6">
            <v>1.339</v>
          </cell>
          <cell r="X6">
            <v>1.339</v>
          </cell>
          <cell r="Z6" t="str">
            <v>10% ethanol</v>
          </cell>
          <cell r="AA6">
            <v>1.3374999999999999</v>
          </cell>
          <cell r="AB6">
            <v>1.339</v>
          </cell>
          <cell r="AC6">
            <v>1.339</v>
          </cell>
          <cell r="AD6">
            <v>1.3394999999999999</v>
          </cell>
          <cell r="AE6">
            <v>1.3394999999999999</v>
          </cell>
          <cell r="AF6">
            <v>1.339</v>
          </cell>
        </row>
        <row r="51">
          <cell r="S51">
            <v>20</v>
          </cell>
          <cell r="T51">
            <v>5</v>
          </cell>
          <cell r="U51">
            <v>3</v>
          </cell>
          <cell r="V51">
            <v>0</v>
          </cell>
          <cell r="W51">
            <v>11</v>
          </cell>
          <cell r="X51">
            <v>15</v>
          </cell>
        </row>
        <row r="52">
          <cell r="J52" t="str">
            <v>Culture Media</v>
          </cell>
          <cell r="K52">
            <v>1.3346666666666664</v>
          </cell>
          <cell r="L52">
            <v>1.3368333333333335</v>
          </cell>
          <cell r="M52">
            <v>1.3363333333333334</v>
          </cell>
          <cell r="N52">
            <v>1.3368333333333331</v>
          </cell>
          <cell r="O52">
            <v>1.3365</v>
          </cell>
          <cell r="P52">
            <v>1.3366666666666667</v>
          </cell>
          <cell r="R52" t="str">
            <v>culture media</v>
          </cell>
          <cell r="S52">
            <v>1.3356666666666668</v>
          </cell>
          <cell r="T52">
            <v>1.3363333333333334</v>
          </cell>
          <cell r="U52">
            <v>1.3365</v>
          </cell>
          <cell r="V52">
            <v>1.3368333333333331</v>
          </cell>
          <cell r="W52">
            <v>1.3361666666666665</v>
          </cell>
          <cell r="X52">
            <v>1.3358333333333334</v>
          </cell>
          <cell r="AA52">
            <v>1.3348333333333333</v>
          </cell>
          <cell r="AB52">
            <v>1.3359999999999996</v>
          </cell>
          <cell r="AC52">
            <v>1.337</v>
          </cell>
          <cell r="AD52">
            <v>1.3371666666666666</v>
          </cell>
          <cell r="AE52">
            <v>1.3348333333333333</v>
          </cell>
          <cell r="AF52">
            <v>1.3345</v>
          </cell>
        </row>
        <row r="53">
          <cell r="J53" t="str">
            <v>Water-Matching Oil</v>
          </cell>
          <cell r="K53">
            <v>1.3333333333333333</v>
          </cell>
          <cell r="L53">
            <v>1.3391666666666666</v>
          </cell>
          <cell r="M53">
            <v>1.3403333333333334</v>
          </cell>
          <cell r="N53">
            <v>1.3418333333333334</v>
          </cell>
          <cell r="O53">
            <v>1.3360000000000001</v>
          </cell>
          <cell r="P53">
            <v>1.3346666666666664</v>
          </cell>
          <cell r="R53" t="str">
            <v>water-matching oil</v>
          </cell>
          <cell r="S53">
            <v>1.3326666666666667</v>
          </cell>
          <cell r="T53">
            <v>1.3381666666666667</v>
          </cell>
          <cell r="U53">
            <v>1.3393333333333333</v>
          </cell>
          <cell r="V53">
            <v>1.344166666666667</v>
          </cell>
          <cell r="W53">
            <v>1.3356666666666666</v>
          </cell>
          <cell r="X53">
            <v>1.3345</v>
          </cell>
          <cell r="AA53">
            <v>1.3328333333333333</v>
          </cell>
          <cell r="AB53">
            <v>1.3378333333333334</v>
          </cell>
          <cell r="AC53">
            <v>1.3388333333333333</v>
          </cell>
          <cell r="AD53">
            <v>1.3408333333333333</v>
          </cell>
          <cell r="AE53">
            <v>1.3366666666666667</v>
          </cell>
          <cell r="AF53">
            <v>1.3346666666666664</v>
          </cell>
        </row>
        <row r="54">
          <cell r="J54" t="str">
            <v>Water</v>
          </cell>
          <cell r="K54">
            <v>1.3326666666666667</v>
          </cell>
          <cell r="L54">
            <v>1.3343333333333334</v>
          </cell>
          <cell r="M54">
            <v>1.3341666666666665</v>
          </cell>
          <cell r="N54">
            <v>1.3333333333333333</v>
          </cell>
          <cell r="O54">
            <v>1.333</v>
          </cell>
          <cell r="P54">
            <v>1.3334999999999999</v>
          </cell>
          <cell r="R54" t="str">
            <v>water</v>
          </cell>
          <cell r="S54">
            <v>1.333</v>
          </cell>
          <cell r="T54">
            <v>1.3343333333333334</v>
          </cell>
          <cell r="U54">
            <v>1.3338333333333334</v>
          </cell>
          <cell r="V54">
            <v>1.3336666666666668</v>
          </cell>
          <cell r="W54">
            <v>1.333</v>
          </cell>
          <cell r="X54">
            <v>1.3324999999999998</v>
          </cell>
          <cell r="AA54">
            <v>1.333</v>
          </cell>
          <cell r="AB54">
            <v>1.3339999999999999</v>
          </cell>
          <cell r="AC54">
            <v>1.3343333333333334</v>
          </cell>
          <cell r="AD54">
            <v>1.3341666666666667</v>
          </cell>
          <cell r="AE54">
            <v>1.333</v>
          </cell>
          <cell r="AF54">
            <v>1.3340000000000003</v>
          </cell>
        </row>
        <row r="55">
          <cell r="J55" t="str">
            <v>10% Ethelene Glycol</v>
          </cell>
          <cell r="K55">
            <v>1.3436666666666666</v>
          </cell>
          <cell r="L55">
            <v>1.345</v>
          </cell>
          <cell r="M55">
            <v>1.3446666666666667</v>
          </cell>
          <cell r="N55">
            <v>1.3456666666666666</v>
          </cell>
          <cell r="O55">
            <v>1.3451666666666666</v>
          </cell>
          <cell r="P55">
            <v>1.3436666666666668</v>
          </cell>
          <cell r="S55">
            <v>1.3438333333333334</v>
          </cell>
          <cell r="T55">
            <v>1.3451666666666666</v>
          </cell>
          <cell r="U55">
            <v>1.3453333333333333</v>
          </cell>
          <cell r="V55">
            <v>1.3456666666666666</v>
          </cell>
          <cell r="W55">
            <v>1.3451666666666666</v>
          </cell>
          <cell r="X55">
            <v>1.3446666666666667</v>
          </cell>
          <cell r="AA55">
            <v>1.3426666666666665</v>
          </cell>
          <cell r="AB55">
            <v>1.3456666666666666</v>
          </cell>
          <cell r="AC55">
            <v>1.3456666666666666</v>
          </cell>
          <cell r="AD55">
            <v>1.3463333333333332</v>
          </cell>
          <cell r="AE55">
            <v>1.3460000000000001</v>
          </cell>
          <cell r="AF55">
            <v>1.3443333333333332</v>
          </cell>
        </row>
        <row r="56">
          <cell r="J56" t="str">
            <v>10% Ethanol</v>
          </cell>
          <cell r="K56">
            <v>1.3376666666666666</v>
          </cell>
          <cell r="L56">
            <v>1.3391666666666666</v>
          </cell>
          <cell r="M56">
            <v>1.3391666666666666</v>
          </cell>
          <cell r="N56">
            <v>1.3398333333333332</v>
          </cell>
          <cell r="O56">
            <v>1.3390000000000002</v>
          </cell>
          <cell r="P56">
            <v>1.3378333333333334</v>
          </cell>
          <cell r="R56" t="str">
            <v>10% ethanol</v>
          </cell>
          <cell r="S56">
            <v>1.3373333333333333</v>
          </cell>
          <cell r="T56">
            <v>1.3393333333333333</v>
          </cell>
          <cell r="U56">
            <v>1.3394999999999999</v>
          </cell>
          <cell r="V56">
            <v>1.3391666666666666</v>
          </cell>
          <cell r="W56">
            <v>1.3389999999999997</v>
          </cell>
          <cell r="X56">
            <v>1.3383333333333332</v>
          </cell>
          <cell r="AA56">
            <v>1.3366666666666667</v>
          </cell>
          <cell r="AB56">
            <v>1.3384999999999998</v>
          </cell>
          <cell r="AC56">
            <v>1.3389999999999997</v>
          </cell>
          <cell r="AD56">
            <v>1.3381666666666667</v>
          </cell>
          <cell r="AE56">
            <v>1.3383333333333332</v>
          </cell>
          <cell r="AF56">
            <v>1.3376666666666666</v>
          </cell>
        </row>
        <row r="60">
          <cell r="K60">
            <v>4.7140452079097976E-4</v>
          </cell>
          <cell r="L60">
            <v>8.4983658559880553E-4</v>
          </cell>
          <cell r="M60">
            <v>2.3570226039548988E-4</v>
          </cell>
          <cell r="N60">
            <v>1.0274023338282298E-3</v>
          </cell>
          <cell r="O60">
            <v>0</v>
          </cell>
          <cell r="P60">
            <v>4.7140452079097976E-4</v>
          </cell>
          <cell r="S60">
            <v>4.7140452079108444E-4</v>
          </cell>
          <cell r="T60">
            <v>4.7140452079097976E-4</v>
          </cell>
          <cell r="U60">
            <v>7.0710678118646967E-4</v>
          </cell>
          <cell r="V60">
            <v>2.3570226039548988E-4</v>
          </cell>
          <cell r="W60">
            <v>2.3570226039548988E-4</v>
          </cell>
          <cell r="X60">
            <v>2.3570226039559456E-4</v>
          </cell>
          <cell r="AA60">
            <v>1.0274023338282298E-3</v>
          </cell>
          <cell r="AB60">
            <v>1.0801234497346273E-3</v>
          </cell>
          <cell r="AC60">
            <v>8.1649658092772682E-4</v>
          </cell>
          <cell r="AD60">
            <v>6.2360956446235382E-4</v>
          </cell>
          <cell r="AE60">
            <v>1.0274023338282298E-3</v>
          </cell>
          <cell r="AF60">
            <v>7.0710678118657429E-4</v>
          </cell>
        </row>
        <row r="61">
          <cell r="K61">
            <v>4.7140452079108444E-4</v>
          </cell>
          <cell r="L61">
            <v>6.2360956446235382E-4</v>
          </cell>
          <cell r="M61">
            <v>2.0548046676562791E-3</v>
          </cell>
          <cell r="N61">
            <v>2.3570226039559456E-4</v>
          </cell>
          <cell r="O61">
            <v>8.1649658092772682E-4</v>
          </cell>
          <cell r="P61">
            <v>4.7140452079097976E-4</v>
          </cell>
          <cell r="S61">
            <v>4.7140452079097976E-4</v>
          </cell>
          <cell r="T61">
            <v>6.2360956446233398E-4</v>
          </cell>
          <cell r="U61">
            <v>4.7140452079108444E-4</v>
          </cell>
          <cell r="V61">
            <v>4.1699986677322881E-3</v>
          </cell>
          <cell r="W61">
            <v>2.3570226039559456E-4</v>
          </cell>
          <cell r="X61">
            <v>7.0710678118657429E-4</v>
          </cell>
          <cell r="AA61">
            <v>2.3570226039548988E-4</v>
          </cell>
          <cell r="AB61">
            <v>2.3570226039559456E-4</v>
          </cell>
          <cell r="AC61">
            <v>6.2360956446225494E-4</v>
          </cell>
          <cell r="AD61">
            <v>6.2360956446225494E-4</v>
          </cell>
          <cell r="AE61">
            <v>2.3570226039548988E-4</v>
          </cell>
          <cell r="AF61">
            <v>4.7140452079097976E-4</v>
          </cell>
        </row>
        <row r="62">
          <cell r="K62">
            <v>4.7140452079097976E-4</v>
          </cell>
          <cell r="L62">
            <v>9.4280904158206415E-4</v>
          </cell>
          <cell r="M62">
            <v>6.2360956446233398E-4</v>
          </cell>
          <cell r="N62">
            <v>4.7140452079108444E-4</v>
          </cell>
          <cell r="O62">
            <v>1.0801234497346958E-3</v>
          </cell>
          <cell r="P62">
            <v>0</v>
          </cell>
          <cell r="S62">
            <v>0</v>
          </cell>
          <cell r="T62">
            <v>2.3570226039548988E-4</v>
          </cell>
          <cell r="U62">
            <v>2.3570226039559456E-4</v>
          </cell>
          <cell r="V62">
            <v>6.2360956446235372E-4</v>
          </cell>
          <cell r="W62">
            <v>8.1649658092772682E-4</v>
          </cell>
          <cell r="X62">
            <v>7.0710678118657429E-4</v>
          </cell>
          <cell r="AA62">
            <v>0</v>
          </cell>
          <cell r="AB62">
            <v>7.0710678118657429E-4</v>
          </cell>
          <cell r="AC62">
            <v>1.2472191289246877E-3</v>
          </cell>
          <cell r="AD62">
            <v>1.3123346456686974E-3</v>
          </cell>
          <cell r="AE62">
            <v>8.1649658092772682E-4</v>
          </cell>
          <cell r="AF62">
            <v>8.1649658092772682E-4</v>
          </cell>
        </row>
        <row r="63">
          <cell r="K63">
            <v>2.3570226039559456E-4</v>
          </cell>
          <cell r="L63">
            <v>0</v>
          </cell>
          <cell r="M63">
            <v>1.178511301977554E-3</v>
          </cell>
          <cell r="N63">
            <v>6.2360956446235372E-4</v>
          </cell>
          <cell r="O63">
            <v>9.4280904158206415E-4</v>
          </cell>
          <cell r="P63">
            <v>4.7140452079108444E-4</v>
          </cell>
          <cell r="S63">
            <v>2.3570226039559456E-4</v>
          </cell>
          <cell r="T63">
            <v>2.3570226039548988E-4</v>
          </cell>
          <cell r="U63">
            <v>4.7140452079108444E-4</v>
          </cell>
          <cell r="V63">
            <v>6.2360956446235372E-4</v>
          </cell>
          <cell r="W63">
            <v>6.2360956446235372E-4</v>
          </cell>
          <cell r="X63">
            <v>4.7140452079097976E-4</v>
          </cell>
          <cell r="AA63">
            <v>1.178511301977554E-3</v>
          </cell>
          <cell r="AB63">
            <v>9.4280904158206415E-4</v>
          </cell>
          <cell r="AC63">
            <v>9.4280904158206415E-4</v>
          </cell>
          <cell r="AD63">
            <v>6.2360956446235372E-4</v>
          </cell>
          <cell r="AE63">
            <v>8.1649658092772682E-4</v>
          </cell>
          <cell r="AF63">
            <v>9.4280904158206415E-4</v>
          </cell>
        </row>
        <row r="64">
          <cell r="K64">
            <v>4.7140452079108444E-4</v>
          </cell>
          <cell r="L64">
            <v>1.1785113019776587E-3</v>
          </cell>
          <cell r="M64">
            <v>8.4983658559877647E-4</v>
          </cell>
          <cell r="N64">
            <v>2.3570226039559456E-4</v>
          </cell>
          <cell r="O64">
            <v>8.1649658092772682E-4</v>
          </cell>
          <cell r="P64">
            <v>2.3570226039559456E-4</v>
          </cell>
          <cell r="S64">
            <v>2.3570226039548988E-4</v>
          </cell>
          <cell r="T64">
            <v>2.3570226039548988E-4</v>
          </cell>
          <cell r="U64">
            <v>4.0824829046390873E-4</v>
          </cell>
          <cell r="V64">
            <v>8.4983658559877647E-4</v>
          </cell>
          <cell r="W64">
            <v>2.2204460492503131E-16</v>
          </cell>
          <cell r="X64">
            <v>1.3123346456685942E-3</v>
          </cell>
          <cell r="AA64">
            <v>6.2360956446225494E-4</v>
          </cell>
          <cell r="AB64">
            <v>7.0710678118657429E-4</v>
          </cell>
          <cell r="AC64">
            <v>4.0824829046381809E-4</v>
          </cell>
          <cell r="AD64">
            <v>1.0274023338281337E-3</v>
          </cell>
          <cell r="AE64">
            <v>8.4983658559877647E-4</v>
          </cell>
          <cell r="AF64">
            <v>9.4280904158206415E-4</v>
          </cell>
        </row>
      </sheetData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99A7-2902-4208-9BA4-8245D553FCEE}">
  <dimension ref="A1:AF64"/>
  <sheetViews>
    <sheetView tabSelected="1" workbookViewId="0">
      <selection activeCell="F30" sqref="F30"/>
    </sheetView>
  </sheetViews>
  <sheetFormatPr defaultRowHeight="14.5" x14ac:dyDescent="0.35"/>
  <sheetData>
    <row r="1" spans="1:32" x14ac:dyDescent="0.35">
      <c r="A1" s="1"/>
      <c r="B1" s="1">
        <v>20</v>
      </c>
      <c r="C1" s="1">
        <v>10</v>
      </c>
      <c r="D1" s="1">
        <v>7</v>
      </c>
      <c r="E1" s="1">
        <v>5</v>
      </c>
      <c r="F1" s="1">
        <v>4</v>
      </c>
      <c r="G1" s="1">
        <v>2</v>
      </c>
      <c r="H1" s="1">
        <v>0</v>
      </c>
      <c r="K1" s="1">
        <v>20</v>
      </c>
      <c r="L1" s="1">
        <v>5</v>
      </c>
      <c r="M1" s="1">
        <v>3</v>
      </c>
      <c r="N1" s="1">
        <v>0</v>
      </c>
      <c r="O1" s="1">
        <v>11</v>
      </c>
      <c r="P1" s="1">
        <v>15</v>
      </c>
      <c r="S1" s="1">
        <v>20</v>
      </c>
      <c r="T1" s="1">
        <v>5</v>
      </c>
      <c r="U1" s="1">
        <v>3</v>
      </c>
      <c r="V1" s="1">
        <v>0</v>
      </c>
      <c r="W1" s="1">
        <v>11</v>
      </c>
      <c r="X1" s="1">
        <v>15</v>
      </c>
      <c r="AA1" s="1">
        <v>20</v>
      </c>
      <c r="AB1" s="1">
        <v>5</v>
      </c>
      <c r="AC1" s="1">
        <v>3</v>
      </c>
      <c r="AD1" s="1">
        <v>0</v>
      </c>
      <c r="AE1" s="1">
        <v>11</v>
      </c>
      <c r="AF1" s="1">
        <v>15</v>
      </c>
    </row>
    <row r="2" spans="1:32" x14ac:dyDescent="0.35">
      <c r="A2" s="1" t="s">
        <v>0</v>
      </c>
      <c r="B2" s="1">
        <v>1.3360000000000001</v>
      </c>
      <c r="C2" s="1"/>
      <c r="D2" s="1">
        <v>1.3365</v>
      </c>
      <c r="E2" s="1">
        <v>1.337</v>
      </c>
      <c r="F2" s="1"/>
      <c r="G2" s="1">
        <v>1.337</v>
      </c>
      <c r="H2" s="1"/>
      <c r="J2" s="1" t="s">
        <v>0</v>
      </c>
      <c r="K2">
        <v>1.335</v>
      </c>
      <c r="L2">
        <v>1.3380000000000001</v>
      </c>
      <c r="M2">
        <v>1.3365</v>
      </c>
      <c r="N2">
        <v>1.337</v>
      </c>
      <c r="O2">
        <v>1.3365</v>
      </c>
      <c r="P2">
        <v>1.3360000000000001</v>
      </c>
      <c r="R2" s="1" t="s">
        <v>0</v>
      </c>
      <c r="S2">
        <v>1.3360000000000001</v>
      </c>
      <c r="T2">
        <v>1.3360000000000001</v>
      </c>
      <c r="U2">
        <v>1.3360000000000001</v>
      </c>
      <c r="V2">
        <v>1.3365</v>
      </c>
      <c r="W2">
        <v>1.3360000000000001</v>
      </c>
      <c r="X2">
        <v>1.3360000000000001</v>
      </c>
      <c r="Z2" s="1" t="s">
        <v>0</v>
      </c>
      <c r="AA2">
        <v>1.335</v>
      </c>
      <c r="AB2">
        <v>1.335</v>
      </c>
      <c r="AC2">
        <v>1.3360000000000001</v>
      </c>
      <c r="AD2">
        <v>1.3365</v>
      </c>
      <c r="AE2">
        <v>1.335</v>
      </c>
      <c r="AF2">
        <v>1.335</v>
      </c>
    </row>
    <row r="3" spans="1:32" x14ac:dyDescent="0.35">
      <c r="A3" s="1" t="s">
        <v>1</v>
      </c>
      <c r="B3" s="1">
        <v>1.333</v>
      </c>
      <c r="C3" s="1"/>
      <c r="D3" s="1">
        <v>1.3380000000000001</v>
      </c>
      <c r="E3" s="1"/>
      <c r="F3" s="1">
        <v>1.339</v>
      </c>
      <c r="G3" s="1"/>
      <c r="H3" s="1">
        <v>1.34</v>
      </c>
      <c r="J3" s="1" t="s">
        <v>1</v>
      </c>
      <c r="K3">
        <v>1.333</v>
      </c>
      <c r="L3">
        <v>1.3385</v>
      </c>
      <c r="M3">
        <v>1.34</v>
      </c>
      <c r="N3">
        <v>1.3414999999999999</v>
      </c>
      <c r="O3">
        <v>1.337</v>
      </c>
      <c r="P3">
        <v>1.335</v>
      </c>
      <c r="R3" s="1" t="s">
        <v>1</v>
      </c>
      <c r="S3">
        <v>1.333</v>
      </c>
      <c r="T3">
        <v>1.3380000000000001</v>
      </c>
      <c r="U3">
        <v>1.339</v>
      </c>
      <c r="V3">
        <v>1.3405</v>
      </c>
      <c r="W3">
        <v>1.3354999999999999</v>
      </c>
      <c r="X3">
        <v>1.335</v>
      </c>
      <c r="Z3" s="1" t="s">
        <v>1</v>
      </c>
      <c r="AA3">
        <v>1.3325</v>
      </c>
      <c r="AB3">
        <v>1.3380000000000001</v>
      </c>
      <c r="AC3">
        <v>1.3380000000000001</v>
      </c>
      <c r="AD3">
        <v>1.34</v>
      </c>
      <c r="AE3">
        <v>1.337</v>
      </c>
      <c r="AF3">
        <v>1.335</v>
      </c>
    </row>
    <row r="4" spans="1:32" x14ac:dyDescent="0.35">
      <c r="A4" s="1" t="s">
        <v>2</v>
      </c>
      <c r="B4" s="1">
        <v>1.335</v>
      </c>
      <c r="C4" s="1">
        <v>1.3340000000000001</v>
      </c>
      <c r="D4" s="1"/>
      <c r="E4" s="1"/>
      <c r="F4" s="1"/>
      <c r="G4" s="1">
        <v>1.3340000000000001</v>
      </c>
      <c r="H4" s="1"/>
      <c r="J4" s="1" t="s">
        <v>2</v>
      </c>
      <c r="K4">
        <v>1.333</v>
      </c>
      <c r="L4">
        <v>1.333</v>
      </c>
      <c r="M4">
        <v>1.3334999999999999</v>
      </c>
      <c r="N4">
        <v>1.3340000000000001</v>
      </c>
      <c r="O4">
        <v>1.3334999999999999</v>
      </c>
      <c r="P4">
        <v>1.3334999999999999</v>
      </c>
      <c r="R4" s="1" t="s">
        <v>2</v>
      </c>
      <c r="S4">
        <v>1.333</v>
      </c>
      <c r="T4">
        <v>1.3340000000000001</v>
      </c>
      <c r="U4">
        <v>1.3334999999999999</v>
      </c>
      <c r="V4">
        <v>1.3334999999999999</v>
      </c>
      <c r="W4">
        <v>1.333</v>
      </c>
      <c r="X4">
        <v>1.333</v>
      </c>
      <c r="Z4" s="1" t="s">
        <v>2</v>
      </c>
      <c r="AA4">
        <v>1.333</v>
      </c>
      <c r="AB4">
        <v>1.333</v>
      </c>
      <c r="AC4">
        <v>1.333</v>
      </c>
      <c r="AD4">
        <v>1.3334999999999999</v>
      </c>
      <c r="AE4">
        <v>1.333</v>
      </c>
      <c r="AF4">
        <v>1.333</v>
      </c>
    </row>
    <row r="5" spans="1:32" x14ac:dyDescent="0.35">
      <c r="A5" s="1" t="s">
        <v>3</v>
      </c>
      <c r="B5" s="1">
        <v>1.35</v>
      </c>
      <c r="C5" s="1"/>
      <c r="D5" s="1">
        <v>1.3451</v>
      </c>
      <c r="E5" s="1">
        <v>1.3459000000000001</v>
      </c>
      <c r="F5" s="1"/>
      <c r="G5" s="1">
        <v>1.3461000000000001</v>
      </c>
      <c r="H5" s="1"/>
      <c r="J5" s="1" t="s">
        <v>4</v>
      </c>
      <c r="K5">
        <v>1.3434999999999999</v>
      </c>
      <c r="L5">
        <v>1.345</v>
      </c>
      <c r="M5">
        <v>1.3454999999999999</v>
      </c>
      <c r="N5">
        <v>1.345</v>
      </c>
      <c r="O5">
        <v>1.3445</v>
      </c>
      <c r="P5">
        <v>1.3440000000000001</v>
      </c>
      <c r="R5" s="1" t="s">
        <v>4</v>
      </c>
      <c r="S5">
        <v>1.3434999999999999</v>
      </c>
      <c r="T5">
        <v>1.345</v>
      </c>
      <c r="U5">
        <v>1.345</v>
      </c>
      <c r="V5">
        <v>1.3454999999999999</v>
      </c>
      <c r="W5">
        <v>1.345</v>
      </c>
      <c r="X5">
        <v>1.345</v>
      </c>
      <c r="Z5" s="1" t="s">
        <v>4</v>
      </c>
      <c r="AA5">
        <v>1.3434999999999999</v>
      </c>
      <c r="AB5">
        <v>1.345</v>
      </c>
      <c r="AC5">
        <v>1.345</v>
      </c>
      <c r="AD5">
        <v>1.3454999999999999</v>
      </c>
      <c r="AE5">
        <v>1.345</v>
      </c>
      <c r="AF5">
        <v>1.345</v>
      </c>
    </row>
    <row r="6" spans="1:32" x14ac:dyDescent="0.35">
      <c r="J6" s="1" t="s">
        <v>5</v>
      </c>
      <c r="K6">
        <v>1.3380000000000001</v>
      </c>
      <c r="L6">
        <v>1.34</v>
      </c>
      <c r="M6">
        <v>1.34</v>
      </c>
      <c r="N6">
        <v>1.34</v>
      </c>
      <c r="O6">
        <v>1.339</v>
      </c>
      <c r="P6">
        <v>1.3380000000000001</v>
      </c>
      <c r="R6" s="1" t="s">
        <v>5</v>
      </c>
      <c r="S6">
        <v>1.3374999999999999</v>
      </c>
      <c r="T6">
        <v>1.339</v>
      </c>
      <c r="U6">
        <v>1.3394999999999999</v>
      </c>
      <c r="V6">
        <v>1.34</v>
      </c>
      <c r="W6">
        <v>1.339</v>
      </c>
      <c r="X6">
        <v>1.339</v>
      </c>
      <c r="Z6" s="1" t="s">
        <v>5</v>
      </c>
      <c r="AA6">
        <v>1.3374999999999999</v>
      </c>
      <c r="AB6">
        <v>1.339</v>
      </c>
      <c r="AC6">
        <v>1.339</v>
      </c>
      <c r="AD6">
        <v>1.3394999999999999</v>
      </c>
      <c r="AE6">
        <v>1.3394999999999999</v>
      </c>
      <c r="AF6">
        <v>1.339</v>
      </c>
    </row>
    <row r="7" spans="1:32" x14ac:dyDescent="0.35">
      <c r="J7" s="1" t="s">
        <v>6</v>
      </c>
      <c r="K7">
        <v>1.3680000000000001</v>
      </c>
      <c r="L7">
        <v>1.369</v>
      </c>
      <c r="M7">
        <v>1.3694999999999999</v>
      </c>
      <c r="N7">
        <v>1.3694999999999999</v>
      </c>
      <c r="O7">
        <v>1.3685</v>
      </c>
      <c r="P7">
        <v>1.3680000000000001</v>
      </c>
      <c r="R7" s="1" t="s">
        <v>7</v>
      </c>
      <c r="S7">
        <v>1.3680000000000001</v>
      </c>
      <c r="T7">
        <v>1.369</v>
      </c>
      <c r="U7">
        <v>1.367</v>
      </c>
      <c r="V7">
        <v>1.369</v>
      </c>
      <c r="W7">
        <v>1.3660000000000001</v>
      </c>
      <c r="X7">
        <v>1.367</v>
      </c>
      <c r="Z7" s="1" t="s">
        <v>7</v>
      </c>
      <c r="AA7">
        <v>1.367</v>
      </c>
      <c r="AB7">
        <v>1.3694999999999999</v>
      </c>
      <c r="AC7">
        <v>1.37</v>
      </c>
      <c r="AD7">
        <v>1.369</v>
      </c>
      <c r="AE7">
        <v>1.3660000000000001</v>
      </c>
      <c r="AF7">
        <v>1.367</v>
      </c>
    </row>
    <row r="8" spans="1:32" x14ac:dyDescent="0.35">
      <c r="J8" s="1">
        <v>625</v>
      </c>
      <c r="R8" s="1">
        <v>565</v>
      </c>
      <c r="Z8">
        <v>490</v>
      </c>
    </row>
    <row r="25" spans="10:32" x14ac:dyDescent="0.35">
      <c r="J25" t="s">
        <v>8</v>
      </c>
      <c r="R25" t="s">
        <v>8</v>
      </c>
      <c r="Z25" t="s">
        <v>8</v>
      </c>
    </row>
    <row r="26" spans="10:32" x14ac:dyDescent="0.35">
      <c r="K26" s="1">
        <v>20</v>
      </c>
      <c r="L26" s="1">
        <v>5</v>
      </c>
      <c r="M26" s="1">
        <v>3</v>
      </c>
      <c r="N26" s="1">
        <v>0</v>
      </c>
      <c r="O26" s="1">
        <v>11</v>
      </c>
      <c r="P26" s="1">
        <v>15</v>
      </c>
      <c r="S26" s="1">
        <v>20</v>
      </c>
      <c r="T26" s="1">
        <v>5</v>
      </c>
      <c r="U26" s="1">
        <v>3</v>
      </c>
      <c r="V26" s="1">
        <v>0</v>
      </c>
      <c r="W26" s="1">
        <v>11</v>
      </c>
      <c r="X26" s="1">
        <v>15</v>
      </c>
      <c r="AA26" s="1">
        <v>20</v>
      </c>
      <c r="AB26" s="1">
        <v>5</v>
      </c>
      <c r="AC26" s="1">
        <v>3</v>
      </c>
      <c r="AD26" s="1">
        <v>0</v>
      </c>
      <c r="AE26" s="1">
        <v>11</v>
      </c>
      <c r="AF26" s="1">
        <v>15</v>
      </c>
    </row>
    <row r="27" spans="10:32" x14ac:dyDescent="0.35">
      <c r="J27" s="1" t="s">
        <v>0</v>
      </c>
      <c r="K27">
        <v>1.335</v>
      </c>
      <c r="L27">
        <v>1.3360000000000001</v>
      </c>
      <c r="M27">
        <v>1.3360000000000001</v>
      </c>
      <c r="N27">
        <v>1.3380000000000001</v>
      </c>
      <c r="O27">
        <v>1.3365</v>
      </c>
      <c r="P27">
        <v>1.337</v>
      </c>
      <c r="R27" s="1" t="s">
        <v>0</v>
      </c>
      <c r="S27">
        <v>1.335</v>
      </c>
      <c r="T27">
        <v>1.337</v>
      </c>
      <c r="U27">
        <v>1.3360000000000001</v>
      </c>
      <c r="V27">
        <v>1.337</v>
      </c>
      <c r="W27">
        <v>1.3360000000000001</v>
      </c>
      <c r="X27">
        <v>1.3360000000000001</v>
      </c>
      <c r="Z27" s="1" t="s">
        <v>0</v>
      </c>
      <c r="AA27">
        <v>1.3334999999999999</v>
      </c>
      <c r="AB27">
        <v>1.3354999999999999</v>
      </c>
      <c r="AC27">
        <v>1.3380000000000001</v>
      </c>
      <c r="AD27">
        <v>1.337</v>
      </c>
      <c r="AE27">
        <v>1.3334999999999999</v>
      </c>
      <c r="AF27">
        <v>1.3334999999999999</v>
      </c>
    </row>
    <row r="28" spans="10:32" x14ac:dyDescent="0.35">
      <c r="J28" s="1" t="s">
        <v>1</v>
      </c>
      <c r="K28">
        <v>1.3340000000000001</v>
      </c>
      <c r="L28">
        <v>1.339</v>
      </c>
      <c r="M28">
        <v>1.3380000000000001</v>
      </c>
      <c r="N28">
        <v>1.3420000000000001</v>
      </c>
      <c r="O28">
        <v>1.3360000000000001</v>
      </c>
      <c r="P28">
        <v>1.335</v>
      </c>
      <c r="R28" s="1" t="s">
        <v>1</v>
      </c>
      <c r="S28">
        <v>1.3320000000000001</v>
      </c>
      <c r="T28">
        <v>1.339</v>
      </c>
      <c r="U28">
        <v>1.339</v>
      </c>
      <c r="V28">
        <v>1.3420000000000001</v>
      </c>
      <c r="W28">
        <v>1.3360000000000001</v>
      </c>
      <c r="X28">
        <v>1.335</v>
      </c>
      <c r="Z28" s="1" t="s">
        <v>1</v>
      </c>
      <c r="AA28">
        <v>1.333</v>
      </c>
      <c r="AB28">
        <v>1.3374999999999999</v>
      </c>
      <c r="AC28">
        <v>1.339</v>
      </c>
      <c r="AD28">
        <v>1.3414999999999999</v>
      </c>
      <c r="AE28">
        <v>1.3365</v>
      </c>
      <c r="AF28">
        <v>1.335</v>
      </c>
    </row>
    <row r="29" spans="10:32" x14ac:dyDescent="0.35">
      <c r="J29" s="1" t="s">
        <v>2</v>
      </c>
      <c r="K29">
        <v>1.333</v>
      </c>
      <c r="L29">
        <v>1.335</v>
      </c>
      <c r="M29">
        <v>1.335</v>
      </c>
      <c r="N29">
        <v>1.333</v>
      </c>
      <c r="O29">
        <v>1.3314999999999999</v>
      </c>
      <c r="P29">
        <v>1.3334999999999999</v>
      </c>
      <c r="R29" s="1" t="s">
        <v>2</v>
      </c>
      <c r="S29">
        <v>1.333</v>
      </c>
      <c r="T29">
        <v>1.3345</v>
      </c>
      <c r="U29">
        <v>1.3340000000000001</v>
      </c>
      <c r="V29">
        <v>1.333</v>
      </c>
      <c r="W29">
        <v>1.3320000000000001</v>
      </c>
      <c r="X29">
        <v>1.3314999999999999</v>
      </c>
      <c r="Z29" s="1" t="s">
        <v>2</v>
      </c>
      <c r="AA29">
        <v>1.333</v>
      </c>
      <c r="AB29">
        <v>1.3345</v>
      </c>
      <c r="AC29">
        <v>1.3340000000000001</v>
      </c>
      <c r="AD29">
        <v>1.333</v>
      </c>
      <c r="AE29">
        <v>1.3320000000000001</v>
      </c>
      <c r="AF29">
        <v>1.335</v>
      </c>
    </row>
    <row r="30" spans="10:32" x14ac:dyDescent="0.35">
      <c r="J30" s="1" t="s">
        <v>4</v>
      </c>
      <c r="K30">
        <v>1.3440000000000001</v>
      </c>
      <c r="L30">
        <v>1.345</v>
      </c>
      <c r="M30">
        <v>1.343</v>
      </c>
      <c r="N30">
        <v>1.3465</v>
      </c>
      <c r="O30">
        <v>1.3445</v>
      </c>
      <c r="P30">
        <v>1.3440000000000001</v>
      </c>
      <c r="R30" s="1" t="s">
        <v>4</v>
      </c>
      <c r="S30">
        <v>1.3440000000000001</v>
      </c>
      <c r="T30">
        <v>1.3454999999999999</v>
      </c>
      <c r="U30">
        <v>1.345</v>
      </c>
      <c r="V30">
        <v>1.3465</v>
      </c>
      <c r="W30">
        <v>1.3445</v>
      </c>
      <c r="X30">
        <v>1.3440000000000001</v>
      </c>
      <c r="Z30" s="1" t="s">
        <v>4</v>
      </c>
      <c r="AA30">
        <v>1.341</v>
      </c>
      <c r="AB30">
        <v>1.345</v>
      </c>
      <c r="AC30">
        <v>1.347</v>
      </c>
      <c r="AD30">
        <v>1.3465</v>
      </c>
      <c r="AE30">
        <v>1.3460000000000001</v>
      </c>
      <c r="AF30">
        <v>1.343</v>
      </c>
    </row>
    <row r="31" spans="10:32" x14ac:dyDescent="0.35">
      <c r="J31" s="1" t="s">
        <v>5</v>
      </c>
      <c r="K31">
        <v>1.3380000000000001</v>
      </c>
      <c r="L31">
        <v>1.34</v>
      </c>
      <c r="M31">
        <v>1.3394999999999999</v>
      </c>
      <c r="N31">
        <v>1.3394999999999999</v>
      </c>
      <c r="O31">
        <v>1.3380000000000001</v>
      </c>
      <c r="P31">
        <v>1.3380000000000001</v>
      </c>
      <c r="R31" s="1" t="s">
        <v>5</v>
      </c>
      <c r="S31">
        <v>1.3374999999999999</v>
      </c>
      <c r="T31">
        <v>1.3394999999999999</v>
      </c>
      <c r="U31">
        <v>1.34</v>
      </c>
      <c r="V31">
        <v>1.3394999999999999</v>
      </c>
      <c r="W31">
        <v>1.339</v>
      </c>
      <c r="X31">
        <v>1.3394999999999999</v>
      </c>
      <c r="Z31" s="1" t="s">
        <v>5</v>
      </c>
      <c r="AA31">
        <v>1.3360000000000001</v>
      </c>
      <c r="AB31">
        <v>1.339</v>
      </c>
      <c r="AC31">
        <v>1.3394999999999999</v>
      </c>
      <c r="AD31">
        <v>1.3380000000000001</v>
      </c>
      <c r="AE31">
        <v>1.3374999999999999</v>
      </c>
      <c r="AF31">
        <v>1.337</v>
      </c>
    </row>
    <row r="33" spans="10:32" x14ac:dyDescent="0.35">
      <c r="J33" s="1" t="s">
        <v>9</v>
      </c>
      <c r="R33" s="1" t="s">
        <v>9</v>
      </c>
      <c r="Z33" s="1" t="s">
        <v>9</v>
      </c>
    </row>
    <row r="34" spans="10:32" x14ac:dyDescent="0.35">
      <c r="K34" s="1">
        <v>20</v>
      </c>
      <c r="L34" s="1">
        <v>5</v>
      </c>
      <c r="M34" s="1">
        <v>3</v>
      </c>
      <c r="N34" s="1">
        <v>0</v>
      </c>
      <c r="O34" s="1">
        <v>11</v>
      </c>
      <c r="P34" s="1">
        <v>15</v>
      </c>
      <c r="S34" s="1">
        <v>20</v>
      </c>
      <c r="T34" s="1">
        <v>5</v>
      </c>
      <c r="U34" s="1">
        <v>3</v>
      </c>
      <c r="V34" s="1">
        <v>0</v>
      </c>
      <c r="W34" s="1">
        <v>11</v>
      </c>
      <c r="X34" s="1">
        <v>15</v>
      </c>
      <c r="AA34" s="1">
        <v>20</v>
      </c>
      <c r="AB34" s="1">
        <v>5</v>
      </c>
      <c r="AC34" s="1">
        <v>3</v>
      </c>
      <c r="AD34" s="1">
        <v>0</v>
      </c>
      <c r="AE34" s="1">
        <v>11</v>
      </c>
      <c r="AF34" s="1">
        <v>15</v>
      </c>
    </row>
    <row r="35" spans="10:32" x14ac:dyDescent="0.35">
      <c r="J35" s="1" t="s">
        <v>0</v>
      </c>
      <c r="K35">
        <v>1.3340000000000001</v>
      </c>
      <c r="L35">
        <v>1.3365</v>
      </c>
      <c r="M35">
        <v>1.3365</v>
      </c>
      <c r="N35">
        <v>1.3354999999999999</v>
      </c>
      <c r="O35">
        <v>1.3365</v>
      </c>
      <c r="P35">
        <v>1.337</v>
      </c>
      <c r="R35" s="1" t="s">
        <v>0</v>
      </c>
      <c r="S35">
        <v>1.3360000000000001</v>
      </c>
      <c r="T35">
        <v>1.3360000000000001</v>
      </c>
      <c r="U35">
        <v>1.3374999999999999</v>
      </c>
      <c r="V35">
        <v>1.337</v>
      </c>
      <c r="W35">
        <v>1.3365</v>
      </c>
      <c r="X35">
        <v>1.3354999999999999</v>
      </c>
      <c r="Z35" s="1" t="s">
        <v>0</v>
      </c>
      <c r="AA35">
        <v>1.3360000000000001</v>
      </c>
      <c r="AB35">
        <v>1.3374999999999999</v>
      </c>
      <c r="AC35">
        <v>1.337</v>
      </c>
      <c r="AD35">
        <v>1.3380000000000001</v>
      </c>
      <c r="AE35">
        <v>1.3360000000000001</v>
      </c>
      <c r="AF35">
        <v>1.335</v>
      </c>
    </row>
    <row r="36" spans="10:32" x14ac:dyDescent="0.35">
      <c r="J36" s="1" t="s">
        <v>1</v>
      </c>
      <c r="K36">
        <v>1.333</v>
      </c>
      <c r="L36">
        <v>1.34</v>
      </c>
      <c r="M36">
        <v>1.343</v>
      </c>
      <c r="N36">
        <v>1.3420000000000001</v>
      </c>
      <c r="O36">
        <v>1.335</v>
      </c>
      <c r="P36">
        <v>1.3340000000000001</v>
      </c>
      <c r="R36" s="1" t="s">
        <v>1</v>
      </c>
      <c r="S36">
        <v>1.333</v>
      </c>
      <c r="T36">
        <v>1.3374999999999999</v>
      </c>
      <c r="U36">
        <v>1.34</v>
      </c>
      <c r="V36">
        <v>1.35</v>
      </c>
      <c r="W36">
        <v>1.3354999999999999</v>
      </c>
      <c r="X36">
        <v>1.3334999999999999</v>
      </c>
      <c r="Z36" s="1" t="s">
        <v>1</v>
      </c>
      <c r="AA36">
        <v>1.333</v>
      </c>
      <c r="AB36">
        <v>1.3380000000000001</v>
      </c>
      <c r="AC36">
        <v>1.3394999999999999</v>
      </c>
      <c r="AD36">
        <v>1.341</v>
      </c>
      <c r="AE36">
        <v>1.3365</v>
      </c>
      <c r="AF36">
        <v>1.3340000000000001</v>
      </c>
    </row>
    <row r="37" spans="10:32" x14ac:dyDescent="0.35">
      <c r="J37" s="1" t="s">
        <v>2</v>
      </c>
      <c r="K37">
        <v>1.3320000000000001</v>
      </c>
      <c r="L37">
        <v>1.335</v>
      </c>
      <c r="M37">
        <v>1.3340000000000001</v>
      </c>
      <c r="N37">
        <v>1.333</v>
      </c>
      <c r="O37">
        <v>1.3340000000000001</v>
      </c>
      <c r="P37">
        <v>1.3334999999999999</v>
      </c>
      <c r="R37" s="1" t="s">
        <v>2</v>
      </c>
      <c r="S37">
        <v>1.333</v>
      </c>
      <c r="T37">
        <v>1.3345</v>
      </c>
      <c r="U37">
        <v>1.3340000000000001</v>
      </c>
      <c r="V37">
        <v>1.3345</v>
      </c>
      <c r="W37">
        <v>1.3340000000000001</v>
      </c>
      <c r="X37">
        <v>1.333</v>
      </c>
      <c r="Z37" s="1" t="s">
        <v>2</v>
      </c>
      <c r="AA37">
        <v>1.333</v>
      </c>
      <c r="AB37">
        <v>1.3345</v>
      </c>
      <c r="AC37">
        <v>1.3360000000000001</v>
      </c>
      <c r="AD37">
        <v>1.3360000000000001</v>
      </c>
      <c r="AE37">
        <v>1.3340000000000001</v>
      </c>
      <c r="AF37">
        <v>1.3340000000000001</v>
      </c>
    </row>
    <row r="38" spans="10:32" x14ac:dyDescent="0.35">
      <c r="J38" s="1" t="s">
        <v>4</v>
      </c>
      <c r="K38">
        <v>1.3434999999999999</v>
      </c>
      <c r="L38">
        <v>1.345</v>
      </c>
      <c r="M38">
        <v>1.3454999999999999</v>
      </c>
      <c r="N38">
        <v>1.3454999999999999</v>
      </c>
      <c r="O38">
        <v>1.3465</v>
      </c>
      <c r="P38">
        <v>1.343</v>
      </c>
      <c r="R38" s="1" t="s">
        <v>4</v>
      </c>
      <c r="S38">
        <v>1.3440000000000001</v>
      </c>
      <c r="T38">
        <v>1.345</v>
      </c>
      <c r="U38">
        <v>1.3460000000000001</v>
      </c>
      <c r="V38">
        <v>1.345</v>
      </c>
      <c r="W38">
        <v>1.3460000000000001</v>
      </c>
      <c r="X38">
        <v>1.345</v>
      </c>
      <c r="Z38" s="1" t="s">
        <v>4</v>
      </c>
      <c r="AA38">
        <v>1.3434999999999999</v>
      </c>
      <c r="AB38">
        <v>1.347</v>
      </c>
      <c r="AC38">
        <v>1.345</v>
      </c>
      <c r="AD38">
        <v>1.347</v>
      </c>
      <c r="AE38">
        <v>1.347</v>
      </c>
      <c r="AF38">
        <v>1.345</v>
      </c>
    </row>
    <row r="39" spans="10:32" x14ac:dyDescent="0.35">
      <c r="J39" s="1" t="s">
        <v>5</v>
      </c>
      <c r="K39">
        <v>1.337</v>
      </c>
      <c r="L39">
        <v>1.3374999999999999</v>
      </c>
      <c r="M39">
        <v>1.3380000000000001</v>
      </c>
      <c r="N39">
        <v>1.34</v>
      </c>
      <c r="O39">
        <v>1.34</v>
      </c>
      <c r="P39">
        <v>1.3374999999999999</v>
      </c>
      <c r="R39" s="1" t="s">
        <v>5</v>
      </c>
      <c r="S39">
        <v>1.337</v>
      </c>
      <c r="T39">
        <v>1.3394999999999999</v>
      </c>
      <c r="U39">
        <v>1.339</v>
      </c>
      <c r="V39">
        <v>1.3380000000000001</v>
      </c>
      <c r="W39">
        <v>1.339</v>
      </c>
      <c r="X39">
        <v>1.3365</v>
      </c>
      <c r="Z39" s="1" t="s">
        <v>5</v>
      </c>
      <c r="AA39">
        <v>1.3365</v>
      </c>
      <c r="AB39">
        <v>1.3374999999999999</v>
      </c>
      <c r="AC39">
        <v>1.3385</v>
      </c>
      <c r="AD39">
        <v>1.337</v>
      </c>
      <c r="AE39">
        <v>1.3380000000000001</v>
      </c>
      <c r="AF39">
        <v>1.337</v>
      </c>
    </row>
    <row r="41" spans="10:32" x14ac:dyDescent="0.35">
      <c r="J41" s="1" t="s">
        <v>10</v>
      </c>
      <c r="R41" s="1" t="s">
        <v>10</v>
      </c>
      <c r="Z41" s="1" t="s">
        <v>10</v>
      </c>
    </row>
    <row r="42" spans="10:32" x14ac:dyDescent="0.35">
      <c r="K42" s="1">
        <v>20</v>
      </c>
      <c r="L42" s="1">
        <v>5</v>
      </c>
      <c r="M42" s="1">
        <v>3</v>
      </c>
      <c r="N42" s="1">
        <v>0</v>
      </c>
      <c r="O42" s="1">
        <v>11</v>
      </c>
      <c r="P42" s="1">
        <v>15</v>
      </c>
      <c r="S42" s="1">
        <v>20</v>
      </c>
      <c r="T42" s="1">
        <v>5</v>
      </c>
      <c r="U42" s="1">
        <v>3</v>
      </c>
      <c r="V42" s="1">
        <v>0</v>
      </c>
      <c r="W42" s="1">
        <v>11</v>
      </c>
      <c r="X42" s="1">
        <v>15</v>
      </c>
      <c r="AA42" s="1">
        <v>20</v>
      </c>
      <c r="AB42" s="1">
        <v>5</v>
      </c>
      <c r="AC42" s="1">
        <v>3</v>
      </c>
      <c r="AD42" s="1">
        <v>0</v>
      </c>
      <c r="AE42" s="1">
        <v>11</v>
      </c>
      <c r="AF42" s="1">
        <v>15</v>
      </c>
    </row>
    <row r="43" spans="10:32" x14ac:dyDescent="0.35">
      <c r="J43" s="1" t="s">
        <v>0</v>
      </c>
      <c r="R43" s="1" t="s">
        <v>0</v>
      </c>
      <c r="Z43" s="1" t="s">
        <v>0</v>
      </c>
    </row>
    <row r="44" spans="10:32" x14ac:dyDescent="0.35">
      <c r="J44" s="1" t="s">
        <v>1</v>
      </c>
      <c r="R44" s="1" t="s">
        <v>1</v>
      </c>
      <c r="Z44" s="1" t="s">
        <v>1</v>
      </c>
    </row>
    <row r="45" spans="10:32" x14ac:dyDescent="0.35">
      <c r="J45" s="1" t="s">
        <v>2</v>
      </c>
      <c r="R45" s="1" t="s">
        <v>2</v>
      </c>
      <c r="Z45" s="1" t="s">
        <v>2</v>
      </c>
    </row>
    <row r="46" spans="10:32" x14ac:dyDescent="0.35">
      <c r="J46" s="1" t="s">
        <v>4</v>
      </c>
      <c r="R46" s="1" t="s">
        <v>4</v>
      </c>
      <c r="Z46" s="1" t="s">
        <v>4</v>
      </c>
    </row>
    <row r="47" spans="10:32" x14ac:dyDescent="0.35">
      <c r="J47" s="1" t="s">
        <v>5</v>
      </c>
      <c r="R47" s="1" t="s">
        <v>5</v>
      </c>
      <c r="Z47" s="1" t="s">
        <v>5</v>
      </c>
    </row>
    <row r="50" spans="10:32" x14ac:dyDescent="0.35">
      <c r="J50" s="1" t="s">
        <v>11</v>
      </c>
      <c r="R50" s="1" t="s">
        <v>11</v>
      </c>
      <c r="Z50" s="1" t="s">
        <v>11</v>
      </c>
    </row>
    <row r="51" spans="10:32" x14ac:dyDescent="0.35">
      <c r="K51" s="1">
        <v>20</v>
      </c>
      <c r="L51" s="1">
        <v>5</v>
      </c>
      <c r="M51" s="1">
        <v>3</v>
      </c>
      <c r="N51" s="1">
        <v>0</v>
      </c>
      <c r="O51" s="1">
        <v>11</v>
      </c>
      <c r="P51" s="1">
        <v>15</v>
      </c>
      <c r="S51" s="1">
        <v>20</v>
      </c>
      <c r="T51" s="1">
        <v>5</v>
      </c>
      <c r="U51" s="1">
        <v>3</v>
      </c>
      <c r="V51" s="1">
        <v>0</v>
      </c>
      <c r="W51" s="1">
        <v>11</v>
      </c>
      <c r="X51" s="1">
        <v>15</v>
      </c>
      <c r="AA51" s="1">
        <v>20</v>
      </c>
      <c r="AB51" s="1">
        <v>5</v>
      </c>
      <c r="AC51" s="1">
        <v>3</v>
      </c>
      <c r="AD51" s="1">
        <v>0</v>
      </c>
      <c r="AE51" s="1">
        <v>11</v>
      </c>
      <c r="AF51" s="1">
        <v>15</v>
      </c>
    </row>
    <row r="52" spans="10:32" x14ac:dyDescent="0.35">
      <c r="J52" s="1" t="s">
        <v>12</v>
      </c>
      <c r="K52">
        <f>(K2+K27+K35)/3</f>
        <v>1.3346666666666664</v>
      </c>
      <c r="L52">
        <f t="shared" ref="L52:O52" si="0">(L2+L27+L35)/3</f>
        <v>1.3368333333333335</v>
      </c>
      <c r="M52">
        <f t="shared" si="0"/>
        <v>1.3363333333333334</v>
      </c>
      <c r="N52">
        <f t="shared" si="0"/>
        <v>1.3368333333333331</v>
      </c>
      <c r="O52">
        <f t="shared" si="0"/>
        <v>1.3365</v>
      </c>
      <c r="P52">
        <f>(P2+P27+P35)/3</f>
        <v>1.3366666666666667</v>
      </c>
      <c r="R52" s="1" t="s">
        <v>0</v>
      </c>
      <c r="S52">
        <f>(S2+S27+S35)/3</f>
        <v>1.3356666666666668</v>
      </c>
      <c r="T52">
        <f t="shared" ref="T52:X52" si="1">(T2+T27+T35)/3</f>
        <v>1.3363333333333334</v>
      </c>
      <c r="U52">
        <f t="shared" si="1"/>
        <v>1.3365</v>
      </c>
      <c r="V52">
        <f t="shared" si="1"/>
        <v>1.3368333333333331</v>
      </c>
      <c r="W52">
        <f t="shared" si="1"/>
        <v>1.3361666666666665</v>
      </c>
      <c r="X52">
        <f t="shared" si="1"/>
        <v>1.3358333333333334</v>
      </c>
      <c r="Z52" s="1" t="s">
        <v>0</v>
      </c>
      <c r="AA52">
        <f>(AA2+AA27+AA35)/3</f>
        <v>1.3348333333333333</v>
      </c>
      <c r="AB52">
        <f t="shared" ref="AB52:AF52" si="2">(AB2+AB27+AB35)/3</f>
        <v>1.3359999999999996</v>
      </c>
      <c r="AC52">
        <f t="shared" si="2"/>
        <v>1.337</v>
      </c>
      <c r="AD52">
        <f t="shared" si="2"/>
        <v>1.3371666666666666</v>
      </c>
      <c r="AE52">
        <f t="shared" si="2"/>
        <v>1.3348333333333333</v>
      </c>
      <c r="AF52">
        <f t="shared" si="2"/>
        <v>1.3345</v>
      </c>
    </row>
    <row r="53" spans="10:32" x14ac:dyDescent="0.35">
      <c r="J53" s="1" t="s">
        <v>13</v>
      </c>
      <c r="K53">
        <f t="shared" ref="K53:P56" si="3">(K3+K28+K36)/3</f>
        <v>1.3333333333333333</v>
      </c>
      <c r="L53">
        <f t="shared" si="3"/>
        <v>1.3391666666666666</v>
      </c>
      <c r="M53">
        <f t="shared" si="3"/>
        <v>1.3403333333333334</v>
      </c>
      <c r="N53">
        <f t="shared" si="3"/>
        <v>1.3418333333333334</v>
      </c>
      <c r="O53">
        <f t="shared" si="3"/>
        <v>1.3360000000000001</v>
      </c>
      <c r="P53">
        <f t="shared" si="3"/>
        <v>1.3346666666666664</v>
      </c>
      <c r="R53" s="1" t="s">
        <v>1</v>
      </c>
      <c r="S53">
        <f t="shared" ref="S53:X56" si="4">(S3+S28+S36)/3</f>
        <v>1.3326666666666667</v>
      </c>
      <c r="T53">
        <f t="shared" si="4"/>
        <v>1.3381666666666667</v>
      </c>
      <c r="U53">
        <f t="shared" si="4"/>
        <v>1.3393333333333333</v>
      </c>
      <c r="V53">
        <f t="shared" si="4"/>
        <v>1.344166666666667</v>
      </c>
      <c r="W53">
        <f t="shared" si="4"/>
        <v>1.3356666666666666</v>
      </c>
      <c r="X53">
        <f t="shared" si="4"/>
        <v>1.3345</v>
      </c>
      <c r="Z53" s="1" t="s">
        <v>1</v>
      </c>
      <c r="AA53">
        <f t="shared" ref="AA53:AF56" si="5">(AA3+AA28+AA36)/3</f>
        <v>1.3328333333333333</v>
      </c>
      <c r="AB53">
        <f t="shared" si="5"/>
        <v>1.3378333333333334</v>
      </c>
      <c r="AC53">
        <f t="shared" si="5"/>
        <v>1.3388333333333333</v>
      </c>
      <c r="AD53">
        <f t="shared" si="5"/>
        <v>1.3408333333333333</v>
      </c>
      <c r="AE53">
        <f t="shared" si="5"/>
        <v>1.3366666666666667</v>
      </c>
      <c r="AF53">
        <f t="shared" si="5"/>
        <v>1.3346666666666664</v>
      </c>
    </row>
    <row r="54" spans="10:32" x14ac:dyDescent="0.35">
      <c r="J54" s="1" t="s">
        <v>14</v>
      </c>
      <c r="K54">
        <f t="shared" si="3"/>
        <v>1.3326666666666667</v>
      </c>
      <c r="L54">
        <f t="shared" si="3"/>
        <v>1.3343333333333334</v>
      </c>
      <c r="M54">
        <f t="shared" si="3"/>
        <v>1.3341666666666665</v>
      </c>
      <c r="N54">
        <f t="shared" si="3"/>
        <v>1.3333333333333333</v>
      </c>
      <c r="O54">
        <f t="shared" si="3"/>
        <v>1.333</v>
      </c>
      <c r="P54">
        <f t="shared" si="3"/>
        <v>1.3334999999999999</v>
      </c>
      <c r="R54" s="1" t="s">
        <v>2</v>
      </c>
      <c r="S54">
        <f t="shared" si="4"/>
        <v>1.333</v>
      </c>
      <c r="T54">
        <f t="shared" si="4"/>
        <v>1.3343333333333334</v>
      </c>
      <c r="U54">
        <f t="shared" si="4"/>
        <v>1.3338333333333334</v>
      </c>
      <c r="V54">
        <f t="shared" si="4"/>
        <v>1.3336666666666668</v>
      </c>
      <c r="W54">
        <f t="shared" si="4"/>
        <v>1.333</v>
      </c>
      <c r="X54">
        <f t="shared" si="4"/>
        <v>1.3324999999999998</v>
      </c>
      <c r="Z54" s="1" t="s">
        <v>2</v>
      </c>
      <c r="AA54">
        <f t="shared" si="5"/>
        <v>1.333</v>
      </c>
      <c r="AB54">
        <f t="shared" si="5"/>
        <v>1.3339999999999999</v>
      </c>
      <c r="AC54">
        <f t="shared" si="5"/>
        <v>1.3343333333333334</v>
      </c>
      <c r="AD54">
        <f t="shared" si="5"/>
        <v>1.3341666666666667</v>
      </c>
      <c r="AE54">
        <f t="shared" si="5"/>
        <v>1.333</v>
      </c>
      <c r="AF54">
        <f t="shared" si="5"/>
        <v>1.3340000000000003</v>
      </c>
    </row>
    <row r="55" spans="10:32" x14ac:dyDescent="0.35">
      <c r="J55" s="1" t="s">
        <v>15</v>
      </c>
      <c r="K55">
        <f t="shared" si="3"/>
        <v>1.3436666666666666</v>
      </c>
      <c r="L55">
        <f t="shared" si="3"/>
        <v>1.345</v>
      </c>
      <c r="M55">
        <f t="shared" si="3"/>
        <v>1.3446666666666667</v>
      </c>
      <c r="N55">
        <f t="shared" si="3"/>
        <v>1.3456666666666666</v>
      </c>
      <c r="O55">
        <f t="shared" si="3"/>
        <v>1.3451666666666666</v>
      </c>
      <c r="P55">
        <f t="shared" si="3"/>
        <v>1.3436666666666668</v>
      </c>
      <c r="R55" s="1" t="s">
        <v>4</v>
      </c>
      <c r="S55">
        <f t="shared" si="4"/>
        <v>1.3438333333333334</v>
      </c>
      <c r="T55">
        <f t="shared" si="4"/>
        <v>1.3451666666666666</v>
      </c>
      <c r="U55">
        <f t="shared" si="4"/>
        <v>1.3453333333333333</v>
      </c>
      <c r="V55">
        <f t="shared" si="4"/>
        <v>1.3456666666666666</v>
      </c>
      <c r="W55">
        <f t="shared" si="4"/>
        <v>1.3451666666666666</v>
      </c>
      <c r="X55">
        <f t="shared" si="4"/>
        <v>1.3446666666666667</v>
      </c>
      <c r="Z55" s="1" t="s">
        <v>4</v>
      </c>
      <c r="AA55">
        <f t="shared" si="5"/>
        <v>1.3426666666666665</v>
      </c>
      <c r="AB55">
        <f t="shared" si="5"/>
        <v>1.3456666666666666</v>
      </c>
      <c r="AC55">
        <f t="shared" si="5"/>
        <v>1.3456666666666666</v>
      </c>
      <c r="AD55">
        <f t="shared" si="5"/>
        <v>1.3463333333333332</v>
      </c>
      <c r="AE55">
        <f t="shared" si="5"/>
        <v>1.3460000000000001</v>
      </c>
      <c r="AF55">
        <f t="shared" si="5"/>
        <v>1.3443333333333332</v>
      </c>
    </row>
    <row r="56" spans="10:32" x14ac:dyDescent="0.35">
      <c r="J56" s="1" t="s">
        <v>16</v>
      </c>
      <c r="K56">
        <f t="shared" si="3"/>
        <v>1.3376666666666666</v>
      </c>
      <c r="L56">
        <f t="shared" si="3"/>
        <v>1.3391666666666666</v>
      </c>
      <c r="M56">
        <f t="shared" si="3"/>
        <v>1.3391666666666666</v>
      </c>
      <c r="N56">
        <f t="shared" si="3"/>
        <v>1.3398333333333332</v>
      </c>
      <c r="O56">
        <f>(O6+O31+O39)/3</f>
        <v>1.3390000000000002</v>
      </c>
      <c r="P56">
        <f t="shared" si="3"/>
        <v>1.3378333333333334</v>
      </c>
      <c r="R56" s="1" t="s">
        <v>5</v>
      </c>
      <c r="S56">
        <f t="shared" si="4"/>
        <v>1.3373333333333333</v>
      </c>
      <c r="T56">
        <f t="shared" si="4"/>
        <v>1.3393333333333333</v>
      </c>
      <c r="U56">
        <f t="shared" si="4"/>
        <v>1.3394999999999999</v>
      </c>
      <c r="V56">
        <f t="shared" si="4"/>
        <v>1.3391666666666666</v>
      </c>
      <c r="W56">
        <f>(W6+W31+W39)/3</f>
        <v>1.3389999999999997</v>
      </c>
      <c r="X56">
        <f t="shared" si="4"/>
        <v>1.3383333333333332</v>
      </c>
      <c r="Z56" s="1" t="s">
        <v>5</v>
      </c>
      <c r="AA56">
        <f t="shared" si="5"/>
        <v>1.3366666666666667</v>
      </c>
      <c r="AB56">
        <f t="shared" si="5"/>
        <v>1.3384999999999998</v>
      </c>
      <c r="AC56">
        <f t="shared" si="5"/>
        <v>1.3389999999999997</v>
      </c>
      <c r="AD56">
        <f t="shared" si="5"/>
        <v>1.3381666666666667</v>
      </c>
      <c r="AE56">
        <f t="shared" si="5"/>
        <v>1.3383333333333332</v>
      </c>
      <c r="AF56">
        <f t="shared" si="5"/>
        <v>1.3376666666666666</v>
      </c>
    </row>
    <row r="58" spans="10:32" x14ac:dyDescent="0.35">
      <c r="J58" s="1" t="s">
        <v>17</v>
      </c>
      <c r="R58" s="1" t="s">
        <v>17</v>
      </c>
      <c r="Z58" s="1" t="s">
        <v>17</v>
      </c>
    </row>
    <row r="59" spans="10:32" x14ac:dyDescent="0.35">
      <c r="K59" s="1">
        <v>20</v>
      </c>
      <c r="L59" s="1">
        <v>5</v>
      </c>
      <c r="M59" s="1">
        <v>3</v>
      </c>
      <c r="N59" s="1">
        <v>0</v>
      </c>
      <c r="O59" s="1">
        <v>11</v>
      </c>
      <c r="P59" s="1">
        <v>15</v>
      </c>
      <c r="S59" s="1">
        <v>20</v>
      </c>
      <c r="T59" s="1">
        <v>5</v>
      </c>
      <c r="U59" s="1">
        <v>3</v>
      </c>
      <c r="V59" s="1">
        <v>0</v>
      </c>
      <c r="W59" s="1">
        <v>11</v>
      </c>
      <c r="X59" s="1">
        <v>15</v>
      </c>
      <c r="AA59" s="1">
        <v>20</v>
      </c>
      <c r="AB59" s="1">
        <v>5</v>
      </c>
      <c r="AC59" s="1">
        <v>3</v>
      </c>
      <c r="AD59" s="1">
        <v>0</v>
      </c>
      <c r="AE59" s="1">
        <v>11</v>
      </c>
      <c r="AF59" s="1">
        <v>15</v>
      </c>
    </row>
    <row r="60" spans="10:32" x14ac:dyDescent="0.35">
      <c r="J60" s="1" t="s">
        <v>12</v>
      </c>
      <c r="K60">
        <f>_xlfn.STDEV.P(K2,K27,K35)</f>
        <v>4.7140452079097976E-4</v>
      </c>
      <c r="L60">
        <f t="shared" ref="L60:P60" si="6">_xlfn.STDEV.P(L2,L27,L35)</f>
        <v>8.4983658559880553E-4</v>
      </c>
      <c r="M60">
        <f t="shared" si="6"/>
        <v>2.3570226039548988E-4</v>
      </c>
      <c r="N60">
        <f t="shared" si="6"/>
        <v>1.0274023338282298E-3</v>
      </c>
      <c r="O60">
        <f t="shared" si="6"/>
        <v>0</v>
      </c>
      <c r="P60">
        <f t="shared" si="6"/>
        <v>4.7140452079097976E-4</v>
      </c>
      <c r="R60" s="1" t="s">
        <v>0</v>
      </c>
      <c r="S60">
        <f>_xlfn.STDEV.P(S35,S27,S2)</f>
        <v>4.7140452079108444E-4</v>
      </c>
      <c r="T60">
        <f t="shared" ref="T60:X60" si="7">_xlfn.STDEV.P(T35,T27,T2)</f>
        <v>4.7140452079097976E-4</v>
      </c>
      <c r="U60">
        <f t="shared" si="7"/>
        <v>7.0710678118646967E-4</v>
      </c>
      <c r="V60">
        <f t="shared" si="7"/>
        <v>2.3570226039548988E-4</v>
      </c>
      <c r="W60">
        <f t="shared" si="7"/>
        <v>2.3570226039548988E-4</v>
      </c>
      <c r="X60">
        <f t="shared" si="7"/>
        <v>2.3570226039559456E-4</v>
      </c>
      <c r="Z60" s="1" t="s">
        <v>0</v>
      </c>
      <c r="AA60">
        <f>_xlfn.STDEV.P(AA2,AA27,AA35)</f>
        <v>1.0274023338282298E-3</v>
      </c>
      <c r="AB60">
        <f t="shared" ref="AB60:AF60" si="8">_xlfn.STDEV.P(AB2,AB27,AB35)</f>
        <v>1.0801234497346273E-3</v>
      </c>
      <c r="AC60">
        <f t="shared" si="8"/>
        <v>8.1649658092772682E-4</v>
      </c>
      <c r="AD60">
        <f t="shared" si="8"/>
        <v>6.2360956446235382E-4</v>
      </c>
      <c r="AE60">
        <f t="shared" si="8"/>
        <v>1.0274023338282298E-3</v>
      </c>
      <c r="AF60">
        <f t="shared" si="8"/>
        <v>7.0710678118657429E-4</v>
      </c>
    </row>
    <row r="61" spans="10:32" x14ac:dyDescent="0.35">
      <c r="J61" s="1" t="s">
        <v>1</v>
      </c>
      <c r="K61">
        <f t="shared" ref="K61:P64" si="9">_xlfn.STDEV.P(K3,K28,K36)</f>
        <v>4.7140452079108444E-4</v>
      </c>
      <c r="L61">
        <f t="shared" si="9"/>
        <v>6.2360956446235382E-4</v>
      </c>
      <c r="M61">
        <f t="shared" si="9"/>
        <v>2.0548046676562791E-3</v>
      </c>
      <c r="N61">
        <f t="shared" si="9"/>
        <v>2.3570226039559456E-4</v>
      </c>
      <c r="O61">
        <f t="shared" si="9"/>
        <v>8.1649658092772682E-4</v>
      </c>
      <c r="P61">
        <f t="shared" si="9"/>
        <v>4.7140452079097976E-4</v>
      </c>
      <c r="R61" s="1" t="s">
        <v>1</v>
      </c>
      <c r="S61">
        <f t="shared" ref="S61:X64" si="10">_xlfn.STDEV.P(S36,S28,S3)</f>
        <v>4.7140452079097976E-4</v>
      </c>
      <c r="T61">
        <f t="shared" si="10"/>
        <v>6.2360956446233398E-4</v>
      </c>
      <c r="U61">
        <f t="shared" si="10"/>
        <v>4.7140452079108444E-4</v>
      </c>
      <c r="V61">
        <f t="shared" si="10"/>
        <v>4.1699986677322881E-3</v>
      </c>
      <c r="W61">
        <f t="shared" si="10"/>
        <v>2.3570226039559456E-4</v>
      </c>
      <c r="X61">
        <f t="shared" si="10"/>
        <v>7.0710678118657429E-4</v>
      </c>
      <c r="Z61" s="1" t="s">
        <v>1</v>
      </c>
      <c r="AA61">
        <f t="shared" ref="AA61:AF64" si="11">_xlfn.STDEV.P(AA3,AA28,AA36)</f>
        <v>2.3570226039548988E-4</v>
      </c>
      <c r="AB61">
        <f t="shared" si="11"/>
        <v>2.3570226039559456E-4</v>
      </c>
      <c r="AC61">
        <f t="shared" si="11"/>
        <v>6.2360956446225494E-4</v>
      </c>
      <c r="AD61">
        <f t="shared" si="11"/>
        <v>6.2360956446225494E-4</v>
      </c>
      <c r="AE61">
        <f t="shared" si="11"/>
        <v>2.3570226039548988E-4</v>
      </c>
      <c r="AF61">
        <f t="shared" si="11"/>
        <v>4.7140452079097976E-4</v>
      </c>
    </row>
    <row r="62" spans="10:32" x14ac:dyDescent="0.35">
      <c r="J62" s="1" t="s">
        <v>2</v>
      </c>
      <c r="K62">
        <f t="shared" si="9"/>
        <v>4.7140452079097976E-4</v>
      </c>
      <c r="L62">
        <f t="shared" si="9"/>
        <v>9.4280904158206415E-4</v>
      </c>
      <c r="M62">
        <f t="shared" si="9"/>
        <v>6.2360956446233398E-4</v>
      </c>
      <c r="N62">
        <f t="shared" si="9"/>
        <v>4.7140452079108444E-4</v>
      </c>
      <c r="O62">
        <f t="shared" si="9"/>
        <v>1.0801234497346958E-3</v>
      </c>
      <c r="P62">
        <f t="shared" si="9"/>
        <v>0</v>
      </c>
      <c r="R62" s="1" t="s">
        <v>2</v>
      </c>
      <c r="S62">
        <f t="shared" si="10"/>
        <v>0</v>
      </c>
      <c r="T62">
        <f t="shared" si="10"/>
        <v>2.3570226039548988E-4</v>
      </c>
      <c r="U62">
        <f t="shared" si="10"/>
        <v>2.3570226039559456E-4</v>
      </c>
      <c r="V62">
        <f t="shared" si="10"/>
        <v>6.2360956446235372E-4</v>
      </c>
      <c r="W62">
        <f t="shared" si="10"/>
        <v>8.1649658092772682E-4</v>
      </c>
      <c r="X62">
        <f t="shared" si="10"/>
        <v>7.0710678118657429E-4</v>
      </c>
      <c r="Z62" s="1" t="s">
        <v>2</v>
      </c>
      <c r="AA62">
        <f t="shared" si="11"/>
        <v>0</v>
      </c>
      <c r="AB62">
        <f t="shared" si="11"/>
        <v>7.0710678118657429E-4</v>
      </c>
      <c r="AC62">
        <f t="shared" si="11"/>
        <v>1.2472191289246877E-3</v>
      </c>
      <c r="AD62">
        <f t="shared" si="11"/>
        <v>1.3123346456686974E-3</v>
      </c>
      <c r="AE62">
        <f t="shared" si="11"/>
        <v>8.1649658092772682E-4</v>
      </c>
      <c r="AF62">
        <f t="shared" si="11"/>
        <v>8.1649658092772682E-4</v>
      </c>
    </row>
    <row r="63" spans="10:32" x14ac:dyDescent="0.35">
      <c r="J63" s="1" t="s">
        <v>4</v>
      </c>
      <c r="K63">
        <f t="shared" si="9"/>
        <v>2.3570226039559456E-4</v>
      </c>
      <c r="L63">
        <f t="shared" si="9"/>
        <v>0</v>
      </c>
      <c r="M63">
        <f t="shared" si="9"/>
        <v>1.178511301977554E-3</v>
      </c>
      <c r="N63">
        <f t="shared" si="9"/>
        <v>6.2360956446235372E-4</v>
      </c>
      <c r="O63">
        <f t="shared" si="9"/>
        <v>9.4280904158206415E-4</v>
      </c>
      <c r="P63">
        <f t="shared" si="9"/>
        <v>4.7140452079108444E-4</v>
      </c>
      <c r="R63" s="1" t="s">
        <v>4</v>
      </c>
      <c r="S63">
        <f t="shared" si="10"/>
        <v>2.3570226039559456E-4</v>
      </c>
      <c r="T63">
        <f t="shared" si="10"/>
        <v>2.3570226039548988E-4</v>
      </c>
      <c r="U63">
        <f t="shared" si="10"/>
        <v>4.7140452079108444E-4</v>
      </c>
      <c r="V63">
        <f t="shared" si="10"/>
        <v>6.2360956446235372E-4</v>
      </c>
      <c r="W63">
        <f t="shared" si="10"/>
        <v>6.2360956446235372E-4</v>
      </c>
      <c r="X63">
        <f t="shared" si="10"/>
        <v>4.7140452079097976E-4</v>
      </c>
      <c r="Z63" s="1" t="s">
        <v>4</v>
      </c>
      <c r="AA63">
        <f t="shared" si="11"/>
        <v>1.178511301977554E-3</v>
      </c>
      <c r="AB63">
        <f t="shared" si="11"/>
        <v>9.4280904158206415E-4</v>
      </c>
      <c r="AC63">
        <f t="shared" si="11"/>
        <v>9.4280904158206415E-4</v>
      </c>
      <c r="AD63">
        <f t="shared" si="11"/>
        <v>6.2360956446235372E-4</v>
      </c>
      <c r="AE63">
        <f t="shared" si="11"/>
        <v>8.1649658092772682E-4</v>
      </c>
      <c r="AF63">
        <f t="shared" si="11"/>
        <v>9.4280904158206415E-4</v>
      </c>
    </row>
    <row r="64" spans="10:32" x14ac:dyDescent="0.35">
      <c r="J64" s="1" t="s">
        <v>5</v>
      </c>
      <c r="K64">
        <f t="shared" si="9"/>
        <v>4.7140452079108444E-4</v>
      </c>
      <c r="L64">
        <f t="shared" si="9"/>
        <v>1.1785113019776587E-3</v>
      </c>
      <c r="M64">
        <f t="shared" si="9"/>
        <v>8.4983658559877647E-4</v>
      </c>
      <c r="N64">
        <f t="shared" si="9"/>
        <v>2.3570226039559456E-4</v>
      </c>
      <c r="O64">
        <f t="shared" si="9"/>
        <v>8.1649658092772682E-4</v>
      </c>
      <c r="P64">
        <f t="shared" si="9"/>
        <v>2.3570226039559456E-4</v>
      </c>
      <c r="R64" s="1" t="s">
        <v>5</v>
      </c>
      <c r="S64">
        <f t="shared" si="10"/>
        <v>2.3570226039548988E-4</v>
      </c>
      <c r="T64">
        <f t="shared" si="10"/>
        <v>2.3570226039548988E-4</v>
      </c>
      <c r="U64">
        <f t="shared" si="10"/>
        <v>4.0824829046390873E-4</v>
      </c>
      <c r="V64">
        <f t="shared" si="10"/>
        <v>8.4983658559877647E-4</v>
      </c>
      <c r="W64">
        <f t="shared" si="10"/>
        <v>2.2204460492503131E-16</v>
      </c>
      <c r="X64">
        <f t="shared" si="10"/>
        <v>1.3123346456685942E-3</v>
      </c>
      <c r="Z64" s="1" t="s">
        <v>5</v>
      </c>
      <c r="AA64">
        <f t="shared" si="11"/>
        <v>6.2360956446225494E-4</v>
      </c>
      <c r="AB64">
        <f t="shared" si="11"/>
        <v>7.0710678118657429E-4</v>
      </c>
      <c r="AC64">
        <f t="shared" si="11"/>
        <v>4.0824829046381809E-4</v>
      </c>
      <c r="AD64">
        <f t="shared" si="11"/>
        <v>1.0274023338281337E-3</v>
      </c>
      <c r="AE64">
        <f t="shared" si="11"/>
        <v>8.4983658559877647E-4</v>
      </c>
      <c r="AF64">
        <f t="shared" si="11"/>
        <v>9.4280904158206415E-4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Anne-Pia Marty</dc:creator>
  <cp:lastModifiedBy>Anne-Pia Marty</cp:lastModifiedBy>
  <dcterms:created xsi:type="dcterms:W3CDTF">2024-10-21T12:23:34Z</dcterms:created>
  <dcterms:modified xsi:type="dcterms:W3CDTF">2024-10-21T12:24:26Z</dcterms:modified>
</cp:coreProperties>
</file>